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60fdbd67e88ef39b/馨儂快餐店(線上)/03菜單/113學年度上/11月份/"/>
    </mc:Choice>
  </mc:AlternateContent>
  <xr:revisionPtr revIDLastSave="200" documentId="8_{2FD531AB-719A-4443-9F7C-AD6F25EC3B31}" xr6:coauthVersionLast="47" xr6:coauthVersionMax="47" xr10:uidLastSave="{E4CEF535-F0BF-4D5B-BBA2-EBC34811B437}"/>
  <bookViews>
    <workbookView xWindow="3000" yWindow="1410" windowWidth="28800" windowHeight="15345" activeTab="7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O13" i="6" l="1"/>
  <c r="Q13" i="3"/>
  <c r="O13" i="8"/>
  <c r="C10" i="8"/>
  <c r="D10" i="8"/>
  <c r="E10" i="8"/>
  <c r="F10" i="8"/>
  <c r="G10" i="8"/>
  <c r="H10" i="8"/>
  <c r="I10" i="8"/>
  <c r="J10" i="8"/>
  <c r="K10" i="8"/>
  <c r="L10" i="8"/>
  <c r="M10" i="8"/>
  <c r="N10" i="3"/>
  <c r="O10" i="3"/>
  <c r="C10" i="3"/>
  <c r="D10" i="3"/>
  <c r="E10" i="3"/>
  <c r="F10" i="3"/>
  <c r="G10" i="3"/>
  <c r="H10" i="3"/>
  <c r="I10" i="3"/>
  <c r="J10" i="3"/>
  <c r="K10" i="3"/>
  <c r="L10" i="3"/>
  <c r="M10" i="3"/>
  <c r="G137" i="4"/>
  <c r="G138" i="4"/>
  <c r="G139" i="4"/>
  <c r="G140" i="4"/>
  <c r="G141" i="4"/>
  <c r="G144" i="4"/>
  <c r="G145" i="4"/>
  <c r="G146" i="4"/>
  <c r="G147" i="4"/>
  <c r="G148" i="4"/>
  <c r="G131" i="4"/>
  <c r="G132" i="4"/>
  <c r="G133" i="4"/>
  <c r="G130" i="4"/>
  <c r="G148" i="1" l="1"/>
  <c r="G147" i="1"/>
  <c r="G146" i="1"/>
  <c r="G145" i="1"/>
  <c r="G144" i="1"/>
  <c r="G140" i="1"/>
  <c r="G139" i="1"/>
  <c r="G138" i="1"/>
  <c r="G137" i="1"/>
  <c r="J148" i="1"/>
  <c r="J147" i="1"/>
  <c r="J142" i="1"/>
  <c r="J141" i="1"/>
  <c r="J140" i="1"/>
  <c r="J139" i="1"/>
  <c r="J138" i="1"/>
  <c r="J137" i="1"/>
  <c r="J144" i="1"/>
  <c r="J145" i="1"/>
  <c r="J146" i="1"/>
  <c r="M131" i="1"/>
  <c r="M132" i="1"/>
  <c r="M133" i="1"/>
  <c r="M134" i="1"/>
  <c r="M135" i="1"/>
  <c r="M137" i="1"/>
  <c r="M138" i="1"/>
  <c r="M139" i="1"/>
  <c r="M140" i="1"/>
  <c r="M141" i="1"/>
  <c r="M142" i="1"/>
  <c r="M144" i="1"/>
  <c r="M145" i="1"/>
  <c r="M146" i="1"/>
  <c r="M147" i="1"/>
  <c r="M148" i="1"/>
  <c r="I10" i="6" l="1"/>
  <c r="J10" i="6"/>
  <c r="K10" i="6"/>
  <c r="L10" i="6"/>
  <c r="M10" i="6"/>
  <c r="C10" i="6"/>
  <c r="D10" i="6"/>
  <c r="E10" i="6"/>
  <c r="F10" i="6"/>
  <c r="G10" i="6"/>
  <c r="H10" i="6"/>
  <c r="M140" i="4"/>
  <c r="M141" i="4"/>
  <c r="M142" i="4"/>
  <c r="M143" i="4"/>
  <c r="M144" i="4"/>
  <c r="M145" i="4"/>
  <c r="M146" i="4"/>
  <c r="M147" i="4"/>
  <c r="M148" i="4"/>
  <c r="J140" i="4"/>
  <c r="J141" i="4"/>
  <c r="J142" i="4"/>
  <c r="J144" i="4"/>
  <c r="J145" i="4"/>
  <c r="J146" i="4"/>
  <c r="J147" i="4"/>
  <c r="J148" i="4"/>
  <c r="J149" i="4"/>
  <c r="Q21" i="2"/>
  <c r="Q16" i="2"/>
  <c r="P10" i="2"/>
  <c r="O10" i="2"/>
  <c r="N10" i="2"/>
  <c r="J10" i="2"/>
  <c r="K10" i="2"/>
  <c r="L10" i="2"/>
  <c r="M10" i="2"/>
  <c r="I10" i="2"/>
  <c r="H10" i="2"/>
  <c r="F10" i="2"/>
  <c r="G10" i="2"/>
  <c r="D10" i="2"/>
  <c r="E10" i="2"/>
  <c r="C10" i="2"/>
  <c r="AA157" i="7"/>
  <c r="AN157" i="7"/>
  <c r="N25" i="8" s="1"/>
  <c r="AM157" i="7"/>
  <c r="M25" i="8" s="1"/>
  <c r="AL157" i="7"/>
  <c r="L25" i="8" s="1"/>
  <c r="AK157" i="7"/>
  <c r="K25" i="8" s="1"/>
  <c r="AJ157" i="7"/>
  <c r="J25" i="8" s="1"/>
  <c r="AI157" i="7"/>
  <c r="I25" i="8" s="1"/>
  <c r="AH157" i="7"/>
  <c r="H25" i="8" s="1"/>
  <c r="AG157" i="7"/>
  <c r="G25" i="8" s="1"/>
  <c r="AF157" i="7"/>
  <c r="F25" i="8" s="1"/>
  <c r="AE157" i="7"/>
  <c r="E25" i="8" s="1"/>
  <c r="AD157" i="7"/>
  <c r="D25" i="8" s="1"/>
  <c r="AC157" i="7"/>
  <c r="C25" i="8" s="1"/>
  <c r="AB157" i="7"/>
  <c r="B25" i="8" s="1"/>
  <c r="B25" i="3"/>
  <c r="AV157" i="4"/>
  <c r="S25" i="3" s="1"/>
  <c r="AW157" i="4"/>
  <c r="T25" i="3" s="1"/>
  <c r="AX157" i="4"/>
  <c r="U25" i="3" s="1"/>
  <c r="AY157" i="4"/>
  <c r="V25" i="3" s="1"/>
  <c r="AZ157" i="4"/>
  <c r="W25" i="3" s="1"/>
  <c r="BA157" i="4"/>
  <c r="X25" i="3" s="1"/>
  <c r="AU157" i="4"/>
  <c r="R25" i="3" s="1"/>
  <c r="AS157" i="4"/>
  <c r="P25" i="3" s="1"/>
  <c r="AR157" i="4"/>
  <c r="O25" i="3" s="1"/>
  <c r="AQ157" i="4"/>
  <c r="N25" i="3" s="1"/>
  <c r="AP157" i="4"/>
  <c r="M25" i="3" s="1"/>
  <c r="AO157" i="4"/>
  <c r="L25" i="3" s="1"/>
  <c r="AN157" i="4"/>
  <c r="K25" i="3" s="1"/>
  <c r="AM157" i="4"/>
  <c r="J25" i="3" s="1"/>
  <c r="AK157" i="4"/>
  <c r="H25" i="3" s="1"/>
  <c r="AJ157" i="4"/>
  <c r="G25" i="3" s="1"/>
  <c r="AH157" i="4"/>
  <c r="E25" i="3" s="1"/>
  <c r="AG157" i="4"/>
  <c r="D25" i="3" s="1"/>
  <c r="AI157" i="4"/>
  <c r="F25" i="3" s="1"/>
  <c r="AL157" i="4"/>
  <c r="I25" i="3" s="1"/>
  <c r="AT157" i="4"/>
  <c r="AF157" i="4"/>
  <c r="C25" i="3" s="1"/>
  <c r="AD157" i="4"/>
  <c r="A25" i="3" s="1"/>
  <c r="B25" i="2"/>
  <c r="H25" i="2"/>
  <c r="N25" i="2"/>
  <c r="O25" i="2"/>
  <c r="P25" i="2"/>
  <c r="R25" i="2"/>
  <c r="T25" i="2"/>
  <c r="A25" i="2"/>
  <c r="AT157" i="1"/>
  <c r="AU157" i="1"/>
  <c r="AV157" i="1"/>
  <c r="S25" i="2" s="1"/>
  <c r="AW157" i="1"/>
  <c r="AX157" i="1"/>
  <c r="U25" i="2" s="1"/>
  <c r="AY157" i="1"/>
  <c r="V25" i="2" s="1"/>
  <c r="AZ157" i="1"/>
  <c r="W25" i="2" s="1"/>
  <c r="BA157" i="1"/>
  <c r="X25" i="2" s="1"/>
  <c r="AS157" i="1"/>
  <c r="AR157" i="1"/>
  <c r="AQ157" i="1"/>
  <c r="AP157" i="1"/>
  <c r="M25" i="2" s="1"/>
  <c r="AO157" i="1"/>
  <c r="L25" i="2" s="1"/>
  <c r="AN157" i="1"/>
  <c r="K25" i="2" s="1"/>
  <c r="AM157" i="1"/>
  <c r="J25" i="2" s="1"/>
  <c r="AK157" i="1"/>
  <c r="AJ157" i="1"/>
  <c r="G25" i="2" s="1"/>
  <c r="AH157" i="1"/>
  <c r="E25" i="2" s="1"/>
  <c r="AG157" i="1"/>
  <c r="D25" i="2" s="1"/>
  <c r="AI157" i="1"/>
  <c r="F25" i="2" s="1"/>
  <c r="AL157" i="1"/>
  <c r="I25" i="2" s="1"/>
  <c r="AF157" i="1"/>
  <c r="C25" i="2" s="1"/>
  <c r="S157" i="1"/>
  <c r="S154" i="1"/>
  <c r="S155" i="1"/>
  <c r="S156" i="1"/>
  <c r="S158" i="1"/>
  <c r="S159" i="1"/>
  <c r="P152" i="1"/>
  <c r="P153" i="1"/>
  <c r="P154" i="1"/>
  <c r="P155" i="1"/>
  <c r="P156" i="1"/>
  <c r="P158" i="1"/>
  <c r="P159" i="1"/>
  <c r="P160" i="1"/>
  <c r="AD157" i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30" i="5"/>
  <c r="J131" i="5"/>
  <c r="J132" i="5"/>
  <c r="J133" i="5"/>
  <c r="J134" i="5"/>
  <c r="J135" i="5"/>
  <c r="B24" i="8"/>
  <c r="C24" i="8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AI150" i="7"/>
  <c r="I24" i="8" s="1"/>
  <c r="AE150" i="7"/>
  <c r="E24" i="8" s="1"/>
  <c r="AD150" i="7"/>
  <c r="D24" i="8" s="1"/>
  <c r="AC150" i="7"/>
  <c r="AB150" i="7"/>
  <c r="AE143" i="7"/>
  <c r="E23" i="8" s="1"/>
  <c r="AD143" i="7"/>
  <c r="D23" i="8" s="1"/>
  <c r="AC143" i="7"/>
  <c r="C23" i="8" s="1"/>
  <c r="AB143" i="7"/>
  <c r="B23" i="8" s="1"/>
  <c r="AA143" i="7"/>
  <c r="A23" i="8" s="1"/>
  <c r="AA150" i="7" l="1"/>
  <c r="A24" i="8" s="1"/>
  <c r="AV143" i="4"/>
  <c r="S23" i="3" s="1"/>
  <c r="BA150" i="4"/>
  <c r="X24" i="3" s="1"/>
  <c r="AX150" i="4"/>
  <c r="U24" i="3" s="1"/>
  <c r="AY150" i="4"/>
  <c r="V24" i="3" s="1"/>
  <c r="AZ150" i="4"/>
  <c r="W24" i="3" s="1"/>
  <c r="AT150" i="4"/>
  <c r="AU150" i="4"/>
  <c r="R24" i="3" s="1"/>
  <c r="AS150" i="4"/>
  <c r="P24" i="3" s="1"/>
  <c r="AR150" i="4"/>
  <c r="O24" i="3" s="1"/>
  <c r="AQ150" i="4"/>
  <c r="N24" i="3" s="1"/>
  <c r="AP150" i="4"/>
  <c r="M24" i="3" s="1"/>
  <c r="AO150" i="4"/>
  <c r="L24" i="3" s="1"/>
  <c r="AN150" i="4"/>
  <c r="K24" i="3" s="1"/>
  <c r="AM150" i="4"/>
  <c r="J24" i="3" s="1"/>
  <c r="AL150" i="4"/>
  <c r="I24" i="3" s="1"/>
  <c r="AK150" i="4"/>
  <c r="H24" i="3" s="1"/>
  <c r="AJ150" i="4"/>
  <c r="G24" i="3" s="1"/>
  <c r="AI150" i="4"/>
  <c r="F24" i="3" s="1"/>
  <c r="AH150" i="4"/>
  <c r="E24" i="3" s="1"/>
  <c r="AG150" i="4"/>
  <c r="D24" i="3" s="1"/>
  <c r="AF150" i="4"/>
  <c r="C24" i="3" s="1"/>
  <c r="AL143" i="4"/>
  <c r="I23" i="3" s="1"/>
  <c r="AJ143" i="4"/>
  <c r="G23" i="3" s="1"/>
  <c r="AW143" i="4"/>
  <c r="T23" i="3" s="1"/>
  <c r="AX143" i="4"/>
  <c r="U23" i="3" s="1"/>
  <c r="AY143" i="4"/>
  <c r="V23" i="3" s="1"/>
  <c r="AZ143" i="4"/>
  <c r="W23" i="3" s="1"/>
  <c r="AT143" i="4"/>
  <c r="AU143" i="4"/>
  <c r="R23" i="3" s="1"/>
  <c r="AS143" i="4"/>
  <c r="P23" i="3" s="1"/>
  <c r="AR143" i="4"/>
  <c r="O23" i="3" s="1"/>
  <c r="AQ143" i="4"/>
  <c r="N23" i="3" s="1"/>
  <c r="AP143" i="4"/>
  <c r="M23" i="3" s="1"/>
  <c r="AP136" i="4"/>
  <c r="AO143" i="4"/>
  <c r="L23" i="3" s="1"/>
  <c r="AN143" i="4"/>
  <c r="K23" i="3" s="1"/>
  <c r="AM143" i="4"/>
  <c r="J23" i="3" s="1"/>
  <c r="AK143" i="4"/>
  <c r="H23" i="3" s="1"/>
  <c r="AI143" i="4"/>
  <c r="F23" i="3" s="1"/>
  <c r="AH143" i="4"/>
  <c r="E23" i="3" s="1"/>
  <c r="AG143" i="4"/>
  <c r="D23" i="3" s="1"/>
  <c r="AF143" i="4"/>
  <c r="C23" i="3" s="1"/>
  <c r="AE150" i="4"/>
  <c r="B24" i="3" s="1"/>
  <c r="AD150" i="4"/>
  <c r="A24" i="3" s="1"/>
  <c r="AE143" i="4"/>
  <c r="B23" i="3" s="1"/>
  <c r="AD143" i="4"/>
  <c r="A23" i="3" s="1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BA143" i="4" l="1"/>
  <c r="X23" i="3" s="1"/>
  <c r="AV150" i="4"/>
  <c r="S24" i="3" s="1"/>
  <c r="AW150" i="4"/>
  <c r="T24" i="3" s="1"/>
  <c r="G23" i="6"/>
  <c r="AA143" i="5"/>
  <c r="A23" i="6" s="1"/>
  <c r="B24" i="2"/>
  <c r="C24" i="2"/>
  <c r="G24" i="2"/>
  <c r="A24" i="2"/>
  <c r="AP150" i="1"/>
  <c r="M24" i="2" s="1"/>
  <c r="AN150" i="1"/>
  <c r="K24" i="2" s="1"/>
  <c r="AL150" i="1"/>
  <c r="I24" i="2" s="1"/>
  <c r="AJ150" i="1"/>
  <c r="AH150" i="1"/>
  <c r="E24" i="2" s="1"/>
  <c r="AV150" i="1"/>
  <c r="S24" i="2" s="1"/>
  <c r="AW150" i="1"/>
  <c r="T24" i="2" s="1"/>
  <c r="AX150" i="1"/>
  <c r="U24" i="2" s="1"/>
  <c r="AY150" i="1"/>
  <c r="V24" i="2" s="1"/>
  <c r="AZ150" i="1"/>
  <c r="W24" i="2" s="1"/>
  <c r="BA150" i="1"/>
  <c r="X24" i="2" s="1"/>
  <c r="AU150" i="1"/>
  <c r="R24" i="2" s="1"/>
  <c r="AT150" i="1"/>
  <c r="AS150" i="1"/>
  <c r="P24" i="2" s="1"/>
  <c r="AR150" i="1"/>
  <c r="O24" i="2" s="1"/>
  <c r="AV143" i="1"/>
  <c r="S23" i="2" s="1"/>
  <c r="AW143" i="1"/>
  <c r="T23" i="2" s="1"/>
  <c r="AX143" i="1"/>
  <c r="U23" i="2" s="1"/>
  <c r="AY143" i="1"/>
  <c r="V23" i="2" s="1"/>
  <c r="AZ143" i="1"/>
  <c r="W23" i="2" s="1"/>
  <c r="BA143" i="1"/>
  <c r="X23" i="2" s="1"/>
  <c r="AT143" i="1"/>
  <c r="AU143" i="1"/>
  <c r="R23" i="2" s="1"/>
  <c r="AR143" i="1"/>
  <c r="O23" i="2" s="1"/>
  <c r="AS143" i="1"/>
  <c r="P23" i="2" s="1"/>
  <c r="AP143" i="1"/>
  <c r="M23" i="2" s="1"/>
  <c r="AQ150" i="1"/>
  <c r="N24" i="2" s="1"/>
  <c r="AO150" i="1"/>
  <c r="L24" i="2" s="1"/>
  <c r="AM150" i="1"/>
  <c r="J24" i="2" s="1"/>
  <c r="AK150" i="1"/>
  <c r="H24" i="2" s="1"/>
  <c r="AI150" i="1"/>
  <c r="F24" i="2" s="1"/>
  <c r="AG150" i="1"/>
  <c r="D24" i="2" s="1"/>
  <c r="AF150" i="1"/>
  <c r="AE150" i="1"/>
  <c r="AD150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P151" i="1"/>
  <c r="P145" i="1"/>
  <c r="P146" i="1"/>
  <c r="P147" i="1"/>
  <c r="P148" i="1"/>
  <c r="P149" i="1"/>
  <c r="P144" i="1"/>
  <c r="AQ143" i="1"/>
  <c r="AO143" i="1"/>
  <c r="AN143" i="1"/>
  <c r="K23" i="2" s="1"/>
  <c r="AM143" i="1"/>
  <c r="AL143" i="1"/>
  <c r="I23" i="2" s="1"/>
  <c r="AK143" i="1"/>
  <c r="H23" i="2" s="1"/>
  <c r="AJ143" i="1"/>
  <c r="G23" i="2" s="1"/>
  <c r="AI143" i="1"/>
  <c r="F23" i="2" s="1"/>
  <c r="AH143" i="1"/>
  <c r="E23" i="2" s="1"/>
  <c r="AH136" i="1"/>
  <c r="AG143" i="1"/>
  <c r="D23" i="2" s="1"/>
  <c r="AF143" i="1"/>
  <c r="C23" i="2" s="1"/>
  <c r="AE143" i="1"/>
  <c r="B23" i="2" s="1"/>
  <c r="AD143" i="1"/>
  <c r="A23" i="2" s="1"/>
  <c r="J23" i="2"/>
  <c r="L23" i="2"/>
  <c r="N23" i="2"/>
  <c r="M128" i="4"/>
  <c r="M129" i="4"/>
  <c r="M130" i="4"/>
  <c r="M131" i="4"/>
  <c r="M132" i="4"/>
  <c r="M133" i="4"/>
  <c r="M134" i="4"/>
  <c r="M135" i="4"/>
  <c r="M136" i="4"/>
  <c r="M137" i="4"/>
  <c r="M138" i="4"/>
  <c r="M139" i="4"/>
  <c r="J129" i="4"/>
  <c r="J130" i="4"/>
  <c r="J131" i="4"/>
  <c r="J132" i="4"/>
  <c r="J133" i="4"/>
  <c r="J134" i="4"/>
  <c r="J135" i="4"/>
  <c r="J136" i="4"/>
  <c r="J137" i="4"/>
  <c r="J138" i="4"/>
  <c r="J139" i="4"/>
  <c r="AV157" i="7"/>
  <c r="V25" i="8" s="1"/>
  <c r="AU157" i="7"/>
  <c r="U25" i="8" s="1"/>
  <c r="AT157" i="7"/>
  <c r="T25" i="8" s="1"/>
  <c r="AS157" i="7"/>
  <c r="S25" i="8" s="1"/>
  <c r="AR157" i="7"/>
  <c r="R25" i="8" s="1"/>
  <c r="AQ157" i="7"/>
  <c r="Q25" i="8" s="1"/>
  <c r="AP157" i="7"/>
  <c r="P25" i="8" s="1"/>
  <c r="AO157" i="7"/>
  <c r="AV150" i="7"/>
  <c r="V24" i="8" s="1"/>
  <c r="AU150" i="7"/>
  <c r="U24" i="8" s="1"/>
  <c r="AT150" i="7"/>
  <c r="T24" i="8" s="1"/>
  <c r="AS150" i="7"/>
  <c r="S24" i="8" s="1"/>
  <c r="AR150" i="7"/>
  <c r="R24" i="8" s="1"/>
  <c r="AQ150" i="7"/>
  <c r="Q24" i="8" s="1"/>
  <c r="AP150" i="7"/>
  <c r="P24" i="8" s="1"/>
  <c r="AO150" i="7"/>
  <c r="AN150" i="7"/>
  <c r="N24" i="8" s="1"/>
  <c r="AM150" i="7"/>
  <c r="M24" i="8" s="1"/>
  <c r="AL150" i="7"/>
  <c r="L24" i="8" s="1"/>
  <c r="AK150" i="7"/>
  <c r="K24" i="8" s="1"/>
  <c r="AJ150" i="7"/>
  <c r="J24" i="8" s="1"/>
  <c r="AH150" i="7"/>
  <c r="H24" i="8" s="1"/>
  <c r="AG150" i="7"/>
  <c r="G24" i="8" s="1"/>
  <c r="AF150" i="7"/>
  <c r="F24" i="8" s="1"/>
  <c r="AV143" i="7"/>
  <c r="V23" i="8" s="1"/>
  <c r="AU143" i="7"/>
  <c r="U23" i="8" s="1"/>
  <c r="AT143" i="7"/>
  <c r="T23" i="8" s="1"/>
  <c r="AS143" i="7"/>
  <c r="S23" i="8" s="1"/>
  <c r="AR143" i="7"/>
  <c r="R23" i="8" s="1"/>
  <c r="AQ143" i="7"/>
  <c r="Q23" i="8" s="1"/>
  <c r="AP143" i="7"/>
  <c r="P23" i="8" s="1"/>
  <c r="AO143" i="7"/>
  <c r="AN143" i="7"/>
  <c r="N23" i="8" s="1"/>
  <c r="AM143" i="7"/>
  <c r="M23" i="8" s="1"/>
  <c r="AL143" i="7"/>
  <c r="L23" i="8" s="1"/>
  <c r="AK143" i="7"/>
  <c r="K23" i="8" s="1"/>
  <c r="AJ143" i="7"/>
  <c r="J23" i="8" s="1"/>
  <c r="AI143" i="7"/>
  <c r="I23" i="8" s="1"/>
  <c r="AH143" i="7"/>
  <c r="H23" i="8" s="1"/>
  <c r="AG143" i="7"/>
  <c r="G23" i="8" s="1"/>
  <c r="AF143" i="7"/>
  <c r="F23" i="8" s="1"/>
  <c r="AO157" i="5"/>
  <c r="AP157" i="5"/>
  <c r="P25" i="6" s="1"/>
  <c r="AQ157" i="5"/>
  <c r="Q25" i="6" s="1"/>
  <c r="AR157" i="5"/>
  <c r="R25" i="6" s="1"/>
  <c r="AS157" i="5"/>
  <c r="S25" i="6" s="1"/>
  <c r="AT157" i="5"/>
  <c r="T25" i="6" s="1"/>
  <c r="AU157" i="5"/>
  <c r="U25" i="6" s="1"/>
  <c r="AV157" i="5"/>
  <c r="V25" i="6" s="1"/>
  <c r="AO150" i="5"/>
  <c r="AP150" i="5"/>
  <c r="P24" i="6" s="1"/>
  <c r="AQ150" i="5"/>
  <c r="Q24" i="6" s="1"/>
  <c r="AR150" i="5"/>
  <c r="R24" i="6" s="1"/>
  <c r="AS150" i="5"/>
  <c r="S24" i="6" s="1"/>
  <c r="AT150" i="5"/>
  <c r="T24" i="6" s="1"/>
  <c r="AU150" i="5"/>
  <c r="U24" i="6" s="1"/>
  <c r="AV150" i="5"/>
  <c r="V24" i="6" s="1"/>
  <c r="AO143" i="5"/>
  <c r="AP143" i="5"/>
  <c r="P23" i="6" s="1"/>
  <c r="AQ143" i="5"/>
  <c r="Q23" i="6" s="1"/>
  <c r="AR143" i="5"/>
  <c r="R23" i="6" s="1"/>
  <c r="AS143" i="5"/>
  <c r="S23" i="6" s="1"/>
  <c r="AT143" i="5"/>
  <c r="T23" i="6" s="1"/>
  <c r="AU143" i="5"/>
  <c r="U23" i="6" s="1"/>
  <c r="AV143" i="5"/>
  <c r="V23" i="6" s="1"/>
  <c r="AN157" i="5"/>
  <c r="N25" i="6" s="1"/>
  <c r="AM157" i="5"/>
  <c r="M25" i="6" s="1"/>
  <c r="AL157" i="5"/>
  <c r="L25" i="6" s="1"/>
  <c r="AK157" i="5"/>
  <c r="K25" i="6" s="1"/>
  <c r="AJ157" i="5"/>
  <c r="J25" i="6" s="1"/>
  <c r="AI157" i="5"/>
  <c r="I25" i="6" s="1"/>
  <c r="AH157" i="5"/>
  <c r="H25" i="6" s="1"/>
  <c r="AG157" i="5"/>
  <c r="G25" i="6" s="1"/>
  <c r="AF157" i="5"/>
  <c r="F25" i="6" s="1"/>
  <c r="AE157" i="5"/>
  <c r="E25" i="6" s="1"/>
  <c r="AD157" i="5"/>
  <c r="D25" i="6" s="1"/>
  <c r="AC157" i="5"/>
  <c r="C25" i="6" s="1"/>
  <c r="AB157" i="5"/>
  <c r="B25" i="6" s="1"/>
  <c r="AA157" i="5"/>
  <c r="A25" i="6" s="1"/>
  <c r="AN150" i="5"/>
  <c r="N24" i="6" s="1"/>
  <c r="AM150" i="5"/>
  <c r="M24" i="6" s="1"/>
  <c r="AL150" i="5"/>
  <c r="L24" i="6" s="1"/>
  <c r="AK150" i="5"/>
  <c r="K24" i="6" s="1"/>
  <c r="AJ150" i="5"/>
  <c r="J24" i="6" s="1"/>
  <c r="AI150" i="5"/>
  <c r="I24" i="6" s="1"/>
  <c r="AH150" i="5"/>
  <c r="H24" i="6" s="1"/>
  <c r="AG150" i="5"/>
  <c r="G24" i="6" s="1"/>
  <c r="AF150" i="5"/>
  <c r="F24" i="6" s="1"/>
  <c r="AE150" i="5"/>
  <c r="E24" i="6" s="1"/>
  <c r="AD150" i="5"/>
  <c r="D24" i="6" s="1"/>
  <c r="AC150" i="5"/>
  <c r="C24" i="6" s="1"/>
  <c r="AB150" i="5"/>
  <c r="B24" i="6" s="1"/>
  <c r="AA150" i="5"/>
  <c r="A24" i="6" s="1"/>
  <c r="AN143" i="5"/>
  <c r="N23" i="6" s="1"/>
  <c r="AM143" i="5"/>
  <c r="M23" i="6" s="1"/>
  <c r="AL143" i="5"/>
  <c r="L23" i="6" s="1"/>
  <c r="AK143" i="5"/>
  <c r="K23" i="6" s="1"/>
  <c r="AJ143" i="5"/>
  <c r="J23" i="6" s="1"/>
  <c r="AI143" i="5"/>
  <c r="I23" i="6" s="1"/>
  <c r="AH143" i="5"/>
  <c r="H23" i="6" s="1"/>
  <c r="AG143" i="5"/>
  <c r="AF143" i="5"/>
  <c r="F23" i="6" s="1"/>
  <c r="AE143" i="5"/>
  <c r="E23" i="6" s="1"/>
  <c r="AD143" i="5"/>
  <c r="D23" i="6" s="1"/>
  <c r="AC143" i="5"/>
  <c r="C23" i="6" s="1"/>
  <c r="AB143" i="5"/>
  <c r="B23" i="6" s="1"/>
  <c r="AD3" i="1"/>
  <c r="AE3" i="1"/>
  <c r="AO136" i="4"/>
  <c r="AH136" i="4"/>
  <c r="AN10" i="5" l="1"/>
  <c r="AN3" i="5"/>
  <c r="N3" i="6" s="1"/>
  <c r="AT24" i="1"/>
  <c r="AS136" i="1"/>
  <c r="P22" i="2" s="1"/>
  <c r="AA52" i="5" l="1"/>
  <c r="AB52" i="5"/>
  <c r="B10" i="6" s="1"/>
  <c r="AC52" i="5"/>
  <c r="AD52" i="5"/>
  <c r="AE52" i="5"/>
  <c r="S131" i="1" l="1"/>
  <c r="S132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A8" i="6" s="1"/>
  <c r="G134" i="4"/>
  <c r="G135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B21" i="8" s="1"/>
  <c r="AC129" i="7"/>
  <c r="C21" i="8" s="1"/>
  <c r="AD129" i="7"/>
  <c r="D21" i="8" s="1"/>
  <c r="AE129" i="7"/>
  <c r="E21" i="8" s="1"/>
  <c r="AF129" i="7"/>
  <c r="F21" i="8" s="1"/>
  <c r="AG129" i="7"/>
  <c r="G21" i="8" s="1"/>
  <c r="AH129" i="7"/>
  <c r="H21" i="8" s="1"/>
  <c r="AI129" i="7"/>
  <c r="I21" i="8" s="1"/>
  <c r="AJ129" i="7"/>
  <c r="J21" i="8" s="1"/>
  <c r="AK129" i="7"/>
  <c r="K21" i="8" s="1"/>
  <c r="AL129" i="7"/>
  <c r="L21" i="8" s="1"/>
  <c r="AM129" i="7"/>
  <c r="M21" i="8" s="1"/>
  <c r="AN129" i="7"/>
  <c r="N21" i="8" s="1"/>
  <c r="AO129" i="7"/>
  <c r="O21" i="8" s="1"/>
  <c r="AP129" i="7"/>
  <c r="P21" i="8" s="1"/>
  <c r="AQ129" i="7"/>
  <c r="Q21" i="8" s="1"/>
  <c r="AR129" i="7"/>
  <c r="R21" i="8" s="1"/>
  <c r="AS129" i="7"/>
  <c r="S21" i="8" s="1"/>
  <c r="AT129" i="7"/>
  <c r="T21" i="8" s="1"/>
  <c r="AU129" i="7"/>
  <c r="U21" i="8" s="1"/>
  <c r="AV129" i="7"/>
  <c r="V21" i="8" s="1"/>
  <c r="AA136" i="7"/>
  <c r="A22" i="8" s="1"/>
  <c r="AB136" i="7"/>
  <c r="B22" i="8" s="1"/>
  <c r="AC136" i="7"/>
  <c r="C22" i="8" s="1"/>
  <c r="AD136" i="7"/>
  <c r="D22" i="8" s="1"/>
  <c r="AE136" i="7"/>
  <c r="E22" i="8" s="1"/>
  <c r="AF136" i="7"/>
  <c r="F22" i="8" s="1"/>
  <c r="AG136" i="7"/>
  <c r="G22" i="8" s="1"/>
  <c r="AH136" i="7"/>
  <c r="H22" i="8" s="1"/>
  <c r="AI136" i="7"/>
  <c r="I22" i="8" s="1"/>
  <c r="AJ136" i="7"/>
  <c r="J22" i="8" s="1"/>
  <c r="AK136" i="7"/>
  <c r="K22" i="8" s="1"/>
  <c r="AL136" i="7"/>
  <c r="L22" i="8" s="1"/>
  <c r="AM136" i="7"/>
  <c r="M22" i="8" s="1"/>
  <c r="AN136" i="7"/>
  <c r="N22" i="8" s="1"/>
  <c r="AO136" i="7"/>
  <c r="AP136" i="7"/>
  <c r="P22" i="8" s="1"/>
  <c r="AQ136" i="7"/>
  <c r="Q22" i="8" s="1"/>
  <c r="AR136" i="7"/>
  <c r="R22" i="8" s="1"/>
  <c r="AS136" i="7"/>
  <c r="S22" i="8" s="1"/>
  <c r="AT136" i="7"/>
  <c r="T22" i="8" s="1"/>
  <c r="AU136" i="7"/>
  <c r="U22" i="8" s="1"/>
  <c r="AV136" i="7"/>
  <c r="V22" i="8" s="1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21" i="3" s="1"/>
  <c r="AE129" i="4"/>
  <c r="B21" i="3" s="1"/>
  <c r="AF129" i="4"/>
  <c r="C21" i="3" s="1"/>
  <c r="AG129" i="4"/>
  <c r="D21" i="3" s="1"/>
  <c r="AH129" i="4"/>
  <c r="E21" i="3" s="1"/>
  <c r="AI129" i="4"/>
  <c r="F21" i="3" s="1"/>
  <c r="AJ129" i="4"/>
  <c r="G21" i="3" s="1"/>
  <c r="AK129" i="4"/>
  <c r="H21" i="3" s="1"/>
  <c r="AL129" i="4"/>
  <c r="I21" i="3" s="1"/>
  <c r="AM129" i="4"/>
  <c r="J21" i="3" s="1"/>
  <c r="AN129" i="4"/>
  <c r="K21" i="3" s="1"/>
  <c r="AO129" i="4"/>
  <c r="L21" i="3" s="1"/>
  <c r="AP129" i="4"/>
  <c r="M21" i="3" s="1"/>
  <c r="AQ129" i="4"/>
  <c r="N21" i="3" s="1"/>
  <c r="AR129" i="4"/>
  <c r="O21" i="3" s="1"/>
  <c r="AS129" i="4"/>
  <c r="P21" i="3" s="1"/>
  <c r="AT129" i="4"/>
  <c r="Q21" i="3" s="1"/>
  <c r="AU129" i="4"/>
  <c r="R21" i="3" s="1"/>
  <c r="AV129" i="4"/>
  <c r="S21" i="3" s="1"/>
  <c r="AW129" i="4"/>
  <c r="T21" i="3" s="1"/>
  <c r="AX129" i="4"/>
  <c r="U21" i="3" s="1"/>
  <c r="AY129" i="4"/>
  <c r="V21" i="3" s="1"/>
  <c r="AZ129" i="4"/>
  <c r="W21" i="3" s="1"/>
  <c r="BA129" i="4"/>
  <c r="X21" i="3" s="1"/>
  <c r="AD136" i="4"/>
  <c r="A22" i="3" s="1"/>
  <c r="AE136" i="4"/>
  <c r="B22" i="3" s="1"/>
  <c r="AF136" i="4"/>
  <c r="C22" i="3" s="1"/>
  <c r="AG136" i="4"/>
  <c r="D22" i="3" s="1"/>
  <c r="E22" i="3"/>
  <c r="AI136" i="4"/>
  <c r="F22" i="3" s="1"/>
  <c r="AJ136" i="4"/>
  <c r="G22" i="3" s="1"/>
  <c r="AK136" i="4"/>
  <c r="H22" i="3" s="1"/>
  <c r="AL136" i="4"/>
  <c r="I22" i="3" s="1"/>
  <c r="AM136" i="4"/>
  <c r="J22" i="3" s="1"/>
  <c r="AN136" i="4"/>
  <c r="K22" i="3" s="1"/>
  <c r="L22" i="3"/>
  <c r="M22" i="3"/>
  <c r="AQ136" i="4"/>
  <c r="N22" i="3" s="1"/>
  <c r="AR136" i="4"/>
  <c r="O22" i="3" s="1"/>
  <c r="AS136" i="4"/>
  <c r="P22" i="3" s="1"/>
  <c r="AT136" i="4"/>
  <c r="AU136" i="4"/>
  <c r="R22" i="3" s="1"/>
  <c r="AV136" i="4"/>
  <c r="S22" i="3" s="1"/>
  <c r="AW136" i="4"/>
  <c r="T22" i="3" s="1"/>
  <c r="AX136" i="4"/>
  <c r="U22" i="3" s="1"/>
  <c r="AY136" i="4"/>
  <c r="V22" i="3" s="1"/>
  <c r="AZ136" i="4"/>
  <c r="W22" i="3" s="1"/>
  <c r="BA136" i="4"/>
  <c r="X22" i="3" s="1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M21" i="2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E129" i="1"/>
  <c r="B21" i="2" s="1"/>
  <c r="AF129" i="1"/>
  <c r="C21" i="2" s="1"/>
  <c r="AG129" i="1"/>
  <c r="D21" i="2" s="1"/>
  <c r="AH129" i="1"/>
  <c r="E21" i="2" s="1"/>
  <c r="AI129" i="1"/>
  <c r="F21" i="2" s="1"/>
  <c r="AJ129" i="1"/>
  <c r="G21" i="2" s="1"/>
  <c r="AK129" i="1"/>
  <c r="H21" i="2" s="1"/>
  <c r="AL129" i="1"/>
  <c r="I21" i="2" s="1"/>
  <c r="AM129" i="1"/>
  <c r="J21" i="2" s="1"/>
  <c r="AN129" i="1"/>
  <c r="K21" i="2" s="1"/>
  <c r="AO129" i="1"/>
  <c r="L21" i="2" s="1"/>
  <c r="AP129" i="1"/>
  <c r="AQ129" i="1"/>
  <c r="N21" i="2" s="1"/>
  <c r="AR129" i="1"/>
  <c r="O21" i="2" s="1"/>
  <c r="AS129" i="1"/>
  <c r="P21" i="2" s="1"/>
  <c r="AT129" i="1"/>
  <c r="AU129" i="1"/>
  <c r="R21" i="2" s="1"/>
  <c r="AV129" i="1"/>
  <c r="S21" i="2" s="1"/>
  <c r="AW129" i="1"/>
  <c r="T21" i="2" s="1"/>
  <c r="AX129" i="1"/>
  <c r="U21" i="2" s="1"/>
  <c r="AY129" i="1"/>
  <c r="V21" i="2" s="1"/>
  <c r="AZ129" i="1"/>
  <c r="W21" i="2" s="1"/>
  <c r="BA129" i="1"/>
  <c r="X21" i="2" s="1"/>
  <c r="AD136" i="1"/>
  <c r="A22" i="2" s="1"/>
  <c r="AE136" i="1"/>
  <c r="B22" i="2" s="1"/>
  <c r="AF136" i="1"/>
  <c r="C22" i="2" s="1"/>
  <c r="AG136" i="1"/>
  <c r="D22" i="2" s="1"/>
  <c r="E22" i="2"/>
  <c r="AI136" i="1"/>
  <c r="F22" i="2" s="1"/>
  <c r="AJ136" i="1"/>
  <c r="G22" i="2" s="1"/>
  <c r="AK136" i="1"/>
  <c r="H22" i="2" s="1"/>
  <c r="AL136" i="1"/>
  <c r="I22" i="2" s="1"/>
  <c r="AM136" i="1"/>
  <c r="J22" i="2" s="1"/>
  <c r="AN136" i="1"/>
  <c r="K22" i="2" s="1"/>
  <c r="AO136" i="1"/>
  <c r="L22" i="2" s="1"/>
  <c r="AP136" i="1"/>
  <c r="M22" i="2" s="1"/>
  <c r="AQ136" i="1"/>
  <c r="N22" i="2" s="1"/>
  <c r="AR136" i="1"/>
  <c r="O22" i="2" s="1"/>
  <c r="AT136" i="1"/>
  <c r="AU136" i="1"/>
  <c r="R22" i="2" s="1"/>
  <c r="AV136" i="1"/>
  <c r="S22" i="2" s="1"/>
  <c r="AW136" i="1"/>
  <c r="T22" i="2" s="1"/>
  <c r="AX136" i="1"/>
  <c r="U22" i="2" s="1"/>
  <c r="AY136" i="1"/>
  <c r="V22" i="2" s="1"/>
  <c r="AZ136" i="1"/>
  <c r="W22" i="2" s="1"/>
  <c r="BA136" i="1"/>
  <c r="X22" i="2" s="1"/>
  <c r="AV136" i="5"/>
  <c r="V22" i="6" s="1"/>
  <c r="AU136" i="5"/>
  <c r="U22" i="6" s="1"/>
  <c r="AT136" i="5"/>
  <c r="T22" i="6" s="1"/>
  <c r="AS136" i="5"/>
  <c r="S22" i="6" s="1"/>
  <c r="AR136" i="5"/>
  <c r="R22" i="6" s="1"/>
  <c r="AQ136" i="5"/>
  <c r="Q22" i="6" s="1"/>
  <c r="AP136" i="5"/>
  <c r="P22" i="6" s="1"/>
  <c r="AO136" i="5"/>
  <c r="AN136" i="5"/>
  <c r="N22" i="6" s="1"/>
  <c r="AM136" i="5"/>
  <c r="M22" i="6" s="1"/>
  <c r="AL136" i="5"/>
  <c r="L22" i="6" s="1"/>
  <c r="AK136" i="5"/>
  <c r="K22" i="6" s="1"/>
  <c r="AJ136" i="5"/>
  <c r="J22" i="6" s="1"/>
  <c r="AI136" i="5"/>
  <c r="I22" i="6" s="1"/>
  <c r="AH136" i="5"/>
  <c r="H22" i="6" s="1"/>
  <c r="AG136" i="5"/>
  <c r="G22" i="6" s="1"/>
  <c r="AF136" i="5"/>
  <c r="F22" i="6" s="1"/>
  <c r="AE136" i="5"/>
  <c r="E22" i="6" s="1"/>
  <c r="AD136" i="5"/>
  <c r="D22" i="6" s="1"/>
  <c r="AC136" i="5"/>
  <c r="C22" i="6" s="1"/>
  <c r="AB136" i="5"/>
  <c r="B22" i="6" s="1"/>
  <c r="AA136" i="5"/>
  <c r="A22" i="6" s="1"/>
  <c r="AV129" i="5"/>
  <c r="V21" i="6" s="1"/>
  <c r="AU129" i="5"/>
  <c r="U21" i="6" s="1"/>
  <c r="AT129" i="5"/>
  <c r="T21" i="6" s="1"/>
  <c r="AS129" i="5"/>
  <c r="S21" i="6" s="1"/>
  <c r="AR129" i="5"/>
  <c r="R21" i="6" s="1"/>
  <c r="AQ129" i="5"/>
  <c r="Q21" i="6" s="1"/>
  <c r="AP129" i="5"/>
  <c r="P21" i="6" s="1"/>
  <c r="AO129" i="5"/>
  <c r="O21" i="6" s="1"/>
  <c r="AN129" i="5"/>
  <c r="N21" i="6" s="1"/>
  <c r="AM129" i="5"/>
  <c r="M21" i="6" s="1"/>
  <c r="AL129" i="5"/>
  <c r="L21" i="6" s="1"/>
  <c r="AK129" i="5"/>
  <c r="K21" i="6" s="1"/>
  <c r="AJ129" i="5"/>
  <c r="J21" i="6" s="1"/>
  <c r="AI129" i="5"/>
  <c r="I21" i="6" s="1"/>
  <c r="AH129" i="5"/>
  <c r="H21" i="6" s="1"/>
  <c r="AG129" i="5"/>
  <c r="G21" i="6" s="1"/>
  <c r="AF129" i="5"/>
  <c r="F21" i="6" s="1"/>
  <c r="AE129" i="5"/>
  <c r="E21" i="6" s="1"/>
  <c r="AD129" i="5"/>
  <c r="D21" i="6" s="1"/>
  <c r="AC129" i="5"/>
  <c r="C21" i="6" s="1"/>
  <c r="AB129" i="5"/>
  <c r="B21" i="6" s="1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V19" i="6" s="1"/>
  <c r="AU115" i="5"/>
  <c r="U19" i="6" s="1"/>
  <c r="AT115" i="5"/>
  <c r="T19" i="6" s="1"/>
  <c r="AS115" i="5"/>
  <c r="S19" i="6" s="1"/>
  <c r="AR115" i="5"/>
  <c r="R19" i="6" s="1"/>
  <c r="AQ115" i="5"/>
  <c r="Q19" i="6" s="1"/>
  <c r="AP115" i="5"/>
  <c r="P19" i="6" s="1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V18" i="6" s="1"/>
  <c r="AU108" i="5"/>
  <c r="U18" i="6" s="1"/>
  <c r="AT108" i="5"/>
  <c r="T18" i="6" s="1"/>
  <c r="AS108" i="5"/>
  <c r="S18" i="6" s="1"/>
  <c r="AR108" i="5"/>
  <c r="R18" i="6" s="1"/>
  <c r="AQ108" i="5"/>
  <c r="Q18" i="6" s="1"/>
  <c r="AP108" i="5"/>
  <c r="P18" i="6" s="1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V16" i="6" s="1"/>
  <c r="AU94" i="5"/>
  <c r="U16" i="6" s="1"/>
  <c r="AT94" i="5"/>
  <c r="T16" i="6" s="1"/>
  <c r="AS94" i="5"/>
  <c r="S16" i="6" s="1"/>
  <c r="AR94" i="5"/>
  <c r="R16" i="6" s="1"/>
  <c r="AQ94" i="5"/>
  <c r="Q16" i="6" s="1"/>
  <c r="AP94" i="5"/>
  <c r="P16" i="6" s="1"/>
  <c r="AO94" i="5"/>
  <c r="O16" i="6" s="1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5" i="6" s="1"/>
  <c r="AU87" i="5"/>
  <c r="U15" i="6" s="1"/>
  <c r="AT87" i="5"/>
  <c r="T15" i="6" s="1"/>
  <c r="AS87" i="5"/>
  <c r="S15" i="6" s="1"/>
  <c r="AR87" i="5"/>
  <c r="R15" i="6" s="1"/>
  <c r="AQ87" i="5"/>
  <c r="Q15" i="6" s="1"/>
  <c r="AP87" i="5"/>
  <c r="P15" i="6" s="1"/>
  <c r="AO87" i="5"/>
  <c r="AN87" i="5"/>
  <c r="N15" i="6" s="1"/>
  <c r="AM87" i="5"/>
  <c r="M15" i="6" s="1"/>
  <c r="AL87" i="5"/>
  <c r="L15" i="6" s="1"/>
  <c r="AK87" i="5"/>
  <c r="K15" i="6" s="1"/>
  <c r="AJ87" i="5"/>
  <c r="J15" i="6" s="1"/>
  <c r="AI87" i="5"/>
  <c r="I15" i="6" s="1"/>
  <c r="AH87" i="5"/>
  <c r="H15" i="6" s="1"/>
  <c r="AG87" i="5"/>
  <c r="G15" i="6" s="1"/>
  <c r="AF87" i="5"/>
  <c r="F15" i="6" s="1"/>
  <c r="AE87" i="5"/>
  <c r="E15" i="6" s="1"/>
  <c r="AD87" i="5"/>
  <c r="D15" i="6" s="1"/>
  <c r="AC87" i="5"/>
  <c r="C15" i="6" s="1"/>
  <c r="AB87" i="5"/>
  <c r="AV80" i="5"/>
  <c r="V14" i="6" s="1"/>
  <c r="AU80" i="5"/>
  <c r="U14" i="6" s="1"/>
  <c r="AT80" i="5"/>
  <c r="T14" i="6" s="1"/>
  <c r="AS80" i="5"/>
  <c r="S14" i="6" s="1"/>
  <c r="AR80" i="5"/>
  <c r="R14" i="6" s="1"/>
  <c r="AQ80" i="5"/>
  <c r="Q14" i="6" s="1"/>
  <c r="AP80" i="5"/>
  <c r="P14" i="6" s="1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3" i="6" s="1"/>
  <c r="AU73" i="5"/>
  <c r="U13" i="6" s="1"/>
  <c r="AT73" i="5"/>
  <c r="T13" i="6" s="1"/>
  <c r="AS73" i="5"/>
  <c r="S13" i="6" s="1"/>
  <c r="AR73" i="5"/>
  <c r="R13" i="6" s="1"/>
  <c r="AQ73" i="5"/>
  <c r="Q13" i="6" s="1"/>
  <c r="AP73" i="5"/>
  <c r="P13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2" i="6" s="1"/>
  <c r="AU66" i="5"/>
  <c r="U12" i="6" s="1"/>
  <c r="AT66" i="5"/>
  <c r="T12" i="6" s="1"/>
  <c r="AS66" i="5"/>
  <c r="S12" i="6" s="1"/>
  <c r="AR66" i="5"/>
  <c r="R12" i="6" s="1"/>
  <c r="AQ66" i="5"/>
  <c r="Q12" i="6" s="1"/>
  <c r="AP66" i="5"/>
  <c r="P12" i="6" s="1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1" i="6" s="1"/>
  <c r="AU59" i="5"/>
  <c r="U11" i="6" s="1"/>
  <c r="AT59" i="5"/>
  <c r="T11" i="6" s="1"/>
  <c r="AS59" i="5"/>
  <c r="S11" i="6" s="1"/>
  <c r="AR59" i="5"/>
  <c r="R11" i="6" s="1"/>
  <c r="AQ59" i="5"/>
  <c r="Q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E11" i="6" s="1"/>
  <c r="AD59" i="5"/>
  <c r="AC59" i="5"/>
  <c r="AB59" i="5"/>
  <c r="AV52" i="5"/>
  <c r="V10" i="6" s="1"/>
  <c r="AU52" i="5"/>
  <c r="U10" i="6" s="1"/>
  <c r="AT52" i="5"/>
  <c r="T10" i="6" s="1"/>
  <c r="AS52" i="5"/>
  <c r="S10" i="6" s="1"/>
  <c r="AR52" i="5"/>
  <c r="R10" i="6" s="1"/>
  <c r="AQ52" i="5"/>
  <c r="Q10" i="6" s="1"/>
  <c r="AP52" i="5"/>
  <c r="P10" i="6" s="1"/>
  <c r="AO52" i="5"/>
  <c r="AN52" i="5"/>
  <c r="N10" i="6" s="1"/>
  <c r="AM52" i="5"/>
  <c r="AL52" i="5"/>
  <c r="AK52" i="5"/>
  <c r="AJ52" i="5"/>
  <c r="AI52" i="5"/>
  <c r="AH52" i="5"/>
  <c r="AG52" i="5"/>
  <c r="AF52" i="5"/>
  <c r="AV45" i="5"/>
  <c r="AU45" i="5"/>
  <c r="AT45" i="5"/>
  <c r="AS45" i="5"/>
  <c r="AR45" i="5"/>
  <c r="AQ45" i="5"/>
  <c r="AP45" i="5"/>
  <c r="AO45" i="5"/>
  <c r="AN45" i="5"/>
  <c r="N9" i="6" s="1"/>
  <c r="AM45" i="5"/>
  <c r="M9" i="6" s="1"/>
  <c r="AL45" i="5"/>
  <c r="L9" i="6" s="1"/>
  <c r="AK45" i="5"/>
  <c r="K9" i="6" s="1"/>
  <c r="AJ45" i="5"/>
  <c r="J9" i="6" s="1"/>
  <c r="AI45" i="5"/>
  <c r="I9" i="6" s="1"/>
  <c r="AH45" i="5"/>
  <c r="H9" i="6" s="1"/>
  <c r="AG45" i="5"/>
  <c r="G9" i="6" s="1"/>
  <c r="AF45" i="5"/>
  <c r="F9" i="6" s="1"/>
  <c r="AE45" i="5"/>
  <c r="E9" i="6" s="1"/>
  <c r="AD45" i="5"/>
  <c r="D9" i="6" s="1"/>
  <c r="AC45" i="5"/>
  <c r="C9" i="6" s="1"/>
  <c r="AB45" i="5"/>
  <c r="B9" i="6" s="1"/>
  <c r="AV38" i="5"/>
  <c r="AU38" i="5"/>
  <c r="AT38" i="5"/>
  <c r="AS38" i="5"/>
  <c r="AR38" i="5"/>
  <c r="AQ38" i="5"/>
  <c r="AP38" i="5"/>
  <c r="AO38" i="5"/>
  <c r="AN38" i="5"/>
  <c r="N8" i="6" s="1"/>
  <c r="AM38" i="5"/>
  <c r="M8" i="6" s="1"/>
  <c r="AL38" i="5"/>
  <c r="L8" i="6" s="1"/>
  <c r="AK38" i="5"/>
  <c r="K8" i="6" s="1"/>
  <c r="AJ38" i="5"/>
  <c r="J8" i="6" s="1"/>
  <c r="AI38" i="5"/>
  <c r="I8" i="6" s="1"/>
  <c r="AH38" i="5"/>
  <c r="H8" i="6" s="1"/>
  <c r="AG38" i="5"/>
  <c r="G8" i="6" s="1"/>
  <c r="AF38" i="5"/>
  <c r="F8" i="6" s="1"/>
  <c r="AE38" i="5"/>
  <c r="E8" i="6" s="1"/>
  <c r="AD38" i="5"/>
  <c r="D8" i="6" s="1"/>
  <c r="AC38" i="5"/>
  <c r="C8" i="6" s="1"/>
  <c r="AB38" i="5"/>
  <c r="B8" i="6" s="1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B8" i="3" s="1"/>
  <c r="AF38" i="4"/>
  <c r="C8" i="3" s="1"/>
  <c r="AG38" i="4"/>
  <c r="D8" i="3" s="1"/>
  <c r="AH38" i="4"/>
  <c r="E8" i="3" s="1"/>
  <c r="AI38" i="4"/>
  <c r="F8" i="3" s="1"/>
  <c r="AJ38" i="4"/>
  <c r="G8" i="3" s="1"/>
  <c r="AK38" i="4"/>
  <c r="H8" i="3" s="1"/>
  <c r="AL38" i="4"/>
  <c r="I8" i="3" s="1"/>
  <c r="AM38" i="4"/>
  <c r="J8" i="3" s="1"/>
  <c r="AN38" i="4"/>
  <c r="K8" i="3" s="1"/>
  <c r="AO38" i="4"/>
  <c r="L8" i="3" s="1"/>
  <c r="AP38" i="4"/>
  <c r="M8" i="3" s="1"/>
  <c r="AQ38" i="4"/>
  <c r="N8" i="3" s="1"/>
  <c r="AR38" i="4"/>
  <c r="O8" i="3" s="1"/>
  <c r="AS38" i="4"/>
  <c r="P8" i="3" s="1"/>
  <c r="AT38" i="4"/>
  <c r="AU38" i="4"/>
  <c r="R8" i="3" s="1"/>
  <c r="AV38" i="4"/>
  <c r="S8" i="3" s="1"/>
  <c r="AW38" i="4"/>
  <c r="T8" i="3" s="1"/>
  <c r="AX38" i="4"/>
  <c r="U8" i="3" s="1"/>
  <c r="AY38" i="4"/>
  <c r="V8" i="3" s="1"/>
  <c r="AZ38" i="4"/>
  <c r="W8" i="3" s="1"/>
  <c r="BA38" i="4"/>
  <c r="X8" i="3" s="1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P10" i="3" s="1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P12" i="3" s="1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C15" i="3" s="1"/>
  <c r="AG87" i="4"/>
  <c r="D15" i="3" s="1"/>
  <c r="AH87" i="4"/>
  <c r="E15" i="3" s="1"/>
  <c r="AI87" i="4"/>
  <c r="F15" i="3" s="1"/>
  <c r="AJ87" i="4"/>
  <c r="G15" i="3" s="1"/>
  <c r="AK87" i="4"/>
  <c r="H15" i="3" s="1"/>
  <c r="AL87" i="4"/>
  <c r="I15" i="3" s="1"/>
  <c r="AM87" i="4"/>
  <c r="J15" i="3" s="1"/>
  <c r="AN87" i="4"/>
  <c r="K15" i="3" s="1"/>
  <c r="AO87" i="4"/>
  <c r="L15" i="3" s="1"/>
  <c r="AP87" i="4"/>
  <c r="M15" i="3" s="1"/>
  <c r="AQ87" i="4"/>
  <c r="N15" i="3" s="1"/>
  <c r="AR87" i="4"/>
  <c r="O15" i="3" s="1"/>
  <c r="AS87" i="4"/>
  <c r="P15" i="3" s="1"/>
  <c r="AT87" i="4"/>
  <c r="AU87" i="4"/>
  <c r="R15" i="3" s="1"/>
  <c r="AV87" i="4"/>
  <c r="S15" i="3" s="1"/>
  <c r="AW87" i="4"/>
  <c r="T15" i="3" s="1"/>
  <c r="AX87" i="4"/>
  <c r="U15" i="3" s="1"/>
  <c r="AY87" i="4"/>
  <c r="V15" i="3" s="1"/>
  <c r="AZ87" i="4"/>
  <c r="W15" i="3" s="1"/>
  <c r="BA87" i="4"/>
  <c r="X15" i="3" s="1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Q16" i="3" s="1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O16" i="8" s="1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N15" i="8" s="1"/>
  <c r="AM87" i="7"/>
  <c r="M15" i="8" s="1"/>
  <c r="AL87" i="7"/>
  <c r="L15" i="8" s="1"/>
  <c r="AK87" i="7"/>
  <c r="K15" i="8" s="1"/>
  <c r="AJ87" i="7"/>
  <c r="J15" i="8" s="1"/>
  <c r="AI87" i="7"/>
  <c r="I15" i="8" s="1"/>
  <c r="AH87" i="7"/>
  <c r="H15" i="8" s="1"/>
  <c r="AG87" i="7"/>
  <c r="G15" i="8" s="1"/>
  <c r="AF87" i="7"/>
  <c r="F15" i="8" s="1"/>
  <c r="AE87" i="7"/>
  <c r="E15" i="8" s="1"/>
  <c r="AD87" i="7"/>
  <c r="D15" i="8" s="1"/>
  <c r="AC87" i="7"/>
  <c r="C15" i="8" s="1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N10" i="8" s="1"/>
  <c r="AM52" i="7"/>
  <c r="AL52" i="7"/>
  <c r="AK52" i="7"/>
  <c r="AJ52" i="7"/>
  <c r="AI52" i="7"/>
  <c r="AH52" i="7"/>
  <c r="AG52" i="7"/>
  <c r="AF52" i="7"/>
  <c r="AE52" i="7"/>
  <c r="AD52" i="7"/>
  <c r="AC52" i="7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V8" i="8" s="1"/>
  <c r="AU38" i="7"/>
  <c r="U8" i="8" s="1"/>
  <c r="AT38" i="7"/>
  <c r="T8" i="8" s="1"/>
  <c r="AS38" i="7"/>
  <c r="S8" i="8" s="1"/>
  <c r="AR38" i="7"/>
  <c r="R8" i="8" s="1"/>
  <c r="AQ38" i="7"/>
  <c r="Q8" i="8" s="1"/>
  <c r="AP38" i="7"/>
  <c r="P8" i="8" s="1"/>
  <c r="AO38" i="7"/>
  <c r="AN38" i="7"/>
  <c r="N8" i="8" s="1"/>
  <c r="AM38" i="7"/>
  <c r="M8" i="8" s="1"/>
  <c r="AL38" i="7"/>
  <c r="L8" i="8" s="1"/>
  <c r="AK38" i="7"/>
  <c r="K8" i="8" s="1"/>
  <c r="AJ38" i="7"/>
  <c r="J8" i="8" s="1"/>
  <c r="AI38" i="7"/>
  <c r="I8" i="8" s="1"/>
  <c r="AH38" i="7"/>
  <c r="H8" i="8" s="1"/>
  <c r="AG38" i="7"/>
  <c r="G8" i="8" s="1"/>
  <c r="AF38" i="7"/>
  <c r="F8" i="8" s="1"/>
  <c r="AE38" i="7"/>
  <c r="E8" i="8" s="1"/>
  <c r="AD38" i="7"/>
  <c r="D8" i="8" s="1"/>
  <c r="AC38" i="7"/>
  <c r="C8" i="8" s="1"/>
  <c r="AB38" i="7"/>
  <c r="B8" i="8" s="1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U8" i="6" l="1"/>
  <c r="U9" i="6"/>
  <c r="T8" i="6"/>
  <c r="T9" i="6"/>
  <c r="V8" i="6"/>
  <c r="V9" i="6"/>
  <c r="Q8" i="6"/>
  <c r="Q9" i="6"/>
  <c r="R8" i="6"/>
  <c r="R9" i="6"/>
  <c r="P8" i="6"/>
  <c r="P9" i="6"/>
  <c r="S8" i="6"/>
  <c r="S9" i="6"/>
  <c r="AA17" i="5"/>
  <c r="AA115" i="5"/>
  <c r="AA108" i="5"/>
  <c r="AD129" i="1"/>
  <c r="A21" i="2" s="1"/>
  <c r="AD122" i="1"/>
  <c r="AA80" i="7"/>
  <c r="AA45" i="7"/>
  <c r="AA115" i="7"/>
  <c r="AA38" i="7"/>
  <c r="A8" i="8" s="1"/>
  <c r="AA73" i="7"/>
  <c r="M13" i="6"/>
  <c r="K13" i="6"/>
  <c r="J13" i="6"/>
  <c r="I13" i="6"/>
  <c r="G13" i="6"/>
  <c r="E13" i="6"/>
  <c r="B13" i="6"/>
  <c r="H13" i="6"/>
  <c r="N13" i="6"/>
  <c r="C13" i="6"/>
  <c r="D13" i="6"/>
  <c r="F13" i="6"/>
  <c r="L13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M127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A80" i="5" l="1"/>
  <c r="AA45" i="5"/>
  <c r="A9" i="6" s="1"/>
  <c r="AA129" i="5"/>
  <c r="A21" i="6" s="1"/>
  <c r="AA122" i="5"/>
  <c r="AA24" i="5"/>
  <c r="AA59" i="7"/>
  <c r="AA52" i="7"/>
  <c r="AA129" i="7"/>
  <c r="A21" i="8" s="1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J6" i="2" s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8" i="2" s="1"/>
  <c r="AE38" i="1"/>
  <c r="B8" i="2" s="1"/>
  <c r="AF38" i="1"/>
  <c r="C8" i="2" s="1"/>
  <c r="AG38" i="1"/>
  <c r="D8" i="2" s="1"/>
  <c r="AH38" i="1"/>
  <c r="E8" i="2" s="1"/>
  <c r="AI38" i="1"/>
  <c r="F8" i="2" s="1"/>
  <c r="AJ38" i="1"/>
  <c r="G8" i="2" s="1"/>
  <c r="AK38" i="1"/>
  <c r="H8" i="2" s="1"/>
  <c r="AL38" i="1"/>
  <c r="I8" i="2" s="1"/>
  <c r="AM38" i="1"/>
  <c r="J8" i="2" s="1"/>
  <c r="AN38" i="1"/>
  <c r="K8" i="2" s="1"/>
  <c r="AO38" i="1"/>
  <c r="L8" i="2" s="1"/>
  <c r="AP38" i="1"/>
  <c r="M8" i="2" s="1"/>
  <c r="AQ38" i="1"/>
  <c r="N8" i="2" s="1"/>
  <c r="AR38" i="1"/>
  <c r="O8" i="2" s="1"/>
  <c r="AS38" i="1"/>
  <c r="P8" i="2" s="1"/>
  <c r="AT38" i="1"/>
  <c r="AU38" i="1"/>
  <c r="R8" i="2" s="1"/>
  <c r="AV38" i="1"/>
  <c r="S8" i="2" s="1"/>
  <c r="AW38" i="1"/>
  <c r="T8" i="2" s="1"/>
  <c r="AX38" i="1"/>
  <c r="U8" i="2" s="1"/>
  <c r="AY38" i="1"/>
  <c r="V8" i="2" s="1"/>
  <c r="AZ38" i="1"/>
  <c r="W8" i="2" s="1"/>
  <c r="BA38" i="1"/>
  <c r="X8" i="2" s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9" i="2" s="1"/>
  <c r="AV45" i="1"/>
  <c r="S9" i="2" s="1"/>
  <c r="AW45" i="1"/>
  <c r="T9" i="2" s="1"/>
  <c r="AX45" i="1"/>
  <c r="U9" i="2" s="1"/>
  <c r="AY45" i="1"/>
  <c r="V9" i="2" s="1"/>
  <c r="AZ45" i="1"/>
  <c r="W9" i="2" s="1"/>
  <c r="BA45" i="1"/>
  <c r="X9" i="2" s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S10" i="2" s="1"/>
  <c r="AW52" i="1"/>
  <c r="T10" i="2" s="1"/>
  <c r="AX52" i="1"/>
  <c r="U10" i="2" s="1"/>
  <c r="AY52" i="1"/>
  <c r="V10" i="2" s="1"/>
  <c r="AZ52" i="1"/>
  <c r="W10" i="2" s="1"/>
  <c r="BA52" i="1"/>
  <c r="X10" i="2" s="1"/>
  <c r="AD59" i="1"/>
  <c r="AE59" i="1"/>
  <c r="AF59" i="1"/>
  <c r="AG59" i="1"/>
  <c r="AH59" i="1"/>
  <c r="E11" i="2" s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1" i="2" s="1"/>
  <c r="AW59" i="1"/>
  <c r="T11" i="2" s="1"/>
  <c r="AX59" i="1"/>
  <c r="U11" i="2" s="1"/>
  <c r="AY59" i="1"/>
  <c r="V11" i="2" s="1"/>
  <c r="AZ59" i="1"/>
  <c r="W11" i="2" s="1"/>
  <c r="BA59" i="1"/>
  <c r="X11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P12" i="2" s="1"/>
  <c r="AT66" i="1"/>
  <c r="Q12" i="2" s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C15" i="2" s="1"/>
  <c r="AG87" i="1"/>
  <c r="D15" i="2" s="1"/>
  <c r="AH87" i="1"/>
  <c r="E15" i="2" s="1"/>
  <c r="AI87" i="1"/>
  <c r="F15" i="2" s="1"/>
  <c r="AJ87" i="1"/>
  <c r="G15" i="2" s="1"/>
  <c r="AK87" i="1"/>
  <c r="H15" i="2" s="1"/>
  <c r="AL87" i="1"/>
  <c r="I15" i="2" s="1"/>
  <c r="AM87" i="1"/>
  <c r="J15" i="2" s="1"/>
  <c r="AN87" i="1"/>
  <c r="K15" i="2" s="1"/>
  <c r="AO87" i="1"/>
  <c r="L15" i="2" s="1"/>
  <c r="AP87" i="1"/>
  <c r="M15" i="2" s="1"/>
  <c r="AQ87" i="1"/>
  <c r="N15" i="2" s="1"/>
  <c r="AR87" i="1"/>
  <c r="O15" i="2" s="1"/>
  <c r="AS87" i="1"/>
  <c r="P15" i="2" s="1"/>
  <c r="AT87" i="1"/>
  <c r="AU87" i="1"/>
  <c r="R15" i="2" s="1"/>
  <c r="AV87" i="1"/>
  <c r="S15" i="2" s="1"/>
  <c r="AW87" i="1"/>
  <c r="T15" i="2" s="1"/>
  <c r="AX87" i="1"/>
  <c r="U15" i="2" s="1"/>
  <c r="AY87" i="1"/>
  <c r="V15" i="2" s="1"/>
  <c r="AZ87" i="1"/>
  <c r="W15" i="2" s="1"/>
  <c r="BA87" i="1"/>
  <c r="X15" i="2" s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A87" i="5"/>
  <c r="A15" i="6" s="1"/>
  <c r="AA94" i="5"/>
  <c r="A16" i="6" s="1"/>
  <c r="AD31" i="4"/>
  <c r="AD66" i="4"/>
  <c r="A17" i="6"/>
  <c r="K20" i="8"/>
  <c r="K19" i="8"/>
  <c r="K18" i="8"/>
  <c r="K17" i="8"/>
  <c r="K16" i="8"/>
  <c r="K14" i="8"/>
  <c r="K13" i="8"/>
  <c r="K12" i="8"/>
  <c r="K11" i="8"/>
  <c r="K9" i="8"/>
  <c r="K7" i="8"/>
  <c r="K6" i="8"/>
  <c r="K5" i="8"/>
  <c r="K4" i="8"/>
  <c r="K3" i="8"/>
  <c r="M20" i="3"/>
  <c r="M19" i="3"/>
  <c r="M18" i="3"/>
  <c r="M17" i="3"/>
  <c r="M16" i="3"/>
  <c r="M14" i="3"/>
  <c r="M13" i="3"/>
  <c r="M12" i="3"/>
  <c r="M11" i="3"/>
  <c r="M9" i="3"/>
  <c r="M7" i="3"/>
  <c r="M6" i="3"/>
  <c r="M5" i="3"/>
  <c r="AP10" i="4"/>
  <c r="M4" i="3" s="1"/>
  <c r="M3" i="3"/>
  <c r="K20" i="6"/>
  <c r="K19" i="6"/>
  <c r="K18" i="6"/>
  <c r="K17" i="6"/>
  <c r="K16" i="6"/>
  <c r="K14" i="6"/>
  <c r="K12" i="6"/>
  <c r="K11" i="6"/>
  <c r="K7" i="6"/>
  <c r="K6" i="6"/>
  <c r="K5" i="6"/>
  <c r="K4" i="6"/>
  <c r="AK3" i="5"/>
  <c r="K3" i="6" s="1"/>
  <c r="L19" i="2"/>
  <c r="M19" i="2"/>
  <c r="N19" i="2"/>
  <c r="O19" i="2"/>
  <c r="L20" i="2"/>
  <c r="M20" i="2"/>
  <c r="N20" i="2"/>
  <c r="O20" i="2"/>
  <c r="L9" i="2"/>
  <c r="M9" i="2"/>
  <c r="N9" i="2"/>
  <c r="O9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A6" i="3"/>
  <c r="C6" i="3"/>
  <c r="F6" i="3"/>
  <c r="G6" i="3"/>
  <c r="H6" i="3"/>
  <c r="I6" i="3"/>
  <c r="K6" i="3"/>
  <c r="L6" i="3"/>
  <c r="N6" i="3"/>
  <c r="O6" i="3"/>
  <c r="P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9" i="3"/>
  <c r="B9" i="3"/>
  <c r="D9" i="3"/>
  <c r="E9" i="3"/>
  <c r="G9" i="3"/>
  <c r="H9" i="3"/>
  <c r="I9" i="3"/>
  <c r="J9" i="3"/>
  <c r="L9" i="3"/>
  <c r="N9" i="3"/>
  <c r="O9" i="3"/>
  <c r="P9" i="3"/>
  <c r="R9" i="3"/>
  <c r="S9" i="3"/>
  <c r="T9" i="3"/>
  <c r="U9" i="3"/>
  <c r="V9" i="3"/>
  <c r="B10" i="3"/>
  <c r="S10" i="3"/>
  <c r="T10" i="3"/>
  <c r="U10" i="3"/>
  <c r="V10" i="3"/>
  <c r="B11" i="3"/>
  <c r="C11" i="3"/>
  <c r="E11" i="3"/>
  <c r="F11" i="3"/>
  <c r="G11" i="3"/>
  <c r="H11" i="3"/>
  <c r="J11" i="3"/>
  <c r="K11" i="3"/>
  <c r="L11" i="3"/>
  <c r="N11" i="3"/>
  <c r="O11" i="3"/>
  <c r="P11" i="3"/>
  <c r="S11" i="3"/>
  <c r="T11" i="3"/>
  <c r="V11" i="3"/>
  <c r="B12" i="3"/>
  <c r="C12" i="3"/>
  <c r="F12" i="3"/>
  <c r="H12" i="3"/>
  <c r="I12" i="3"/>
  <c r="J12" i="3"/>
  <c r="K12" i="3"/>
  <c r="L12" i="3"/>
  <c r="N12" i="3"/>
  <c r="O12" i="3"/>
  <c r="S12" i="3"/>
  <c r="T12" i="3"/>
  <c r="V12" i="3"/>
  <c r="C13" i="3"/>
  <c r="D13" i="3"/>
  <c r="E13" i="3"/>
  <c r="F13" i="3"/>
  <c r="H13" i="3"/>
  <c r="I13" i="3"/>
  <c r="K13" i="3"/>
  <c r="L13" i="3"/>
  <c r="N13" i="3"/>
  <c r="O13" i="3"/>
  <c r="U13" i="3"/>
  <c r="V13" i="3"/>
  <c r="A14" i="3"/>
  <c r="C14" i="3"/>
  <c r="D14" i="3"/>
  <c r="F14" i="3"/>
  <c r="G14" i="3"/>
  <c r="H14" i="3"/>
  <c r="I14" i="3"/>
  <c r="K14" i="3"/>
  <c r="L14" i="3"/>
  <c r="O14" i="3"/>
  <c r="P14" i="3"/>
  <c r="S14" i="3"/>
  <c r="T14" i="3"/>
  <c r="U14" i="3"/>
  <c r="A15" i="3"/>
  <c r="A16" i="3"/>
  <c r="B16" i="3"/>
  <c r="D16" i="3"/>
  <c r="E16" i="3"/>
  <c r="F16" i="3"/>
  <c r="G16" i="3"/>
  <c r="I16" i="3"/>
  <c r="J16" i="3"/>
  <c r="L16" i="3"/>
  <c r="N16" i="3"/>
  <c r="O16" i="3"/>
  <c r="P16" i="3"/>
  <c r="R16" i="3"/>
  <c r="S16" i="3"/>
  <c r="U16" i="3"/>
  <c r="V16" i="3"/>
  <c r="A17" i="3"/>
  <c r="B17" i="3"/>
  <c r="D17" i="3"/>
  <c r="E17" i="3"/>
  <c r="G17" i="3"/>
  <c r="H17" i="3"/>
  <c r="I17" i="3"/>
  <c r="J17" i="3"/>
  <c r="L17" i="3"/>
  <c r="N17" i="3"/>
  <c r="P17" i="3"/>
  <c r="R17" i="3"/>
  <c r="S17" i="3"/>
  <c r="T17" i="3"/>
  <c r="U17" i="3"/>
  <c r="V17" i="3"/>
  <c r="B18" i="3"/>
  <c r="C18" i="8"/>
  <c r="D18" i="3"/>
  <c r="E18" i="3"/>
  <c r="G18" i="3"/>
  <c r="H18" i="3"/>
  <c r="J18" i="3"/>
  <c r="K18" i="3"/>
  <c r="L18" i="3"/>
  <c r="N18" i="3"/>
  <c r="O18" i="3"/>
  <c r="P18" i="3"/>
  <c r="S18" i="3"/>
  <c r="T18" i="3"/>
  <c r="U18" i="3"/>
  <c r="V18" i="3"/>
  <c r="B19" i="3"/>
  <c r="E19" i="3"/>
  <c r="F19" i="3"/>
  <c r="G19" i="3"/>
  <c r="H19" i="3"/>
  <c r="J19" i="3"/>
  <c r="K19" i="3"/>
  <c r="L19" i="3"/>
  <c r="N19" i="3"/>
  <c r="O19" i="3"/>
  <c r="P19" i="3"/>
  <c r="R19" i="3"/>
  <c r="S19" i="3"/>
  <c r="T19" i="3"/>
  <c r="V19" i="3"/>
  <c r="A20" i="3"/>
  <c r="B20" i="3"/>
  <c r="E20" i="3"/>
  <c r="F20" i="3"/>
  <c r="H20" i="3"/>
  <c r="I20" i="3"/>
  <c r="K20" i="3"/>
  <c r="L20" i="3"/>
  <c r="O20" i="3"/>
  <c r="R20" i="3"/>
  <c r="S20" i="3"/>
  <c r="T20" i="3"/>
  <c r="U20" i="3"/>
  <c r="V20" i="3"/>
  <c r="N20" i="3"/>
  <c r="E12" i="3"/>
  <c r="D3" i="3"/>
  <c r="V20" i="8"/>
  <c r="U20" i="8"/>
  <c r="T20" i="8"/>
  <c r="S20" i="8"/>
  <c r="R20" i="8"/>
  <c r="Q20" i="8"/>
  <c r="P20" i="8"/>
  <c r="N20" i="8"/>
  <c r="M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N19" i="8"/>
  <c r="M19" i="8"/>
  <c r="J19" i="8"/>
  <c r="I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E18" i="8"/>
  <c r="D18" i="8"/>
  <c r="B18" i="8"/>
  <c r="V17" i="8"/>
  <c r="U17" i="8"/>
  <c r="T17" i="8"/>
  <c r="S17" i="8"/>
  <c r="R17" i="8"/>
  <c r="Q17" i="8"/>
  <c r="P17" i="8"/>
  <c r="N17" i="8"/>
  <c r="M17" i="8"/>
  <c r="L17" i="8"/>
  <c r="J17" i="8"/>
  <c r="H17" i="8"/>
  <c r="G17" i="8"/>
  <c r="F17" i="8"/>
  <c r="E17" i="8"/>
  <c r="D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D16" i="8"/>
  <c r="C16" i="8"/>
  <c r="V15" i="8"/>
  <c r="U15" i="8"/>
  <c r="T15" i="8"/>
  <c r="S15" i="8"/>
  <c r="R15" i="8"/>
  <c r="Q15" i="8"/>
  <c r="P15" i="8"/>
  <c r="B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D14" i="8"/>
  <c r="C14" i="8"/>
  <c r="B14" i="8"/>
  <c r="V13" i="8"/>
  <c r="U13" i="8"/>
  <c r="T13" i="8"/>
  <c r="S13" i="8"/>
  <c r="R13" i="8"/>
  <c r="Q13" i="8"/>
  <c r="P13" i="8"/>
  <c r="N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P12" i="8"/>
  <c r="M12" i="8"/>
  <c r="L12" i="8"/>
  <c r="I12" i="8"/>
  <c r="H12" i="8"/>
  <c r="G12" i="8"/>
  <c r="F12" i="8"/>
  <c r="E12" i="8"/>
  <c r="D12" i="8"/>
  <c r="C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1" i="8"/>
  <c r="U10" i="8"/>
  <c r="T10" i="8"/>
  <c r="R10" i="8"/>
  <c r="Q10" i="8"/>
  <c r="P10" i="8"/>
  <c r="B10" i="8"/>
  <c r="U9" i="8"/>
  <c r="T9" i="8"/>
  <c r="S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N6" i="8"/>
  <c r="M6" i="8"/>
  <c r="J6" i="8"/>
  <c r="I6" i="8"/>
  <c r="H6" i="8"/>
  <c r="G6" i="8"/>
  <c r="F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0" i="8"/>
  <c r="A20" i="8"/>
  <c r="P19" i="8"/>
  <c r="L19" i="8"/>
  <c r="A19" i="8"/>
  <c r="A18" i="8"/>
  <c r="I17" i="8"/>
  <c r="C17" i="8"/>
  <c r="A17" i="8"/>
  <c r="E16" i="8"/>
  <c r="B16" i="8"/>
  <c r="A16" i="8"/>
  <c r="A15" i="8"/>
  <c r="A14" i="8"/>
  <c r="M13" i="8"/>
  <c r="A13" i="8"/>
  <c r="S12" i="8"/>
  <c r="R12" i="8"/>
  <c r="Q12" i="8"/>
  <c r="N12" i="8"/>
  <c r="J12" i="8"/>
  <c r="B12" i="8"/>
  <c r="A12" i="8"/>
  <c r="V11" i="8"/>
  <c r="A11" i="8"/>
  <c r="V10" i="8"/>
  <c r="S10" i="8"/>
  <c r="A10" i="8"/>
  <c r="V9" i="8"/>
  <c r="B9" i="8"/>
  <c r="A9" i="8"/>
  <c r="I7" i="8"/>
  <c r="H7" i="8"/>
  <c r="A7" i="8"/>
  <c r="T6" i="8"/>
  <c r="L6" i="8"/>
  <c r="E6" i="8"/>
  <c r="D6" i="8"/>
  <c r="A6" i="8"/>
  <c r="R5" i="8"/>
  <c r="A5" i="8"/>
  <c r="C4" i="8"/>
  <c r="A4" i="8"/>
  <c r="A3" i="8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N19" i="6"/>
  <c r="M19" i="6"/>
  <c r="L19" i="6"/>
  <c r="J19" i="6"/>
  <c r="I19" i="6"/>
  <c r="H19" i="6"/>
  <c r="G19" i="6"/>
  <c r="F19" i="6"/>
  <c r="E19" i="6"/>
  <c r="D19" i="6"/>
  <c r="B19" i="6"/>
  <c r="N18" i="6"/>
  <c r="M18" i="6"/>
  <c r="L18" i="6"/>
  <c r="J18" i="6"/>
  <c r="I18" i="6"/>
  <c r="H18" i="6"/>
  <c r="G18" i="6"/>
  <c r="F18" i="6"/>
  <c r="E18" i="6"/>
  <c r="D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N16" i="6"/>
  <c r="M16" i="6"/>
  <c r="L16" i="6"/>
  <c r="J16" i="6"/>
  <c r="I16" i="6"/>
  <c r="H16" i="6"/>
  <c r="G16" i="6"/>
  <c r="F16" i="6"/>
  <c r="E16" i="6"/>
  <c r="D16" i="6"/>
  <c r="C16" i="6"/>
  <c r="B16" i="6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2" i="6"/>
  <c r="M12" i="6"/>
  <c r="L12" i="6"/>
  <c r="J12" i="6"/>
  <c r="I12" i="6"/>
  <c r="H12" i="6"/>
  <c r="G12" i="6"/>
  <c r="F12" i="6"/>
  <c r="E12" i="6"/>
  <c r="D12" i="6"/>
  <c r="C12" i="6"/>
  <c r="B12" i="6"/>
  <c r="P11" i="6"/>
  <c r="N11" i="6"/>
  <c r="M11" i="6"/>
  <c r="L11" i="6"/>
  <c r="J11" i="6"/>
  <c r="I11" i="6"/>
  <c r="H11" i="6"/>
  <c r="G11" i="6"/>
  <c r="F11" i="6"/>
  <c r="D11" i="6"/>
  <c r="C11" i="6"/>
  <c r="B11" i="6"/>
  <c r="N7" i="6"/>
  <c r="M7" i="6"/>
  <c r="L7" i="6"/>
  <c r="J7" i="6"/>
  <c r="I7" i="6"/>
  <c r="H7" i="6"/>
  <c r="G7" i="6"/>
  <c r="F7" i="6"/>
  <c r="E7" i="6"/>
  <c r="D7" i="6"/>
  <c r="C7" i="6"/>
  <c r="B7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0" i="6"/>
  <c r="A19" i="6"/>
  <c r="A18" i="6"/>
  <c r="A14" i="6"/>
  <c r="A13" i="6"/>
  <c r="A12" i="6"/>
  <c r="A11" i="6"/>
  <c r="A10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D5" i="3"/>
  <c r="I5" i="3"/>
  <c r="U5" i="3"/>
  <c r="B6" i="3"/>
  <c r="D6" i="3"/>
  <c r="E6" i="3"/>
  <c r="J6" i="3"/>
  <c r="U6" i="3"/>
  <c r="V6" i="3"/>
  <c r="E7" i="3"/>
  <c r="H7" i="3"/>
  <c r="I7" i="3"/>
  <c r="K7" i="3"/>
  <c r="C9" i="3"/>
  <c r="F9" i="3"/>
  <c r="K9" i="3"/>
  <c r="R10" i="3"/>
  <c r="D11" i="3"/>
  <c r="I11" i="3"/>
  <c r="R11" i="3"/>
  <c r="U11" i="3"/>
  <c r="D12" i="3"/>
  <c r="G12" i="3"/>
  <c r="R12" i="3"/>
  <c r="U12" i="3"/>
  <c r="B13" i="3"/>
  <c r="G13" i="3"/>
  <c r="J13" i="3"/>
  <c r="P13" i="3"/>
  <c r="R13" i="3"/>
  <c r="S13" i="3"/>
  <c r="T13" i="3"/>
  <c r="B14" i="3"/>
  <c r="E14" i="3"/>
  <c r="J14" i="3"/>
  <c r="N14" i="3"/>
  <c r="R14" i="3"/>
  <c r="V14" i="3"/>
  <c r="B15" i="3"/>
  <c r="C16" i="3"/>
  <c r="H16" i="3"/>
  <c r="K16" i="3"/>
  <c r="T16" i="3"/>
  <c r="C17" i="3"/>
  <c r="F17" i="3"/>
  <c r="K17" i="3"/>
  <c r="O17" i="3"/>
  <c r="F18" i="3"/>
  <c r="I18" i="3"/>
  <c r="R18" i="3"/>
  <c r="D19" i="3"/>
  <c r="I19" i="3"/>
  <c r="U19" i="3"/>
  <c r="D20" i="3"/>
  <c r="G20" i="3"/>
  <c r="J20" i="3"/>
  <c r="P20" i="3"/>
  <c r="A19" i="3"/>
  <c r="A18" i="3"/>
  <c r="A11" i="3"/>
  <c r="A10" i="3"/>
  <c r="A5" i="3"/>
  <c r="J128" i="4"/>
  <c r="G128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K12" i="2"/>
  <c r="J12" i="2"/>
  <c r="I12" i="2"/>
  <c r="H12" i="2"/>
  <c r="G12" i="2"/>
  <c r="F12" i="2"/>
  <c r="E12" i="2"/>
  <c r="D12" i="2"/>
  <c r="C12" i="2"/>
  <c r="B12" i="2"/>
  <c r="A12" i="2"/>
  <c r="R11" i="2"/>
  <c r="P11" i="2"/>
  <c r="K11" i="2"/>
  <c r="J11" i="2"/>
  <c r="I11" i="2"/>
  <c r="H11" i="2"/>
  <c r="G11" i="2"/>
  <c r="F11" i="2"/>
  <c r="D11" i="2"/>
  <c r="C11" i="2"/>
  <c r="B11" i="2"/>
  <c r="A11" i="2"/>
  <c r="R10" i="2"/>
  <c r="B10" i="2"/>
  <c r="A10" i="2"/>
  <c r="P9" i="2"/>
  <c r="K9" i="2"/>
  <c r="J9" i="2"/>
  <c r="I9" i="2"/>
  <c r="H9" i="2"/>
  <c r="G9" i="2"/>
  <c r="F9" i="2"/>
  <c r="E9" i="2"/>
  <c r="D9" i="2"/>
  <c r="C9" i="2"/>
  <c r="B9" i="2"/>
  <c r="A9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2" i="3" l="1"/>
  <c r="A7" i="3"/>
  <c r="C18" i="3"/>
  <c r="C18" i="6"/>
  <c r="AD38" i="4" l="1"/>
  <c r="A8" i="3" s="1"/>
  <c r="AD73" i="4"/>
  <c r="A13" i="3" s="1"/>
  <c r="A25" i="8"/>
</calcChain>
</file>

<file path=xl/sharedStrings.xml><?xml version="1.0" encoding="utf-8"?>
<sst xmlns="http://schemas.openxmlformats.org/spreadsheetml/2006/main" count="2433" uniqueCount="359">
  <si>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</si>
  <si>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</si>
  <si>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</si>
  <si>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</si>
  <si>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</si>
  <si>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</si>
  <si>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</si>
  <si>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</si>
  <si>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</si>
  <si>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</si>
  <si>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</si>
  <si>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</si>
  <si>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</si>
  <si>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</si>
  <si>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</si>
  <si>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</si>
  <si>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</si>
  <si>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</si>
  <si>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</si>
  <si>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</si>
  <si>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</si>
  <si>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</si>
  <si>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</si>
  <si>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乾裙帶菜</t>
  </si>
  <si>
    <t>糙米</t>
  </si>
  <si>
    <t>白蘿蔔</t>
  </si>
  <si>
    <t>味噌</t>
  </si>
  <si>
    <t>乾木耳</t>
  </si>
  <si>
    <t>乾香菇</t>
  </si>
  <si>
    <t>二砂糖</t>
  </si>
  <si>
    <t>洋蔥</t>
  </si>
  <si>
    <t>冬粉</t>
  </si>
  <si>
    <t>馬鈴薯</t>
  </si>
  <si>
    <t>時蔬</t>
    <phoneticPr fontId="10" type="noConversion"/>
  </si>
  <si>
    <t>排骨</t>
  </si>
  <si>
    <t>味噌魚皮湯</t>
  </si>
  <si>
    <t>虱目魚皮</t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</si>
  <si>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</si>
  <si>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</si>
  <si>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</si>
  <si>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</si>
  <si>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</si>
  <si>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</si>
  <si>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</si>
  <si>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</si>
  <si>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</si>
  <si>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</si>
  <si>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</si>
  <si>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</si>
  <si>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九層塔</t>
  </si>
  <si>
    <t>柴魚片</t>
  </si>
  <si>
    <t>米粉</t>
  </si>
  <si>
    <t>魚排</t>
  </si>
  <si>
    <t>香滷肉排</t>
  </si>
  <si>
    <t>肉排</t>
  </si>
  <si>
    <t>大番茄</t>
  </si>
  <si>
    <t>冷凍玉米粒</t>
  </si>
  <si>
    <t>特餐配料</t>
  </si>
  <si>
    <t>油蔥酥</t>
  </si>
  <si>
    <t>時瓜</t>
  </si>
  <si>
    <t>豆腐</t>
  </si>
  <si>
    <t>芝麻飯</t>
  </si>
  <si>
    <t>芝麻(熟)</t>
  </si>
  <si>
    <t>南瓜米粉</t>
  </si>
  <si>
    <t>紫米飯</t>
  </si>
  <si>
    <t>小米飯</t>
  </si>
  <si>
    <t>小米</t>
  </si>
  <si>
    <t>梅粉魚排</t>
  </si>
  <si>
    <t>梅子粉</t>
  </si>
  <si>
    <t>南瓜</t>
  </si>
  <si>
    <t>絞肉</t>
  </si>
  <si>
    <t>豆薯</t>
  </si>
  <si>
    <t>甘藍</t>
  </si>
  <si>
    <t>海帶根</t>
  </si>
  <si>
    <t>豆干</t>
  </si>
  <si>
    <t>香炒四色</t>
  </si>
  <si>
    <t>饅頭</t>
  </si>
  <si>
    <t>金針菇</t>
  </si>
  <si>
    <t>紅蘿蔔</t>
  </si>
  <si>
    <t>時蔬魚丸湯</t>
  </si>
  <si>
    <t>三杯雞</t>
  </si>
  <si>
    <t>綠豆芽</t>
  </si>
  <si>
    <t>韭菜</t>
  </si>
  <si>
    <t>凍豆腐</t>
    <phoneticPr fontId="10" type="noConversion"/>
  </si>
  <si>
    <t>番茄醬</t>
  </si>
  <si>
    <t>黑輪</t>
  </si>
  <si>
    <t>水果</t>
  </si>
  <si>
    <t>結球白菜</t>
  </si>
  <si>
    <t>咖哩粉</t>
  </si>
  <si>
    <t>黑糯米</t>
  </si>
  <si>
    <t>花生肉片</t>
  </si>
  <si>
    <t>油花生</t>
  </si>
  <si>
    <t>冷凍青花菜</t>
  </si>
  <si>
    <t>番茄蛋豆腐</t>
  </si>
  <si>
    <t>鳳梨罐頭</t>
  </si>
  <si>
    <t>豆干</t>
    <phoneticPr fontId="10" type="noConversion"/>
  </si>
  <si>
    <t>麵腸</t>
    <phoneticPr fontId="10" type="noConversion"/>
  </si>
  <si>
    <t>素排</t>
    <phoneticPr fontId="10" type="noConversion"/>
  </si>
  <si>
    <t>香滷豆腐</t>
    <phoneticPr fontId="10" type="noConversion"/>
  </si>
  <si>
    <t>豆腐</t>
    <phoneticPr fontId="10" type="noConversion"/>
  </si>
  <si>
    <t>豆包</t>
    <phoneticPr fontId="10" type="noConversion"/>
  </si>
  <si>
    <t>滷煎蒸炒蛋</t>
    <phoneticPr fontId="10" type="noConversion"/>
  </si>
  <si>
    <t>雞蛋</t>
    <phoneticPr fontId="10" type="noConversion"/>
  </si>
  <si>
    <t>素黑輪</t>
    <phoneticPr fontId="10" type="noConversion"/>
  </si>
  <si>
    <t>時蔬炒蛋</t>
    <phoneticPr fontId="10" type="noConversion"/>
  </si>
  <si>
    <t>胡蘿蔔</t>
    <phoneticPr fontId="10" type="noConversion"/>
  </si>
  <si>
    <t>素火腿</t>
    <phoneticPr fontId="10" type="noConversion"/>
  </si>
  <si>
    <t>素肉</t>
    <phoneticPr fontId="10" type="noConversion"/>
  </si>
  <si>
    <t>時蔬素丸湯</t>
    <phoneticPr fontId="10" type="noConversion"/>
  </si>
  <si>
    <t>素丸</t>
    <phoneticPr fontId="10" type="noConversion"/>
  </si>
  <si>
    <t>時蔬湯</t>
    <phoneticPr fontId="10" type="noConversion"/>
  </si>
  <si>
    <t>素羊肉</t>
    <phoneticPr fontId="10" type="noConversion"/>
  </si>
  <si>
    <t>拉麵</t>
    <phoneticPr fontId="10" type="noConversion"/>
  </si>
  <si>
    <t>刈包特餐</t>
  </si>
  <si>
    <t>刈包</t>
  </si>
  <si>
    <t>四</t>
    <phoneticPr fontId="10" type="noConversion"/>
  </si>
  <si>
    <t>麥仁飯</t>
  </si>
  <si>
    <t>大麥仁</t>
  </si>
  <si>
    <t>拌麵特餐</t>
    <phoneticPr fontId="10" type="noConversion"/>
  </si>
  <si>
    <t>通心麵</t>
    <phoneticPr fontId="10" type="noConversion"/>
  </si>
  <si>
    <t>肉雞</t>
  </si>
  <si>
    <t>豆薯</t>
    <phoneticPr fontId="10" type="noConversion"/>
  </si>
  <si>
    <t>滷包</t>
  </si>
  <si>
    <t>杏鮑菇</t>
  </si>
  <si>
    <t>香滷腿排</t>
  </si>
  <si>
    <t>麻竹筍干</t>
  </si>
  <si>
    <t>檸檬雞翅</t>
    <phoneticPr fontId="10" type="noConversion"/>
  </si>
  <si>
    <t>肉絲花椰</t>
    <phoneticPr fontId="10" type="noConversion"/>
  </si>
  <si>
    <t>肉絲</t>
    <phoneticPr fontId="10" type="noConversion"/>
  </si>
  <si>
    <t>黑胡椒粒</t>
  </si>
  <si>
    <t>菇拌海根</t>
  </si>
  <si>
    <t>紅仁炒蛋</t>
    <phoneticPr fontId="10" type="noConversion"/>
  </si>
  <si>
    <t>關東煮</t>
  </si>
  <si>
    <t>冷凍青花菜</t>
    <phoneticPr fontId="10" type="noConversion"/>
  </si>
  <si>
    <t>洋蔥</t>
    <phoneticPr fontId="10" type="noConversion"/>
  </si>
  <si>
    <t>蜜汁豆干</t>
  </si>
  <si>
    <t>魚丸</t>
    <phoneticPr fontId="10" type="noConversion"/>
  </si>
  <si>
    <t>麵腸</t>
  </si>
  <si>
    <t>蔬香冬粉</t>
  </si>
  <si>
    <t>絞肉</t>
    <phoneticPr fontId="10" type="noConversion"/>
  </si>
  <si>
    <t>凍豆腐</t>
  </si>
  <si>
    <t>冬瓜糖磚</t>
    <phoneticPr fontId="10" type="noConversion"/>
  </si>
  <si>
    <t>魚丸</t>
  </si>
  <si>
    <t>粉圓</t>
    <phoneticPr fontId="10" type="noConversion"/>
  </si>
  <si>
    <t>金針菜乾</t>
  </si>
  <si>
    <t>榨菜</t>
  </si>
  <si>
    <t>酸辣湯</t>
  </si>
  <si>
    <t>脆筍</t>
    <phoneticPr fontId="10" type="noConversion"/>
  </si>
  <si>
    <t>綠豆湯</t>
    <phoneticPr fontId="10" type="noConversion"/>
  </si>
  <si>
    <t>果汁</t>
    <phoneticPr fontId="10" type="noConversion"/>
  </si>
  <si>
    <t>TAP豆漿</t>
    <phoneticPr fontId="10" type="noConversion"/>
  </si>
  <si>
    <t>香滷素排</t>
    <phoneticPr fontId="10" type="noConversion"/>
  </si>
  <si>
    <t>筍乾麵腸</t>
    <phoneticPr fontId="10" type="noConversion"/>
  </si>
  <si>
    <t>油豆腐</t>
    <phoneticPr fontId="10" type="noConversion"/>
  </si>
  <si>
    <t>若絲花椰</t>
    <phoneticPr fontId="10" type="noConversion"/>
  </si>
  <si>
    <t>芹香豆干</t>
    <phoneticPr fontId="10" type="noConversion"/>
  </si>
  <si>
    <t>時瓜湯</t>
    <phoneticPr fontId="10" type="noConversion"/>
  </si>
  <si>
    <t>金針湯</t>
    <phoneticPr fontId="10" type="noConversion"/>
  </si>
  <si>
    <t>保久乳</t>
    <phoneticPr fontId="10" type="noConversion"/>
  </si>
  <si>
    <t>日期</t>
  </si>
  <si>
    <t>I5</t>
  </si>
  <si>
    <t>五</t>
  </si>
  <si>
    <t>J1</t>
  </si>
  <si>
    <t>一</t>
  </si>
  <si>
    <t>J2</t>
  </si>
  <si>
    <t>二</t>
  </si>
  <si>
    <t>J3</t>
  </si>
  <si>
    <t>三</t>
  </si>
  <si>
    <t>J4</t>
  </si>
  <si>
    <t>四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</si>
  <si>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</si>
  <si>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</si>
  <si>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</si>
  <si>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</si>
  <si>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</si>
  <si>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</si>
  <si>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</si>
  <si>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</si>
  <si>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</si>
  <si>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</si>
  <si>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</si>
  <si>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</si>
  <si>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</si>
  <si>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</si>
  <si>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</si>
  <si>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</si>
  <si>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燕麥飯</t>
  </si>
  <si>
    <t>燕麥</t>
  </si>
  <si>
    <t>西式拌麵</t>
    <phoneticPr fontId="10" type="noConversion"/>
  </si>
  <si>
    <t>培根拌飯</t>
  </si>
  <si>
    <t>拌麵特餐</t>
  </si>
  <si>
    <t>拉麵</t>
  </si>
  <si>
    <t>地瓜</t>
    <phoneticPr fontId="10" type="noConversion"/>
  </si>
  <si>
    <t>黑椒豬柳</t>
  </si>
  <si>
    <t>香酥魚排</t>
    <phoneticPr fontId="10" type="noConversion"/>
  </si>
  <si>
    <t>魚排</t>
    <phoneticPr fontId="10" type="noConversion"/>
  </si>
  <si>
    <t>香滷棒腿</t>
    <phoneticPr fontId="10" type="noConversion"/>
  </si>
  <si>
    <t>棒腿</t>
    <phoneticPr fontId="44" type="noConversion"/>
  </si>
  <si>
    <t>筍干滷肉</t>
  </si>
  <si>
    <t>咖哩雞丁</t>
    <phoneticPr fontId="10" type="noConversion"/>
  </si>
  <si>
    <t>馬鈴薯</t>
    <phoneticPr fontId="10" type="noConversion"/>
  </si>
  <si>
    <t>咖哩粉</t>
    <phoneticPr fontId="10" type="noConversion"/>
  </si>
  <si>
    <t>銀蘿燒肉</t>
  </si>
  <si>
    <t>咕咾肉丁</t>
  </si>
  <si>
    <t>南瓜滷肉</t>
  </si>
  <si>
    <t>瓜仔雞</t>
  </si>
  <si>
    <t>醃漬花胡瓜</t>
  </si>
  <si>
    <t>腿排</t>
    <phoneticPr fontId="44" type="noConversion"/>
  </si>
  <si>
    <t>鮮菇肉燥</t>
  </si>
  <si>
    <t>茄汁肉片</t>
    <phoneticPr fontId="10" type="noConversion"/>
  </si>
  <si>
    <t>大番茄</t>
    <phoneticPr fontId="10" type="noConversion"/>
  </si>
  <si>
    <t>大蒜</t>
    <phoneticPr fontId="10" type="noConversion"/>
  </si>
  <si>
    <t>番茄醬</t>
    <phoneticPr fontId="10" type="noConversion"/>
  </si>
  <si>
    <t>鹹酥雞</t>
    <phoneticPr fontId="10" type="noConversion"/>
  </si>
  <si>
    <t>台式蔥油雞</t>
  </si>
  <si>
    <t>青蔥</t>
  </si>
  <si>
    <t>副菜一</t>
  </si>
  <si>
    <t>肉絲</t>
  </si>
  <si>
    <t>肉絲季豆</t>
  </si>
  <si>
    <t>冷凍季節豆</t>
  </si>
  <si>
    <t>拌飯配料</t>
  </si>
  <si>
    <t>培根</t>
  </si>
  <si>
    <t>蛋香甘藍</t>
  </si>
  <si>
    <t>客家小炒</t>
  </si>
  <si>
    <t>乾魷魚</t>
  </si>
  <si>
    <t>芹菜</t>
  </si>
  <si>
    <t>鮪魚玉米蛋</t>
  </si>
  <si>
    <t>蛋</t>
  </si>
  <si>
    <t>鮪魚罐</t>
  </si>
  <si>
    <t>拌麵配料</t>
  </si>
  <si>
    <t>針菇豆腐</t>
  </si>
  <si>
    <t>時蔬炒蛋</t>
  </si>
  <si>
    <t>玉米穗</t>
  </si>
  <si>
    <t>螞蟻上樹</t>
  </si>
  <si>
    <t>蔬香豆包</t>
  </si>
  <si>
    <t>豆包</t>
  </si>
  <si>
    <t>什錦炒蛋</t>
  </si>
  <si>
    <t>冷凍毛豆仁</t>
  </si>
  <si>
    <t>蔬香豆干</t>
  </si>
  <si>
    <t>肉絲花椰</t>
  </si>
  <si>
    <t>豆瓣海絲</t>
  </si>
  <si>
    <t>海帶絲</t>
  </si>
  <si>
    <t>豆瓣醬</t>
  </si>
  <si>
    <t>玉米穗</t>
    <phoneticPr fontId="10" type="noConversion"/>
  </si>
  <si>
    <t>腐皮甘藍</t>
    <phoneticPr fontId="10" type="noConversion"/>
  </si>
  <si>
    <t>豆皮</t>
    <phoneticPr fontId="10" type="noConversion"/>
  </si>
  <si>
    <t>甘藍</t>
    <phoneticPr fontId="10" type="noConversion"/>
  </si>
  <si>
    <t>紅仁炒蛋</t>
  </si>
  <si>
    <t>西滷菜</t>
  </si>
  <si>
    <t>銀蘿凍腐</t>
  </si>
  <si>
    <t>絞肉時蔬</t>
    <phoneticPr fontId="10" type="noConversion"/>
  </si>
  <si>
    <t>豆包甘藍</t>
  </si>
  <si>
    <t>蛋香季豆</t>
  </si>
  <si>
    <t>冷凍菜豆(莢)</t>
  </si>
  <si>
    <t>奶香馬鈴薯</t>
  </si>
  <si>
    <t>冷凍毛豆仁</t>
    <phoneticPr fontId="10" type="noConversion"/>
  </si>
  <si>
    <t>奶油(固態)</t>
  </si>
  <si>
    <t>蛋香花椰</t>
  </si>
  <si>
    <t>豆瓣海絲</t>
    <phoneticPr fontId="10" type="noConversion"/>
  </si>
  <si>
    <t>海帶絲</t>
    <phoneticPr fontId="10" type="noConversion"/>
  </si>
  <si>
    <t>肉絲時蔬</t>
  </si>
  <si>
    <t>肉絲季豆</t>
    <phoneticPr fontId="10" type="noConversion"/>
  </si>
  <si>
    <t>玉米蒸蛋</t>
    <phoneticPr fontId="10" type="noConversion"/>
  </si>
  <si>
    <t>冷凍玉米粒</t>
    <phoneticPr fontId="10" type="noConversion"/>
  </si>
  <si>
    <t>時蔬豆皮</t>
  </si>
  <si>
    <t>枸杞</t>
  </si>
  <si>
    <t>肉絲甘藍</t>
    <phoneticPr fontId="10" type="noConversion"/>
  </si>
  <si>
    <t>時蔬蛋花湯</t>
  </si>
  <si>
    <t>時瓜魚丸湯</t>
    <phoneticPr fontId="10" type="noConversion"/>
  </si>
  <si>
    <t>薑</t>
    <phoneticPr fontId="10" type="noConversion"/>
  </si>
  <si>
    <t>排骨</t>
    <phoneticPr fontId="10" type="noConversion"/>
  </si>
  <si>
    <t>仙草雙Q甜湯</t>
  </si>
  <si>
    <t>仙草凍</t>
  </si>
  <si>
    <t>芋圓</t>
  </si>
  <si>
    <t>地瓜圓</t>
  </si>
  <si>
    <t>海芽時蔬湯</t>
    <phoneticPr fontId="44" type="noConversion"/>
  </si>
  <si>
    <t>時蔬</t>
    <phoneticPr fontId="44" type="noConversion"/>
  </si>
  <si>
    <t>綠豆麥仁湯</t>
  </si>
  <si>
    <t>綠豆</t>
  </si>
  <si>
    <t>海芽蛋花湯</t>
  </si>
  <si>
    <t>冬瓜粉圓奶</t>
    <phoneticPr fontId="10" type="noConversion"/>
  </si>
  <si>
    <t>全脂奶粉</t>
    <phoneticPr fontId="10" type="noConversion"/>
  </si>
  <si>
    <t>味噌豆腐湯</t>
  </si>
  <si>
    <t>酸菜肉片湯</t>
  </si>
  <si>
    <t>酸菜</t>
  </si>
  <si>
    <t>脆筍</t>
  </si>
  <si>
    <t>點心1</t>
    <phoneticPr fontId="10" type="noConversion"/>
  </si>
  <si>
    <t>點心2</t>
    <phoneticPr fontId="10" type="noConversion"/>
  </si>
  <si>
    <t>水果</t>
    <phoneticPr fontId="10" type="noConversion"/>
  </si>
  <si>
    <t>綜合堅果</t>
    <phoneticPr fontId="10" type="noConversion"/>
  </si>
  <si>
    <t>旺仔小饅頭</t>
    <phoneticPr fontId="10" type="noConversion"/>
  </si>
  <si>
    <t>有機豆漿</t>
    <phoneticPr fontId="10" type="noConversion"/>
  </si>
  <si>
    <t xml:space="preserve">※「本產品含有甲殼類、芒果、花生、牛奶、蛋、堅果類、芝麻、含麩質穀物、大豆、魚類及亞硫酸鹽類，不適合對其過敏體質者食用。」
11月菜單說明：
1.每周一、二吃有機蔬菜。 2.本店使用國產豬肉。 </t>
    <phoneticPr fontId="10" type="noConversion"/>
  </si>
  <si>
    <t>西式拌麵</t>
  </si>
  <si>
    <t>地瓜油腐</t>
    <phoneticPr fontId="10" type="noConversion"/>
  </si>
  <si>
    <t>油腐</t>
    <phoneticPr fontId="10" type="noConversion"/>
  </si>
  <si>
    <t>時蔬豆腐</t>
    <phoneticPr fontId="10" type="noConversion"/>
  </si>
  <si>
    <t>香鹵素排</t>
    <phoneticPr fontId="10" type="noConversion"/>
  </si>
  <si>
    <t>香酥豆包</t>
    <phoneticPr fontId="10" type="noConversion"/>
  </si>
  <si>
    <t>咖哩油腐</t>
    <phoneticPr fontId="10" type="noConversion"/>
  </si>
  <si>
    <t>咕咾麵腸</t>
    <phoneticPr fontId="10" type="noConversion"/>
  </si>
  <si>
    <t>三杯油腐</t>
    <phoneticPr fontId="10" type="noConversion"/>
  </si>
  <si>
    <t>四角油豆腐</t>
    <phoneticPr fontId="10" type="noConversion"/>
  </si>
  <si>
    <t>南瓜麵腸</t>
    <phoneticPr fontId="10" type="noConversion"/>
  </si>
  <si>
    <t>瓜仔豆干</t>
    <phoneticPr fontId="10" type="noConversion"/>
  </si>
  <si>
    <t>素排</t>
    <phoneticPr fontId="44" type="noConversion"/>
  </si>
  <si>
    <t>鮮菇炒蛋</t>
    <phoneticPr fontId="10" type="noConversion"/>
  </si>
  <si>
    <t>梅粉豆包</t>
    <phoneticPr fontId="10" type="noConversion"/>
  </si>
  <si>
    <t>茄汁麵腸</t>
    <phoneticPr fontId="10" type="noConversion"/>
  </si>
  <si>
    <t>時蔬油腐</t>
    <phoneticPr fontId="10" type="noConversion"/>
  </si>
  <si>
    <t>花生豆干</t>
    <phoneticPr fontId="10" type="noConversion"/>
  </si>
  <si>
    <t>菇拌海根</t>
    <phoneticPr fontId="10" type="noConversion"/>
  </si>
  <si>
    <t>海帶根</t>
    <phoneticPr fontId="10" type="noConversion"/>
  </si>
  <si>
    <t>金針菇</t>
    <phoneticPr fontId="10" type="noConversion"/>
  </si>
  <si>
    <t>蛋香季豆</t>
    <phoneticPr fontId="10" type="noConversion"/>
  </si>
  <si>
    <t>番茄蛋豆腐</t>
    <phoneticPr fontId="10" type="noConversion"/>
  </si>
  <si>
    <t>時蔬玉米蛋</t>
    <phoneticPr fontId="10" type="noConversion"/>
  </si>
  <si>
    <t>拌麵配料</t>
    <phoneticPr fontId="10" type="noConversion"/>
  </si>
  <si>
    <t>針菇豆腐</t>
    <phoneticPr fontId="10" type="noConversion"/>
  </si>
  <si>
    <t>蛋香冬粉</t>
    <phoneticPr fontId="10" type="noConversion"/>
  </si>
  <si>
    <t>杏鮑菇</t>
    <phoneticPr fontId="10" type="noConversion"/>
  </si>
  <si>
    <t>什錦炒蛋</t>
    <phoneticPr fontId="44" type="noConversion"/>
  </si>
  <si>
    <t>絞若時蔬</t>
    <phoneticPr fontId="10" type="noConversion"/>
  </si>
  <si>
    <t>若絲時蔬</t>
    <phoneticPr fontId="10" type="noConversion"/>
  </si>
  <si>
    <t>若絲季豆</t>
    <phoneticPr fontId="10" type="noConversion"/>
  </si>
  <si>
    <t>蛋香甘藍</t>
    <phoneticPr fontId="10" type="noConversion"/>
  </si>
  <si>
    <t>時瓜素丸湯</t>
    <phoneticPr fontId="10" type="noConversion"/>
  </si>
  <si>
    <t>時蔬豆腐湯</t>
    <phoneticPr fontId="10" type="noConversion"/>
  </si>
  <si>
    <t>味噌豆皮湯</t>
    <phoneticPr fontId="10" type="noConversion"/>
  </si>
  <si>
    <t>酸菜豆腐湯</t>
    <phoneticPr fontId="10" type="noConversion"/>
  </si>
  <si>
    <t>地瓜燒肉</t>
    <phoneticPr fontId="10" type="noConversion"/>
  </si>
  <si>
    <t>主菜</t>
  </si>
  <si>
    <t>地瓜油腐</t>
  </si>
  <si>
    <t>油腐</t>
  </si>
  <si>
    <t>地瓜</t>
  </si>
  <si>
    <t>時蔬豆腐</t>
  </si>
  <si>
    <t>香鹵素排</t>
  </si>
  <si>
    <t>素排</t>
  </si>
  <si>
    <t>香酥豆包</t>
  </si>
  <si>
    <t>筍乾麵腸</t>
  </si>
  <si>
    <t>咖哩油腐</t>
  </si>
  <si>
    <t>油豆腐</t>
  </si>
  <si>
    <t>滷煎蒸炒蛋</t>
  </si>
  <si>
    <t>香滷豆腐</t>
  </si>
  <si>
    <t>咕咾麵腸</t>
  </si>
  <si>
    <t>三杯油腐</t>
  </si>
  <si>
    <t>四角油豆腐</t>
  </si>
  <si>
    <t>南瓜麵腸</t>
  </si>
  <si>
    <t>瓜仔豆干</t>
  </si>
  <si>
    <t>香滷素排</t>
  </si>
  <si>
    <t>鮮菇炒蛋</t>
  </si>
  <si>
    <t>梅粉豆包</t>
  </si>
  <si>
    <t>茄汁麵腸</t>
  </si>
  <si>
    <t>時蔬油腐</t>
  </si>
  <si>
    <t>花生豆干</t>
  </si>
  <si>
    <r>
      <t>花蓮縣113學年度</t>
    </r>
    <r>
      <rPr>
        <sz val="16"/>
        <color rgb="FFFF0000"/>
        <rFont val="標楷體"/>
        <family val="4"/>
        <charset val="136"/>
      </rPr>
      <t>國民中學11</t>
    </r>
    <r>
      <rPr>
        <sz val="16"/>
        <color theme="1"/>
        <rFont val="標楷體"/>
        <family val="4"/>
        <charset val="136"/>
      </rPr>
      <t>月</t>
    </r>
    <r>
      <rPr>
        <sz val="16"/>
        <color rgb="FF7030A0"/>
        <rFont val="標楷體"/>
        <family val="4"/>
        <charset val="136"/>
      </rPr>
      <t>素食</t>
    </r>
    <r>
      <rPr>
        <sz val="16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</si>
  <si>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國民小學11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</si>
  <si>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rFont val="標楷體"/>
        <family val="4"/>
        <charset val="136"/>
      </rPr>
      <t>11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</si>
  <si>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t>花蓮縣113學年度國民小學11月素食菜單-馨儂快餐店(偏鄉廚房)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</si>
</sst>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  <numFmt numFmtId="182" formatCode="0.0_ "/>
    <numFmt numFmtId="183" formatCode="0;[Red]0"/>
    <numFmt numFmtId="184" formatCode="0.0;[Red]0.0"/>
    <numFmt numFmtId="185" formatCode="m&quot;月&quot;d&quot;日&quot;"/>
  </numFmts>
  <fonts count="60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Calibri"/>
      <family val="2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7030A0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6"/>
      <color theme="1"/>
      <name val="DFKai-SB"/>
      <family val="4"/>
      <charset val="136"/>
    </font>
    <font>
      <sz val="16"/>
      <color rgb="FF000000"/>
      <name val="DFKai-SB"/>
      <family val="4"/>
      <charset val="136"/>
    </font>
    <font>
      <sz val="16"/>
      <name val="標楷體"/>
      <family val="4"/>
      <charset val="136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8"/>
      <color theme="1"/>
      <name val="DFKai-SB"/>
      <family val="4"/>
      <charset val="136"/>
    </font>
    <font>
      <sz val="18"/>
      <color rgb="FF000000"/>
      <name val="DFKai-SB"/>
      <family val="4"/>
      <charset val="136"/>
    </font>
    <font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color theme="1"/>
      <name val="Calibri"/>
      <family val="2"/>
    </font>
    <font>
      <sz val="18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2"/>
  </cellStyleXfs>
  <cellXfs count="640">
    <xf numFmtId="0" fontId="0" fillId="0" borderId="0" xfId="0"/>
    <xf numFmtId="0" fontId="20" fillId="0" borderId="0" xfId="0" applyFont="1"/>
    <xf numFmtId="0" fontId="20" fillId="0" borderId="0" xfId="0" applyFont="1" applyAlignment="1">
      <alignment shrinkToFit="1"/>
    </xf>
    <xf numFmtId="177" fontId="20" fillId="3" borderId="2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177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8" fillId="4" borderId="0" xfId="0" applyFont="1" applyFill="1"/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9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8" fillId="4" borderId="2" xfId="1" applyFont="1" applyFill="1"/>
    <xf numFmtId="0" fontId="17" fillId="4" borderId="2" xfId="1" applyFont="1" applyFill="1"/>
    <xf numFmtId="0" fontId="4" fillId="4" borderId="1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179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80" fontId="11" fillId="4" borderId="2" xfId="1" applyNumberFormat="1" applyFill="1"/>
    <xf numFmtId="177" fontId="11" fillId="4" borderId="2" xfId="1" applyNumberFormat="1" applyFill="1"/>
    <xf numFmtId="180" fontId="4" fillId="4" borderId="9" xfId="1" applyNumberFormat="1" applyFont="1" applyFill="1" applyBorder="1" applyAlignment="1">
      <alignment horizontal="center" vertical="center"/>
    </xf>
    <xf numFmtId="177" fontId="1" fillId="4" borderId="2" xfId="1" applyNumberFormat="1" applyFont="1" applyFill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0" fontId="19" fillId="0" borderId="0" xfId="0" applyFont="1" applyAlignment="1">
      <alignment vertical="center"/>
    </xf>
    <xf numFmtId="177" fontId="20" fillId="0" borderId="2" xfId="0" applyNumberFormat="1" applyFont="1" applyBorder="1" applyAlignment="1">
      <alignment horizontal="center" vertical="center" wrapText="1"/>
    </xf>
    <xf numFmtId="180" fontId="20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5" fillId="0" borderId="2" xfId="1" applyFont="1"/>
    <xf numFmtId="0" fontId="26" fillId="0" borderId="2" xfId="1" applyFont="1" applyAlignment="1">
      <alignment horizontal="center" vertical="center" wrapText="1"/>
    </xf>
    <xf numFmtId="0" fontId="27" fillId="0" borderId="2" xfId="1" applyFont="1" applyAlignment="1">
      <alignment horizontal="center" vertical="center" wrapText="1"/>
    </xf>
    <xf numFmtId="0" fontId="25" fillId="0" borderId="2" xfId="1" applyFont="1" applyAlignment="1">
      <alignment vertical="center" wrapText="1"/>
    </xf>
    <xf numFmtId="0" fontId="2" fillId="0" borderId="2" xfId="1" applyFont="1"/>
    <xf numFmtId="177" fontId="20" fillId="0" borderId="0" xfId="0" applyNumberFormat="1" applyFont="1" applyAlignment="1">
      <alignment vertical="top" wrapText="1"/>
    </xf>
    <xf numFmtId="177" fontId="0" fillId="4" borderId="0" xfId="0" applyNumberFormat="1" applyFill="1"/>
    <xf numFmtId="177" fontId="1" fillId="6" borderId="2" xfId="0" applyNumberFormat="1" applyFont="1" applyFill="1" applyBorder="1" applyAlignment="1">
      <alignment horizontal="center" vertical="center"/>
    </xf>
    <xf numFmtId="180" fontId="0" fillId="4" borderId="0" xfId="0" applyNumberFormat="1" applyFill="1"/>
    <xf numFmtId="180" fontId="1" fillId="6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4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179" fontId="9" fillId="9" borderId="2" xfId="0" applyNumberFormat="1" applyFont="1" applyFill="1" applyBorder="1" applyAlignment="1">
      <alignment vertical="center"/>
    </xf>
    <xf numFmtId="179" fontId="1" fillId="10" borderId="2" xfId="0" applyNumberFormat="1" applyFont="1" applyFill="1" applyBorder="1" applyAlignment="1">
      <alignment horizontal="center" vertical="center"/>
    </xf>
    <xf numFmtId="179" fontId="15" fillId="12" borderId="2" xfId="0" applyNumberFormat="1" applyFont="1" applyFill="1" applyBorder="1" applyAlignment="1">
      <alignment vertical="center"/>
    </xf>
    <xf numFmtId="179" fontId="3" fillId="10" borderId="2" xfId="0" applyNumberFormat="1" applyFont="1" applyFill="1" applyBorder="1" applyAlignment="1">
      <alignment vertical="center"/>
    </xf>
    <xf numFmtId="179" fontId="0" fillId="10" borderId="2" xfId="0" applyNumberFormat="1" applyFill="1" applyBorder="1" applyAlignment="1">
      <alignment vertical="center"/>
    </xf>
    <xf numFmtId="177" fontId="12" fillId="7" borderId="2" xfId="0" applyNumberFormat="1" applyFont="1" applyFill="1" applyBorder="1" applyAlignment="1">
      <alignment horizontal="center" vertical="center" wrapText="1"/>
    </xf>
    <xf numFmtId="177" fontId="13" fillId="7" borderId="2" xfId="0" applyNumberFormat="1" applyFont="1" applyFill="1" applyBorder="1" applyAlignment="1">
      <alignment horizontal="center" vertical="center" wrapText="1"/>
    </xf>
    <xf numFmtId="177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77" fontId="1" fillId="7" borderId="2" xfId="0" applyNumberFormat="1" applyFont="1" applyFill="1" applyBorder="1" applyAlignment="1">
      <alignment horizontal="center" vertical="center" shrinkToFit="1"/>
    </xf>
    <xf numFmtId="177" fontId="3" fillId="7" borderId="2" xfId="0" applyNumberFormat="1" applyFont="1" applyFill="1" applyBorder="1"/>
    <xf numFmtId="177" fontId="0" fillId="7" borderId="2" xfId="0" applyNumberFormat="1" applyFill="1" applyBorder="1"/>
    <xf numFmtId="0" fontId="0" fillId="0" borderId="18" xfId="0" applyBorder="1"/>
    <xf numFmtId="0" fontId="5" fillId="0" borderId="18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18" xfId="0" applyFont="1" applyBorder="1"/>
    <xf numFmtId="0" fontId="1" fillId="2" borderId="20" xfId="0" applyFont="1" applyFill="1" applyBorder="1" applyAlignment="1">
      <alignment horizontal="left" vertical="center" shrinkToFit="1"/>
    </xf>
    <xf numFmtId="0" fontId="1" fillId="10" borderId="22" xfId="1" applyFont="1" applyFill="1" applyBorder="1" applyAlignment="1">
      <alignment horizontal="center" vertical="center"/>
    </xf>
    <xf numFmtId="0" fontId="5" fillId="9" borderId="22" xfId="1" applyFont="1" applyFill="1" applyBorder="1" applyAlignment="1">
      <alignment horizontal="center" vertical="center" shrinkToFit="1"/>
    </xf>
    <xf numFmtId="0" fontId="7" fillId="10" borderId="22" xfId="1" applyFont="1" applyFill="1" applyBorder="1"/>
    <xf numFmtId="0" fontId="18" fillId="10" borderId="22" xfId="1" applyFont="1" applyFill="1" applyBorder="1"/>
    <xf numFmtId="0" fontId="17" fillId="10" borderId="22" xfId="1" applyFont="1" applyFill="1" applyBorder="1"/>
    <xf numFmtId="0" fontId="4" fillId="10" borderId="22" xfId="1" applyFont="1" applyFill="1" applyBorder="1" applyAlignment="1">
      <alignment horizontal="center" vertical="center"/>
    </xf>
    <xf numFmtId="177" fontId="28" fillId="8" borderId="22" xfId="1" applyNumberFormat="1" applyFont="1" applyFill="1" applyBorder="1" applyAlignment="1">
      <alignment horizontal="center" vertical="center" wrapText="1"/>
    </xf>
    <xf numFmtId="181" fontId="13" fillId="10" borderId="22" xfId="1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5" fillId="0" borderId="20" xfId="0" applyFont="1" applyBorder="1" applyAlignment="1">
      <alignment vertical="center" shrinkToFit="1"/>
    </xf>
    <xf numFmtId="177" fontId="13" fillId="7" borderId="22" xfId="0" applyNumberFormat="1" applyFont="1" applyFill="1" applyBorder="1" applyAlignment="1">
      <alignment horizontal="center" vertical="center" wrapText="1"/>
    </xf>
    <xf numFmtId="179" fontId="1" fillId="10" borderId="22" xfId="1" applyNumberFormat="1" applyFont="1" applyFill="1" applyBorder="1" applyAlignment="1">
      <alignment horizontal="center" vertical="center"/>
    </xf>
    <xf numFmtId="0" fontId="11" fillId="10" borderId="22" xfId="1" applyFill="1" applyBorder="1"/>
    <xf numFmtId="0" fontId="1" fillId="11" borderId="22" xfId="1" applyFont="1" applyFill="1" applyBorder="1" applyAlignment="1">
      <alignment horizontal="center" vertical="center"/>
    </xf>
    <xf numFmtId="9" fontId="11" fillId="10" borderId="22" xfId="1" applyNumberFormat="1" applyFill="1" applyBorder="1"/>
    <xf numFmtId="177" fontId="11" fillId="10" borderId="22" xfId="1" applyNumberFormat="1" applyFill="1" applyBorder="1"/>
    <xf numFmtId="181" fontId="11" fillId="10" borderId="22" xfId="1" applyNumberFormat="1" applyFill="1" applyBorder="1"/>
    <xf numFmtId="177" fontId="0" fillId="4" borderId="2" xfId="0" applyNumberFormat="1" applyFill="1" applyBorder="1"/>
    <xf numFmtId="180" fontId="0" fillId="4" borderId="2" xfId="0" applyNumberFormat="1" applyFill="1" applyBorder="1"/>
    <xf numFmtId="177" fontId="13" fillId="7" borderId="23" xfId="0" applyNumberFormat="1" applyFont="1" applyFill="1" applyBorder="1" applyAlignment="1">
      <alignment horizontal="center" vertical="center" wrapText="1"/>
    </xf>
    <xf numFmtId="0" fontId="0" fillId="4" borderId="23" xfId="0" applyFill="1" applyBorder="1"/>
    <xf numFmtId="0" fontId="0" fillId="0" borderId="23" xfId="0" applyBorder="1"/>
    <xf numFmtId="0" fontId="1" fillId="4" borderId="23" xfId="0" applyFont="1" applyFill="1" applyBorder="1" applyAlignment="1">
      <alignment horizontal="center" vertical="center"/>
    </xf>
    <xf numFmtId="177" fontId="0" fillId="4" borderId="23" xfId="0" applyNumberFormat="1" applyFill="1" applyBorder="1"/>
    <xf numFmtId="180" fontId="0" fillId="4" borderId="23" xfId="0" applyNumberFormat="1" applyFill="1" applyBorder="1"/>
    <xf numFmtId="177" fontId="1" fillId="7" borderId="23" xfId="0" applyNumberFormat="1" applyFont="1" applyFill="1" applyBorder="1" applyAlignment="1">
      <alignment horizontal="center" vertical="center" shrinkToFit="1"/>
    </xf>
    <xf numFmtId="0" fontId="0" fillId="0" borderId="24" xfId="0" applyBorder="1"/>
    <xf numFmtId="0" fontId="1" fillId="2" borderId="24" xfId="0" applyFont="1" applyFill="1" applyBorder="1" applyAlignment="1">
      <alignment horizontal="left"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1" fillId="0" borderId="27" xfId="0" applyFont="1" applyBorder="1" applyAlignment="1">
      <alignment horizontal="center" vertical="center" shrinkToFit="1"/>
    </xf>
    <xf numFmtId="0" fontId="3" fillId="0" borderId="27" xfId="0" applyFont="1" applyBorder="1"/>
    <xf numFmtId="0" fontId="0" fillId="0" borderId="27" xfId="0" applyBorder="1"/>
    <xf numFmtId="179" fontId="1" fillId="4" borderId="6" xfId="1" applyNumberFormat="1" applyFont="1" applyFill="1" applyBorder="1" applyAlignment="1">
      <alignment horizontal="center" vertical="center"/>
    </xf>
    <xf numFmtId="0" fontId="11" fillId="4" borderId="6" xfId="1" applyFill="1" applyBorder="1"/>
    <xf numFmtId="0" fontId="1" fillId="6" borderId="6" xfId="1" applyFont="1" applyFill="1" applyBorder="1" applyAlignment="1">
      <alignment horizontal="center" vertical="center"/>
    </xf>
    <xf numFmtId="9" fontId="11" fillId="4" borderId="6" xfId="1" applyNumberFormat="1" applyFill="1" applyBorder="1"/>
    <xf numFmtId="177" fontId="11" fillId="4" borderId="6" xfId="1" applyNumberFormat="1" applyFill="1" applyBorder="1"/>
    <xf numFmtId="181" fontId="11" fillId="4" borderId="6" xfId="1" applyNumberFormat="1" applyFill="1" applyBorder="1"/>
    <xf numFmtId="0" fontId="11" fillId="0" borderId="6" xfId="1" applyBorder="1"/>
    <xf numFmtId="0" fontId="13" fillId="0" borderId="30" xfId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30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180" fontId="11" fillId="4" borderId="6" xfId="1" applyNumberFormat="1" applyFill="1" applyBorder="1"/>
    <xf numFmtId="177" fontId="11" fillId="0" borderId="6" xfId="1" applyNumberFormat="1" applyBorder="1"/>
    <xf numFmtId="177" fontId="20" fillId="13" borderId="2" xfId="0" applyNumberFormat="1" applyFont="1" applyFill="1" applyBorder="1" applyAlignment="1">
      <alignment horizontal="center" vertical="center" wrapText="1"/>
    </xf>
    <xf numFmtId="180" fontId="20" fillId="13" borderId="2" xfId="0" applyNumberFormat="1" applyFont="1" applyFill="1" applyBorder="1" applyAlignment="1">
      <alignment horizontal="center" vertical="center" wrapText="1"/>
    </xf>
    <xf numFmtId="0" fontId="12" fillId="13" borderId="22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77" fontId="13" fillId="13" borderId="2" xfId="0" applyNumberFormat="1" applyFont="1" applyFill="1" applyBorder="1" applyAlignment="1">
      <alignment horizontal="center" vertical="center" wrapText="1"/>
    </xf>
    <xf numFmtId="180" fontId="13" fillId="13" borderId="2" xfId="0" applyNumberFormat="1" applyFont="1" applyFill="1" applyBorder="1" applyAlignment="1">
      <alignment horizontal="center" vertical="center" wrapText="1"/>
    </xf>
    <xf numFmtId="178" fontId="13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177" fontId="11" fillId="13" borderId="2" xfId="0" applyNumberFormat="1" applyFont="1" applyFill="1" applyBorder="1" applyAlignment="1">
      <alignment vertical="center" wrapText="1"/>
    </xf>
    <xf numFmtId="180" fontId="11" fillId="13" borderId="2" xfId="0" applyNumberFormat="1" applyFont="1" applyFill="1" applyBorder="1" applyAlignment="1">
      <alignment vertical="center" wrapText="1"/>
    </xf>
    <xf numFmtId="177" fontId="1" fillId="13" borderId="2" xfId="0" applyNumberFormat="1" applyFont="1" applyFill="1" applyBorder="1" applyAlignment="1">
      <alignment horizontal="center" vertical="center" shrinkToFit="1"/>
    </xf>
    <xf numFmtId="177" fontId="5" fillId="13" borderId="2" xfId="0" applyNumberFormat="1" applyFont="1" applyFill="1" applyBorder="1" applyAlignment="1">
      <alignment horizontal="center" vertical="center" shrinkToFit="1"/>
    </xf>
    <xf numFmtId="0" fontId="1" fillId="13" borderId="2" xfId="0" applyFont="1" applyFill="1" applyBorder="1" applyAlignment="1">
      <alignment horizontal="center" vertical="center" shrinkToFit="1"/>
    </xf>
    <xf numFmtId="180" fontId="5" fillId="13" borderId="2" xfId="0" applyNumberFormat="1" applyFont="1" applyFill="1" applyBorder="1" applyAlignment="1">
      <alignment horizontal="center" vertical="center" shrinkToFit="1"/>
    </xf>
    <xf numFmtId="180" fontId="8" fillId="13" borderId="2" xfId="0" applyNumberFormat="1" applyFont="1" applyFill="1" applyBorder="1"/>
    <xf numFmtId="0" fontId="3" fillId="13" borderId="2" xfId="0" applyFont="1" applyFill="1" applyBorder="1"/>
    <xf numFmtId="177" fontId="3" fillId="13" borderId="2" xfId="0" applyNumberFormat="1" applyFont="1" applyFill="1" applyBorder="1"/>
    <xf numFmtId="180" fontId="3" fillId="13" borderId="2" xfId="0" applyNumberFormat="1" applyFont="1" applyFill="1" applyBorder="1"/>
    <xf numFmtId="0" fontId="0" fillId="13" borderId="2" xfId="0" applyFill="1" applyBorder="1"/>
    <xf numFmtId="177" fontId="0" fillId="13" borderId="2" xfId="0" applyNumberFormat="1" applyFill="1" applyBorder="1"/>
    <xf numFmtId="180" fontId="0" fillId="13" borderId="2" xfId="0" applyNumberFormat="1" applyFill="1" applyBorder="1"/>
    <xf numFmtId="177" fontId="1" fillId="13" borderId="22" xfId="0" applyNumberFormat="1" applyFont="1" applyFill="1" applyBorder="1" applyAlignment="1">
      <alignment horizontal="center" vertical="center" shrinkToFit="1"/>
    </xf>
    <xf numFmtId="177" fontId="9" fillId="16" borderId="36" xfId="0" applyNumberFormat="1" applyFont="1" applyFill="1" applyBorder="1" applyAlignment="1">
      <alignment vertical="center"/>
    </xf>
    <xf numFmtId="177" fontId="6" fillId="16" borderId="2" xfId="0" applyNumberFormat="1" applyFont="1" applyFill="1" applyBorder="1" applyAlignment="1">
      <alignment horizontal="center" vertical="center" wrapText="1"/>
    </xf>
    <xf numFmtId="177" fontId="13" fillId="16" borderId="6" xfId="0" applyNumberFormat="1" applyFont="1" applyFill="1" applyBorder="1" applyAlignment="1">
      <alignment horizontal="center" vertical="center" wrapText="1"/>
    </xf>
    <xf numFmtId="177" fontId="13" fillId="16" borderId="2" xfId="0" applyNumberFormat="1" applyFont="1" applyFill="1" applyBorder="1" applyAlignment="1">
      <alignment horizontal="center" vertical="center" wrapText="1"/>
    </xf>
    <xf numFmtId="177" fontId="29" fillId="16" borderId="2" xfId="0" applyNumberFormat="1" applyFont="1" applyFill="1" applyBorder="1" applyAlignment="1">
      <alignment vertical="center"/>
    </xf>
    <xf numFmtId="177" fontId="29" fillId="16" borderId="2" xfId="0" applyNumberFormat="1" applyFont="1" applyFill="1" applyBorder="1" applyAlignment="1">
      <alignment vertical="center" wrapText="1"/>
    </xf>
    <xf numFmtId="177" fontId="29" fillId="16" borderId="4" xfId="0" applyNumberFormat="1" applyFont="1" applyFill="1" applyBorder="1" applyAlignment="1">
      <alignment vertical="center"/>
    </xf>
    <xf numFmtId="177" fontId="3" fillId="16" borderId="31" xfId="0" applyNumberFormat="1" applyFont="1" applyFill="1" applyBorder="1"/>
    <xf numFmtId="177" fontId="3" fillId="16" borderId="12" xfId="0" applyNumberFormat="1" applyFont="1" applyFill="1" applyBorder="1"/>
    <xf numFmtId="177" fontId="3" fillId="16" borderId="33" xfId="0" applyNumberFormat="1" applyFont="1" applyFill="1" applyBorder="1"/>
    <xf numFmtId="177" fontId="3" fillId="16" borderId="1" xfId="0" applyNumberFormat="1" applyFont="1" applyFill="1" applyBorder="1"/>
    <xf numFmtId="177" fontId="29" fillId="16" borderId="2" xfId="0" applyNumberFormat="1" applyFont="1" applyFill="1" applyBorder="1"/>
    <xf numFmtId="177" fontId="5" fillId="16" borderId="37" xfId="0" applyNumberFormat="1" applyFont="1" applyFill="1" applyBorder="1" applyAlignment="1">
      <alignment horizontal="center" vertical="center" shrinkToFit="1"/>
    </xf>
    <xf numFmtId="177" fontId="8" fillId="16" borderId="2" xfId="0" applyNumberFormat="1" applyFont="1" applyFill="1" applyBorder="1"/>
    <xf numFmtId="177" fontId="3" fillId="16" borderId="2" xfId="0" applyNumberFormat="1" applyFont="1" applyFill="1" applyBorder="1"/>
    <xf numFmtId="0" fontId="27" fillId="13" borderId="22" xfId="0" applyFont="1" applyFill="1" applyBorder="1" applyAlignment="1">
      <alignment horizontal="center" vertical="center" wrapText="1"/>
    </xf>
    <xf numFmtId="179" fontId="16" fillId="10" borderId="22" xfId="1" applyNumberFormat="1" applyFont="1" applyFill="1" applyBorder="1" applyAlignment="1">
      <alignment horizontal="center" vertical="center"/>
    </xf>
    <xf numFmtId="0" fontId="25" fillId="10" borderId="22" xfId="1" applyFont="1" applyFill="1" applyBorder="1"/>
    <xf numFmtId="0" fontId="16" fillId="11" borderId="22" xfId="1" applyFont="1" applyFill="1" applyBorder="1" applyAlignment="1">
      <alignment horizontal="center" vertical="center"/>
    </xf>
    <xf numFmtId="9" fontId="25" fillId="10" borderId="22" xfId="1" applyNumberFormat="1" applyFont="1" applyFill="1" applyBorder="1"/>
    <xf numFmtId="177" fontId="25" fillId="10" borderId="22" xfId="1" applyNumberFormat="1" applyFont="1" applyFill="1" applyBorder="1"/>
    <xf numFmtId="181" fontId="25" fillId="10" borderId="22" xfId="1" applyNumberFormat="1" applyFont="1" applyFill="1" applyBorder="1"/>
    <xf numFmtId="0" fontId="25" fillId="0" borderId="22" xfId="0" applyFont="1" applyBorder="1"/>
    <xf numFmtId="0" fontId="30" fillId="17" borderId="20" xfId="0" applyFont="1" applyFill="1" applyBorder="1" applyAlignment="1">
      <alignment vertical="center" shrinkToFit="1"/>
    </xf>
    <xf numFmtId="0" fontId="30" fillId="17" borderId="18" xfId="0" applyFont="1" applyFill="1" applyBorder="1" applyAlignment="1">
      <alignment vertical="center" shrinkToFit="1"/>
    </xf>
    <xf numFmtId="0" fontId="31" fillId="17" borderId="38" xfId="0" applyFont="1" applyFill="1" applyBorder="1"/>
    <xf numFmtId="0" fontId="30" fillId="17" borderId="20" xfId="0" applyFont="1" applyFill="1" applyBorder="1" applyAlignment="1">
      <alignment horizontal="center" vertical="center" shrinkToFit="1"/>
    </xf>
    <xf numFmtId="0" fontId="30" fillId="18" borderId="20" xfId="0" applyFont="1" applyFill="1" applyBorder="1" applyAlignment="1">
      <alignment horizontal="left" vertical="center" shrinkToFit="1"/>
    </xf>
    <xf numFmtId="0" fontId="33" fillId="17" borderId="20" xfId="0" applyFont="1" applyFill="1" applyBorder="1" applyAlignment="1">
      <alignment vertical="center" shrinkToFit="1"/>
    </xf>
    <xf numFmtId="0" fontId="33" fillId="17" borderId="18" xfId="0" applyFont="1" applyFill="1" applyBorder="1" applyAlignment="1">
      <alignment vertical="center" shrinkToFit="1"/>
    </xf>
    <xf numFmtId="0" fontId="30" fillId="17" borderId="18" xfId="0" applyFont="1" applyFill="1" applyBorder="1" applyAlignment="1">
      <alignment horizontal="center" vertical="center" shrinkToFit="1"/>
    </xf>
    <xf numFmtId="0" fontId="32" fillId="17" borderId="18" xfId="0" applyFont="1" applyFill="1" applyBorder="1"/>
    <xf numFmtId="0" fontId="31" fillId="17" borderId="18" xfId="0" applyFont="1" applyFill="1" applyBorder="1"/>
    <xf numFmtId="0" fontId="5" fillId="0" borderId="39" xfId="1" applyFont="1" applyBorder="1" applyAlignment="1">
      <alignment vertical="center" shrinkToFit="1"/>
    </xf>
    <xf numFmtId="0" fontId="11" fillId="0" borderId="22" xfId="1" applyBorder="1" applyAlignment="1">
      <alignment vertical="center" wrapText="1"/>
    </xf>
    <xf numFmtId="176" fontId="1" fillId="4" borderId="22" xfId="1" applyNumberFormat="1" applyFont="1" applyFill="1" applyBorder="1" applyAlignment="1">
      <alignment horizontal="center" vertical="center"/>
    </xf>
    <xf numFmtId="0" fontId="1" fillId="4" borderId="22" xfId="1" applyFont="1" applyFill="1" applyBorder="1" applyAlignment="1">
      <alignment horizontal="center" vertical="center"/>
    </xf>
    <xf numFmtId="0" fontId="11" fillId="0" borderId="22" xfId="1" applyBorder="1"/>
    <xf numFmtId="49" fontId="11" fillId="4" borderId="6" xfId="1" applyNumberFormat="1" applyFill="1" applyBorder="1"/>
    <xf numFmtId="49" fontId="11" fillId="10" borderId="22" xfId="1" applyNumberFormat="1" applyFill="1" applyBorder="1"/>
    <xf numFmtId="49" fontId="15" fillId="12" borderId="2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177" fontId="1" fillId="7" borderId="22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82" fontId="1" fillId="6" borderId="2" xfId="0" applyNumberFormat="1" applyFont="1" applyFill="1" applyBorder="1" applyAlignment="1">
      <alignment horizontal="center" vertical="center"/>
    </xf>
    <xf numFmtId="182" fontId="0" fillId="4" borderId="0" xfId="0" applyNumberFormat="1" applyFill="1"/>
    <xf numFmtId="182" fontId="0" fillId="4" borderId="2" xfId="0" applyNumberFormat="1" applyFill="1" applyBorder="1"/>
    <xf numFmtId="177" fontId="13" fillId="14" borderId="2" xfId="0" applyNumberFormat="1" applyFont="1" applyFill="1" applyBorder="1" applyAlignment="1">
      <alignment horizontal="center" vertical="center" wrapText="1"/>
    </xf>
    <xf numFmtId="177" fontId="3" fillId="19" borderId="33" xfId="0" applyNumberFormat="1" applyFont="1" applyFill="1" applyBorder="1"/>
    <xf numFmtId="177" fontId="3" fillId="19" borderId="1" xfId="0" applyNumberFormat="1" applyFont="1" applyFill="1" applyBorder="1"/>
    <xf numFmtId="177" fontId="20" fillId="3" borderId="40" xfId="0" applyNumberFormat="1" applyFont="1" applyFill="1" applyBorder="1" applyAlignment="1">
      <alignment horizontal="center" vertical="center" wrapText="1"/>
    </xf>
    <xf numFmtId="176" fontId="20" fillId="0" borderId="40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 shrinkToFit="1"/>
    </xf>
    <xf numFmtId="177" fontId="20" fillId="0" borderId="40" xfId="0" applyNumberFormat="1" applyFont="1" applyBorder="1" applyAlignment="1">
      <alignment horizontal="center" vertical="center" shrinkToFit="1"/>
    </xf>
    <xf numFmtId="177" fontId="20" fillId="0" borderId="40" xfId="0" applyNumberFormat="1" applyFont="1" applyBorder="1" applyAlignment="1">
      <alignment horizontal="center" vertical="center"/>
    </xf>
    <xf numFmtId="176" fontId="20" fillId="0" borderId="42" xfId="0" applyNumberFormat="1" applyFont="1" applyBorder="1" applyAlignment="1">
      <alignment horizontal="center" vertical="center"/>
    </xf>
    <xf numFmtId="176" fontId="20" fillId="0" borderId="43" xfId="0" applyNumberFormat="1" applyFont="1" applyBorder="1" applyAlignment="1">
      <alignment horizontal="center" vertical="center"/>
    </xf>
    <xf numFmtId="176" fontId="20" fillId="0" borderId="43" xfId="0" applyNumberFormat="1" applyFont="1" applyBorder="1" applyAlignment="1">
      <alignment horizontal="center" vertical="center" shrinkToFit="1"/>
    </xf>
    <xf numFmtId="176" fontId="20" fillId="0" borderId="45" xfId="0" applyNumberFormat="1" applyFont="1" applyBorder="1" applyAlignment="1">
      <alignment horizontal="center" vertical="center"/>
    </xf>
    <xf numFmtId="176" fontId="20" fillId="0" borderId="47" xfId="0" applyNumberFormat="1" applyFont="1" applyBorder="1" applyAlignment="1">
      <alignment horizontal="center" vertical="center"/>
    </xf>
    <xf numFmtId="176" fontId="20" fillId="0" borderId="48" xfId="0" applyNumberFormat="1" applyFont="1" applyBorder="1" applyAlignment="1">
      <alignment horizontal="center" vertical="center"/>
    </xf>
    <xf numFmtId="176" fontId="20" fillId="0" borderId="48" xfId="0" applyNumberFormat="1" applyFont="1" applyBorder="1" applyAlignment="1">
      <alignment horizontal="center" vertical="center" shrinkToFit="1"/>
    </xf>
    <xf numFmtId="177" fontId="8" fillId="19" borderId="2" xfId="0" applyNumberFormat="1" applyFont="1" applyFill="1" applyBorder="1"/>
    <xf numFmtId="177" fontId="37" fillId="15" borderId="2" xfId="0" applyNumberFormat="1" applyFont="1" applyFill="1" applyBorder="1" applyAlignment="1">
      <alignment horizontal="center" vertical="center" wrapText="1"/>
    </xf>
    <xf numFmtId="177" fontId="34" fillId="20" borderId="6" xfId="0" applyNumberFormat="1" applyFont="1" applyFill="1" applyBorder="1" applyAlignment="1">
      <alignment horizontal="center" vertical="center" wrapText="1"/>
    </xf>
    <xf numFmtId="177" fontId="34" fillId="20" borderId="2" xfId="0" applyNumberFormat="1" applyFont="1" applyFill="1" applyBorder="1" applyAlignment="1">
      <alignment horizontal="center" vertical="center" wrapText="1"/>
    </xf>
    <xf numFmtId="177" fontId="34" fillId="19" borderId="33" xfId="0" applyNumberFormat="1" applyFont="1" applyFill="1" applyBorder="1" applyAlignment="1">
      <alignment horizontal="center" vertical="center" shrinkToFit="1"/>
    </xf>
    <xf numFmtId="177" fontId="34" fillId="19" borderId="1" xfId="0" applyNumberFormat="1" applyFont="1" applyFill="1" applyBorder="1" applyAlignment="1">
      <alignment horizontal="center" vertical="center" shrinkToFit="1"/>
    </xf>
    <xf numFmtId="183" fontId="37" fillId="15" borderId="2" xfId="0" applyNumberFormat="1" applyFont="1" applyFill="1" applyBorder="1" applyAlignment="1">
      <alignment horizontal="center" vertical="center" wrapText="1"/>
    </xf>
    <xf numFmtId="183" fontId="34" fillId="20" borderId="6" xfId="0" applyNumberFormat="1" applyFont="1" applyFill="1" applyBorder="1" applyAlignment="1">
      <alignment horizontal="center" vertical="center" wrapText="1"/>
    </xf>
    <xf numFmtId="183" fontId="34" fillId="20" borderId="2" xfId="0" applyNumberFormat="1" applyFont="1" applyFill="1" applyBorder="1" applyAlignment="1">
      <alignment horizontal="center" vertical="center" wrapText="1"/>
    </xf>
    <xf numFmtId="183" fontId="35" fillId="19" borderId="2" xfId="0" applyNumberFormat="1" applyFont="1" applyFill="1" applyBorder="1" applyAlignment="1">
      <alignment horizontal="center" vertical="center" shrinkToFit="1"/>
    </xf>
    <xf numFmtId="183" fontId="11" fillId="10" borderId="22" xfId="1" applyNumberFormat="1" applyFill="1" applyBorder="1"/>
    <xf numFmtId="184" fontId="11" fillId="10" borderId="22" xfId="1" applyNumberFormat="1" applyFill="1" applyBorder="1"/>
    <xf numFmtId="0" fontId="20" fillId="0" borderId="21" xfId="0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shrinkToFit="1"/>
    </xf>
    <xf numFmtId="0" fontId="22" fillId="0" borderId="21" xfId="0" applyFont="1" applyBorder="1" applyAlignment="1">
      <alignment horizontal="center" vertical="center" shrinkToFit="1"/>
    </xf>
    <xf numFmtId="177" fontId="22" fillId="0" borderId="21" xfId="0" applyNumberFormat="1" applyFont="1" applyBorder="1" applyAlignment="1">
      <alignment horizontal="center" vertical="center" shrinkToFit="1"/>
    </xf>
    <xf numFmtId="177" fontId="20" fillId="3" borderId="21" xfId="0" applyNumberFormat="1" applyFont="1" applyFill="1" applyBorder="1" applyAlignment="1">
      <alignment horizontal="center" vertical="center" wrapText="1"/>
    </xf>
    <xf numFmtId="177" fontId="20" fillId="0" borderId="52" xfId="0" applyNumberFormat="1" applyFont="1" applyBorder="1" applyAlignment="1">
      <alignment horizontal="center" vertical="center"/>
    </xf>
    <xf numFmtId="177" fontId="20" fillId="0" borderId="53" xfId="0" applyNumberFormat="1" applyFont="1" applyBorder="1" applyAlignment="1">
      <alignment horizontal="center" vertical="center"/>
    </xf>
    <xf numFmtId="177" fontId="20" fillId="0" borderId="51" xfId="0" applyNumberFormat="1" applyFont="1" applyBorder="1" applyAlignment="1">
      <alignment horizontal="center" vertical="center"/>
    </xf>
    <xf numFmtId="177" fontId="20" fillId="0" borderId="44" xfId="0" applyNumberFormat="1" applyFont="1" applyBorder="1" applyAlignment="1">
      <alignment horizontal="center" vertical="center" shrinkToFit="1"/>
    </xf>
    <xf numFmtId="177" fontId="20" fillId="0" borderId="46" xfId="0" applyNumberFormat="1" applyFont="1" applyBorder="1" applyAlignment="1">
      <alignment horizontal="center" vertical="center" shrinkToFit="1"/>
    </xf>
    <xf numFmtId="176" fontId="20" fillId="0" borderId="46" xfId="0" applyNumberFormat="1" applyFont="1" applyBorder="1" applyAlignment="1">
      <alignment horizontal="center" vertical="center" shrinkToFit="1"/>
    </xf>
    <xf numFmtId="176" fontId="20" fillId="0" borderId="49" xfId="0" applyNumberFormat="1" applyFont="1" applyBorder="1" applyAlignment="1">
      <alignment horizontal="center" vertical="center"/>
    </xf>
    <xf numFmtId="176" fontId="20" fillId="0" borderId="46" xfId="0" applyNumberFormat="1" applyFont="1" applyBorder="1" applyAlignment="1">
      <alignment horizontal="center" vertical="center"/>
    </xf>
    <xf numFmtId="176" fontId="20" fillId="0" borderId="43" xfId="0" applyNumberFormat="1" applyFont="1" applyBorder="1" applyAlignment="1">
      <alignment vertical="center" shrinkToFit="1"/>
    </xf>
    <xf numFmtId="176" fontId="20" fillId="0" borderId="40" xfId="0" applyNumberFormat="1" applyFont="1" applyBorder="1" applyAlignment="1">
      <alignment vertical="center" shrinkToFit="1"/>
    </xf>
    <xf numFmtId="176" fontId="20" fillId="0" borderId="48" xfId="0" applyNumberFormat="1" applyFont="1" applyBorder="1" applyAlignment="1">
      <alignment vertical="center" shrinkToFit="1"/>
    </xf>
    <xf numFmtId="176" fontId="20" fillId="0" borderId="40" xfId="0" applyNumberFormat="1" applyFont="1" applyBorder="1" applyAlignment="1">
      <alignment vertical="center"/>
    </xf>
    <xf numFmtId="184" fontId="11" fillId="4" borderId="6" xfId="1" applyNumberFormat="1" applyFill="1" applyBorder="1"/>
    <xf numFmtId="182" fontId="11" fillId="4" borderId="6" xfId="1" applyNumberFormat="1" applyFill="1" applyBorder="1"/>
    <xf numFmtId="183" fontId="11" fillId="4" borderId="6" xfId="1" applyNumberFormat="1" applyFill="1" applyBorder="1"/>
    <xf numFmtId="49" fontId="20" fillId="0" borderId="0" xfId="0" applyNumberFormat="1" applyFont="1"/>
    <xf numFmtId="49" fontId="20" fillId="0" borderId="0" xfId="0" applyNumberFormat="1" applyFont="1" applyAlignment="1">
      <alignment shrinkToFit="1"/>
    </xf>
    <xf numFmtId="49" fontId="20" fillId="0" borderId="0" xfId="0" applyNumberFormat="1" applyFont="1" applyAlignment="1">
      <alignment vertical="top" wrapText="1"/>
    </xf>
    <xf numFmtId="0" fontId="40" fillId="0" borderId="0" xfId="0" applyFont="1" applyAlignment="1">
      <alignment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3" fillId="2" borderId="40" xfId="0" applyFont="1" applyFill="1" applyBorder="1" applyAlignment="1">
      <alignment horizontal="center" vertical="center" shrinkToFit="1"/>
    </xf>
    <xf numFmtId="0" fontId="40" fillId="0" borderId="40" xfId="0" applyFont="1" applyBorder="1" applyAlignment="1">
      <alignment shrinkToFit="1"/>
    </xf>
    <xf numFmtId="0" fontId="40" fillId="0" borderId="40" xfId="0" applyFont="1" applyBorder="1" applyAlignment="1">
      <alignment horizontal="left" wrapText="1" shrinkToFit="1"/>
    </xf>
    <xf numFmtId="0" fontId="40" fillId="0" borderId="40" xfId="0" applyFont="1" applyBorder="1" applyAlignment="1">
      <alignment horizontal="center" vertical="center" shrinkToFit="1"/>
    </xf>
    <xf numFmtId="177" fontId="40" fillId="0" borderId="40" xfId="0" applyNumberFormat="1" applyFont="1" applyBorder="1" applyAlignment="1">
      <alignment horizontal="center" vertical="center" shrinkToFit="1"/>
    </xf>
    <xf numFmtId="177" fontId="40" fillId="3" borderId="40" xfId="0" applyNumberFormat="1" applyFont="1" applyFill="1" applyBorder="1" applyAlignment="1">
      <alignment horizontal="center" vertical="center" wrapText="1"/>
    </xf>
    <xf numFmtId="176" fontId="40" fillId="0" borderId="40" xfId="0" applyNumberFormat="1" applyFont="1" applyBorder="1" applyAlignment="1">
      <alignment horizontal="center" vertical="center"/>
    </xf>
    <xf numFmtId="176" fontId="40" fillId="0" borderId="40" xfId="0" applyNumberFormat="1" applyFont="1" applyBorder="1" applyAlignment="1">
      <alignment vertical="center" shrinkToFit="1"/>
    </xf>
    <xf numFmtId="176" fontId="40" fillId="0" borderId="40" xfId="0" applyNumberFormat="1" applyFont="1" applyBorder="1" applyAlignment="1">
      <alignment horizontal="left" vertical="center" wrapText="1" shrinkToFit="1"/>
    </xf>
    <xf numFmtId="176" fontId="40" fillId="0" borderId="40" xfId="0" applyNumberFormat="1" applyFont="1" applyBorder="1" applyAlignment="1">
      <alignment horizontal="center" vertical="center" shrinkToFit="1"/>
    </xf>
    <xf numFmtId="0" fontId="40" fillId="0" borderId="40" xfId="0" applyFont="1" applyBorder="1" applyAlignment="1">
      <alignment horizontal="left" vertical="center" wrapText="1" shrinkToFit="1"/>
    </xf>
    <xf numFmtId="177" fontId="40" fillId="0" borderId="40" xfId="0" applyNumberFormat="1" applyFont="1" applyBorder="1" applyAlignment="1">
      <alignment horizontal="center" vertical="center"/>
    </xf>
    <xf numFmtId="176" fontId="40" fillId="0" borderId="40" xfId="0" applyNumberFormat="1" applyFont="1" applyBorder="1" applyAlignment="1">
      <alignment vertical="center"/>
    </xf>
    <xf numFmtId="176" fontId="40" fillId="0" borderId="40" xfId="0" applyNumberFormat="1" applyFont="1" applyBorder="1" applyAlignment="1">
      <alignment horizontal="left" vertical="center" wrapText="1"/>
    </xf>
    <xf numFmtId="176" fontId="40" fillId="0" borderId="0" xfId="0" applyNumberFormat="1" applyFont="1" applyAlignment="1">
      <alignment vertical="top" wrapText="1"/>
    </xf>
    <xf numFmtId="176" fontId="40" fillId="0" borderId="0" xfId="0" applyNumberFormat="1" applyFont="1" applyAlignment="1">
      <alignment horizontal="left" vertical="top" wrapText="1"/>
    </xf>
    <xf numFmtId="0" fontId="40" fillId="0" borderId="0" xfId="0" applyFont="1" applyAlignment="1">
      <alignment horizontal="left" wrapText="1"/>
    </xf>
    <xf numFmtId="176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shrinkToFit="1"/>
    </xf>
    <xf numFmtId="0" fontId="40" fillId="0" borderId="0" xfId="0" applyFont="1" applyAlignment="1">
      <alignment horizontal="left" wrapText="1" shrinkToFit="1"/>
    </xf>
    <xf numFmtId="177" fontId="40" fillId="0" borderId="0" xfId="0" applyNumberFormat="1" applyFont="1" applyAlignment="1">
      <alignment shrinkToFit="1"/>
    </xf>
    <xf numFmtId="177" fontId="40" fillId="0" borderId="0" xfId="0" applyNumberFormat="1" applyFont="1" applyAlignment="1">
      <alignment horizontal="center" vertical="center" wrapText="1"/>
    </xf>
    <xf numFmtId="177" fontId="40" fillId="0" borderId="0" xfId="0" applyNumberFormat="1" applyFont="1"/>
    <xf numFmtId="177" fontId="40" fillId="0" borderId="0" xfId="0" applyNumberFormat="1" applyFont="1" applyAlignment="1">
      <alignment horizontal="center" vertical="center"/>
    </xf>
    <xf numFmtId="179" fontId="9" fillId="22" borderId="34" xfId="0" applyNumberFormat="1" applyFont="1" applyFill="1" applyBorder="1" applyAlignment="1">
      <alignment horizontal="left" vertical="center"/>
    </xf>
    <xf numFmtId="0" fontId="9" fillId="22" borderId="34" xfId="0" applyFont="1" applyFill="1" applyBorder="1" applyAlignment="1">
      <alignment horizontal="left" vertical="center"/>
    </xf>
    <xf numFmtId="179" fontId="14" fillId="23" borderId="11" xfId="0" applyNumberFormat="1" applyFont="1" applyFill="1" applyBorder="1" applyAlignment="1">
      <alignment horizontal="left" vertical="center" shrinkToFit="1"/>
    </xf>
    <xf numFmtId="0" fontId="14" fillId="23" borderId="11" xfId="0" applyFont="1" applyFill="1" applyBorder="1" applyAlignment="1">
      <alignment horizontal="left" vertical="center" shrinkToFit="1"/>
    </xf>
    <xf numFmtId="179" fontId="9" fillId="3" borderId="10" xfId="0" applyNumberFormat="1" applyFont="1" applyFill="1" applyBorder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179" fontId="9" fillId="3" borderId="11" xfId="0" applyNumberFormat="1" applyFont="1" applyFill="1" applyBorder="1" applyAlignment="1">
      <alignment horizontal="left" vertical="center"/>
    </xf>
    <xf numFmtId="179" fontId="9" fillId="3" borderId="10" xfId="1" applyNumberFormat="1" applyFont="1" applyFill="1" applyBorder="1" applyAlignment="1">
      <alignment horizontal="left" vertical="center"/>
    </xf>
    <xf numFmtId="0" fontId="36" fillId="0" borderId="40" xfId="1" applyFont="1" applyBorder="1" applyAlignment="1">
      <alignment horizontal="left" vertical="center"/>
    </xf>
    <xf numFmtId="0" fontId="36" fillId="0" borderId="40" xfId="1" applyFont="1" applyBorder="1" applyAlignment="1">
      <alignment horizontal="left" vertical="center" shrinkToFit="1"/>
    </xf>
    <xf numFmtId="179" fontId="9" fillId="3" borderId="11" xfId="1" applyNumberFormat="1" applyFont="1" applyFill="1" applyBorder="1" applyAlignment="1">
      <alignment horizontal="left" vertical="center"/>
    </xf>
    <xf numFmtId="0" fontId="36" fillId="0" borderId="50" xfId="1" applyFont="1" applyBorder="1" applyAlignment="1">
      <alignment horizontal="left" vertical="center" shrinkToFit="1"/>
    </xf>
    <xf numFmtId="0" fontId="36" fillId="8" borderId="40" xfId="1" applyFont="1" applyFill="1" applyBorder="1" applyAlignment="1">
      <alignment horizontal="left" vertical="center" shrinkToFit="1"/>
    </xf>
    <xf numFmtId="179" fontId="9" fillId="3" borderId="10" xfId="0" applyNumberFormat="1" applyFont="1" applyFill="1" applyBorder="1" applyAlignment="1">
      <alignment horizontal="center" vertical="center"/>
    </xf>
    <xf numFmtId="0" fontId="15" fillId="23" borderId="13" xfId="0" applyFont="1" applyFill="1" applyBorder="1" applyAlignment="1">
      <alignment vertical="center"/>
    </xf>
    <xf numFmtId="179" fontId="9" fillId="3" borderId="11" xfId="0" applyNumberFormat="1" applyFont="1" applyFill="1" applyBorder="1" applyAlignment="1">
      <alignment horizontal="center" vertical="center"/>
    </xf>
    <xf numFmtId="179" fontId="15" fillId="23" borderId="13" xfId="0" applyNumberFormat="1" applyFont="1" applyFill="1" applyBorder="1" applyAlignment="1">
      <alignment vertical="center"/>
    </xf>
    <xf numFmtId="179" fontId="15" fillId="3" borderId="13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79" fontId="39" fillId="3" borderId="11" xfId="0" applyNumberFormat="1" applyFont="1" applyFill="1" applyBorder="1" applyAlignment="1">
      <alignment vertical="center"/>
    </xf>
    <xf numFmtId="0" fontId="39" fillId="3" borderId="11" xfId="0" applyFont="1" applyFill="1" applyBorder="1" applyAlignment="1">
      <alignment vertical="center"/>
    </xf>
    <xf numFmtId="0" fontId="9" fillId="13" borderId="35" xfId="0" applyFont="1" applyFill="1" applyBorder="1" applyAlignment="1">
      <alignment horizontal="left" vertical="center"/>
    </xf>
    <xf numFmtId="0" fontId="9" fillId="13" borderId="32" xfId="0" applyFont="1" applyFill="1" applyBorder="1" applyAlignment="1">
      <alignment horizontal="left" vertical="center"/>
    </xf>
    <xf numFmtId="0" fontId="14" fillId="13" borderId="9" xfId="0" applyFont="1" applyFill="1" applyBorder="1" applyAlignment="1">
      <alignment horizontal="left" vertical="center" shrinkToFit="1"/>
    </xf>
    <xf numFmtId="0" fontId="14" fillId="13" borderId="5" xfId="0" applyFont="1" applyFill="1" applyBorder="1" applyAlignment="1">
      <alignment horizontal="left" vertical="center" shrinkToFit="1"/>
    </xf>
    <xf numFmtId="0" fontId="36" fillId="13" borderId="40" xfId="0" applyFont="1" applyFill="1" applyBorder="1" applyAlignment="1">
      <alignment horizontal="left" vertical="center" shrinkToFit="1"/>
    </xf>
    <xf numFmtId="0" fontId="36" fillId="8" borderId="40" xfId="0" applyFont="1" applyFill="1" applyBorder="1" applyAlignment="1">
      <alignment horizontal="left" vertical="center" shrinkToFit="1"/>
    </xf>
    <xf numFmtId="0" fontId="36" fillId="0" borderId="50" xfId="1" applyFont="1" applyBorder="1" applyAlignment="1">
      <alignment horizontal="left" vertical="center"/>
    </xf>
    <xf numFmtId="0" fontId="36" fillId="24" borderId="40" xfId="1" applyFont="1" applyFill="1" applyBorder="1" applyAlignment="1">
      <alignment horizontal="left" vertical="center" shrinkToFit="1"/>
    </xf>
    <xf numFmtId="0" fontId="36" fillId="24" borderId="50" xfId="1" applyFont="1" applyFill="1" applyBorder="1" applyAlignment="1">
      <alignment horizontal="left" vertical="center" shrinkToFit="1"/>
    </xf>
    <xf numFmtId="0" fontId="36" fillId="21" borderId="40" xfId="1" applyFont="1" applyFill="1" applyBorder="1" applyAlignment="1">
      <alignment horizontal="left" vertical="center" shrinkToFit="1"/>
    </xf>
    <xf numFmtId="0" fontId="36" fillId="8" borderId="50" xfId="1" applyFont="1" applyFill="1" applyBorder="1" applyAlignment="1">
      <alignment horizontal="left" vertical="center" shrinkToFit="1"/>
    </xf>
    <xf numFmtId="0" fontId="36" fillId="25" borderId="40" xfId="1" applyFont="1" applyFill="1" applyBorder="1" applyAlignment="1">
      <alignment horizontal="left" vertical="center" shrinkToFit="1"/>
    </xf>
    <xf numFmtId="0" fontId="36" fillId="25" borderId="50" xfId="1" applyFont="1" applyFill="1" applyBorder="1" applyAlignment="1">
      <alignment horizontal="left" vertical="center" shrinkToFit="1"/>
    </xf>
    <xf numFmtId="0" fontId="36" fillId="25" borderId="40" xfId="1" applyFont="1" applyFill="1" applyBorder="1" applyAlignment="1">
      <alignment horizontal="left" shrinkToFit="1"/>
    </xf>
    <xf numFmtId="0" fontId="36" fillId="25" borderId="50" xfId="1" applyFont="1" applyFill="1" applyBorder="1" applyAlignment="1">
      <alignment horizontal="left" shrinkToFit="1"/>
    </xf>
    <xf numFmtId="185" fontId="36" fillId="25" borderId="40" xfId="1" applyNumberFormat="1" applyFont="1" applyFill="1" applyBorder="1" applyAlignment="1">
      <alignment horizontal="left" vertical="center" shrinkToFit="1"/>
    </xf>
    <xf numFmtId="0" fontId="36" fillId="0" borderId="21" xfId="1" applyFont="1" applyBorder="1" applyAlignment="1">
      <alignment horizontal="left" vertical="center" shrinkToFit="1"/>
    </xf>
    <xf numFmtId="0" fontId="36" fillId="0" borderId="54" xfId="1" applyFont="1" applyBorder="1" applyAlignment="1">
      <alignment horizontal="left" vertical="center" shrinkToFit="1"/>
    </xf>
    <xf numFmtId="0" fontId="36" fillId="0" borderId="41" xfId="1" applyFont="1" applyBorder="1" applyAlignment="1">
      <alignment horizontal="left" vertical="center" shrinkToFit="1"/>
    </xf>
    <xf numFmtId="0" fontId="36" fillId="0" borderId="55" xfId="1" applyFont="1" applyBorder="1" applyAlignment="1">
      <alignment horizontal="left" vertical="center" shrinkToFit="1"/>
    </xf>
    <xf numFmtId="0" fontId="15" fillId="13" borderId="15" xfId="0" applyFont="1" applyFill="1" applyBorder="1" applyAlignment="1">
      <alignment vertical="center"/>
    </xf>
    <xf numFmtId="0" fontId="39" fillId="13" borderId="5" xfId="0" applyFont="1" applyFill="1" applyBorder="1" applyAlignment="1">
      <alignment vertical="center"/>
    </xf>
    <xf numFmtId="0" fontId="36" fillId="13" borderId="40" xfId="0" applyFont="1" applyFill="1" applyBorder="1" applyAlignment="1">
      <alignment horizontal="left" shrinkToFit="1"/>
    </xf>
    <xf numFmtId="0" fontId="36" fillId="0" borderId="40" xfId="1" applyFont="1" applyBorder="1" applyAlignment="1">
      <alignment horizontal="left" shrinkToFit="1"/>
    </xf>
    <xf numFmtId="0" fontId="15" fillId="13" borderId="14" xfId="0" applyFont="1" applyFill="1" applyBorder="1" applyAlignment="1">
      <alignment vertical="center"/>
    </xf>
    <xf numFmtId="0" fontId="39" fillId="13" borderId="9" xfId="0" applyFont="1" applyFill="1" applyBorder="1" applyAlignment="1">
      <alignment vertical="center"/>
    </xf>
    <xf numFmtId="0" fontId="36" fillId="13" borderId="40" xfId="1" applyFont="1" applyFill="1" applyBorder="1" applyAlignment="1">
      <alignment horizontal="left" vertical="center" shrinkToFit="1"/>
    </xf>
    <xf numFmtId="0" fontId="36" fillId="13" borderId="50" xfId="1" applyFont="1" applyFill="1" applyBorder="1" applyAlignment="1">
      <alignment horizontal="left" vertical="center" shrinkToFit="1"/>
    </xf>
    <xf numFmtId="0" fontId="36" fillId="13" borderId="40" xfId="1" applyFont="1" applyFill="1" applyBorder="1" applyAlignment="1">
      <alignment horizontal="left" shrinkToFit="1"/>
    </xf>
    <xf numFmtId="179" fontId="9" fillId="22" borderId="34" xfId="1" applyNumberFormat="1" applyFont="1" applyFill="1" applyBorder="1" applyAlignment="1">
      <alignment horizontal="left" vertical="center"/>
    </xf>
    <xf numFmtId="0" fontId="9" fillId="22" borderId="34" xfId="1" applyFont="1" applyFill="1" applyBorder="1" applyAlignment="1">
      <alignment horizontal="left" vertical="center"/>
    </xf>
    <xf numFmtId="0" fontId="9" fillId="0" borderId="35" xfId="1" applyFont="1" applyBorder="1" applyAlignment="1">
      <alignment horizontal="left" vertical="center"/>
    </xf>
    <xf numFmtId="0" fontId="9" fillId="0" borderId="32" xfId="1" applyFont="1" applyBorder="1" applyAlignment="1">
      <alignment horizontal="left" vertical="center"/>
    </xf>
    <xf numFmtId="179" fontId="14" fillId="23" borderId="11" xfId="1" applyNumberFormat="1" applyFont="1" applyFill="1" applyBorder="1" applyAlignment="1">
      <alignment horizontal="left" vertical="center" shrinkToFit="1"/>
    </xf>
    <xf numFmtId="0" fontId="14" fillId="23" borderId="11" xfId="1" applyFont="1" applyFill="1" applyBorder="1" applyAlignment="1">
      <alignment horizontal="left" vertical="center" shrinkToFit="1"/>
    </xf>
    <xf numFmtId="0" fontId="14" fillId="0" borderId="9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179" fontId="9" fillId="3" borderId="10" xfId="1" applyNumberFormat="1" applyFont="1" applyFill="1" applyBorder="1" applyAlignment="1">
      <alignment horizontal="center" vertical="center"/>
    </xf>
    <xf numFmtId="0" fontId="15" fillId="23" borderId="13" xfId="1" applyFont="1" applyFill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5" fillId="0" borderId="15" xfId="1" applyFont="1" applyBorder="1" applyAlignment="1">
      <alignment vertical="center"/>
    </xf>
    <xf numFmtId="179" fontId="9" fillId="3" borderId="11" xfId="1" applyNumberFormat="1" applyFont="1" applyFill="1" applyBorder="1" applyAlignment="1">
      <alignment horizontal="center" vertical="center"/>
    </xf>
    <xf numFmtId="179" fontId="15" fillId="23" borderId="13" xfId="1" applyNumberFormat="1" applyFont="1" applyFill="1" applyBorder="1" applyAlignment="1">
      <alignment vertical="center"/>
    </xf>
    <xf numFmtId="179" fontId="15" fillId="3" borderId="13" xfId="1" applyNumberFormat="1" applyFont="1" applyFill="1" applyBorder="1" applyAlignment="1">
      <alignment vertical="center"/>
    </xf>
    <xf numFmtId="0" fontId="15" fillId="3" borderId="13" xfId="1" applyFont="1" applyFill="1" applyBorder="1" applyAlignment="1">
      <alignment vertical="center"/>
    </xf>
    <xf numFmtId="179" fontId="39" fillId="3" borderId="11" xfId="1" applyNumberFormat="1" applyFont="1" applyFill="1" applyBorder="1" applyAlignment="1">
      <alignment vertical="center"/>
    </xf>
    <xf numFmtId="0" fontId="39" fillId="3" borderId="11" xfId="1" applyFont="1" applyFill="1" applyBorder="1" applyAlignment="1">
      <alignment vertical="center"/>
    </xf>
    <xf numFmtId="0" fontId="39" fillId="0" borderId="9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9" fillId="0" borderId="36" xfId="1" applyFont="1" applyBorder="1" applyAlignment="1">
      <alignment horizontal="left" vertical="center"/>
    </xf>
    <xf numFmtId="0" fontId="14" fillId="0" borderId="2" xfId="1" applyFont="1" applyAlignment="1">
      <alignment horizontal="left" vertical="center" shrinkToFit="1"/>
    </xf>
    <xf numFmtId="0" fontId="36" fillId="0" borderId="50" xfId="1" applyFont="1" applyBorder="1" applyAlignment="1">
      <alignment horizontal="left" shrinkToFit="1"/>
    </xf>
    <xf numFmtId="0" fontId="15" fillId="0" borderId="14" xfId="1" applyFont="1" applyBorder="1" applyAlignment="1">
      <alignment horizontal="left" vertical="center"/>
    </xf>
    <xf numFmtId="0" fontId="15" fillId="0" borderId="56" xfId="1" applyFont="1" applyBorder="1" applyAlignment="1">
      <alignment vertical="center"/>
    </xf>
    <xf numFmtId="0" fontId="39" fillId="0" borderId="9" xfId="1" applyFont="1" applyBorder="1" applyAlignment="1">
      <alignment horizontal="left" vertical="center"/>
    </xf>
    <xf numFmtId="0" fontId="39" fillId="0" borderId="2" xfId="1" applyFont="1" applyAlignment="1">
      <alignment vertical="center"/>
    </xf>
    <xf numFmtId="0" fontId="9" fillId="2" borderId="35" xfId="1" applyFont="1" applyFill="1" applyBorder="1" applyAlignment="1">
      <alignment horizontal="left" vertical="center"/>
    </xf>
    <xf numFmtId="0" fontId="9" fillId="2" borderId="32" xfId="1" applyFont="1" applyFill="1" applyBorder="1" applyAlignment="1">
      <alignment horizontal="left" vertical="center"/>
    </xf>
    <xf numFmtId="0" fontId="14" fillId="2" borderId="9" xfId="1" applyFont="1" applyFill="1" applyBorder="1" applyAlignment="1">
      <alignment horizontal="left" vertical="center" shrinkToFit="1"/>
    </xf>
    <xf numFmtId="0" fontId="14" fillId="2" borderId="5" xfId="1" applyFont="1" applyFill="1" applyBorder="1" applyAlignment="1">
      <alignment horizontal="left" vertical="center" shrinkToFit="1"/>
    </xf>
    <xf numFmtId="0" fontId="14" fillId="2" borderId="7" xfId="1" applyFont="1" applyFill="1" applyBorder="1" applyAlignment="1">
      <alignment horizontal="left" vertical="center" shrinkToFit="1"/>
    </xf>
    <xf numFmtId="0" fontId="14" fillId="2" borderId="8" xfId="1" applyFont="1" applyFill="1" applyBorder="1" applyAlignment="1">
      <alignment horizontal="left" vertical="center" shrinkToFit="1"/>
    </xf>
    <xf numFmtId="0" fontId="14" fillId="2" borderId="9" xfId="1" applyFont="1" applyFill="1" applyBorder="1" applyAlignment="1">
      <alignment horizontal="left" shrinkToFit="1"/>
    </xf>
    <xf numFmtId="0" fontId="14" fillId="2" borderId="5" xfId="1" applyFont="1" applyFill="1" applyBorder="1" applyAlignment="1">
      <alignment horizontal="left" shrinkToFit="1"/>
    </xf>
    <xf numFmtId="0" fontId="15" fillId="2" borderId="14" xfId="1" applyFont="1" applyFill="1" applyBorder="1" applyAlignment="1">
      <alignment vertical="center"/>
    </xf>
    <xf numFmtId="0" fontId="15" fillId="2" borderId="15" xfId="1" applyFont="1" applyFill="1" applyBorder="1" applyAlignment="1">
      <alignment vertical="center"/>
    </xf>
    <xf numFmtId="177" fontId="20" fillId="0" borderId="41" xfId="0" applyNumberFormat="1" applyFont="1" applyBorder="1" applyAlignment="1">
      <alignment horizontal="center" vertical="center"/>
    </xf>
    <xf numFmtId="177" fontId="20" fillId="0" borderId="57" xfId="0" applyNumberFormat="1" applyFont="1" applyBorder="1" applyAlignment="1">
      <alignment horizontal="center" vertical="center"/>
    </xf>
    <xf numFmtId="177" fontId="20" fillId="0" borderId="58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shrinkToFit="1"/>
    </xf>
    <xf numFmtId="0" fontId="20" fillId="0" borderId="43" xfId="0" applyFont="1" applyBorder="1" applyAlignment="1">
      <alignment vertical="center" shrinkToFit="1"/>
    </xf>
    <xf numFmtId="176" fontId="20" fillId="0" borderId="49" xfId="0" applyNumberFormat="1" applyFont="1" applyBorder="1" applyAlignment="1">
      <alignment horizontal="center" vertical="center" shrinkToFit="1"/>
    </xf>
    <xf numFmtId="176" fontId="20" fillId="0" borderId="44" xfId="0" applyNumberFormat="1" applyFont="1" applyBorder="1" applyAlignment="1">
      <alignment horizontal="center" vertical="center" shrinkToFit="1"/>
    </xf>
    <xf numFmtId="49" fontId="20" fillId="0" borderId="43" xfId="0" applyNumberFormat="1" applyFont="1" applyBorder="1" applyAlignment="1">
      <alignment vertical="center" shrinkToFit="1"/>
    </xf>
    <xf numFmtId="176" fontId="20" fillId="0" borderId="43" xfId="0" applyNumberFormat="1" applyFont="1" applyBorder="1" applyAlignment="1">
      <alignment vertical="center"/>
    </xf>
    <xf numFmtId="176" fontId="20" fillId="0" borderId="44" xfId="0" applyNumberFormat="1" applyFont="1" applyBorder="1" applyAlignment="1">
      <alignment horizontal="center" vertical="center"/>
    </xf>
    <xf numFmtId="49" fontId="20" fillId="0" borderId="49" xfId="0" applyNumberFormat="1" applyFont="1" applyBorder="1" applyAlignment="1">
      <alignment horizontal="center" vertical="center"/>
    </xf>
    <xf numFmtId="177" fontId="20" fillId="0" borderId="51" xfId="0" applyNumberFormat="1" applyFont="1" applyBorder="1" applyAlignment="1">
      <alignment horizontal="center" vertical="center" shrinkToFit="1"/>
    </xf>
    <xf numFmtId="49" fontId="20" fillId="0" borderId="21" xfId="0" applyNumberFormat="1" applyFont="1" applyBorder="1" applyAlignment="1">
      <alignment shrinkToFit="1"/>
    </xf>
    <xf numFmtId="49" fontId="20" fillId="0" borderId="44" xfId="0" applyNumberFormat="1" applyFont="1" applyBorder="1" applyAlignment="1">
      <alignment horizontal="center" vertical="center" shrinkToFit="1"/>
    </xf>
    <xf numFmtId="49" fontId="20" fillId="0" borderId="46" xfId="0" applyNumberFormat="1" applyFont="1" applyBorder="1" applyAlignment="1">
      <alignment horizontal="center" vertical="center" shrinkToFit="1"/>
    </xf>
    <xf numFmtId="49" fontId="20" fillId="0" borderId="49" xfId="0" applyNumberFormat="1" applyFont="1" applyBorder="1" applyAlignment="1">
      <alignment horizontal="center" vertical="center" shrinkToFit="1"/>
    </xf>
    <xf numFmtId="49" fontId="20" fillId="0" borderId="44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left" vertical="center" shrinkToFit="1"/>
    </xf>
    <xf numFmtId="0" fontId="36" fillId="0" borderId="40" xfId="0" applyFont="1" applyBorder="1" applyAlignment="1">
      <alignment vertical="center" shrinkToFit="1"/>
    </xf>
    <xf numFmtId="0" fontId="36" fillId="25" borderId="40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35" xfId="0" applyFont="1" applyBorder="1" applyAlignment="1">
      <alignment horizontal="left" vertical="center"/>
    </xf>
    <xf numFmtId="0" fontId="36" fillId="0" borderId="50" xfId="0" applyFont="1" applyBorder="1" applyAlignment="1">
      <alignment horizontal="left" vertical="center" shrinkToFit="1"/>
    </xf>
    <xf numFmtId="0" fontId="36" fillId="29" borderId="40" xfId="0" applyFont="1" applyFill="1" applyBorder="1" applyAlignment="1">
      <alignment horizontal="left" vertical="center" shrinkToFit="1"/>
    </xf>
    <xf numFmtId="0" fontId="36" fillId="29" borderId="40" xfId="0" applyFont="1" applyFill="1" applyBorder="1" applyAlignment="1">
      <alignment vertical="center" shrinkToFit="1"/>
    </xf>
    <xf numFmtId="0" fontId="36" fillId="0" borderId="40" xfId="0" applyFont="1" applyBorder="1" applyAlignment="1">
      <alignment horizontal="left" vertical="center" wrapText="1"/>
    </xf>
    <xf numFmtId="0" fontId="36" fillId="29" borderId="40" xfId="0" applyFont="1" applyFill="1" applyBorder="1" applyAlignment="1">
      <alignment vertical="center"/>
    </xf>
    <xf numFmtId="0" fontId="36" fillId="0" borderId="40" xfId="0" applyFont="1" applyBorder="1" applyAlignment="1">
      <alignment vertical="center"/>
    </xf>
    <xf numFmtId="0" fontId="36" fillId="0" borderId="40" xfId="0" applyFont="1" applyBorder="1" applyAlignment="1">
      <alignment horizontal="right" vertical="center" wrapText="1"/>
    </xf>
    <xf numFmtId="0" fontId="36" fillId="25" borderId="50" xfId="0" applyFont="1" applyFill="1" applyBorder="1" applyAlignment="1">
      <alignment horizontal="left" vertical="center" shrinkToFit="1"/>
    </xf>
    <xf numFmtId="0" fontId="36" fillId="25" borderId="50" xfId="0" applyFont="1" applyFill="1" applyBorder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6" fillId="0" borderId="40" xfId="0" applyFont="1" applyBorder="1" applyAlignment="1">
      <alignment horizontal="left" shrinkToFit="1"/>
    </xf>
    <xf numFmtId="0" fontId="36" fillId="28" borderId="40" xfId="0" applyFont="1" applyFill="1" applyBorder="1" applyAlignment="1">
      <alignment horizontal="left" vertical="center" shrinkToFit="1"/>
    </xf>
    <xf numFmtId="0" fontId="36" fillId="0" borderId="40" xfId="0" applyFont="1" applyBorder="1" applyAlignment="1">
      <alignment shrinkToFit="1"/>
    </xf>
    <xf numFmtId="0" fontId="36" fillId="0" borderId="40" xfId="0" applyFont="1" applyBorder="1" applyAlignment="1">
      <alignment horizontal="left" vertical="top" shrinkToFit="1"/>
    </xf>
    <xf numFmtId="0" fontId="36" fillId="0" borderId="40" xfId="0" applyFont="1" applyBorder="1" applyAlignment="1">
      <alignment vertical="top" shrinkToFit="1"/>
    </xf>
    <xf numFmtId="0" fontId="36" fillId="21" borderId="40" xfId="0" applyFont="1" applyFill="1" applyBorder="1" applyAlignment="1">
      <alignment horizontal="left" vertical="center" shrinkToFit="1"/>
    </xf>
    <xf numFmtId="0" fontId="36" fillId="0" borderId="40" xfId="0" applyFont="1" applyBorder="1" applyAlignment="1">
      <alignment horizontal="right" vertical="center"/>
    </xf>
    <xf numFmtId="0" fontId="9" fillId="2" borderId="35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6" fillId="30" borderId="40" xfId="0" applyFont="1" applyFill="1" applyBorder="1" applyAlignment="1">
      <alignment horizontal="left" vertical="center" shrinkToFit="1"/>
    </xf>
    <xf numFmtId="0" fontId="37" fillId="8" borderId="40" xfId="0" applyFont="1" applyFill="1" applyBorder="1" applyAlignment="1">
      <alignment horizontal="left" vertical="center" shrinkToFit="1"/>
    </xf>
    <xf numFmtId="0" fontId="35" fillId="26" borderId="40" xfId="0" applyFont="1" applyFill="1" applyBorder="1" applyAlignment="1">
      <alignment horizontal="left" vertical="center" wrapText="1"/>
    </xf>
    <xf numFmtId="0" fontId="35" fillId="0" borderId="40" xfId="0" applyFont="1" applyBorder="1" applyAlignment="1">
      <alignment horizontal="left" vertical="center"/>
    </xf>
    <xf numFmtId="0" fontId="35" fillId="0" borderId="40" xfId="0" applyFont="1" applyBorder="1" applyAlignment="1">
      <alignment horizontal="left" vertical="center" wrapText="1"/>
    </xf>
    <xf numFmtId="0" fontId="15" fillId="0" borderId="15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9" fillId="31" borderId="36" xfId="0" applyFont="1" applyFill="1" applyBorder="1" applyAlignment="1">
      <alignment vertical="center"/>
    </xf>
    <xf numFmtId="177" fontId="9" fillId="31" borderId="36" xfId="0" applyNumberFormat="1" applyFont="1" applyFill="1" applyBorder="1" applyAlignment="1">
      <alignment vertical="center"/>
    </xf>
    <xf numFmtId="180" fontId="5" fillId="31" borderId="37" xfId="0" applyNumberFormat="1" applyFont="1" applyFill="1" applyBorder="1" applyAlignment="1">
      <alignment horizontal="center" vertical="center" shrinkToFit="1"/>
    </xf>
    <xf numFmtId="0" fontId="28" fillId="8" borderId="0" xfId="0" applyFont="1" applyFill="1" applyAlignment="1">
      <alignment horizontal="center" vertical="center" wrapText="1"/>
    </xf>
    <xf numFmtId="177" fontId="28" fillId="8" borderId="0" xfId="0" applyNumberFormat="1" applyFont="1" applyFill="1" applyAlignment="1">
      <alignment horizontal="center" vertical="center" wrapText="1"/>
    </xf>
    <xf numFmtId="180" fontId="46" fillId="8" borderId="0" xfId="0" applyNumberFormat="1" applyFont="1" applyFill="1" applyAlignment="1">
      <alignment horizontal="center" vertical="center" wrapText="1"/>
    </xf>
    <xf numFmtId="177" fontId="47" fillId="3" borderId="22" xfId="0" applyNumberFormat="1" applyFont="1" applyFill="1" applyBorder="1" applyAlignment="1">
      <alignment horizontal="left" vertical="center" wrapText="1"/>
    </xf>
    <xf numFmtId="180" fontId="47" fillId="3" borderId="22" xfId="0" applyNumberFormat="1" applyFont="1" applyFill="1" applyBorder="1" applyAlignment="1">
      <alignment horizontal="left" vertical="center" wrapText="1"/>
    </xf>
    <xf numFmtId="177" fontId="47" fillId="3" borderId="0" xfId="0" applyNumberFormat="1" applyFont="1" applyFill="1" applyAlignment="1">
      <alignment horizontal="left" vertical="center" wrapText="1"/>
    </xf>
    <xf numFmtId="180" fontId="47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77" fontId="13" fillId="3" borderId="0" xfId="0" applyNumberFormat="1" applyFont="1" applyFill="1" applyAlignment="1">
      <alignment horizontal="center" vertical="center" wrapText="1"/>
    </xf>
    <xf numFmtId="180" fontId="13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77" fontId="11" fillId="3" borderId="0" xfId="0" applyNumberFormat="1" applyFont="1" applyFill="1" applyAlignment="1">
      <alignment vertical="center" wrapText="1"/>
    </xf>
    <xf numFmtId="180" fontId="11" fillId="3" borderId="0" xfId="0" applyNumberFormat="1" applyFont="1" applyFill="1" applyAlignment="1">
      <alignment vertical="center" wrapText="1"/>
    </xf>
    <xf numFmtId="0" fontId="3" fillId="31" borderId="33" xfId="0" applyFont="1" applyFill="1" applyBorder="1"/>
    <xf numFmtId="177" fontId="3" fillId="31" borderId="1" xfId="0" applyNumberFormat="1" applyFont="1" applyFill="1" applyBorder="1"/>
    <xf numFmtId="0" fontId="3" fillId="31" borderId="1" xfId="0" applyFont="1" applyFill="1" applyBorder="1"/>
    <xf numFmtId="180" fontId="8" fillId="31" borderId="0" xfId="0" applyNumberFormat="1" applyFont="1" applyFill="1"/>
    <xf numFmtId="180" fontId="3" fillId="31" borderId="0" xfId="0" applyNumberFormat="1" applyFont="1" applyFill="1"/>
    <xf numFmtId="0" fontId="0" fillId="31" borderId="0" xfId="0" applyFill="1"/>
    <xf numFmtId="177" fontId="0" fillId="31" borderId="0" xfId="0" applyNumberFormat="1" applyFill="1"/>
    <xf numFmtId="180" fontId="0" fillId="31" borderId="0" xfId="0" applyNumberFormat="1" applyFill="1"/>
    <xf numFmtId="176" fontId="38" fillId="0" borderId="46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34" fillId="0" borderId="1" xfId="0" applyFont="1" applyBorder="1" applyAlignment="1">
      <alignment horizontal="left" shrinkToFit="1"/>
    </xf>
    <xf numFmtId="0" fontId="34" fillId="0" borderId="1" xfId="0" applyFont="1" applyBorder="1" applyAlignment="1">
      <alignment horizontal="left" vertical="center" shrinkToFit="1"/>
    </xf>
    <xf numFmtId="0" fontId="36" fillId="0" borderId="40" xfId="0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1" xfId="0" applyFont="1" applyBorder="1" applyAlignment="1">
      <alignment horizontal="left" vertical="center"/>
    </xf>
    <xf numFmtId="179" fontId="9" fillId="22" borderId="2" xfId="0" applyNumberFormat="1" applyFont="1" applyFill="1" applyBorder="1" applyAlignment="1">
      <alignment horizontal="left" vertical="center"/>
    </xf>
    <xf numFmtId="0" fontId="9" fillId="22" borderId="2" xfId="0" applyFont="1" applyFill="1" applyBorder="1" applyAlignment="1">
      <alignment horizontal="left" vertical="center"/>
    </xf>
    <xf numFmtId="0" fontId="31" fillId="13" borderId="2" xfId="0" applyFont="1" applyFill="1" applyBorder="1"/>
    <xf numFmtId="0" fontId="9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left" vertical="center"/>
    </xf>
    <xf numFmtId="0" fontId="30" fillId="13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shrinkToFit="1"/>
    </xf>
    <xf numFmtId="179" fontId="9" fillId="3" borderId="2" xfId="1" applyNumberFormat="1" applyFont="1" applyFill="1" applyAlignment="1">
      <alignment horizontal="left" vertical="center"/>
    </xf>
    <xf numFmtId="0" fontId="36" fillId="0" borderId="2" xfId="1" applyFont="1" applyAlignment="1">
      <alignment horizontal="left" vertical="center"/>
    </xf>
    <xf numFmtId="0" fontId="33" fillId="13" borderId="2" xfId="0" applyFont="1" applyFill="1" applyBorder="1" applyAlignment="1">
      <alignment vertical="center" shrinkToFit="1"/>
    </xf>
    <xf numFmtId="0" fontId="30" fillId="13" borderId="2" xfId="0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79" fontId="9" fillId="3" borderId="2" xfId="0" applyNumberFormat="1" applyFont="1" applyFill="1" applyBorder="1" applyAlignment="1">
      <alignment horizontal="center" vertical="center"/>
    </xf>
    <xf numFmtId="0" fontId="15" fillId="23" borderId="2" xfId="0" applyFont="1" applyFill="1" applyBorder="1" applyAlignment="1">
      <alignment vertical="center"/>
    </xf>
    <xf numFmtId="179" fontId="15" fillId="23" borderId="2" xfId="0" applyNumberFormat="1" applyFont="1" applyFill="1" applyBorder="1" applyAlignment="1">
      <alignment vertical="center"/>
    </xf>
    <xf numFmtId="0" fontId="32" fillId="13" borderId="2" xfId="0" applyFont="1" applyFill="1" applyBorder="1"/>
    <xf numFmtId="179" fontId="15" fillId="3" borderId="2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179" fontId="39" fillId="3" borderId="2" xfId="0" applyNumberFormat="1" applyFont="1" applyFill="1" applyBorder="1" applyAlignment="1">
      <alignment vertical="center"/>
    </xf>
    <xf numFmtId="0" fontId="39" fillId="3" borderId="2" xfId="0" applyFont="1" applyFill="1" applyBorder="1" applyAlignment="1">
      <alignment vertical="center"/>
    </xf>
    <xf numFmtId="179" fontId="14" fillId="23" borderId="21" xfId="0" applyNumberFormat="1" applyFont="1" applyFill="1" applyBorder="1" applyAlignment="1">
      <alignment horizontal="left" vertical="center" shrinkToFit="1"/>
    </xf>
    <xf numFmtId="0" fontId="14" fillId="23" borderId="21" xfId="0" applyFont="1" applyFill="1" applyBorder="1" applyAlignment="1">
      <alignment horizontal="left" vertical="center" shrinkToFit="1"/>
    </xf>
    <xf numFmtId="0" fontId="30" fillId="2" borderId="21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6" fillId="0" borderId="58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179" fontId="9" fillId="3" borderId="19" xfId="0" applyNumberFormat="1" applyFont="1" applyFill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0" fillId="13" borderId="22" xfId="0" applyFont="1" applyFill="1" applyBorder="1" applyAlignment="1">
      <alignment vertical="center" shrinkToFit="1"/>
    </xf>
    <xf numFmtId="0" fontId="5" fillId="2" borderId="22" xfId="0" applyFont="1" applyFill="1" applyBorder="1" applyAlignment="1">
      <alignment horizontal="center" vertical="center" shrinkToFit="1"/>
    </xf>
    <xf numFmtId="9" fontId="36" fillId="0" borderId="59" xfId="0" applyNumberFormat="1" applyFont="1" applyBorder="1" applyAlignment="1">
      <alignment horizontal="left" vertical="center"/>
    </xf>
    <xf numFmtId="9" fontId="36" fillId="0" borderId="60" xfId="0" applyNumberFormat="1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58" xfId="0" applyFont="1" applyBorder="1" applyAlignment="1">
      <alignment horizontal="left" vertical="center"/>
    </xf>
    <xf numFmtId="0" fontId="36" fillId="0" borderId="41" xfId="0" applyFont="1" applyBorder="1" applyAlignment="1">
      <alignment horizontal="left" vertical="center"/>
    </xf>
    <xf numFmtId="9" fontId="36" fillId="0" borderId="60" xfId="0" applyNumberFormat="1" applyFont="1" applyBorder="1" applyAlignment="1">
      <alignment horizontal="left" vertical="center"/>
    </xf>
    <xf numFmtId="0" fontId="36" fillId="0" borderId="61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179" fontId="9" fillId="3" borderId="19" xfId="1" applyNumberFormat="1" applyFont="1" applyFill="1" applyBorder="1" applyAlignment="1">
      <alignment horizontal="left" vertical="center"/>
    </xf>
    <xf numFmtId="0" fontId="36" fillId="0" borderId="22" xfId="1" applyFont="1" applyBorder="1" applyAlignment="1">
      <alignment horizontal="left" vertical="center"/>
    </xf>
    <xf numFmtId="9" fontId="36" fillId="13" borderId="59" xfId="0" applyNumberFormat="1" applyFont="1" applyFill="1" applyBorder="1" applyAlignment="1">
      <alignment horizontal="left" vertical="center"/>
    </xf>
    <xf numFmtId="9" fontId="36" fillId="24" borderId="59" xfId="0" applyNumberFormat="1" applyFont="1" applyFill="1" applyBorder="1" applyAlignment="1">
      <alignment horizontal="left" vertical="center"/>
    </xf>
    <xf numFmtId="9" fontId="36" fillId="24" borderId="60" xfId="0" applyNumberFormat="1" applyFont="1" applyFill="1" applyBorder="1" applyAlignment="1">
      <alignment horizontal="left" vertical="center"/>
    </xf>
    <xf numFmtId="0" fontId="33" fillId="13" borderId="22" xfId="0" applyFont="1" applyFill="1" applyBorder="1" applyAlignment="1">
      <alignment vertical="center" shrinkToFit="1"/>
    </xf>
    <xf numFmtId="0" fontId="36" fillId="0" borderId="60" xfId="0" applyFont="1" applyBorder="1" applyAlignment="1">
      <alignment horizontal="left" vertical="center"/>
    </xf>
    <xf numFmtId="0" fontId="30" fillId="13" borderId="22" xfId="0" applyFont="1" applyFill="1" applyBorder="1" applyAlignment="1">
      <alignment horizontal="center" vertical="center" shrinkToFit="1"/>
    </xf>
    <xf numFmtId="0" fontId="30" fillId="13" borderId="20" xfId="0" applyFont="1" applyFill="1" applyBorder="1" applyAlignment="1">
      <alignment vertical="center" shrinkToFit="1"/>
    </xf>
    <xf numFmtId="179" fontId="9" fillId="3" borderId="62" xfId="0" applyNumberFormat="1" applyFont="1" applyFill="1" applyBorder="1" applyAlignment="1">
      <alignment horizontal="left" vertical="center"/>
    </xf>
    <xf numFmtId="0" fontId="30" fillId="13" borderId="18" xfId="0" applyFont="1" applyFill="1" applyBorder="1" applyAlignment="1">
      <alignment vertical="center" shrinkToFit="1"/>
    </xf>
    <xf numFmtId="179" fontId="9" fillId="3" borderId="62" xfId="1" applyNumberFormat="1" applyFont="1" applyFill="1" applyBorder="1" applyAlignment="1">
      <alignment horizontal="left" vertical="center"/>
    </xf>
    <xf numFmtId="0" fontId="30" fillId="13" borderId="20" xfId="0" applyFont="1" applyFill="1" applyBorder="1" applyAlignment="1">
      <alignment horizontal="center" vertical="center" shrinkToFit="1"/>
    </xf>
    <xf numFmtId="179" fontId="9" fillId="3" borderId="63" xfId="1" applyNumberFormat="1" applyFont="1" applyFill="1" applyBorder="1" applyAlignment="1">
      <alignment horizontal="left" vertical="center"/>
    </xf>
    <xf numFmtId="0" fontId="36" fillId="0" borderId="23" xfId="1" applyFont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 shrinkToFit="1"/>
    </xf>
    <xf numFmtId="0" fontId="30" fillId="13" borderId="64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33" fillId="13" borderId="20" xfId="0" applyFont="1" applyFill="1" applyBorder="1" applyAlignment="1">
      <alignment vertical="center" shrinkToFit="1"/>
    </xf>
    <xf numFmtId="0" fontId="33" fillId="13" borderId="18" xfId="0" applyFont="1" applyFill="1" applyBorder="1" applyAlignment="1">
      <alignment vertical="center" shrinkToFit="1"/>
    </xf>
    <xf numFmtId="0" fontId="30" fillId="13" borderId="18" xfId="0" applyFont="1" applyFill="1" applyBorder="1" applyAlignment="1">
      <alignment horizontal="center" vertical="center" shrinkToFit="1"/>
    </xf>
    <xf numFmtId="0" fontId="30" fillId="13" borderId="38" xfId="0" applyFont="1" applyFill="1" applyBorder="1" applyAlignment="1">
      <alignment vertical="center" shrinkToFit="1"/>
    </xf>
    <xf numFmtId="0" fontId="48" fillId="13" borderId="2" xfId="0" applyFont="1" applyFill="1" applyBorder="1" applyAlignment="1">
      <alignment horizontal="left" vertical="center"/>
    </xf>
    <xf numFmtId="0" fontId="48" fillId="13" borderId="2" xfId="0" applyFont="1" applyFill="1" applyBorder="1" applyAlignment="1">
      <alignment vertical="center"/>
    </xf>
    <xf numFmtId="0" fontId="49" fillId="13" borderId="21" xfId="0" applyFont="1" applyFill="1" applyBorder="1" applyAlignment="1">
      <alignment horizontal="center" vertical="center" shrinkToFit="1"/>
    </xf>
    <xf numFmtId="0" fontId="50" fillId="13" borderId="19" xfId="0" applyFont="1" applyFill="1" applyBorder="1" applyAlignment="1">
      <alignment horizontal="left" vertical="center" shrinkToFit="1"/>
    </xf>
    <xf numFmtId="0" fontId="50" fillId="13" borderId="22" xfId="0" applyFont="1" applyFill="1" applyBorder="1" applyAlignment="1">
      <alignment horizontal="left" vertical="center" shrinkToFit="1"/>
    </xf>
    <xf numFmtId="0" fontId="50" fillId="13" borderId="62" xfId="0" applyFont="1" applyFill="1" applyBorder="1" applyAlignment="1">
      <alignment horizontal="left" vertical="center" shrinkToFit="1"/>
    </xf>
    <xf numFmtId="0" fontId="50" fillId="13" borderId="2" xfId="0" applyFont="1" applyFill="1" applyBorder="1" applyAlignment="1">
      <alignment horizontal="left" vertical="center" shrinkToFit="1"/>
    </xf>
    <xf numFmtId="0" fontId="50" fillId="13" borderId="22" xfId="0" applyFont="1" applyFill="1" applyBorder="1" applyAlignment="1">
      <alignment vertical="center" shrinkToFit="1"/>
    </xf>
    <xf numFmtId="0" fontId="50" fillId="13" borderId="2" xfId="0" applyFont="1" applyFill="1" applyBorder="1" applyAlignment="1">
      <alignment vertical="center" shrinkToFit="1"/>
    </xf>
    <xf numFmtId="0" fontId="50" fillId="13" borderId="2" xfId="0" applyFont="1" applyFill="1" applyBorder="1" applyAlignment="1">
      <alignment horizontal="left" vertical="center" wrapText="1"/>
    </xf>
    <xf numFmtId="0" fontId="50" fillId="13" borderId="2" xfId="0" applyFont="1" applyFill="1" applyBorder="1" applyAlignment="1">
      <alignment vertical="center"/>
    </xf>
    <xf numFmtId="0" fontId="50" fillId="13" borderId="2" xfId="0" applyFont="1" applyFill="1" applyBorder="1" applyAlignment="1">
      <alignment horizontal="right" vertical="center" wrapText="1"/>
    </xf>
    <xf numFmtId="0" fontId="50" fillId="13" borderId="2" xfId="0" applyFont="1" applyFill="1" applyBorder="1" applyAlignment="1">
      <alignment horizontal="left" vertical="center"/>
    </xf>
    <xf numFmtId="0" fontId="50" fillId="13" borderId="63" xfId="0" applyFont="1" applyFill="1" applyBorder="1" applyAlignment="1">
      <alignment horizontal="left" vertical="center" shrinkToFit="1"/>
    </xf>
    <xf numFmtId="0" fontId="50" fillId="13" borderId="23" xfId="0" applyFont="1" applyFill="1" applyBorder="1" applyAlignment="1">
      <alignment horizontal="left" vertical="center" shrinkToFit="1"/>
    </xf>
    <xf numFmtId="0" fontId="51" fillId="13" borderId="2" xfId="0" applyFont="1" applyFill="1" applyBorder="1" applyAlignment="1">
      <alignment horizontal="left" vertical="center"/>
    </xf>
    <xf numFmtId="0" fontId="51" fillId="13" borderId="2" xfId="0" applyFont="1" applyFill="1" applyBorder="1" applyAlignment="1">
      <alignment vertical="center"/>
    </xf>
    <xf numFmtId="0" fontId="52" fillId="13" borderId="2" xfId="0" applyFont="1" applyFill="1" applyBorder="1" applyAlignment="1">
      <alignment horizontal="left" vertical="center"/>
    </xf>
    <xf numFmtId="0" fontId="52" fillId="13" borderId="2" xfId="0" applyFont="1" applyFill="1" applyBorder="1" applyAlignment="1">
      <alignment vertical="center"/>
    </xf>
    <xf numFmtId="0" fontId="49" fillId="13" borderId="21" xfId="0" applyFont="1" applyFill="1" applyBorder="1" applyAlignment="1">
      <alignment horizontal="left" vertical="center" shrinkToFit="1"/>
    </xf>
    <xf numFmtId="0" fontId="50" fillId="13" borderId="22" xfId="0" applyFont="1" applyFill="1" applyBorder="1" applyAlignment="1">
      <alignment horizontal="left" shrinkToFit="1"/>
    </xf>
    <xf numFmtId="0" fontId="50" fillId="13" borderId="2" xfId="0" applyFont="1" applyFill="1" applyBorder="1" applyAlignment="1">
      <alignment horizontal="left" shrinkToFit="1"/>
    </xf>
    <xf numFmtId="0" fontId="50" fillId="13" borderId="22" xfId="1" applyFont="1" applyFill="1" applyBorder="1" applyAlignment="1">
      <alignment horizontal="left" vertical="center" shrinkToFit="1"/>
    </xf>
    <xf numFmtId="0" fontId="50" fillId="13" borderId="2" xfId="1" applyFont="1" applyFill="1" applyAlignment="1">
      <alignment horizontal="left" vertical="center" shrinkToFit="1"/>
    </xf>
    <xf numFmtId="0" fontId="50" fillId="13" borderId="2" xfId="1" applyFont="1" applyFill="1" applyAlignment="1">
      <alignment horizontal="left" shrinkToFit="1"/>
    </xf>
    <xf numFmtId="0" fontId="50" fillId="13" borderId="22" xfId="1" applyFont="1" applyFill="1" applyBorder="1" applyAlignment="1">
      <alignment horizontal="left" shrinkToFit="1"/>
    </xf>
    <xf numFmtId="0" fontId="50" fillId="13" borderId="66" xfId="1" applyFont="1" applyFill="1" applyBorder="1" applyAlignment="1">
      <alignment horizontal="left" vertical="center" shrinkToFit="1"/>
    </xf>
    <xf numFmtId="0" fontId="50" fillId="13" borderId="23" xfId="1" applyFont="1" applyFill="1" applyBorder="1" applyAlignment="1">
      <alignment horizontal="left" vertical="center" shrinkToFit="1"/>
    </xf>
    <xf numFmtId="0" fontId="50" fillId="13" borderId="19" xfId="0" applyFont="1" applyFill="1" applyBorder="1" applyAlignment="1">
      <alignment horizontal="left" shrinkToFit="1"/>
    </xf>
    <xf numFmtId="0" fontId="50" fillId="13" borderId="62" xfId="0" applyFont="1" applyFill="1" applyBorder="1" applyAlignment="1">
      <alignment horizontal="left" shrinkToFit="1"/>
    </xf>
    <xf numFmtId="0" fontId="50" fillId="13" borderId="22" xfId="0" applyFont="1" applyFill="1" applyBorder="1" applyAlignment="1">
      <alignment shrinkToFit="1"/>
    </xf>
    <xf numFmtId="0" fontId="50" fillId="13" borderId="62" xfId="0" applyFont="1" applyFill="1" applyBorder="1" applyAlignment="1">
      <alignment horizontal="left" vertical="top" shrinkToFit="1"/>
    </xf>
    <xf numFmtId="0" fontId="50" fillId="13" borderId="2" xfId="0" applyFont="1" applyFill="1" applyBorder="1" applyAlignment="1">
      <alignment vertical="top" shrinkToFit="1"/>
    </xf>
    <xf numFmtId="0" fontId="50" fillId="13" borderId="65" xfId="0" applyFont="1" applyFill="1" applyBorder="1" applyAlignment="1">
      <alignment horizontal="left" vertical="center" shrinkToFit="1"/>
    </xf>
    <xf numFmtId="0" fontId="50" fillId="13" borderId="66" xfId="0" applyFont="1" applyFill="1" applyBorder="1" applyAlignment="1">
      <alignment horizontal="left" vertical="center" shrinkToFit="1"/>
    </xf>
    <xf numFmtId="0" fontId="50" fillId="13" borderId="2" xfId="0" applyFont="1" applyFill="1" applyBorder="1" applyAlignment="1">
      <alignment horizontal="right" vertical="center"/>
    </xf>
    <xf numFmtId="0" fontId="53" fillId="13" borderId="2" xfId="0" applyFont="1" applyFill="1" applyBorder="1" applyAlignment="1">
      <alignment vertical="center"/>
    </xf>
    <xf numFmtId="0" fontId="54" fillId="13" borderId="21" xfId="0" applyFont="1" applyFill="1" applyBorder="1" applyAlignment="1">
      <alignment horizontal="center" vertical="center" shrinkToFit="1"/>
    </xf>
    <xf numFmtId="0" fontId="55" fillId="13" borderId="19" xfId="0" applyFont="1" applyFill="1" applyBorder="1" applyAlignment="1">
      <alignment horizontal="left" vertical="center" shrinkToFit="1"/>
    </xf>
    <xf numFmtId="0" fontId="55" fillId="13" borderId="22" xfId="0" applyFont="1" applyFill="1" applyBorder="1" applyAlignment="1">
      <alignment vertical="center" shrinkToFit="1"/>
    </xf>
    <xf numFmtId="0" fontId="55" fillId="13" borderId="62" xfId="0" applyFont="1" applyFill="1" applyBorder="1" applyAlignment="1">
      <alignment horizontal="left" vertical="center" shrinkToFit="1"/>
    </xf>
    <xf numFmtId="0" fontId="55" fillId="13" borderId="2" xfId="0" applyFont="1" applyFill="1" applyBorder="1" applyAlignment="1">
      <alignment horizontal="left" vertical="center" shrinkToFit="1"/>
    </xf>
    <xf numFmtId="0" fontId="55" fillId="13" borderId="22" xfId="0" applyFont="1" applyFill="1" applyBorder="1" applyAlignment="1">
      <alignment horizontal="left" vertical="center" shrinkToFit="1"/>
    </xf>
    <xf numFmtId="0" fontId="56" fillId="13" borderId="62" xfId="0" applyFont="1" applyFill="1" applyBorder="1" applyAlignment="1">
      <alignment horizontal="left" vertical="center" shrinkToFit="1"/>
    </xf>
    <xf numFmtId="0" fontId="55" fillId="13" borderId="2" xfId="0" applyFont="1" applyFill="1" applyBorder="1" applyAlignment="1">
      <alignment horizontal="left" vertical="center" wrapText="1"/>
    </xf>
    <xf numFmtId="0" fontId="57" fillId="27" borderId="19" xfId="0" applyFont="1" applyFill="1" applyBorder="1" applyAlignment="1">
      <alignment horizontal="left" vertical="center" wrapText="1"/>
    </xf>
    <xf numFmtId="0" fontId="57" fillId="13" borderId="22" xfId="0" applyFont="1" applyFill="1" applyBorder="1" applyAlignment="1">
      <alignment horizontal="left" vertical="center"/>
    </xf>
    <xf numFmtId="0" fontId="57" fillId="13" borderId="62" xfId="0" applyFont="1" applyFill="1" applyBorder="1" applyAlignment="1">
      <alignment horizontal="left" vertical="center" wrapText="1"/>
    </xf>
    <xf numFmtId="0" fontId="57" fillId="13" borderId="2" xfId="0" applyFont="1" applyFill="1" applyBorder="1" applyAlignment="1">
      <alignment horizontal="left" vertical="center" wrapText="1"/>
    </xf>
    <xf numFmtId="0" fontId="57" fillId="27" borderId="62" xfId="0" applyFont="1" applyFill="1" applyBorder="1" applyAlignment="1">
      <alignment horizontal="left" vertical="center" wrapText="1"/>
    </xf>
    <xf numFmtId="0" fontId="57" fillId="27" borderId="2" xfId="0" applyFont="1" applyFill="1" applyBorder="1" applyAlignment="1">
      <alignment horizontal="left" vertical="center" wrapText="1"/>
    </xf>
    <xf numFmtId="0" fontId="55" fillId="13" borderId="63" xfId="0" applyFont="1" applyFill="1" applyBorder="1" applyAlignment="1">
      <alignment horizontal="left" vertical="center" shrinkToFit="1"/>
    </xf>
    <xf numFmtId="0" fontId="55" fillId="13" borderId="23" xfId="0" applyFont="1" applyFill="1" applyBorder="1" applyAlignment="1">
      <alignment horizontal="left" vertical="center" shrinkToFit="1"/>
    </xf>
    <xf numFmtId="0" fontId="58" fillId="13" borderId="2" xfId="0" applyFont="1" applyFill="1" applyBorder="1" applyAlignment="1">
      <alignment vertical="center"/>
    </xf>
    <xf numFmtId="0" fontId="59" fillId="13" borderId="2" xfId="0" applyFont="1" applyFill="1" applyBorder="1" applyAlignment="1">
      <alignment vertical="center"/>
    </xf>
    <xf numFmtId="176" fontId="20" fillId="0" borderId="67" xfId="0" applyNumberFormat="1" applyFont="1" applyBorder="1" applyAlignment="1">
      <alignment horizontal="center" vertical="center"/>
    </xf>
    <xf numFmtId="176" fontId="20" fillId="0" borderId="41" xfId="0" applyNumberFormat="1" applyFont="1" applyBorder="1" applyAlignment="1">
      <alignment horizontal="center" vertical="center"/>
    </xf>
    <xf numFmtId="176" fontId="20" fillId="0" borderId="69" xfId="0" applyNumberFormat="1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176" fontId="20" fillId="0" borderId="52" xfId="0" applyNumberFormat="1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shrinkToFit="1"/>
    </xf>
    <xf numFmtId="176" fontId="20" fillId="0" borderId="52" xfId="0" applyNumberFormat="1" applyFont="1" applyBorder="1" applyAlignment="1">
      <alignment horizontal="center" vertical="center" shrinkToFit="1"/>
    </xf>
    <xf numFmtId="49" fontId="20" fillId="0" borderId="53" xfId="0" applyNumberFormat="1" applyFont="1" applyBorder="1" applyAlignment="1">
      <alignment horizontal="center" vertical="center" shrinkToFit="1"/>
    </xf>
    <xf numFmtId="49" fontId="20" fillId="0" borderId="68" xfId="0" applyNumberFormat="1" applyFont="1" applyBorder="1" applyAlignment="1">
      <alignment horizontal="center" vertical="center"/>
    </xf>
    <xf numFmtId="0" fontId="36" fillId="13" borderId="40" xfId="0" applyFont="1" applyFill="1" applyBorder="1" applyAlignment="1">
      <alignment vertical="center" shrinkToFit="1"/>
    </xf>
    <xf numFmtId="0" fontId="50" fillId="13" borderId="20" xfId="0" applyFont="1" applyFill="1" applyBorder="1" applyAlignment="1">
      <alignment vertical="center" shrinkToFit="1"/>
    </xf>
    <xf numFmtId="0" fontId="50" fillId="13" borderId="18" xfId="0" applyFont="1" applyFill="1" applyBorder="1" applyAlignment="1">
      <alignment horizontal="left" vertical="center" shrinkToFit="1"/>
    </xf>
    <xf numFmtId="0" fontId="50" fillId="13" borderId="64" xfId="0" applyFont="1" applyFill="1" applyBorder="1" applyAlignment="1">
      <alignment horizontal="left" vertical="center" shrinkToFit="1"/>
    </xf>
    <xf numFmtId="0" fontId="50" fillId="13" borderId="19" xfId="0" applyFont="1" applyFill="1" applyBorder="1" applyAlignment="1">
      <alignment horizontal="center" vertical="center" shrinkToFit="1"/>
    </xf>
    <xf numFmtId="0" fontId="50" fillId="13" borderId="20" xfId="0" applyFont="1" applyFill="1" applyBorder="1" applyAlignment="1">
      <alignment horizontal="center" vertical="center" shrinkToFit="1"/>
    </xf>
    <xf numFmtId="176" fontId="20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36" fillId="0" borderId="50" xfId="0" applyFont="1" applyBorder="1" applyAlignment="1">
      <alignment horizontal="center" vertical="center" shrinkToFit="1"/>
    </xf>
    <xf numFmtId="0" fontId="36" fillId="0" borderId="51" xfId="0" applyFont="1" applyBorder="1" applyAlignment="1">
      <alignment horizontal="center" vertical="center" shrinkToFit="1"/>
    </xf>
    <xf numFmtId="0" fontId="36" fillId="8" borderId="50" xfId="0" applyFont="1" applyFill="1" applyBorder="1" applyAlignment="1">
      <alignment horizontal="center" vertical="center" shrinkToFit="1"/>
    </xf>
    <xf numFmtId="0" fontId="36" fillId="8" borderId="51" xfId="0" applyFont="1" applyFill="1" applyBorder="1" applyAlignment="1">
      <alignment horizontal="center" vertical="center" shrinkToFit="1"/>
    </xf>
    <xf numFmtId="0" fontId="36" fillId="28" borderId="50" xfId="0" applyFont="1" applyFill="1" applyBorder="1" applyAlignment="1">
      <alignment horizontal="center" vertical="center" shrinkToFit="1"/>
    </xf>
    <xf numFmtId="0" fontId="36" fillId="28" borderId="51" xfId="0" applyFont="1" applyFill="1" applyBorder="1" applyAlignment="1">
      <alignment horizontal="center" vertical="center" shrinkToFit="1"/>
    </xf>
    <xf numFmtId="0" fontId="36" fillId="0" borderId="50" xfId="1" applyFont="1" applyBorder="1" applyAlignment="1">
      <alignment horizontal="left" vertical="center" shrinkToFit="1"/>
    </xf>
    <xf numFmtId="0" fontId="36" fillId="0" borderId="51" xfId="1" applyFont="1" applyBorder="1" applyAlignment="1">
      <alignment horizontal="left" vertical="center" shrinkToFit="1"/>
    </xf>
    <xf numFmtId="176" fontId="40" fillId="0" borderId="0" xfId="0" applyNumberFormat="1" applyFont="1" applyAlignment="1">
      <alignment vertical="top" wrapText="1"/>
    </xf>
    <xf numFmtId="0" fontId="40" fillId="0" borderId="0" xfId="0" applyFont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9" fontId="36" fillId="13" borderId="60" xfId="0" applyNumberFormat="1" applyFont="1" applyFill="1" applyBorder="1" applyAlignment="1">
      <alignment horizontal="left" vertical="center"/>
    </xf>
    <xf numFmtId="176" fontId="20" fillId="0" borderId="70" xfId="0" applyNumberFormat="1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176" fontId="20" fillId="0" borderId="71" xfId="0" applyNumberFormat="1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 shrinkToFit="1"/>
    </xf>
    <xf numFmtId="176" fontId="20" fillId="0" borderId="71" xfId="0" applyNumberFormat="1" applyFont="1" applyBorder="1" applyAlignment="1">
      <alignment horizontal="center" vertical="center" shrinkToFit="1"/>
    </xf>
    <xf numFmtId="49" fontId="20" fillId="0" borderId="60" xfId="0" applyNumberFormat="1" applyFont="1" applyBorder="1" applyAlignment="1">
      <alignment horizontal="center" vertical="center" shrinkToFit="1"/>
    </xf>
    <xf numFmtId="176" fontId="20" fillId="0" borderId="68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964"/>
  <sheetViews>
    <sheetView view="pageBreakPreview" zoomScaleNormal="100" zoomScaleSheetLayoutView="100" workbookViewId="0">
      <pane xSplit="1" ySplit="1" topLeftCell="B60" activePane="bottomRight" state="frozen"/>
      <selection pane="topRight" activeCell="B1" sqref="B1"/>
      <selection pane="bottomLeft" activeCell="A3" sqref="A3"/>
      <selection pane="bottomRight" activeCell="T1" sqref="T1:U1048576"/>
    </sheetView>
  </sheetViews>
  <sheetFormatPr defaultColWidth="11.25" defaultRowHeight="15" customHeight="1"/>
  <cols>
    <col min="1" max="1" width="6.5" style="502" customWidth="1"/>
    <col min="2" max="2" width="5.875" style="503" customWidth="1"/>
    <col min="3" max="3" width="10.75" style="567" customWidth="1"/>
    <col min="4" max="4" width="6.75" style="567" customWidth="1"/>
    <col min="5" max="5" width="10.75" style="566" customWidth="1"/>
    <col min="6" max="6" width="5.625" style="567" customWidth="1"/>
    <col min="7" max="7" width="6.375" style="483" customWidth="1"/>
    <col min="8" max="8" width="8.25" style="567" customWidth="1"/>
    <col min="9" max="9" width="6.75" style="567" customWidth="1"/>
    <col min="10" max="10" width="7.375" style="483" customWidth="1"/>
    <col min="11" max="11" width="10.75" style="566" customWidth="1"/>
    <col min="12" max="12" width="6.75" style="567" customWidth="1"/>
    <col min="13" max="13" width="7.375" style="483" customWidth="1"/>
    <col min="14" max="14" width="5.25" style="501" customWidth="1"/>
    <col min="15" max="15" width="4.25" style="501" customWidth="1"/>
    <col min="16" max="16" width="4.125" style="483" customWidth="1"/>
    <col min="17" max="17" width="10.75" style="603" customWidth="1"/>
    <col min="18" max="18" width="6.75" style="603" customWidth="1"/>
    <col min="19" max="19" width="6.375" style="483" customWidth="1"/>
    <col min="20" max="20" width="10.75" style="406" customWidth="1"/>
    <col min="21" max="21" width="9.75" style="447" customWidth="1"/>
    <col min="22" max="22" width="4.25" style="469" customWidth="1"/>
    <col min="23" max="23" width="4.75" style="470" customWidth="1"/>
    <col min="24" max="24" width="7.375" style="470" customWidth="1"/>
    <col min="25" max="25" width="6" style="469" customWidth="1"/>
    <col min="26" max="26" width="3.625" style="469" customWidth="1"/>
    <col min="27" max="27" width="3.75" style="469" customWidth="1"/>
    <col min="28" max="28" width="5.25" style="471" customWidth="1"/>
    <col min="29" max="29" width="4.75" style="158" customWidth="1"/>
    <col min="30" max="30" width="7.25" style="74" customWidth="1"/>
    <col min="31" max="31" width="3.5" style="74" customWidth="1"/>
    <col min="32" max="32" width="4.5" style="74" customWidth="1"/>
    <col min="33" max="33" width="6.125" style="74" customWidth="1"/>
    <col min="34" max="34" width="6" style="74" customWidth="1"/>
    <col min="35" max="35" width="7.625" style="74" customWidth="1"/>
    <col min="36" max="36" width="7.5" style="74" customWidth="1"/>
    <col min="37" max="37" width="9" style="74" customWidth="1"/>
    <col min="38" max="38" width="8.125" style="74" customWidth="1"/>
    <col min="39" max="39" width="10.875" style="74" customWidth="1"/>
    <col min="40" max="40" width="3.5" style="74" customWidth="1"/>
    <col min="41" max="41" width="8" style="74" customWidth="1"/>
    <col min="42" max="44" width="3.5" style="74" customWidth="1"/>
    <col min="45" max="45" width="7.75" style="74" customWidth="1"/>
    <col min="46" max="46" width="8.125" style="74" customWidth="1"/>
    <col min="47" max="53" width="6.5" style="74" customWidth="1"/>
  </cols>
  <sheetData>
    <row r="1" spans="1:53" s="78" customFormat="1" ht="18" customHeight="1" thickBot="1">
      <c r="A1" s="481"/>
      <c r="B1" s="482" t="s">
        <v>0</v>
      </c>
      <c r="C1" s="550"/>
      <c r="D1" s="550"/>
      <c r="E1" s="549"/>
      <c r="F1" s="550"/>
      <c r="G1" s="483"/>
      <c r="H1" s="549"/>
      <c r="I1" s="549"/>
      <c r="J1" s="483"/>
      <c r="K1" s="549"/>
      <c r="L1" s="550"/>
      <c r="M1" s="483"/>
      <c r="N1" s="484"/>
      <c r="O1" s="484"/>
      <c r="P1" s="483"/>
      <c r="Q1" s="585"/>
      <c r="R1" s="585"/>
      <c r="S1" s="483"/>
      <c r="T1" s="478"/>
      <c r="U1" s="444"/>
      <c r="V1" s="448"/>
      <c r="W1" s="449"/>
      <c r="X1" s="449"/>
      <c r="Y1" s="448"/>
      <c r="Z1" s="448"/>
      <c r="AA1" s="448"/>
      <c r="AB1" s="450"/>
      <c r="AC1" s="138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</row>
    <row r="2" spans="1:53" s="95" customFormat="1" ht="15" customHeight="1" thickBot="1">
      <c r="A2" s="504" t="s">
        <v>159</v>
      </c>
      <c r="B2" s="505" t="s">
        <v>1</v>
      </c>
      <c r="C2" s="551" t="s">
        <v>9</v>
      </c>
      <c r="D2" s="551" t="s">
        <v>10</v>
      </c>
      <c r="E2" s="551" t="s">
        <v>43</v>
      </c>
      <c r="F2" s="551" t="s">
        <v>10</v>
      </c>
      <c r="G2" s="506" t="s">
        <v>11</v>
      </c>
      <c r="H2" s="568" t="s">
        <v>216</v>
      </c>
      <c r="I2" s="568" t="s">
        <v>10</v>
      </c>
      <c r="J2" s="506" t="s">
        <v>11</v>
      </c>
      <c r="K2" s="551" t="s">
        <v>40</v>
      </c>
      <c r="L2" s="551" t="s">
        <v>10</v>
      </c>
      <c r="M2" s="506" t="s">
        <v>11</v>
      </c>
      <c r="N2" s="507" t="s">
        <v>12</v>
      </c>
      <c r="O2" s="507" t="s">
        <v>10</v>
      </c>
      <c r="P2" s="506" t="s">
        <v>11</v>
      </c>
      <c r="Q2" s="586" t="s">
        <v>41</v>
      </c>
      <c r="R2" s="586" t="s">
        <v>10</v>
      </c>
      <c r="S2" s="506" t="s">
        <v>11</v>
      </c>
      <c r="T2" s="508" t="s">
        <v>286</v>
      </c>
      <c r="U2" s="508" t="s">
        <v>287</v>
      </c>
      <c r="V2" s="451" t="s">
        <v>2</v>
      </c>
      <c r="W2" s="451" t="s">
        <v>5</v>
      </c>
      <c r="X2" s="452" t="s">
        <v>4</v>
      </c>
      <c r="Y2" s="451" t="s">
        <v>6</v>
      </c>
      <c r="Z2" s="451" t="s">
        <v>7</v>
      </c>
      <c r="AA2" s="451" t="s">
        <v>3</v>
      </c>
      <c r="AB2" s="453" t="s">
        <v>8</v>
      </c>
      <c r="AC2" s="140"/>
      <c r="AD2" s="87" t="s">
        <v>37</v>
      </c>
      <c r="AE2" s="87" t="s">
        <v>38</v>
      </c>
      <c r="AF2" s="87" t="s">
        <v>42</v>
      </c>
      <c r="AG2" s="88" t="s">
        <v>9</v>
      </c>
      <c r="AH2" s="89" t="s">
        <v>39</v>
      </c>
      <c r="AI2" s="90" t="s">
        <v>43</v>
      </c>
      <c r="AJ2" s="90" t="s">
        <v>39</v>
      </c>
      <c r="AK2" s="90" t="s">
        <v>44</v>
      </c>
      <c r="AL2" s="89" t="s">
        <v>39</v>
      </c>
      <c r="AM2" s="89" t="s">
        <v>40</v>
      </c>
      <c r="AN2" s="91" t="s">
        <v>39</v>
      </c>
      <c r="AO2" s="89" t="s">
        <v>33</v>
      </c>
      <c r="AP2" s="89" t="s">
        <v>39</v>
      </c>
      <c r="AQ2" s="89" t="s">
        <v>41</v>
      </c>
      <c r="AR2" s="89" t="s">
        <v>39</v>
      </c>
      <c r="AS2" s="92" t="s">
        <v>46</v>
      </c>
      <c r="AT2" s="92" t="s">
        <v>47</v>
      </c>
      <c r="AU2" s="93" t="s">
        <v>2</v>
      </c>
      <c r="AV2" s="93" t="s">
        <v>3</v>
      </c>
      <c r="AW2" s="93" t="s">
        <v>4</v>
      </c>
      <c r="AX2" s="93" t="s">
        <v>5</v>
      </c>
      <c r="AY2" s="93" t="s">
        <v>6</v>
      </c>
      <c r="AZ2" s="93" t="s">
        <v>7</v>
      </c>
      <c r="BA2" s="94" t="s">
        <v>8</v>
      </c>
    </row>
    <row r="3" spans="1:53" s="95" customFormat="1" ht="22.7" customHeight="1" thickBot="1">
      <c r="A3" s="511">
        <v>45597</v>
      </c>
      <c r="B3" s="512" t="s">
        <v>160</v>
      </c>
      <c r="C3" s="552" t="s">
        <v>186</v>
      </c>
      <c r="D3" s="614"/>
      <c r="E3" s="552" t="s">
        <v>330</v>
      </c>
      <c r="F3" s="553"/>
      <c r="G3" s="532" t="str">
        <f t="shared" ref="G3:G52" si="0">IF(F3,"公斤","")</f>
        <v/>
      </c>
      <c r="H3" s="553" t="s">
        <v>130</v>
      </c>
      <c r="I3" s="553"/>
      <c r="J3" s="513" t="str">
        <f t="shared" ref="J3:J52" si="1">IF(I3,"公斤","")</f>
        <v/>
      </c>
      <c r="K3" s="577" t="s">
        <v>132</v>
      </c>
      <c r="L3" s="569"/>
      <c r="M3" s="532" t="str">
        <f t="shared" ref="M3:M52" si="2">IF(L3,"公斤","")</f>
        <v/>
      </c>
      <c r="N3" s="541" t="s">
        <v>14</v>
      </c>
      <c r="O3" s="514"/>
      <c r="P3" s="532" t="str">
        <f t="shared" ref="P3:P52" si="3">IF(O3,"公斤","")</f>
        <v/>
      </c>
      <c r="Q3" s="587" t="s">
        <v>267</v>
      </c>
      <c r="R3" s="588"/>
      <c r="S3" s="532" t="str">
        <f t="shared" ref="S3:S52" si="4">IF(R3,"公斤","")</f>
        <v/>
      </c>
      <c r="T3" s="515" t="s">
        <v>149</v>
      </c>
      <c r="U3" s="516"/>
      <c r="V3" s="454">
        <v>4.4807486631016049</v>
      </c>
      <c r="W3" s="454">
        <v>2.4749999999999996</v>
      </c>
      <c r="X3" s="454">
        <v>2.0499999999999998</v>
      </c>
      <c r="Y3" s="454">
        <v>0</v>
      </c>
      <c r="Z3" s="454">
        <v>0</v>
      </c>
      <c r="AA3" s="454">
        <v>2.9</v>
      </c>
      <c r="AB3" s="455">
        <v>694</v>
      </c>
      <c r="AC3" s="141"/>
      <c r="AD3" s="98">
        <f>A3</f>
        <v>45597</v>
      </c>
      <c r="AE3" s="98" t="str">
        <f>A4</f>
        <v>五</v>
      </c>
      <c r="AF3" s="98" t="str">
        <f>B3</f>
        <v>I5</v>
      </c>
      <c r="AG3" s="99" t="str">
        <f>C3</f>
        <v>燕麥飯</v>
      </c>
      <c r="AH3" s="100" t="str">
        <f>C4&amp;" "&amp;C5&amp;" "&amp;C6&amp;" "&amp;C7&amp;" "&amp;C8&amp;" "&amp;C9</f>
        <v xml:space="preserve">米 燕麥    </v>
      </c>
      <c r="AI3" s="99" t="str">
        <f>E3</f>
        <v>地瓜燒肉</v>
      </c>
      <c r="AJ3" s="100" t="str">
        <f>E4&amp;" "&amp;E5&amp;" "&amp;E6&amp;" "&amp;E7&amp;" "&amp;E8&amp;" "&amp;E9</f>
        <v xml:space="preserve">豬後腿肉 地瓜 胡蘿蔔 大蒜  </v>
      </c>
      <c r="AK3" s="99" t="str">
        <f>H3</f>
        <v>菇拌海根</v>
      </c>
      <c r="AL3" s="100" t="str">
        <f>H4&amp;" "&amp;H5&amp;" "&amp;H6&amp;" "&amp;H7&amp;" "&amp;H8&amp;" "&amp;H9</f>
        <v xml:space="preserve">海帶根 金針菇 肉絲 大蒜  </v>
      </c>
      <c r="AM3" s="99" t="str">
        <f>K3</f>
        <v>關東煮</v>
      </c>
      <c r="AN3" s="100" t="str">
        <f>K4&amp;" "&amp;K5&amp;" "&amp;K6&amp;" "&amp;K7&amp;" "&amp;K8&amp;" "&amp;K9</f>
        <v>玉米穗 凍豆腐 白蘿蔔 胡蘿蔔 大蒜 柴魚片</v>
      </c>
      <c r="AO3" s="99" t="str">
        <f>N3</f>
        <v>時蔬</v>
      </c>
      <c r="AP3" s="100" t="str">
        <f>N4&amp;" "&amp;N5&amp;" "&amp;N6&amp;" "&amp;N7&amp;" "&amp;N8&amp;" "&amp;N9</f>
        <v xml:space="preserve">蔬菜 大蒜    </v>
      </c>
      <c r="AQ3" s="99" t="str">
        <f>Q3</f>
        <v>時蔬蛋花湯</v>
      </c>
      <c r="AR3" s="100" t="str">
        <f>Q4&amp;" "&amp;Q5&amp;" "&amp;Q6&amp;" "&amp;Q7&amp;" "&amp;Q8&amp;" "&amp;Q9</f>
        <v xml:space="preserve">時蔬 雞蛋 薑   </v>
      </c>
      <c r="AS3" s="101" t="str">
        <f t="shared" ref="AS3:BA3" si="5">T3</f>
        <v>果汁</v>
      </c>
      <c r="AT3" s="99">
        <f t="shared" si="5"/>
        <v>0</v>
      </c>
      <c r="AU3" s="102">
        <f t="shared" si="5"/>
        <v>4.4807486631016049</v>
      </c>
      <c r="AV3" s="102">
        <f t="shared" si="5"/>
        <v>2.4749999999999996</v>
      </c>
      <c r="AW3" s="102">
        <f t="shared" si="5"/>
        <v>2.0499999999999998</v>
      </c>
      <c r="AX3" s="102">
        <f t="shared" si="5"/>
        <v>0</v>
      </c>
      <c r="AY3" s="102">
        <f t="shared" si="5"/>
        <v>0</v>
      </c>
      <c r="AZ3" s="102">
        <f t="shared" si="5"/>
        <v>2.9</v>
      </c>
      <c r="BA3" s="103">
        <f t="shared" si="5"/>
        <v>694</v>
      </c>
    </row>
    <row r="4" spans="1:53" ht="22.7" customHeight="1" thickBot="1">
      <c r="A4" s="533" t="s">
        <v>161</v>
      </c>
      <c r="B4" s="486"/>
      <c r="C4" s="554" t="s">
        <v>15</v>
      </c>
      <c r="D4" s="615">
        <v>7</v>
      </c>
      <c r="E4" s="554" t="s">
        <v>16</v>
      </c>
      <c r="F4" s="555">
        <v>6.5</v>
      </c>
      <c r="G4" s="534" t="str">
        <f>IF(F4,"公斤","")</f>
        <v>公斤</v>
      </c>
      <c r="H4" s="555" t="s">
        <v>73</v>
      </c>
      <c r="I4" s="555">
        <v>5</v>
      </c>
      <c r="J4" s="487" t="str">
        <f>IF(I4,"公斤","")</f>
        <v>公斤</v>
      </c>
      <c r="K4" s="554" t="s">
        <v>243</v>
      </c>
      <c r="L4" s="570">
        <v>2</v>
      </c>
      <c r="M4" s="534" t="str">
        <f>IF(L4,"公斤","")</f>
        <v>公斤</v>
      </c>
      <c r="N4" s="542" t="s">
        <v>12</v>
      </c>
      <c r="O4" s="488">
        <v>7</v>
      </c>
      <c r="P4" s="534" t="str">
        <f>IF(O4,"公斤","")</f>
        <v>公斤</v>
      </c>
      <c r="Q4" s="589" t="s">
        <v>14</v>
      </c>
      <c r="R4" s="590">
        <v>2</v>
      </c>
      <c r="S4" s="534" t="str">
        <f>IF(R4,"公斤","")</f>
        <v>公斤</v>
      </c>
      <c r="T4" s="509"/>
      <c r="U4" s="510"/>
      <c r="V4" s="456"/>
      <c r="W4" s="456"/>
      <c r="X4" s="456"/>
      <c r="Y4" s="456"/>
      <c r="Z4" s="456"/>
      <c r="AA4" s="456"/>
      <c r="AB4" s="457"/>
      <c r="AC4" s="142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</row>
    <row r="5" spans="1:53" ht="22.7" customHeight="1" thickBot="1">
      <c r="A5" s="533"/>
      <c r="B5" s="486"/>
      <c r="C5" s="554" t="s">
        <v>187</v>
      </c>
      <c r="D5" s="615">
        <v>0.4</v>
      </c>
      <c r="E5" s="554" t="s">
        <v>192</v>
      </c>
      <c r="F5" s="555">
        <v>3</v>
      </c>
      <c r="G5" s="534" t="str">
        <f t="shared" si="0"/>
        <v>公斤</v>
      </c>
      <c r="H5" s="555" t="s">
        <v>77</v>
      </c>
      <c r="I5" s="555">
        <v>1</v>
      </c>
      <c r="J5" s="487" t="str">
        <f t="shared" si="1"/>
        <v>公斤</v>
      </c>
      <c r="K5" s="578" t="s">
        <v>83</v>
      </c>
      <c r="L5" s="570">
        <v>3</v>
      </c>
      <c r="M5" s="534" t="str">
        <f t="shared" si="2"/>
        <v>公斤</v>
      </c>
      <c r="N5" s="543" t="s">
        <v>18</v>
      </c>
      <c r="O5" s="485">
        <v>0.05</v>
      </c>
      <c r="P5" s="534" t="str">
        <f t="shared" si="3"/>
        <v>公斤</v>
      </c>
      <c r="Q5" s="589" t="s">
        <v>17</v>
      </c>
      <c r="R5" s="590">
        <v>2</v>
      </c>
      <c r="S5" s="534" t="str">
        <f t="shared" si="4"/>
        <v>公斤</v>
      </c>
      <c r="T5" s="479"/>
      <c r="U5" s="445"/>
      <c r="V5" s="454">
        <v>4.245454545454546</v>
      </c>
      <c r="W5" s="454">
        <v>2.0499999999999998</v>
      </c>
      <c r="X5" s="454">
        <v>1.6</v>
      </c>
      <c r="Y5" s="454">
        <v>0</v>
      </c>
      <c r="Z5" s="454">
        <v>0</v>
      </c>
      <c r="AA5" s="454">
        <v>2.5</v>
      </c>
      <c r="AB5" s="455">
        <v>617</v>
      </c>
      <c r="AC5" s="142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</row>
    <row r="6" spans="1:53" ht="22.7" customHeight="1">
      <c r="A6" s="533"/>
      <c r="B6" s="486"/>
      <c r="C6" s="554"/>
      <c r="D6" s="615"/>
      <c r="E6" s="554" t="s">
        <v>19</v>
      </c>
      <c r="F6" s="555">
        <v>1</v>
      </c>
      <c r="G6" s="534" t="str">
        <f t="shared" si="0"/>
        <v>公斤</v>
      </c>
      <c r="H6" s="555" t="s">
        <v>217</v>
      </c>
      <c r="I6" s="555">
        <v>1</v>
      </c>
      <c r="J6" s="487" t="str">
        <f t="shared" si="1"/>
        <v>公斤</v>
      </c>
      <c r="K6" s="578" t="s">
        <v>25</v>
      </c>
      <c r="L6" s="570">
        <v>4</v>
      </c>
      <c r="M6" s="534" t="str">
        <f t="shared" si="2"/>
        <v>公斤</v>
      </c>
      <c r="N6" s="543"/>
      <c r="O6" s="485"/>
      <c r="P6" s="534" t="str">
        <f t="shared" si="3"/>
        <v/>
      </c>
      <c r="Q6" s="589" t="s">
        <v>20</v>
      </c>
      <c r="R6" s="590">
        <v>0.05</v>
      </c>
      <c r="S6" s="534" t="str">
        <f t="shared" si="4"/>
        <v>公斤</v>
      </c>
      <c r="T6" s="479"/>
      <c r="U6" s="445"/>
      <c r="V6" s="458"/>
      <c r="W6" s="458"/>
      <c r="X6" s="459"/>
      <c r="Y6" s="458"/>
      <c r="Z6" s="458"/>
      <c r="AA6" s="458"/>
      <c r="AB6" s="460"/>
      <c r="AC6" s="142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</row>
    <row r="7" spans="1:53" ht="22.7" customHeight="1">
      <c r="A7" s="533"/>
      <c r="B7" s="486"/>
      <c r="C7" s="554"/>
      <c r="D7" s="615"/>
      <c r="E7" s="554" t="s">
        <v>18</v>
      </c>
      <c r="F7" s="555">
        <v>0.05</v>
      </c>
      <c r="G7" s="534" t="str">
        <f t="shared" si="0"/>
        <v>公斤</v>
      </c>
      <c r="H7" s="555" t="s">
        <v>18</v>
      </c>
      <c r="I7" s="555">
        <v>0.05</v>
      </c>
      <c r="J7" s="487" t="str">
        <f t="shared" si="1"/>
        <v>公斤</v>
      </c>
      <c r="K7" s="578" t="s">
        <v>19</v>
      </c>
      <c r="L7" s="570">
        <v>0.5</v>
      </c>
      <c r="M7" s="534" t="str">
        <f t="shared" si="2"/>
        <v>公斤</v>
      </c>
      <c r="N7" s="543"/>
      <c r="O7" s="485"/>
      <c r="P7" s="534" t="str">
        <f t="shared" si="3"/>
        <v/>
      </c>
      <c r="Q7" s="589"/>
      <c r="R7" s="590"/>
      <c r="S7" s="534" t="str">
        <f t="shared" si="4"/>
        <v/>
      </c>
      <c r="T7" s="479"/>
      <c r="U7" s="445"/>
      <c r="V7" s="458"/>
      <c r="W7" s="458"/>
      <c r="X7" s="459"/>
      <c r="Y7" s="458"/>
      <c r="Z7" s="458"/>
      <c r="AA7" s="458"/>
      <c r="AB7" s="460"/>
      <c r="AC7" s="142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</row>
    <row r="8" spans="1:53" ht="22.7" customHeight="1">
      <c r="A8" s="533"/>
      <c r="B8" s="486"/>
      <c r="C8" s="554"/>
      <c r="D8" s="615"/>
      <c r="E8" s="554"/>
      <c r="F8" s="555"/>
      <c r="G8" s="534" t="str">
        <f t="shared" si="0"/>
        <v/>
      </c>
      <c r="H8" s="555"/>
      <c r="I8" s="555"/>
      <c r="J8" s="487" t="str">
        <f t="shared" si="1"/>
        <v/>
      </c>
      <c r="K8" s="554" t="s">
        <v>18</v>
      </c>
      <c r="L8" s="555">
        <v>0.05</v>
      </c>
      <c r="M8" s="534" t="str">
        <f t="shared" si="2"/>
        <v>公斤</v>
      </c>
      <c r="N8" s="543"/>
      <c r="O8" s="485"/>
      <c r="P8" s="534" t="str">
        <f t="shared" si="3"/>
        <v/>
      </c>
      <c r="Q8" s="589"/>
      <c r="R8" s="590"/>
      <c r="S8" s="534" t="str">
        <f t="shared" si="4"/>
        <v/>
      </c>
      <c r="T8" s="479"/>
      <c r="U8" s="445"/>
      <c r="V8" s="458"/>
      <c r="W8" s="458"/>
      <c r="X8" s="459"/>
      <c r="Y8" s="458"/>
      <c r="Z8" s="458"/>
      <c r="AA8" s="458"/>
      <c r="AB8" s="460"/>
      <c r="AC8" s="142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</row>
    <row r="9" spans="1:53" s="78" customFormat="1" ht="22.7" customHeight="1" thickBot="1">
      <c r="A9" s="533"/>
      <c r="B9" s="486"/>
      <c r="C9" s="554"/>
      <c r="D9" s="615"/>
      <c r="E9" s="554"/>
      <c r="F9" s="555"/>
      <c r="G9" s="534" t="str">
        <f t="shared" si="0"/>
        <v/>
      </c>
      <c r="H9" s="555"/>
      <c r="I9" s="555"/>
      <c r="J9" s="487" t="str">
        <f t="shared" si="1"/>
        <v/>
      </c>
      <c r="K9" s="578" t="s">
        <v>50</v>
      </c>
      <c r="L9" s="570">
        <v>0.01</v>
      </c>
      <c r="M9" s="534" t="str">
        <f t="shared" si="2"/>
        <v>公斤</v>
      </c>
      <c r="N9" s="543"/>
      <c r="O9" s="485"/>
      <c r="P9" s="534" t="str">
        <f t="shared" si="3"/>
        <v/>
      </c>
      <c r="Q9" s="589"/>
      <c r="R9" s="590"/>
      <c r="S9" s="534" t="str">
        <f t="shared" si="4"/>
        <v/>
      </c>
      <c r="T9" s="517"/>
      <c r="U9" s="518"/>
      <c r="V9" s="461"/>
      <c r="W9" s="461"/>
      <c r="X9" s="462"/>
      <c r="Y9" s="461"/>
      <c r="Z9" s="461"/>
      <c r="AA9" s="461"/>
      <c r="AB9" s="463"/>
      <c r="AC9" s="146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</row>
    <row r="10" spans="1:53" s="183" customFormat="1" ht="22.7" customHeight="1" thickBot="1">
      <c r="A10" s="511">
        <v>45600</v>
      </c>
      <c r="B10" s="512" t="s">
        <v>162</v>
      </c>
      <c r="C10" s="552" t="s">
        <v>13</v>
      </c>
      <c r="D10" s="614"/>
      <c r="E10" s="552" t="s">
        <v>193</v>
      </c>
      <c r="F10" s="556"/>
      <c r="G10" s="532" t="str">
        <f t="shared" si="0"/>
        <v/>
      </c>
      <c r="H10" s="569" t="s">
        <v>218</v>
      </c>
      <c r="I10" s="569"/>
      <c r="J10" s="513" t="str">
        <f t="shared" si="1"/>
        <v/>
      </c>
      <c r="K10" s="552" t="s">
        <v>138</v>
      </c>
      <c r="L10" s="553"/>
      <c r="M10" s="532" t="str">
        <f t="shared" si="2"/>
        <v/>
      </c>
      <c r="N10" s="541" t="s">
        <v>14</v>
      </c>
      <c r="O10" s="514"/>
      <c r="P10" s="532" t="str">
        <f t="shared" si="3"/>
        <v/>
      </c>
      <c r="Q10" s="587" t="s">
        <v>268</v>
      </c>
      <c r="R10" s="588"/>
      <c r="S10" s="532" t="str">
        <f t="shared" si="4"/>
        <v/>
      </c>
      <c r="T10" s="515" t="s">
        <v>288</v>
      </c>
      <c r="U10" s="521"/>
      <c r="V10" s="454">
        <v>6</v>
      </c>
      <c r="W10" s="454">
        <v>2.4857142857142858</v>
      </c>
      <c r="X10" s="454">
        <v>2.5</v>
      </c>
      <c r="Y10" s="454"/>
      <c r="Z10" s="454"/>
      <c r="AA10" s="454">
        <v>2.4714285714285711</v>
      </c>
      <c r="AB10" s="455">
        <v>780</v>
      </c>
      <c r="AC10" s="176"/>
      <c r="AD10" s="177">
        <f>A10</f>
        <v>45600</v>
      </c>
      <c r="AE10" s="177" t="str">
        <f>A11</f>
        <v>一</v>
      </c>
      <c r="AF10" s="177" t="str">
        <f t="shared" ref="AF10" si="6">B10</f>
        <v>J1</v>
      </c>
      <c r="AG10" s="178" t="str">
        <f t="shared" ref="AG10" si="7">C10</f>
        <v>白米飯</v>
      </c>
      <c r="AH10" s="179" t="str">
        <f t="shared" ref="AH10" si="8">C11&amp;" "&amp;C12&amp;" "&amp;C13&amp;" "&amp;C14&amp;" "&amp;C15&amp;" "&amp;C16</f>
        <v xml:space="preserve">米     </v>
      </c>
      <c r="AI10" s="178" t="str">
        <f t="shared" ref="AI10" si="9">E10</f>
        <v>黑椒豬柳</v>
      </c>
      <c r="AJ10" s="179" t="str">
        <f t="shared" ref="AJ10" si="10">E11&amp;" "&amp;E12&amp;" "&amp;E13&amp;" "&amp;E14&amp;" "&amp;E15&amp;" "&amp;E16</f>
        <v xml:space="preserve">豬後腿肉 洋蔥 胡蘿蔔 大蒜 黑胡椒粒 </v>
      </c>
      <c r="AK10" s="178" t="str">
        <f t="shared" ref="AK10" si="11">H10</f>
        <v>肉絲季豆</v>
      </c>
      <c r="AL10" s="179" t="str">
        <f t="shared" ref="AL10" si="12">H11&amp;" "&amp;H12&amp;" "&amp;H13&amp;" "&amp;H14&amp;" "&amp;H15&amp;" "&amp;H16</f>
        <v xml:space="preserve">肉絲 冷凍季節豆 乾木耳 紅蘿蔔 大蒜 </v>
      </c>
      <c r="AM10" s="178" t="str">
        <f t="shared" ref="AM10" si="13">K10</f>
        <v>蔬香冬粉</v>
      </c>
      <c r="AN10" s="179" t="str">
        <f t="shared" ref="AN10" si="14">K11&amp;" "&amp;K12&amp;" "&amp;K13&amp;" "&amp;K14&amp;" "&amp;K15&amp;" "&amp;K16</f>
        <v xml:space="preserve">絞肉 冬粉 蔬菜 乾木耳 大蒜 </v>
      </c>
      <c r="AO10" s="178" t="str">
        <f t="shared" ref="AO10" si="15">N10</f>
        <v>時蔬</v>
      </c>
      <c r="AP10" s="179" t="str">
        <f t="shared" ref="AP10" si="16">N11&amp;" "&amp;N12&amp;" "&amp;N13&amp;" "&amp;N14&amp;" "&amp;N15&amp;" "&amp;N16</f>
        <v xml:space="preserve">蔬菜 大蒜    </v>
      </c>
      <c r="AQ10" s="178" t="str">
        <f t="shared" ref="AQ10" si="17">Q10</f>
        <v>時瓜魚丸湯</v>
      </c>
      <c r="AR10" s="179" t="str">
        <f t="shared" ref="AR10" si="18">Q11&amp;" "&amp;Q12&amp;" "&amp;Q13&amp;" "&amp;Q14&amp;" "&amp;Q15&amp;" "&amp;Q16</f>
        <v xml:space="preserve">時瓜 魚丸 薑   </v>
      </c>
      <c r="AS10" s="180" t="str">
        <f t="shared" ref="AS10" si="19">T10</f>
        <v>水果</v>
      </c>
      <c r="AT10" s="178">
        <f t="shared" ref="AT10" si="20">U10</f>
        <v>0</v>
      </c>
      <c r="AU10" s="181">
        <f t="shared" ref="AU10" si="21">V10</f>
        <v>6</v>
      </c>
      <c r="AV10" s="181">
        <f t="shared" ref="AV10" si="22">W10</f>
        <v>2.4857142857142858</v>
      </c>
      <c r="AW10" s="181">
        <f t="shared" ref="AW10" si="23">X10</f>
        <v>2.5</v>
      </c>
      <c r="AX10" s="181">
        <f t="shared" ref="AX10" si="24">Y10</f>
        <v>0</v>
      </c>
      <c r="AY10" s="181">
        <f t="shared" ref="AY10" si="25">Z10</f>
        <v>0</v>
      </c>
      <c r="AZ10" s="181">
        <f t="shared" ref="AZ10" si="26">AA10</f>
        <v>2.4714285714285711</v>
      </c>
      <c r="BA10" s="182">
        <f t="shared" ref="BA10" si="27">AB10</f>
        <v>780</v>
      </c>
    </row>
    <row r="11" spans="1:53" ht="22.7" customHeight="1" thickBot="1">
      <c r="A11" s="533" t="s">
        <v>163</v>
      </c>
      <c r="B11" s="486"/>
      <c r="C11" s="554" t="s">
        <v>15</v>
      </c>
      <c r="D11" s="615">
        <v>10</v>
      </c>
      <c r="E11" s="554" t="s">
        <v>16</v>
      </c>
      <c r="F11" s="555">
        <v>6.5</v>
      </c>
      <c r="G11" s="534" t="str">
        <f t="shared" si="0"/>
        <v>公斤</v>
      </c>
      <c r="H11" s="555" t="s">
        <v>217</v>
      </c>
      <c r="I11" s="570">
        <v>1</v>
      </c>
      <c r="J11" s="487" t="str">
        <f t="shared" si="1"/>
        <v>公斤</v>
      </c>
      <c r="K11" s="554" t="s">
        <v>139</v>
      </c>
      <c r="L11" s="555">
        <v>0.6</v>
      </c>
      <c r="M11" s="534" t="str">
        <f t="shared" si="2"/>
        <v>公斤</v>
      </c>
      <c r="N11" s="542" t="s">
        <v>12</v>
      </c>
      <c r="O11" s="488">
        <v>7</v>
      </c>
      <c r="P11" s="534" t="str">
        <f t="shared" si="3"/>
        <v>公斤</v>
      </c>
      <c r="Q11" s="589" t="s">
        <v>59</v>
      </c>
      <c r="R11" s="590">
        <v>5</v>
      </c>
      <c r="S11" s="534" t="str">
        <f t="shared" si="4"/>
        <v>公斤</v>
      </c>
      <c r="T11" s="519"/>
      <c r="U11" s="520"/>
      <c r="V11" s="456"/>
      <c r="W11" s="456"/>
      <c r="X11" s="456"/>
      <c r="Y11" s="456"/>
      <c r="Z11" s="456"/>
      <c r="AA11" s="456"/>
      <c r="AB11" s="457"/>
      <c r="AC11" s="142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</row>
    <row r="12" spans="1:53" ht="22.7" customHeight="1" thickBot="1">
      <c r="A12" s="533"/>
      <c r="B12" s="486"/>
      <c r="C12" s="554"/>
      <c r="D12" s="615"/>
      <c r="E12" s="554" t="s">
        <v>30</v>
      </c>
      <c r="F12" s="555">
        <v>3</v>
      </c>
      <c r="G12" s="534" t="str">
        <f t="shared" si="0"/>
        <v>公斤</v>
      </c>
      <c r="H12" s="570" t="s">
        <v>219</v>
      </c>
      <c r="I12" s="570">
        <v>6</v>
      </c>
      <c r="J12" s="487" t="str">
        <f t="shared" si="1"/>
        <v>公斤</v>
      </c>
      <c r="K12" s="554" t="s">
        <v>31</v>
      </c>
      <c r="L12" s="555">
        <v>1.5</v>
      </c>
      <c r="M12" s="534" t="str">
        <f t="shared" si="2"/>
        <v>公斤</v>
      </c>
      <c r="N12" s="543" t="s">
        <v>18</v>
      </c>
      <c r="O12" s="485">
        <v>0.05</v>
      </c>
      <c r="P12" s="534" t="str">
        <f t="shared" si="3"/>
        <v>公斤</v>
      </c>
      <c r="Q12" s="589" t="s">
        <v>136</v>
      </c>
      <c r="R12" s="590">
        <v>1</v>
      </c>
      <c r="S12" s="534" t="str">
        <f t="shared" si="4"/>
        <v>公斤</v>
      </c>
      <c r="T12" s="480"/>
      <c r="U12" s="295"/>
      <c r="V12" s="454">
        <v>5</v>
      </c>
      <c r="W12" s="454">
        <v>2.25</v>
      </c>
      <c r="X12" s="454">
        <v>2.2000000000000002</v>
      </c>
      <c r="Y12" s="454"/>
      <c r="Z12" s="454"/>
      <c r="AA12" s="454">
        <v>2.2999999999999998</v>
      </c>
      <c r="AB12" s="455">
        <v>679</v>
      </c>
      <c r="AC12" s="142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</row>
    <row r="13" spans="1:53" ht="22.7" customHeight="1">
      <c r="A13" s="533"/>
      <c r="B13" s="486"/>
      <c r="C13" s="554"/>
      <c r="D13" s="615"/>
      <c r="E13" s="554" t="s">
        <v>19</v>
      </c>
      <c r="F13" s="555">
        <v>0.5</v>
      </c>
      <c r="G13" s="534" t="str">
        <f t="shared" si="0"/>
        <v>公斤</v>
      </c>
      <c r="H13" s="555" t="s">
        <v>27</v>
      </c>
      <c r="I13" s="555">
        <v>0.01</v>
      </c>
      <c r="J13" s="487" t="str">
        <f t="shared" si="1"/>
        <v>公斤</v>
      </c>
      <c r="K13" s="554" t="s">
        <v>12</v>
      </c>
      <c r="L13" s="555">
        <v>3</v>
      </c>
      <c r="M13" s="534" t="str">
        <f t="shared" si="2"/>
        <v>公斤</v>
      </c>
      <c r="N13" s="543"/>
      <c r="O13" s="485"/>
      <c r="P13" s="534" t="str">
        <f t="shared" si="3"/>
        <v/>
      </c>
      <c r="Q13" s="589" t="s">
        <v>269</v>
      </c>
      <c r="R13" s="590">
        <v>0.05</v>
      </c>
      <c r="S13" s="534" t="str">
        <f t="shared" si="4"/>
        <v>公斤</v>
      </c>
      <c r="T13" s="480"/>
      <c r="U13" s="295"/>
      <c r="V13" s="458"/>
      <c r="W13" s="458"/>
      <c r="X13" s="459"/>
      <c r="Y13" s="458"/>
      <c r="Z13" s="458"/>
      <c r="AA13" s="458"/>
      <c r="AB13" s="460"/>
      <c r="AC13" s="142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</row>
    <row r="14" spans="1:53" ht="22.7" customHeight="1">
      <c r="A14" s="533"/>
      <c r="B14" s="486"/>
      <c r="C14" s="554"/>
      <c r="D14" s="615"/>
      <c r="E14" s="554" t="s">
        <v>18</v>
      </c>
      <c r="F14" s="555">
        <v>0.05</v>
      </c>
      <c r="G14" s="534" t="str">
        <f t="shared" si="0"/>
        <v>公斤</v>
      </c>
      <c r="H14" s="555" t="s">
        <v>78</v>
      </c>
      <c r="I14" s="555">
        <v>0.5</v>
      </c>
      <c r="J14" s="487" t="str">
        <f t="shared" si="1"/>
        <v>公斤</v>
      </c>
      <c r="K14" s="554" t="s">
        <v>27</v>
      </c>
      <c r="L14" s="555">
        <v>0.01</v>
      </c>
      <c r="M14" s="534" t="str">
        <f t="shared" si="2"/>
        <v>公斤</v>
      </c>
      <c r="N14" s="543"/>
      <c r="O14" s="485"/>
      <c r="P14" s="534" t="str">
        <f t="shared" si="3"/>
        <v/>
      </c>
      <c r="Q14" s="589"/>
      <c r="R14" s="590"/>
      <c r="S14" s="534" t="str">
        <f t="shared" si="4"/>
        <v/>
      </c>
      <c r="T14" s="480"/>
      <c r="U14" s="295"/>
      <c r="V14" s="458"/>
      <c r="W14" s="458"/>
      <c r="X14" s="459"/>
      <c r="Y14" s="458"/>
      <c r="Z14" s="458"/>
      <c r="AA14" s="458"/>
      <c r="AB14" s="460"/>
      <c r="AC14" s="142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</row>
    <row r="15" spans="1:53" ht="22.7" customHeight="1">
      <c r="A15" s="533"/>
      <c r="B15" s="486"/>
      <c r="C15" s="554"/>
      <c r="D15" s="615"/>
      <c r="E15" s="554" t="s">
        <v>129</v>
      </c>
      <c r="F15" s="555"/>
      <c r="G15" s="534" t="str">
        <f t="shared" si="0"/>
        <v/>
      </c>
      <c r="H15" s="570" t="s">
        <v>18</v>
      </c>
      <c r="I15" s="570">
        <v>0.02</v>
      </c>
      <c r="J15" s="487" t="str">
        <f t="shared" si="1"/>
        <v>公斤</v>
      </c>
      <c r="K15" s="554" t="s">
        <v>18</v>
      </c>
      <c r="L15" s="555">
        <v>0.05</v>
      </c>
      <c r="M15" s="534" t="str">
        <f t="shared" si="2"/>
        <v>公斤</v>
      </c>
      <c r="N15" s="543"/>
      <c r="O15" s="485"/>
      <c r="P15" s="534" t="str">
        <f t="shared" si="3"/>
        <v/>
      </c>
      <c r="Q15" s="589"/>
      <c r="R15" s="590"/>
      <c r="S15" s="534" t="str">
        <f t="shared" si="4"/>
        <v/>
      </c>
      <c r="T15" s="480"/>
      <c r="U15" s="295"/>
      <c r="V15" s="458"/>
      <c r="W15" s="458"/>
      <c r="X15" s="459"/>
      <c r="Y15" s="458"/>
      <c r="Z15" s="458"/>
      <c r="AA15" s="458"/>
      <c r="AB15" s="460"/>
      <c r="AC15" s="142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</row>
    <row r="16" spans="1:53" s="78" customFormat="1" ht="22.7" customHeight="1" thickBot="1">
      <c r="A16" s="533"/>
      <c r="B16" s="486"/>
      <c r="C16" s="554"/>
      <c r="D16" s="615"/>
      <c r="E16" s="554"/>
      <c r="F16" s="555"/>
      <c r="G16" s="534" t="str">
        <f t="shared" si="0"/>
        <v/>
      </c>
      <c r="H16" s="570"/>
      <c r="I16" s="570"/>
      <c r="J16" s="487" t="str">
        <f t="shared" si="1"/>
        <v/>
      </c>
      <c r="K16" s="554"/>
      <c r="L16" s="555"/>
      <c r="M16" s="534" t="str">
        <f t="shared" si="2"/>
        <v/>
      </c>
      <c r="N16" s="543"/>
      <c r="O16" s="485"/>
      <c r="P16" s="534" t="str">
        <f t="shared" si="3"/>
        <v/>
      </c>
      <c r="Q16" s="589"/>
      <c r="R16" s="590"/>
      <c r="S16" s="534" t="str">
        <f t="shared" si="4"/>
        <v/>
      </c>
      <c r="T16" s="522"/>
      <c r="U16" s="523"/>
      <c r="V16" s="461"/>
      <c r="W16" s="461"/>
      <c r="X16" s="462"/>
      <c r="Y16" s="461"/>
      <c r="Z16" s="461"/>
      <c r="AA16" s="461"/>
      <c r="AB16" s="463"/>
      <c r="AC16" s="146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</row>
    <row r="17" spans="1:53" s="95" customFormat="1" ht="22.7" customHeight="1" thickBot="1">
      <c r="A17" s="511">
        <v>45601</v>
      </c>
      <c r="B17" s="512" t="s">
        <v>164</v>
      </c>
      <c r="C17" s="552" t="s">
        <v>21</v>
      </c>
      <c r="D17" s="614"/>
      <c r="E17" s="552" t="s">
        <v>194</v>
      </c>
      <c r="F17" s="556"/>
      <c r="G17" s="532" t="str">
        <f t="shared" si="0"/>
        <v/>
      </c>
      <c r="H17" s="553" t="s">
        <v>93</v>
      </c>
      <c r="I17" s="553"/>
      <c r="J17" s="513" t="str">
        <f t="shared" si="1"/>
        <v/>
      </c>
      <c r="K17" s="552" t="s">
        <v>244</v>
      </c>
      <c r="L17" s="553"/>
      <c r="M17" s="532" t="str">
        <f t="shared" si="2"/>
        <v/>
      </c>
      <c r="N17" s="541" t="s">
        <v>14</v>
      </c>
      <c r="O17" s="514"/>
      <c r="P17" s="532" t="str">
        <f t="shared" si="3"/>
        <v/>
      </c>
      <c r="Q17" s="587" t="s">
        <v>157</v>
      </c>
      <c r="R17" s="591"/>
      <c r="S17" s="532" t="str">
        <f t="shared" si="4"/>
        <v/>
      </c>
      <c r="T17" s="515" t="s">
        <v>289</v>
      </c>
      <c r="U17" s="521"/>
      <c r="V17" s="454">
        <v>5</v>
      </c>
      <c r="W17" s="454">
        <v>2.7824999999999998</v>
      </c>
      <c r="X17" s="454">
        <v>1.865</v>
      </c>
      <c r="Y17" s="454"/>
      <c r="Z17" s="454"/>
      <c r="AA17" s="454">
        <v>3.6999999999999997</v>
      </c>
      <c r="AB17" s="455">
        <v>799</v>
      </c>
      <c r="AC17" s="141"/>
      <c r="AD17" s="98">
        <f>A17</f>
        <v>45601</v>
      </c>
      <c r="AE17" s="98" t="str">
        <f>A18</f>
        <v>二</v>
      </c>
      <c r="AF17" s="98" t="str">
        <f t="shared" ref="AF17" si="28">B17</f>
        <v>J2</v>
      </c>
      <c r="AG17" s="99" t="str">
        <f t="shared" ref="AG17" si="29">C17</f>
        <v>糙米飯</v>
      </c>
      <c r="AH17" s="100" t="str">
        <f t="shared" ref="AH17" si="30">C18&amp;" "&amp;C19&amp;" "&amp;C20&amp;" "&amp;C21&amp;" "&amp;C22&amp;" "&amp;C23</f>
        <v xml:space="preserve">米 糙米    </v>
      </c>
      <c r="AI17" s="99" t="str">
        <f t="shared" ref="AI17" si="31">E17</f>
        <v>香酥魚排</v>
      </c>
      <c r="AJ17" s="100" t="str">
        <f t="shared" ref="AJ17" si="32">E18&amp;" "&amp;E19&amp;" "&amp;E20&amp;" "&amp;E21&amp;" "&amp;E22&amp;" "&amp;E23</f>
        <v xml:space="preserve">魚排     </v>
      </c>
      <c r="AK17" s="99" t="str">
        <f t="shared" ref="AK17" si="33">H17</f>
        <v>番茄蛋豆腐</v>
      </c>
      <c r="AL17" s="100" t="str">
        <f t="shared" ref="AL17" si="34">H18&amp;" "&amp;H19&amp;" "&amp;H20&amp;" "&amp;H21&amp;" "&amp;H22&amp;" "&amp;H23</f>
        <v xml:space="preserve">豆腐 雞蛋 大番茄 大蒜  </v>
      </c>
      <c r="AM17" s="99" t="str">
        <f t="shared" ref="AM17" si="35">K17</f>
        <v>腐皮甘藍</v>
      </c>
      <c r="AN17" s="100" t="str">
        <f t="shared" ref="AN17" si="36">K18&amp;" "&amp;K19&amp;" "&amp;K20&amp;" "&amp;K21&amp;" "&amp;K22&amp;" "&amp;K23</f>
        <v xml:space="preserve">豆皮 甘藍 紅蘿蔔 大蒜  </v>
      </c>
      <c r="AO17" s="99" t="str">
        <f t="shared" ref="AO17" si="37">N17</f>
        <v>時蔬</v>
      </c>
      <c r="AP17" s="100" t="str">
        <f t="shared" ref="AP17" si="38">N18&amp;" "&amp;N19&amp;" "&amp;N20&amp;" "&amp;N21&amp;" "&amp;N22&amp;" "&amp;N23</f>
        <v xml:space="preserve">蔬菜 大蒜    </v>
      </c>
      <c r="AQ17" s="99" t="str">
        <f t="shared" ref="AQ17" si="39">Q17</f>
        <v>金針湯</v>
      </c>
      <c r="AR17" s="100" t="str">
        <f t="shared" ref="AR17" si="40">Q18&amp;" "&amp;Q19&amp;" "&amp;Q20&amp;" "&amp;Q21&amp;" "&amp;Q22&amp;" "&amp;Q23</f>
        <v xml:space="preserve">金針菜乾 榨菜 薑 排骨  </v>
      </c>
      <c r="AS17" s="101" t="str">
        <f t="shared" ref="AS17" si="41">T17</f>
        <v>綜合堅果</v>
      </c>
      <c r="AT17" s="99">
        <f t="shared" ref="AT17" si="42">U17</f>
        <v>0</v>
      </c>
      <c r="AU17" s="102">
        <f t="shared" ref="AU17" si="43">V17</f>
        <v>5</v>
      </c>
      <c r="AV17" s="102">
        <f t="shared" ref="AV17" si="44">W17</f>
        <v>2.7824999999999998</v>
      </c>
      <c r="AW17" s="102">
        <f t="shared" ref="AW17" si="45">X17</f>
        <v>1.865</v>
      </c>
      <c r="AX17" s="102">
        <f t="shared" ref="AX17" si="46">Y17</f>
        <v>0</v>
      </c>
      <c r="AY17" s="102">
        <f t="shared" ref="AY17" si="47">Z17</f>
        <v>0</v>
      </c>
      <c r="AZ17" s="102">
        <f t="shared" ref="AZ17" si="48">AA17</f>
        <v>3.6999999999999997</v>
      </c>
      <c r="BA17" s="103">
        <f t="shared" ref="BA17" si="49">AB17</f>
        <v>799</v>
      </c>
    </row>
    <row r="18" spans="1:53" ht="22.7" customHeight="1" thickBot="1">
      <c r="A18" s="533" t="s">
        <v>165</v>
      </c>
      <c r="B18" s="486"/>
      <c r="C18" s="554" t="s">
        <v>15</v>
      </c>
      <c r="D18" s="615">
        <v>7</v>
      </c>
      <c r="E18" s="554" t="s">
        <v>195</v>
      </c>
      <c r="F18" s="555">
        <v>6.5</v>
      </c>
      <c r="G18" s="534" t="str">
        <f t="shared" si="0"/>
        <v>公斤</v>
      </c>
      <c r="H18" s="555" t="s">
        <v>60</v>
      </c>
      <c r="I18" s="555">
        <v>4</v>
      </c>
      <c r="J18" s="487" t="str">
        <f t="shared" si="1"/>
        <v>公斤</v>
      </c>
      <c r="K18" s="554" t="s">
        <v>245</v>
      </c>
      <c r="L18" s="555">
        <v>0.6</v>
      </c>
      <c r="M18" s="534" t="str">
        <f t="shared" si="2"/>
        <v>公斤</v>
      </c>
      <c r="N18" s="542" t="s">
        <v>12</v>
      </c>
      <c r="O18" s="488">
        <v>7</v>
      </c>
      <c r="P18" s="534" t="str">
        <f t="shared" si="3"/>
        <v>公斤</v>
      </c>
      <c r="Q18" s="589" t="s">
        <v>144</v>
      </c>
      <c r="R18" s="590">
        <v>0.15</v>
      </c>
      <c r="S18" s="534" t="str">
        <f t="shared" si="4"/>
        <v>公斤</v>
      </c>
      <c r="T18" s="519"/>
      <c r="U18" s="520"/>
      <c r="V18" s="456"/>
      <c r="W18" s="456"/>
      <c r="X18" s="456"/>
      <c r="Y18" s="456"/>
      <c r="Z18" s="456"/>
      <c r="AA18" s="456"/>
      <c r="AB18" s="457"/>
      <c r="AC18" s="142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</row>
    <row r="19" spans="1:53" ht="22.7" customHeight="1" thickBot="1">
      <c r="A19" s="533"/>
      <c r="B19" s="486"/>
      <c r="C19" s="554" t="s">
        <v>24</v>
      </c>
      <c r="D19" s="615">
        <v>3</v>
      </c>
      <c r="E19" s="554"/>
      <c r="F19" s="555"/>
      <c r="G19" s="534" t="str">
        <f t="shared" si="0"/>
        <v/>
      </c>
      <c r="H19" s="570" t="s">
        <v>17</v>
      </c>
      <c r="I19" s="570">
        <v>3</v>
      </c>
      <c r="J19" s="487" t="str">
        <f t="shared" si="1"/>
        <v>公斤</v>
      </c>
      <c r="K19" s="554" t="s">
        <v>246</v>
      </c>
      <c r="L19" s="555">
        <v>7</v>
      </c>
      <c r="M19" s="534" t="str">
        <f t="shared" si="2"/>
        <v>公斤</v>
      </c>
      <c r="N19" s="543" t="s">
        <v>18</v>
      </c>
      <c r="O19" s="485">
        <v>0.05</v>
      </c>
      <c r="P19" s="534" t="str">
        <f t="shared" si="3"/>
        <v>公斤</v>
      </c>
      <c r="Q19" s="589" t="s">
        <v>145</v>
      </c>
      <c r="R19" s="590">
        <v>2</v>
      </c>
      <c r="S19" s="534" t="str">
        <f t="shared" si="4"/>
        <v>公斤</v>
      </c>
      <c r="T19" s="480"/>
      <c r="U19" s="295"/>
      <c r="V19" s="454">
        <v>5</v>
      </c>
      <c r="W19" s="454">
        <v>2.2075</v>
      </c>
      <c r="X19" s="454">
        <v>1.115</v>
      </c>
      <c r="Y19" s="454"/>
      <c r="Z19" s="454"/>
      <c r="AA19" s="454">
        <v>3.3</v>
      </c>
      <c r="AB19" s="455">
        <v>725</v>
      </c>
      <c r="AC19" s="142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</row>
    <row r="20" spans="1:53" ht="22.7" customHeight="1">
      <c r="A20" s="533"/>
      <c r="B20" s="486"/>
      <c r="C20" s="554"/>
      <c r="D20" s="615"/>
      <c r="E20" s="554"/>
      <c r="F20" s="555"/>
      <c r="G20" s="534" t="str">
        <f t="shared" si="0"/>
        <v/>
      </c>
      <c r="H20" s="555" t="s">
        <v>55</v>
      </c>
      <c r="I20" s="555">
        <v>2</v>
      </c>
      <c r="J20" s="487" t="str">
        <f t="shared" si="1"/>
        <v>公斤</v>
      </c>
      <c r="K20" s="554" t="s">
        <v>78</v>
      </c>
      <c r="L20" s="555">
        <v>0.5</v>
      </c>
      <c r="M20" s="534" t="str">
        <f t="shared" si="2"/>
        <v>公斤</v>
      </c>
      <c r="N20" s="543"/>
      <c r="O20" s="485"/>
      <c r="P20" s="534" t="str">
        <f t="shared" si="3"/>
        <v/>
      </c>
      <c r="Q20" s="589" t="s">
        <v>20</v>
      </c>
      <c r="R20" s="590">
        <v>0.05</v>
      </c>
      <c r="S20" s="534" t="str">
        <f t="shared" si="4"/>
        <v>公斤</v>
      </c>
      <c r="T20" s="480"/>
      <c r="U20" s="295"/>
      <c r="V20" s="458"/>
      <c r="W20" s="458"/>
      <c r="X20" s="459"/>
      <c r="Y20" s="458"/>
      <c r="Z20" s="458"/>
      <c r="AA20" s="458"/>
      <c r="AB20" s="460"/>
      <c r="AC20" s="142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</row>
    <row r="21" spans="1:53" ht="22.7" customHeight="1">
      <c r="A21" s="533"/>
      <c r="B21" s="486"/>
      <c r="C21" s="554"/>
      <c r="D21" s="615"/>
      <c r="E21" s="554"/>
      <c r="F21" s="557"/>
      <c r="G21" s="534" t="str">
        <f t="shared" si="0"/>
        <v/>
      </c>
      <c r="H21" s="555" t="s">
        <v>18</v>
      </c>
      <c r="I21" s="555">
        <v>0.05</v>
      </c>
      <c r="J21" s="487" t="str">
        <f t="shared" si="1"/>
        <v>公斤</v>
      </c>
      <c r="K21" s="554" t="s">
        <v>18</v>
      </c>
      <c r="L21" s="555">
        <v>0.02</v>
      </c>
      <c r="M21" s="534" t="str">
        <f t="shared" si="2"/>
        <v>公斤</v>
      </c>
      <c r="N21" s="543"/>
      <c r="O21" s="485"/>
      <c r="P21" s="534" t="str">
        <f t="shared" si="3"/>
        <v/>
      </c>
      <c r="Q21" s="589" t="s">
        <v>270</v>
      </c>
      <c r="R21" s="590">
        <v>1.5</v>
      </c>
      <c r="S21" s="534" t="str">
        <f t="shared" si="4"/>
        <v>公斤</v>
      </c>
      <c r="T21" s="480"/>
      <c r="U21" s="295"/>
      <c r="V21" s="458"/>
      <c r="W21" s="458"/>
      <c r="X21" s="459"/>
      <c r="Y21" s="458"/>
      <c r="Z21" s="458"/>
      <c r="AA21" s="458"/>
      <c r="AB21" s="460"/>
      <c r="AC21" s="142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</row>
    <row r="22" spans="1:53" ht="22.7" customHeight="1">
      <c r="A22" s="533"/>
      <c r="B22" s="486"/>
      <c r="C22" s="554"/>
      <c r="D22" s="615"/>
      <c r="E22" s="554"/>
      <c r="F22" s="555"/>
      <c r="G22" s="534" t="str">
        <f t="shared" si="0"/>
        <v/>
      </c>
      <c r="H22" s="570"/>
      <c r="I22" s="570"/>
      <c r="J22" s="487" t="str">
        <f t="shared" si="1"/>
        <v/>
      </c>
      <c r="K22" s="554"/>
      <c r="L22" s="555"/>
      <c r="M22" s="534" t="str">
        <f t="shared" si="2"/>
        <v/>
      </c>
      <c r="N22" s="543"/>
      <c r="O22" s="485"/>
      <c r="P22" s="534" t="str">
        <f t="shared" si="3"/>
        <v/>
      </c>
      <c r="Q22" s="589"/>
      <c r="R22" s="590"/>
      <c r="S22" s="534" t="str">
        <f t="shared" si="4"/>
        <v/>
      </c>
      <c r="T22" s="480"/>
      <c r="U22" s="295"/>
      <c r="V22" s="458"/>
      <c r="W22" s="458"/>
      <c r="X22" s="459"/>
      <c r="Y22" s="458"/>
      <c r="Z22" s="458"/>
      <c r="AA22" s="458"/>
      <c r="AB22" s="460"/>
      <c r="AC22" s="142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</row>
    <row r="23" spans="1:53" s="78" customFormat="1" ht="22.7" customHeight="1" thickBot="1">
      <c r="A23" s="533"/>
      <c r="B23" s="486"/>
      <c r="C23" s="554"/>
      <c r="D23" s="615"/>
      <c r="E23" s="554"/>
      <c r="F23" s="555"/>
      <c r="G23" s="534" t="str">
        <f t="shared" si="0"/>
        <v/>
      </c>
      <c r="H23" s="570"/>
      <c r="I23" s="570"/>
      <c r="J23" s="487" t="str">
        <f t="shared" si="1"/>
        <v/>
      </c>
      <c r="K23" s="554"/>
      <c r="L23" s="555"/>
      <c r="M23" s="534" t="str">
        <f t="shared" si="2"/>
        <v/>
      </c>
      <c r="N23" s="543"/>
      <c r="O23" s="485"/>
      <c r="P23" s="534" t="str">
        <f t="shared" si="3"/>
        <v/>
      </c>
      <c r="Q23" s="589"/>
      <c r="R23" s="590"/>
      <c r="S23" s="534" t="str">
        <f t="shared" si="4"/>
        <v/>
      </c>
      <c r="T23" s="522"/>
      <c r="U23" s="523"/>
      <c r="V23" s="461"/>
      <c r="W23" s="461"/>
      <c r="X23" s="462"/>
      <c r="Y23" s="461"/>
      <c r="Z23" s="461"/>
      <c r="AA23" s="461"/>
      <c r="AB23" s="463"/>
      <c r="AC23" s="146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</row>
    <row r="24" spans="1:53" s="95" customFormat="1" ht="22.7" customHeight="1" thickBot="1">
      <c r="A24" s="511">
        <v>45602</v>
      </c>
      <c r="B24" s="512" t="s">
        <v>166</v>
      </c>
      <c r="C24" s="617" t="s">
        <v>189</v>
      </c>
      <c r="D24" s="618"/>
      <c r="E24" s="552" t="s">
        <v>196</v>
      </c>
      <c r="F24" s="556"/>
      <c r="G24" s="532" t="str">
        <f t="shared" si="0"/>
        <v/>
      </c>
      <c r="H24" s="553" t="s">
        <v>220</v>
      </c>
      <c r="I24" s="553"/>
      <c r="J24" s="513" t="str">
        <f t="shared" si="1"/>
        <v/>
      </c>
      <c r="K24" s="552" t="s">
        <v>247</v>
      </c>
      <c r="L24" s="556"/>
      <c r="M24" s="532" t="str">
        <f t="shared" si="2"/>
        <v/>
      </c>
      <c r="N24" s="541" t="s">
        <v>14</v>
      </c>
      <c r="O24" s="514"/>
      <c r="P24" s="532" t="str">
        <f t="shared" si="3"/>
        <v/>
      </c>
      <c r="Q24" s="587" t="s">
        <v>110</v>
      </c>
      <c r="R24" s="588"/>
      <c r="S24" s="532" t="str">
        <f t="shared" si="4"/>
        <v/>
      </c>
      <c r="T24" s="515" t="s">
        <v>86</v>
      </c>
      <c r="U24" s="521"/>
      <c r="V24" s="454">
        <v>5.117647058823529</v>
      </c>
      <c r="W24" s="454">
        <v>3</v>
      </c>
      <c r="X24" s="454">
        <v>1.5499999999999998</v>
      </c>
      <c r="Y24" s="454"/>
      <c r="Z24" s="454"/>
      <c r="AA24" s="454">
        <v>3.7649350649350648</v>
      </c>
      <c r="AB24" s="455">
        <v>814</v>
      </c>
      <c r="AC24" s="141"/>
      <c r="AD24" s="98">
        <f>A24</f>
        <v>45602</v>
      </c>
      <c r="AE24" s="98" t="str">
        <f>A25</f>
        <v>三</v>
      </c>
      <c r="AF24" s="98" t="str">
        <f t="shared" ref="AF24" si="50">B24</f>
        <v>J3</v>
      </c>
      <c r="AG24" s="99" t="str">
        <f t="shared" ref="AG24" si="51">C24</f>
        <v>培根拌飯</v>
      </c>
      <c r="AH24" s="100" t="str">
        <f t="shared" ref="AH24" si="52">C25&amp;" "&amp;C26&amp;" "&amp;C27&amp;" "&amp;C28&amp;" "&amp;C29&amp;" "&amp;C30</f>
        <v xml:space="preserve">米 糙米    </v>
      </c>
      <c r="AI24" s="99" t="str">
        <f t="shared" ref="AI24" si="53">E24</f>
        <v>香滷棒腿</v>
      </c>
      <c r="AJ24" s="100" t="str">
        <f t="shared" ref="AJ24" si="54">E25&amp;" "&amp;E26&amp;" "&amp;E27&amp;" "&amp;E28&amp;" "&amp;E29&amp;" "&amp;E30</f>
        <v xml:space="preserve">棒腿     </v>
      </c>
      <c r="AK24" s="99" t="str">
        <f t="shared" ref="AK24" si="55">H24</f>
        <v>拌飯配料</v>
      </c>
      <c r="AL24" s="100" t="str">
        <f t="shared" ref="AL24" si="56">H25&amp;" "&amp;H26&amp;" "&amp;H27&amp;" "&amp;H28&amp;" "&amp;H29&amp;" "&amp;H30</f>
        <v xml:space="preserve">培根 豬後腿肉 冷凍玉米粒 時蔬 大蒜 </v>
      </c>
      <c r="AM24" s="99" t="str">
        <f t="shared" ref="AM24" si="57">K24</f>
        <v>紅仁炒蛋</v>
      </c>
      <c r="AN24" s="100" t="str">
        <f t="shared" ref="AN24" si="58">K25&amp;" "&amp;K26&amp;" "&amp;K27&amp;" "&amp;K28&amp;" "&amp;K29&amp;" "&amp;K30</f>
        <v xml:space="preserve">雞蛋 胡蘿蔔 大蒜   </v>
      </c>
      <c r="AO24" s="99" t="str">
        <f t="shared" ref="AO24" si="59">N24</f>
        <v>時蔬</v>
      </c>
      <c r="AP24" s="100" t="str">
        <f t="shared" ref="AP24" si="60">N25&amp;" "&amp;N26&amp;" "&amp;N27&amp;" "&amp;N28&amp;" "&amp;N29&amp;" "&amp;N30</f>
        <v xml:space="preserve">蔬菜 大蒜    </v>
      </c>
      <c r="AQ24" s="99" t="str">
        <f t="shared" ref="AQ24" si="61">Q24</f>
        <v>時蔬湯</v>
      </c>
      <c r="AR24" s="100" t="str">
        <f t="shared" ref="AR24" si="62">Q25&amp;" "&amp;Q26&amp;" "&amp;Q27&amp;" "&amp;Q28&amp;" "&amp;Q29&amp;" "&amp;Q30</f>
        <v xml:space="preserve">時蔬 排骨 薑   </v>
      </c>
      <c r="AS24" s="101" t="str">
        <f t="shared" ref="AS24" si="63">T24</f>
        <v>水果</v>
      </c>
      <c r="AT24" s="101">
        <f>U24</f>
        <v>0</v>
      </c>
      <c r="AU24" s="102">
        <f t="shared" ref="AU24" si="64">V24</f>
        <v>5.117647058823529</v>
      </c>
      <c r="AV24" s="102">
        <f t="shared" ref="AV24" si="65">W24</f>
        <v>3</v>
      </c>
      <c r="AW24" s="102">
        <f t="shared" ref="AW24" si="66">X24</f>
        <v>1.5499999999999998</v>
      </c>
      <c r="AX24" s="102">
        <f t="shared" ref="AX24" si="67">Y24</f>
        <v>0</v>
      </c>
      <c r="AY24" s="102">
        <f t="shared" ref="AY24" si="68">Z24</f>
        <v>0</v>
      </c>
      <c r="AZ24" s="102">
        <f t="shared" ref="AZ24" si="69">AA24</f>
        <v>3.7649350649350648</v>
      </c>
      <c r="BA24" s="103">
        <f t="shared" ref="BA24" si="70">AB24</f>
        <v>814</v>
      </c>
    </row>
    <row r="25" spans="1:53" ht="22.7" customHeight="1" thickBot="1">
      <c r="A25" s="533" t="s">
        <v>167</v>
      </c>
      <c r="B25" s="486"/>
      <c r="C25" s="554" t="s">
        <v>15</v>
      </c>
      <c r="D25" s="615">
        <v>7</v>
      </c>
      <c r="E25" s="554" t="s">
        <v>197</v>
      </c>
      <c r="F25" s="555">
        <v>10</v>
      </c>
      <c r="G25" s="534" t="str">
        <f t="shared" si="0"/>
        <v>公斤</v>
      </c>
      <c r="H25" s="555" t="s">
        <v>221</v>
      </c>
      <c r="I25" s="555">
        <v>1</v>
      </c>
      <c r="J25" s="487" t="str">
        <f t="shared" si="1"/>
        <v>公斤</v>
      </c>
      <c r="K25" s="554" t="s">
        <v>17</v>
      </c>
      <c r="L25" s="555">
        <v>3.5</v>
      </c>
      <c r="M25" s="534" t="str">
        <f t="shared" si="2"/>
        <v>公斤</v>
      </c>
      <c r="N25" s="542" t="s">
        <v>12</v>
      </c>
      <c r="O25" s="488">
        <v>7</v>
      </c>
      <c r="P25" s="534" t="str">
        <f t="shared" si="3"/>
        <v>公斤</v>
      </c>
      <c r="Q25" s="589" t="s">
        <v>14</v>
      </c>
      <c r="R25" s="590">
        <v>2</v>
      </c>
      <c r="S25" s="534" t="str">
        <f t="shared" si="4"/>
        <v>公斤</v>
      </c>
      <c r="T25" s="519"/>
      <c r="U25" s="520"/>
      <c r="V25" s="456"/>
      <c r="W25" s="456"/>
      <c r="X25" s="456"/>
      <c r="Y25" s="456"/>
      <c r="Z25" s="456"/>
      <c r="AA25" s="456"/>
      <c r="AB25" s="457"/>
      <c r="AC25" s="142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</row>
    <row r="26" spans="1:53" ht="22.7" customHeight="1" thickBot="1">
      <c r="A26" s="533"/>
      <c r="B26" s="486"/>
      <c r="C26" s="554" t="s">
        <v>24</v>
      </c>
      <c r="D26" s="615">
        <v>3</v>
      </c>
      <c r="E26" s="554"/>
      <c r="F26" s="555"/>
      <c r="G26" s="534" t="str">
        <f t="shared" si="0"/>
        <v/>
      </c>
      <c r="H26" s="555" t="s">
        <v>16</v>
      </c>
      <c r="I26" s="555">
        <v>1.2</v>
      </c>
      <c r="J26" s="487" t="str">
        <f t="shared" si="1"/>
        <v>公斤</v>
      </c>
      <c r="K26" s="554" t="s">
        <v>19</v>
      </c>
      <c r="L26" s="555">
        <v>3</v>
      </c>
      <c r="M26" s="534" t="str">
        <f t="shared" si="2"/>
        <v>公斤</v>
      </c>
      <c r="N26" s="543" t="s">
        <v>18</v>
      </c>
      <c r="O26" s="485">
        <v>0.05</v>
      </c>
      <c r="P26" s="534" t="str">
        <f t="shared" si="3"/>
        <v>公斤</v>
      </c>
      <c r="Q26" s="589" t="s">
        <v>34</v>
      </c>
      <c r="R26" s="590">
        <v>1</v>
      </c>
      <c r="S26" s="534" t="str">
        <f t="shared" si="4"/>
        <v>公斤</v>
      </c>
      <c r="T26" s="480"/>
      <c r="U26" s="295"/>
      <c r="V26" s="454">
        <v>5.117647058823529</v>
      </c>
      <c r="W26" s="454">
        <v>2.5</v>
      </c>
      <c r="X26" s="454">
        <v>1.2</v>
      </c>
      <c r="Y26" s="454"/>
      <c r="Z26" s="454"/>
      <c r="AA26" s="454">
        <v>3.1285714285714286</v>
      </c>
      <c r="AB26" s="455">
        <v>735</v>
      </c>
      <c r="AC26" s="142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</row>
    <row r="27" spans="1:53" ht="22.7" customHeight="1">
      <c r="A27" s="533"/>
      <c r="B27" s="486"/>
      <c r="C27" s="554"/>
      <c r="D27" s="615"/>
      <c r="E27" s="554"/>
      <c r="F27" s="555"/>
      <c r="G27" s="534" t="str">
        <f t="shared" si="0"/>
        <v/>
      </c>
      <c r="H27" s="555" t="s">
        <v>56</v>
      </c>
      <c r="I27" s="555">
        <v>1</v>
      </c>
      <c r="J27" s="487" t="str">
        <f t="shared" si="1"/>
        <v>公斤</v>
      </c>
      <c r="K27" s="554" t="s">
        <v>18</v>
      </c>
      <c r="L27" s="555">
        <v>0.05</v>
      </c>
      <c r="M27" s="534" t="str">
        <f t="shared" si="2"/>
        <v>公斤</v>
      </c>
      <c r="N27" s="543"/>
      <c r="O27" s="485"/>
      <c r="P27" s="534" t="str">
        <f t="shared" si="3"/>
        <v/>
      </c>
      <c r="Q27" s="589" t="s">
        <v>20</v>
      </c>
      <c r="R27" s="590">
        <v>0.05</v>
      </c>
      <c r="S27" s="534" t="str">
        <f t="shared" si="4"/>
        <v>公斤</v>
      </c>
      <c r="T27" s="480"/>
      <c r="U27" s="295"/>
      <c r="V27" s="458"/>
      <c r="W27" s="458"/>
      <c r="X27" s="459"/>
      <c r="Y27" s="458"/>
      <c r="Z27" s="458"/>
      <c r="AA27" s="458"/>
      <c r="AB27" s="460"/>
      <c r="AC27" s="142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</row>
    <row r="28" spans="1:53" ht="22.7" customHeight="1">
      <c r="A28" s="533"/>
      <c r="B28" s="486"/>
      <c r="C28" s="554"/>
      <c r="D28" s="615"/>
      <c r="E28" s="554"/>
      <c r="F28" s="555"/>
      <c r="G28" s="534" t="str">
        <f t="shared" si="0"/>
        <v/>
      </c>
      <c r="H28" s="555" t="s">
        <v>14</v>
      </c>
      <c r="I28" s="555">
        <v>3</v>
      </c>
      <c r="J28" s="487" t="str">
        <f t="shared" si="1"/>
        <v>公斤</v>
      </c>
      <c r="K28" s="554"/>
      <c r="L28" s="555"/>
      <c r="M28" s="534" t="str">
        <f t="shared" si="2"/>
        <v/>
      </c>
      <c r="N28" s="543"/>
      <c r="O28" s="485"/>
      <c r="P28" s="534" t="str">
        <f t="shared" si="3"/>
        <v/>
      </c>
      <c r="Q28" s="589"/>
      <c r="R28" s="590"/>
      <c r="S28" s="534" t="str">
        <f t="shared" si="4"/>
        <v/>
      </c>
      <c r="T28" s="480"/>
      <c r="U28" s="295"/>
      <c r="V28" s="458"/>
      <c r="W28" s="458"/>
      <c r="X28" s="459"/>
      <c r="Y28" s="458"/>
      <c r="Z28" s="458"/>
      <c r="AA28" s="458"/>
      <c r="AB28" s="460"/>
      <c r="AC28" s="142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</row>
    <row r="29" spans="1:53" ht="22.7" customHeight="1">
      <c r="A29" s="533"/>
      <c r="B29" s="486"/>
      <c r="C29" s="554"/>
      <c r="D29" s="615"/>
      <c r="E29" s="554"/>
      <c r="F29" s="555"/>
      <c r="G29" s="534" t="str">
        <f t="shared" si="0"/>
        <v/>
      </c>
      <c r="H29" s="555" t="s">
        <v>18</v>
      </c>
      <c r="I29" s="555">
        <v>0.05</v>
      </c>
      <c r="J29" s="487" t="str">
        <f t="shared" si="1"/>
        <v>公斤</v>
      </c>
      <c r="K29" s="554"/>
      <c r="L29" s="555"/>
      <c r="M29" s="534" t="str">
        <f t="shared" si="2"/>
        <v/>
      </c>
      <c r="N29" s="543"/>
      <c r="O29" s="485"/>
      <c r="P29" s="534" t="str">
        <f t="shared" si="3"/>
        <v/>
      </c>
      <c r="Q29" s="589"/>
      <c r="R29" s="590"/>
      <c r="S29" s="534" t="str">
        <f t="shared" si="4"/>
        <v/>
      </c>
      <c r="T29" s="480"/>
      <c r="U29" s="295"/>
      <c r="V29" s="458"/>
      <c r="W29" s="458"/>
      <c r="X29" s="459"/>
      <c r="Y29" s="458"/>
      <c r="Z29" s="458"/>
      <c r="AA29" s="458"/>
      <c r="AB29" s="460"/>
      <c r="AC29" s="142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</row>
    <row r="30" spans="1:53" s="78" customFormat="1" ht="22.7" customHeight="1" thickBot="1">
      <c r="A30" s="533"/>
      <c r="B30" s="486"/>
      <c r="C30" s="554"/>
      <c r="D30" s="615"/>
      <c r="E30" s="554"/>
      <c r="F30" s="555"/>
      <c r="G30" s="534" t="str">
        <f t="shared" si="0"/>
        <v/>
      </c>
      <c r="H30" s="555"/>
      <c r="I30" s="555"/>
      <c r="J30" s="487" t="str">
        <f t="shared" si="1"/>
        <v/>
      </c>
      <c r="K30" s="578"/>
      <c r="L30" s="570"/>
      <c r="M30" s="534" t="str">
        <f t="shared" si="2"/>
        <v/>
      </c>
      <c r="N30" s="543"/>
      <c r="O30" s="485"/>
      <c r="P30" s="534" t="str">
        <f t="shared" si="3"/>
        <v/>
      </c>
      <c r="Q30" s="589"/>
      <c r="R30" s="590"/>
      <c r="S30" s="534" t="str">
        <f t="shared" si="4"/>
        <v/>
      </c>
      <c r="T30" s="522"/>
      <c r="U30" s="523"/>
      <c r="V30" s="461"/>
      <c r="W30" s="461"/>
      <c r="X30" s="462"/>
      <c r="Y30" s="461"/>
      <c r="Z30" s="461"/>
      <c r="AA30" s="461"/>
      <c r="AB30" s="463"/>
      <c r="AC30" s="146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</row>
    <row r="31" spans="1:53" s="95" customFormat="1" ht="22.7" customHeight="1" thickBot="1">
      <c r="A31" s="524">
        <v>45603</v>
      </c>
      <c r="B31" s="525" t="s">
        <v>168</v>
      </c>
      <c r="C31" s="552" t="s">
        <v>21</v>
      </c>
      <c r="D31" s="614"/>
      <c r="E31" s="552" t="s">
        <v>198</v>
      </c>
      <c r="F31" s="556"/>
      <c r="G31" s="532" t="str">
        <f t="shared" si="0"/>
        <v/>
      </c>
      <c r="H31" s="571" t="s">
        <v>135</v>
      </c>
      <c r="I31" s="571"/>
      <c r="J31" s="513" t="str">
        <f t="shared" si="1"/>
        <v/>
      </c>
      <c r="K31" s="577" t="s">
        <v>248</v>
      </c>
      <c r="L31" s="556"/>
      <c r="M31" s="532" t="str">
        <f t="shared" si="2"/>
        <v/>
      </c>
      <c r="N31" s="541" t="s">
        <v>14</v>
      </c>
      <c r="O31" s="514"/>
      <c r="P31" s="532" t="str">
        <f t="shared" si="3"/>
        <v/>
      </c>
      <c r="Q31" s="587" t="s">
        <v>271</v>
      </c>
      <c r="R31" s="588"/>
      <c r="S31" s="532" t="str">
        <f t="shared" si="4"/>
        <v/>
      </c>
      <c r="T31" s="526" t="s">
        <v>149</v>
      </c>
      <c r="U31" s="521"/>
      <c r="V31" s="454">
        <v>6</v>
      </c>
      <c r="W31" s="454">
        <v>2.5428571428571427</v>
      </c>
      <c r="X31" s="454">
        <v>1.9</v>
      </c>
      <c r="Y31" s="454"/>
      <c r="Z31" s="454"/>
      <c r="AA31" s="454">
        <v>3.1857142857142855</v>
      </c>
      <c r="AB31" s="455">
        <v>821</v>
      </c>
      <c r="AC31" s="141"/>
      <c r="AD31" s="98">
        <f>A31</f>
        <v>45603</v>
      </c>
      <c r="AE31" s="98" t="str">
        <f>A32</f>
        <v>四</v>
      </c>
      <c r="AF31" s="98" t="str">
        <f t="shared" ref="AF31" si="71">B31</f>
        <v>J4</v>
      </c>
      <c r="AG31" s="99" t="str">
        <f t="shared" ref="AG31" si="72">C31</f>
        <v>糙米飯</v>
      </c>
      <c r="AH31" s="100" t="str">
        <f t="shared" ref="AH31" si="73">C32&amp;" "&amp;C33&amp;" "&amp;C34&amp;" "&amp;C35&amp;" "&amp;C36&amp;" "&amp;C37</f>
        <v xml:space="preserve">米 糙米    </v>
      </c>
      <c r="AI31" s="99" t="str">
        <f t="shared" ref="AI31" si="74">E31</f>
        <v>筍干滷肉</v>
      </c>
      <c r="AJ31" s="100" t="str">
        <f t="shared" ref="AJ31" si="75">E32&amp;" "&amp;E33&amp;" "&amp;E34&amp;" "&amp;E35&amp;" "&amp;E36&amp;" "&amp;E37</f>
        <v xml:space="preserve">豬後腿肉 麻竹筍干 大蒜   </v>
      </c>
      <c r="AK31" s="99" t="str">
        <f t="shared" ref="AK31" si="76">H31</f>
        <v>蜜汁豆干</v>
      </c>
      <c r="AL31" s="100" t="str">
        <f t="shared" ref="AL31" si="77">H32&amp;" "&amp;H33&amp;" "&amp;H34&amp;" "&amp;H35&amp;" "&amp;H36&amp;" "&amp;H37</f>
        <v xml:space="preserve">豆干 豆薯 大蒜   </v>
      </c>
      <c r="AM31" s="99" t="str">
        <f t="shared" ref="AM31" si="78">K31</f>
        <v>西滷菜</v>
      </c>
      <c r="AN31" s="100" t="str">
        <f t="shared" ref="AN31" si="79">K32&amp;" "&amp;K33&amp;" "&amp;K34&amp;" "&amp;K35&amp;" "&amp;K36&amp;" "&amp;K37</f>
        <v xml:space="preserve">豬絞肉 結球白菜 乾香菇 大蒜  </v>
      </c>
      <c r="AO31" s="99" t="str">
        <f t="shared" ref="AO31" si="80">N31</f>
        <v>時蔬</v>
      </c>
      <c r="AP31" s="100" t="str">
        <f t="shared" ref="AP31" si="81">N32&amp;" "&amp;N33&amp;" "&amp;N34&amp;" "&amp;N35&amp;" "&amp;N36&amp;" "&amp;N37</f>
        <v xml:space="preserve">蔬菜 大蒜    </v>
      </c>
      <c r="AQ31" s="99" t="str">
        <f t="shared" ref="AQ31" si="82">Q31</f>
        <v>仙草雙Q甜湯</v>
      </c>
      <c r="AR31" s="100" t="str">
        <f t="shared" ref="AR31" si="83">Q32&amp;" "&amp;Q33&amp;" "&amp;Q34&amp;" "&amp;Q35&amp;" "&amp;Q36&amp;" "&amp;Q37</f>
        <v xml:space="preserve">仙草凍 芋圓 地瓜圓 二砂糖  </v>
      </c>
      <c r="AS31" s="101" t="str">
        <f t="shared" ref="AS31" si="84">T31</f>
        <v>果汁</v>
      </c>
      <c r="AT31" s="99">
        <f t="shared" ref="AT31" si="85">U31</f>
        <v>0</v>
      </c>
      <c r="AU31" s="102">
        <f t="shared" ref="AU31" si="86">V31</f>
        <v>6</v>
      </c>
      <c r="AV31" s="102">
        <f t="shared" ref="AV31" si="87">W31</f>
        <v>2.5428571428571427</v>
      </c>
      <c r="AW31" s="102">
        <f t="shared" ref="AW31" si="88">X31</f>
        <v>1.9</v>
      </c>
      <c r="AX31" s="102">
        <f t="shared" ref="AX31" si="89">Y31</f>
        <v>0</v>
      </c>
      <c r="AY31" s="102">
        <f t="shared" ref="AY31" si="90">Z31</f>
        <v>0</v>
      </c>
      <c r="AZ31" s="102">
        <f t="shared" ref="AZ31" si="91">AA31</f>
        <v>3.1857142857142855</v>
      </c>
      <c r="BA31" s="103">
        <f t="shared" ref="BA31" si="92">AB31</f>
        <v>821</v>
      </c>
    </row>
    <row r="32" spans="1:53" ht="22.7" customHeight="1" thickBot="1">
      <c r="A32" s="535" t="s">
        <v>169</v>
      </c>
      <c r="B32" s="490"/>
      <c r="C32" s="554" t="s">
        <v>15</v>
      </c>
      <c r="D32" s="615">
        <v>7</v>
      </c>
      <c r="E32" s="554" t="s">
        <v>16</v>
      </c>
      <c r="F32" s="555">
        <v>6.5</v>
      </c>
      <c r="G32" s="534" t="str">
        <f t="shared" si="0"/>
        <v>公斤</v>
      </c>
      <c r="H32" s="572" t="s">
        <v>74</v>
      </c>
      <c r="I32" s="572">
        <v>4</v>
      </c>
      <c r="J32" s="487" t="str">
        <f t="shared" si="1"/>
        <v>公斤</v>
      </c>
      <c r="K32" s="554" t="s">
        <v>22</v>
      </c>
      <c r="L32" s="570">
        <v>1</v>
      </c>
      <c r="M32" s="534" t="str">
        <f t="shared" si="2"/>
        <v>公斤</v>
      </c>
      <c r="N32" s="542" t="s">
        <v>12</v>
      </c>
      <c r="O32" s="488">
        <v>7</v>
      </c>
      <c r="P32" s="534" t="str">
        <f t="shared" si="3"/>
        <v>公斤</v>
      </c>
      <c r="Q32" s="589" t="s">
        <v>272</v>
      </c>
      <c r="R32" s="590">
        <v>4</v>
      </c>
      <c r="S32" s="534" t="str">
        <f t="shared" si="4"/>
        <v>公斤</v>
      </c>
      <c r="T32" s="519"/>
      <c r="U32" s="520"/>
      <c r="V32" s="456"/>
      <c r="W32" s="456"/>
      <c r="X32" s="456"/>
      <c r="Y32" s="456"/>
      <c r="Z32" s="456"/>
      <c r="AA32" s="456"/>
      <c r="AB32" s="457"/>
      <c r="AC32" s="142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</row>
    <row r="33" spans="1:53" ht="22.7" customHeight="1" thickBot="1">
      <c r="A33" s="535"/>
      <c r="B33" s="490"/>
      <c r="C33" s="554" t="s">
        <v>24</v>
      </c>
      <c r="D33" s="615">
        <v>3</v>
      </c>
      <c r="E33" s="554" t="s">
        <v>125</v>
      </c>
      <c r="F33" s="555">
        <v>3</v>
      </c>
      <c r="G33" s="534" t="str">
        <f t="shared" si="0"/>
        <v>公斤</v>
      </c>
      <c r="H33" s="572" t="s">
        <v>71</v>
      </c>
      <c r="I33" s="572">
        <v>2</v>
      </c>
      <c r="J33" s="487" t="str">
        <f t="shared" si="1"/>
        <v>公斤</v>
      </c>
      <c r="K33" s="578" t="s">
        <v>87</v>
      </c>
      <c r="L33" s="570">
        <v>7</v>
      </c>
      <c r="M33" s="534" t="str">
        <f t="shared" si="2"/>
        <v>公斤</v>
      </c>
      <c r="N33" s="543" t="s">
        <v>18</v>
      </c>
      <c r="O33" s="485">
        <v>0.05</v>
      </c>
      <c r="P33" s="534" t="str">
        <f t="shared" si="3"/>
        <v>公斤</v>
      </c>
      <c r="Q33" s="589" t="s">
        <v>273</v>
      </c>
      <c r="R33" s="590">
        <v>1</v>
      </c>
      <c r="S33" s="534" t="str">
        <f t="shared" si="4"/>
        <v>公斤</v>
      </c>
      <c r="T33" s="480"/>
      <c r="U33" s="295"/>
      <c r="V33" s="454">
        <v>6</v>
      </c>
      <c r="W33" s="454">
        <v>2.0499999999999998</v>
      </c>
      <c r="X33" s="454">
        <v>1.2</v>
      </c>
      <c r="Y33" s="454"/>
      <c r="Z33" s="454"/>
      <c r="AA33" s="454">
        <v>2.9</v>
      </c>
      <c r="AB33" s="455">
        <v>760</v>
      </c>
      <c r="AC33" s="142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</row>
    <row r="34" spans="1:53" ht="22.7" customHeight="1">
      <c r="A34" s="535"/>
      <c r="B34" s="490"/>
      <c r="C34" s="554"/>
      <c r="D34" s="615"/>
      <c r="E34" s="554" t="s">
        <v>18</v>
      </c>
      <c r="F34" s="555">
        <v>0.05</v>
      </c>
      <c r="G34" s="534" t="str">
        <f t="shared" si="0"/>
        <v>公斤</v>
      </c>
      <c r="H34" s="572" t="s">
        <v>18</v>
      </c>
      <c r="I34" s="572">
        <v>0.05</v>
      </c>
      <c r="J34" s="487" t="str">
        <f t="shared" si="1"/>
        <v>公斤</v>
      </c>
      <c r="K34" s="578" t="s">
        <v>28</v>
      </c>
      <c r="L34" s="570">
        <v>0.01</v>
      </c>
      <c r="M34" s="534" t="str">
        <f t="shared" si="2"/>
        <v>公斤</v>
      </c>
      <c r="N34" s="543"/>
      <c r="O34" s="485"/>
      <c r="P34" s="534" t="str">
        <f t="shared" si="3"/>
        <v/>
      </c>
      <c r="Q34" s="589" t="s">
        <v>274</v>
      </c>
      <c r="R34" s="590">
        <v>1</v>
      </c>
      <c r="S34" s="534" t="str">
        <f t="shared" si="4"/>
        <v>公斤</v>
      </c>
      <c r="T34" s="480"/>
      <c r="U34" s="295"/>
      <c r="V34" s="458"/>
      <c r="W34" s="458"/>
      <c r="X34" s="459"/>
      <c r="Y34" s="458"/>
      <c r="Z34" s="458"/>
      <c r="AA34" s="458"/>
      <c r="AB34" s="460"/>
      <c r="AC34" s="142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</row>
    <row r="35" spans="1:53" ht="22.7" customHeight="1">
      <c r="A35" s="535"/>
      <c r="B35" s="490"/>
      <c r="C35" s="554"/>
      <c r="D35" s="615"/>
      <c r="E35" s="554"/>
      <c r="F35" s="555"/>
      <c r="G35" s="534" t="str">
        <f t="shared" si="0"/>
        <v/>
      </c>
      <c r="H35" s="572"/>
      <c r="I35" s="572"/>
      <c r="J35" s="487" t="str">
        <f t="shared" si="1"/>
        <v/>
      </c>
      <c r="K35" s="554" t="s">
        <v>18</v>
      </c>
      <c r="L35" s="555">
        <v>0.05</v>
      </c>
      <c r="M35" s="534" t="str">
        <f t="shared" si="2"/>
        <v>公斤</v>
      </c>
      <c r="N35" s="543"/>
      <c r="O35" s="485"/>
      <c r="P35" s="534" t="str">
        <f t="shared" si="3"/>
        <v/>
      </c>
      <c r="Q35" s="589" t="s">
        <v>29</v>
      </c>
      <c r="R35" s="590">
        <v>1</v>
      </c>
      <c r="S35" s="534" t="str">
        <f t="shared" si="4"/>
        <v>公斤</v>
      </c>
      <c r="T35" s="480"/>
      <c r="U35" s="295"/>
      <c r="V35" s="458"/>
      <c r="W35" s="458"/>
      <c r="X35" s="459"/>
      <c r="Y35" s="458"/>
      <c r="Z35" s="458"/>
      <c r="AA35" s="458"/>
      <c r="AB35" s="460"/>
      <c r="AC35" s="142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</row>
    <row r="36" spans="1:53" ht="22.7" customHeight="1">
      <c r="A36" s="535"/>
      <c r="B36" s="490"/>
      <c r="C36" s="554"/>
      <c r="D36" s="615"/>
      <c r="E36" s="554"/>
      <c r="F36" s="555"/>
      <c r="G36" s="534" t="str">
        <f t="shared" si="0"/>
        <v/>
      </c>
      <c r="H36" s="573"/>
      <c r="I36" s="573"/>
      <c r="J36" s="487" t="str">
        <f t="shared" si="1"/>
        <v/>
      </c>
      <c r="K36" s="554"/>
      <c r="L36" s="555"/>
      <c r="M36" s="534" t="str">
        <f t="shared" si="2"/>
        <v/>
      </c>
      <c r="N36" s="543"/>
      <c r="O36" s="485"/>
      <c r="P36" s="534" t="str">
        <f t="shared" si="3"/>
        <v/>
      </c>
      <c r="Q36" s="589"/>
      <c r="R36" s="590"/>
      <c r="S36" s="534" t="str">
        <f t="shared" si="4"/>
        <v/>
      </c>
      <c r="T36" s="480"/>
      <c r="U36" s="295"/>
      <c r="V36" s="458"/>
      <c r="W36" s="458"/>
      <c r="X36" s="459"/>
      <c r="Y36" s="458"/>
      <c r="Z36" s="458"/>
      <c r="AA36" s="458"/>
      <c r="AB36" s="460"/>
      <c r="AC36" s="142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</row>
    <row r="37" spans="1:53" s="78" customFormat="1" ht="22.7" customHeight="1" thickBot="1">
      <c r="A37" s="535"/>
      <c r="B37" s="490"/>
      <c r="C37" s="554"/>
      <c r="D37" s="615"/>
      <c r="E37" s="554"/>
      <c r="F37" s="555"/>
      <c r="G37" s="534" t="str">
        <f t="shared" si="0"/>
        <v/>
      </c>
      <c r="H37" s="573"/>
      <c r="I37" s="573"/>
      <c r="J37" s="487" t="str">
        <f t="shared" si="1"/>
        <v/>
      </c>
      <c r="K37" s="578"/>
      <c r="L37" s="570"/>
      <c r="M37" s="534" t="str">
        <f t="shared" si="2"/>
        <v/>
      </c>
      <c r="N37" s="543"/>
      <c r="O37" s="485"/>
      <c r="P37" s="534" t="str">
        <f t="shared" si="3"/>
        <v/>
      </c>
      <c r="Q37" s="589"/>
      <c r="R37" s="590"/>
      <c r="S37" s="534" t="str">
        <f t="shared" si="4"/>
        <v/>
      </c>
      <c r="T37" s="522"/>
      <c r="U37" s="523"/>
      <c r="V37" s="461"/>
      <c r="W37" s="461"/>
      <c r="X37" s="462"/>
      <c r="Y37" s="461"/>
      <c r="Z37" s="461"/>
      <c r="AA37" s="461"/>
      <c r="AB37" s="463"/>
      <c r="AC37" s="146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</row>
    <row r="38" spans="1:53" s="95" customFormat="1" ht="22.7" customHeight="1" thickBot="1">
      <c r="A38" s="524">
        <v>45604</v>
      </c>
      <c r="B38" s="525" t="s">
        <v>170</v>
      </c>
      <c r="C38" s="552" t="s">
        <v>116</v>
      </c>
      <c r="D38" s="614"/>
      <c r="E38" s="552" t="s">
        <v>199</v>
      </c>
      <c r="F38" s="556"/>
      <c r="G38" s="532" t="str">
        <f t="shared" si="0"/>
        <v/>
      </c>
      <c r="H38" s="571" t="s">
        <v>222</v>
      </c>
      <c r="I38" s="571"/>
      <c r="J38" s="513" t="str">
        <f t="shared" si="1"/>
        <v/>
      </c>
      <c r="K38" s="577" t="s">
        <v>249</v>
      </c>
      <c r="L38" s="556"/>
      <c r="M38" s="532" t="str">
        <f t="shared" si="2"/>
        <v/>
      </c>
      <c r="N38" s="541" t="s">
        <v>14</v>
      </c>
      <c r="O38" s="514"/>
      <c r="P38" s="532" t="str">
        <f t="shared" si="3"/>
        <v/>
      </c>
      <c r="Q38" s="587" t="s">
        <v>275</v>
      </c>
      <c r="R38" s="588"/>
      <c r="S38" s="532" t="str">
        <f t="shared" si="4"/>
        <v/>
      </c>
      <c r="T38" s="527" t="s">
        <v>150</v>
      </c>
      <c r="U38" s="521"/>
      <c r="V38" s="454">
        <v>5.45</v>
      </c>
      <c r="W38" s="454">
        <v>2.9624999999999999</v>
      </c>
      <c r="X38" s="454">
        <v>2.25</v>
      </c>
      <c r="Y38" s="454"/>
      <c r="Z38" s="454"/>
      <c r="AA38" s="454">
        <v>3.6749999999999998</v>
      </c>
      <c r="AB38" s="455">
        <v>847</v>
      </c>
      <c r="AC38" s="141"/>
      <c r="AD38" s="98">
        <f>A38</f>
        <v>45604</v>
      </c>
      <c r="AE38" s="98" t="str">
        <f>A39</f>
        <v>五</v>
      </c>
      <c r="AF38" s="98" t="str">
        <f t="shared" ref="AF38" si="93">B38</f>
        <v>J5</v>
      </c>
      <c r="AG38" s="99" t="str">
        <f t="shared" ref="AG38" si="94">C38</f>
        <v>麥仁飯</v>
      </c>
      <c r="AH38" s="100" t="str">
        <f t="shared" ref="AH38" si="95">C39&amp;" "&amp;C40&amp;" "&amp;C41&amp;" "&amp;C42&amp;" "&amp;C43&amp;" "&amp;C44</f>
        <v xml:space="preserve">米 大麥仁    </v>
      </c>
      <c r="AI38" s="99" t="str">
        <f t="shared" ref="AI38" si="96">E38</f>
        <v>咖哩雞丁</v>
      </c>
      <c r="AJ38" s="100" t="str">
        <f t="shared" ref="AJ38" si="97">E39&amp;" "&amp;E40&amp;" "&amp;E41&amp;" "&amp;E42&amp;" "&amp;E43&amp;" "&amp;E44</f>
        <v xml:space="preserve">肉雞 馬鈴薯 洋蔥 胡蘿蔔 咖哩粉 </v>
      </c>
      <c r="AK38" s="99" t="str">
        <f t="shared" ref="AK38" si="98">H38</f>
        <v>蛋香甘藍</v>
      </c>
      <c r="AL38" s="100" t="str">
        <f t="shared" ref="AL38" si="99">H39&amp;" "&amp;H40&amp;" "&amp;H41&amp;" "&amp;H42&amp;" "&amp;H43&amp;" "&amp;H44</f>
        <v xml:space="preserve">雞蛋 甘藍 乾香菇 大蒜  </v>
      </c>
      <c r="AM38" s="99" t="str">
        <f t="shared" ref="AM38" si="100">K38</f>
        <v>銀蘿凍腐</v>
      </c>
      <c r="AN38" s="100" t="str">
        <f t="shared" ref="AN38" si="101">K39&amp;" "&amp;K40&amp;" "&amp;K41&amp;" "&amp;K42&amp;" "&amp;K43&amp;" "&amp;K44</f>
        <v xml:space="preserve">凍豆腐 白蘿蔔 胡蘿蔔 大蒜  </v>
      </c>
      <c r="AO38" s="99" t="str">
        <f t="shared" ref="AO38" si="102">N38</f>
        <v>時蔬</v>
      </c>
      <c r="AP38" s="100" t="str">
        <f t="shared" ref="AP38" si="103">N39&amp;" "&amp;N40&amp;" "&amp;N41&amp;" "&amp;N42&amp;" "&amp;N43&amp;" "&amp;N44</f>
        <v xml:space="preserve">蔬菜 大蒜    </v>
      </c>
      <c r="AQ38" s="99" t="str">
        <f t="shared" ref="AQ38" si="104">Q38</f>
        <v>海芽時蔬湯</v>
      </c>
      <c r="AR38" s="100" t="str">
        <f t="shared" ref="AR38" si="105">Q39&amp;" "&amp;Q40&amp;" "&amp;Q41&amp;" "&amp;Q42&amp;" "&amp;Q43&amp;" "&amp;Q44</f>
        <v xml:space="preserve">乾裙帶菜 時蔬 排骨 薑  </v>
      </c>
      <c r="AS38" s="101" t="str">
        <f t="shared" ref="AS38" si="106">T38</f>
        <v>TAP豆漿</v>
      </c>
      <c r="AT38" s="99">
        <f t="shared" ref="AT38" si="107">U38</f>
        <v>0</v>
      </c>
      <c r="AU38" s="102">
        <f t="shared" ref="AU38" si="108">V38</f>
        <v>5.45</v>
      </c>
      <c r="AV38" s="102">
        <f t="shared" ref="AV38" si="109">W38</f>
        <v>2.9624999999999999</v>
      </c>
      <c r="AW38" s="102">
        <f t="shared" ref="AW38" si="110">X38</f>
        <v>2.25</v>
      </c>
      <c r="AX38" s="102">
        <f t="shared" ref="AX38" si="111">Y38</f>
        <v>0</v>
      </c>
      <c r="AY38" s="102">
        <f t="shared" ref="AY38" si="112">Z38</f>
        <v>0</v>
      </c>
      <c r="AZ38" s="102">
        <f t="shared" ref="AZ38" si="113">AA38</f>
        <v>3.6749999999999998</v>
      </c>
      <c r="BA38" s="103">
        <f t="shared" ref="BA38" si="114">AB38</f>
        <v>847</v>
      </c>
    </row>
    <row r="39" spans="1:53" ht="22.7" customHeight="1" thickBot="1">
      <c r="A39" s="535" t="s">
        <v>161</v>
      </c>
      <c r="B39" s="490"/>
      <c r="C39" s="554" t="s">
        <v>15</v>
      </c>
      <c r="D39" s="615">
        <v>10</v>
      </c>
      <c r="E39" s="554" t="s">
        <v>120</v>
      </c>
      <c r="F39" s="555">
        <v>10</v>
      </c>
      <c r="G39" s="534" t="str">
        <f t="shared" si="0"/>
        <v>公斤</v>
      </c>
      <c r="H39" s="572" t="s">
        <v>17</v>
      </c>
      <c r="I39" s="572">
        <v>2</v>
      </c>
      <c r="J39" s="487" t="str">
        <f t="shared" si="1"/>
        <v>公斤</v>
      </c>
      <c r="K39" s="554" t="s">
        <v>140</v>
      </c>
      <c r="L39" s="570">
        <v>3</v>
      </c>
      <c r="M39" s="534" t="str">
        <f t="shared" si="2"/>
        <v>公斤</v>
      </c>
      <c r="N39" s="542" t="s">
        <v>12</v>
      </c>
      <c r="O39" s="488">
        <v>7</v>
      </c>
      <c r="P39" s="534" t="str">
        <f t="shared" si="3"/>
        <v>公斤</v>
      </c>
      <c r="Q39" s="592" t="s">
        <v>23</v>
      </c>
      <c r="R39" s="590">
        <v>0.1</v>
      </c>
      <c r="S39" s="534" t="str">
        <f t="shared" si="4"/>
        <v>公斤</v>
      </c>
      <c r="T39" s="519"/>
      <c r="U39" s="520"/>
      <c r="V39" s="456"/>
      <c r="W39" s="456"/>
      <c r="X39" s="456"/>
      <c r="Y39" s="456"/>
      <c r="Z39" s="456"/>
      <c r="AA39" s="456"/>
      <c r="AB39" s="457"/>
      <c r="AC39" s="142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</row>
    <row r="40" spans="1:53" ht="22.7" customHeight="1" thickBot="1">
      <c r="A40" s="535"/>
      <c r="B40" s="490"/>
      <c r="C40" s="554" t="s">
        <v>117</v>
      </c>
      <c r="D40" s="615">
        <v>0.4</v>
      </c>
      <c r="E40" s="554" t="s">
        <v>200</v>
      </c>
      <c r="F40" s="555">
        <v>2</v>
      </c>
      <c r="G40" s="534" t="str">
        <f t="shared" si="0"/>
        <v>公斤</v>
      </c>
      <c r="H40" s="572" t="s">
        <v>72</v>
      </c>
      <c r="I40" s="572">
        <v>6</v>
      </c>
      <c r="J40" s="487" t="str">
        <f t="shared" si="1"/>
        <v>公斤</v>
      </c>
      <c r="K40" s="578" t="s">
        <v>25</v>
      </c>
      <c r="L40" s="570">
        <v>4</v>
      </c>
      <c r="M40" s="534" t="str">
        <f t="shared" si="2"/>
        <v>公斤</v>
      </c>
      <c r="N40" s="543" t="s">
        <v>18</v>
      </c>
      <c r="O40" s="485">
        <v>0.05</v>
      </c>
      <c r="P40" s="534" t="str">
        <f t="shared" si="3"/>
        <v>公斤</v>
      </c>
      <c r="Q40" s="589" t="s">
        <v>276</v>
      </c>
      <c r="R40" s="590">
        <v>2</v>
      </c>
      <c r="S40" s="534" t="str">
        <f t="shared" si="4"/>
        <v>公斤</v>
      </c>
      <c r="T40" s="480"/>
      <c r="U40" s="295"/>
      <c r="V40" s="454">
        <v>5.45</v>
      </c>
      <c r="W40" s="454">
        <v>2.5249999999999999</v>
      </c>
      <c r="X40" s="454">
        <v>1.75</v>
      </c>
      <c r="Y40" s="454"/>
      <c r="Z40" s="454"/>
      <c r="AA40" s="454">
        <v>3.3</v>
      </c>
      <c r="AB40" s="455">
        <v>786</v>
      </c>
      <c r="AC40" s="142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</row>
    <row r="41" spans="1:53" ht="22.7" customHeight="1">
      <c r="A41" s="535"/>
      <c r="B41" s="490"/>
      <c r="C41" s="554"/>
      <c r="D41" s="615"/>
      <c r="E41" s="554" t="s">
        <v>30</v>
      </c>
      <c r="F41" s="555">
        <v>2</v>
      </c>
      <c r="G41" s="534" t="str">
        <f t="shared" si="0"/>
        <v>公斤</v>
      </c>
      <c r="H41" s="572" t="s">
        <v>28</v>
      </c>
      <c r="I41" s="572">
        <v>0.01</v>
      </c>
      <c r="J41" s="487" t="str">
        <f t="shared" si="1"/>
        <v>公斤</v>
      </c>
      <c r="K41" s="578" t="s">
        <v>19</v>
      </c>
      <c r="L41" s="570">
        <v>1</v>
      </c>
      <c r="M41" s="534" t="str">
        <f t="shared" si="2"/>
        <v>公斤</v>
      </c>
      <c r="N41" s="543"/>
      <c r="O41" s="485"/>
      <c r="P41" s="534" t="str">
        <f t="shared" si="3"/>
        <v/>
      </c>
      <c r="Q41" s="589" t="s">
        <v>34</v>
      </c>
      <c r="R41" s="590">
        <v>1.5</v>
      </c>
      <c r="S41" s="534" t="str">
        <f t="shared" si="4"/>
        <v>公斤</v>
      </c>
      <c r="T41" s="480"/>
      <c r="U41" s="295"/>
      <c r="V41" s="458"/>
      <c r="W41" s="458"/>
      <c r="X41" s="459"/>
      <c r="Y41" s="458"/>
      <c r="Z41" s="458"/>
      <c r="AA41" s="458"/>
      <c r="AB41" s="460"/>
      <c r="AC41" s="142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</row>
    <row r="42" spans="1:53" ht="22.7" customHeight="1">
      <c r="A42" s="535"/>
      <c r="B42" s="490"/>
      <c r="C42" s="554"/>
      <c r="D42" s="615"/>
      <c r="E42" s="554" t="s">
        <v>19</v>
      </c>
      <c r="F42" s="555">
        <v>0.5</v>
      </c>
      <c r="G42" s="534" t="str">
        <f t="shared" si="0"/>
        <v>公斤</v>
      </c>
      <c r="H42" s="573" t="s">
        <v>18</v>
      </c>
      <c r="I42" s="573">
        <v>0.05</v>
      </c>
      <c r="J42" s="487" t="str">
        <f t="shared" si="1"/>
        <v>公斤</v>
      </c>
      <c r="K42" s="554" t="s">
        <v>18</v>
      </c>
      <c r="L42" s="555">
        <v>0.05</v>
      </c>
      <c r="M42" s="534" t="str">
        <f t="shared" si="2"/>
        <v>公斤</v>
      </c>
      <c r="N42" s="543"/>
      <c r="O42" s="485"/>
      <c r="P42" s="534" t="str">
        <f t="shared" si="3"/>
        <v/>
      </c>
      <c r="Q42" s="589" t="s">
        <v>20</v>
      </c>
      <c r="R42" s="590">
        <v>0.05</v>
      </c>
      <c r="S42" s="534" t="str">
        <f t="shared" si="4"/>
        <v>公斤</v>
      </c>
      <c r="T42" s="480"/>
      <c r="U42" s="295"/>
      <c r="V42" s="458"/>
      <c r="W42" s="458"/>
      <c r="X42" s="459"/>
      <c r="Y42" s="458"/>
      <c r="Z42" s="458"/>
      <c r="AA42" s="458"/>
      <c r="AB42" s="460"/>
      <c r="AC42" s="142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</row>
    <row r="43" spans="1:53" ht="22.7" customHeight="1">
      <c r="A43" s="535"/>
      <c r="B43" s="490"/>
      <c r="C43" s="554"/>
      <c r="D43" s="615"/>
      <c r="E43" s="554" t="s">
        <v>201</v>
      </c>
      <c r="F43" s="555"/>
      <c r="G43" s="534" t="str">
        <f t="shared" si="0"/>
        <v/>
      </c>
      <c r="H43" s="572"/>
      <c r="I43" s="572"/>
      <c r="J43" s="487" t="str">
        <f t="shared" si="1"/>
        <v/>
      </c>
      <c r="K43" s="554"/>
      <c r="L43" s="555"/>
      <c r="M43" s="534" t="str">
        <f t="shared" si="2"/>
        <v/>
      </c>
      <c r="N43" s="543"/>
      <c r="O43" s="485"/>
      <c r="P43" s="534" t="str">
        <f t="shared" si="3"/>
        <v/>
      </c>
      <c r="Q43" s="589"/>
      <c r="R43" s="590"/>
      <c r="S43" s="534" t="str">
        <f t="shared" si="4"/>
        <v/>
      </c>
      <c r="T43" s="480"/>
      <c r="U43" s="295"/>
      <c r="V43" s="458"/>
      <c r="W43" s="458"/>
      <c r="X43" s="459"/>
      <c r="Y43" s="458"/>
      <c r="Z43" s="458"/>
      <c r="AA43" s="458"/>
      <c r="AB43" s="460"/>
      <c r="AC43" s="142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</row>
    <row r="44" spans="1:53" s="78" customFormat="1" ht="22.7" customHeight="1" thickBot="1">
      <c r="A44" s="535"/>
      <c r="B44" s="490"/>
      <c r="C44" s="554"/>
      <c r="D44" s="615"/>
      <c r="E44" s="554"/>
      <c r="F44" s="555"/>
      <c r="G44" s="534" t="str">
        <f t="shared" si="0"/>
        <v/>
      </c>
      <c r="H44" s="573"/>
      <c r="I44" s="573"/>
      <c r="J44" s="487" t="str">
        <f t="shared" si="1"/>
        <v/>
      </c>
      <c r="K44" s="554"/>
      <c r="L44" s="555"/>
      <c r="M44" s="534" t="str">
        <f t="shared" si="2"/>
        <v/>
      </c>
      <c r="N44" s="543"/>
      <c r="O44" s="485"/>
      <c r="P44" s="534" t="str">
        <f t="shared" si="3"/>
        <v/>
      </c>
      <c r="Q44" s="589"/>
      <c r="R44" s="590"/>
      <c r="S44" s="534" t="str">
        <f t="shared" si="4"/>
        <v/>
      </c>
      <c r="T44" s="522"/>
      <c r="U44" s="523"/>
      <c r="V44" s="461"/>
      <c r="W44" s="461"/>
      <c r="X44" s="462"/>
      <c r="Y44" s="461"/>
      <c r="Z44" s="461"/>
      <c r="AA44" s="461"/>
      <c r="AB44" s="463"/>
      <c r="AC44" s="146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</row>
    <row r="45" spans="1:53" s="95" customFormat="1" ht="22.7" customHeight="1" thickBot="1">
      <c r="A45" s="524">
        <v>45607</v>
      </c>
      <c r="B45" s="525" t="s">
        <v>171</v>
      </c>
      <c r="C45" s="552" t="s">
        <v>13</v>
      </c>
      <c r="D45" s="614"/>
      <c r="E45" s="552" t="s">
        <v>202</v>
      </c>
      <c r="F45" s="553"/>
      <c r="G45" s="532" t="str">
        <f t="shared" si="0"/>
        <v/>
      </c>
      <c r="H45" s="571" t="s">
        <v>223</v>
      </c>
      <c r="I45" s="571"/>
      <c r="J45" s="513" t="str">
        <f t="shared" si="1"/>
        <v/>
      </c>
      <c r="K45" s="577" t="s">
        <v>250</v>
      </c>
      <c r="L45" s="556"/>
      <c r="M45" s="532" t="str">
        <f t="shared" si="2"/>
        <v/>
      </c>
      <c r="N45" s="541" t="s">
        <v>14</v>
      </c>
      <c r="O45" s="514"/>
      <c r="P45" s="532" t="str">
        <f t="shared" si="3"/>
        <v/>
      </c>
      <c r="Q45" s="587" t="s">
        <v>156</v>
      </c>
      <c r="R45" s="588"/>
      <c r="S45" s="532" t="str">
        <f t="shared" si="4"/>
        <v/>
      </c>
      <c r="T45" s="515" t="s">
        <v>86</v>
      </c>
      <c r="U45" s="521"/>
      <c r="V45" s="454">
        <v>5</v>
      </c>
      <c r="W45" s="454">
        <v>2.7703571428571427</v>
      </c>
      <c r="X45" s="454">
        <v>2.0549999999999997</v>
      </c>
      <c r="Y45" s="454"/>
      <c r="Z45" s="454"/>
      <c r="AA45" s="454">
        <v>3.4857142857142858</v>
      </c>
      <c r="AB45" s="455">
        <v>787</v>
      </c>
      <c r="AC45" s="141"/>
      <c r="AD45" s="98">
        <f>A45</f>
        <v>45607</v>
      </c>
      <c r="AE45" s="98" t="str">
        <f>A46</f>
        <v>一</v>
      </c>
      <c r="AF45" s="98" t="str">
        <f t="shared" ref="AF45" si="115">B45</f>
        <v>K1</v>
      </c>
      <c r="AG45" s="99" t="str">
        <f t="shared" ref="AG45" si="116">C45</f>
        <v>白米飯</v>
      </c>
      <c r="AH45" s="100" t="str">
        <f t="shared" ref="AH45" si="117">C46&amp;" "&amp;C47&amp;" "&amp;C48&amp;" "&amp;C49&amp;" "&amp;C50&amp;" "&amp;C51</f>
        <v xml:space="preserve">米     </v>
      </c>
      <c r="AI45" s="99" t="str">
        <f t="shared" ref="AI45" si="118">E45</f>
        <v>銀蘿燒肉</v>
      </c>
      <c r="AJ45" s="100" t="str">
        <f t="shared" ref="AJ45" si="119">E46&amp;" "&amp;E47&amp;" "&amp;E48&amp;" "&amp;E49&amp;" "&amp;E50&amp;" "&amp;E51</f>
        <v xml:space="preserve">豬後腿肉 白蘿蔔 胡蘿蔔 大蒜  </v>
      </c>
      <c r="AK45" s="99" t="str">
        <f t="shared" ref="AK45" si="120">H45</f>
        <v>客家小炒</v>
      </c>
      <c r="AL45" s="100" t="str">
        <f t="shared" ref="AL45" si="121">H46&amp;" "&amp;H47&amp;" "&amp;H48&amp;" "&amp;H49&amp;" "&amp;H50&amp;" "&amp;H51</f>
        <v>乾魷魚 豬後腿肉 豆干 洋蔥 芹菜 大蒜</v>
      </c>
      <c r="AM45" s="99" t="str">
        <f t="shared" ref="AM45" si="122">K45</f>
        <v>絞肉時蔬</v>
      </c>
      <c r="AN45" s="100" t="str">
        <f t="shared" ref="AN45" si="123">K46&amp;" "&amp;K47&amp;" "&amp;K48&amp;" "&amp;K49&amp;" "&amp;K50&amp;" "&amp;K51</f>
        <v xml:space="preserve">豬絞肉 時蔬 乾香菇 大蒜  </v>
      </c>
      <c r="AO45" s="99" t="str">
        <f t="shared" ref="AO45" si="124">N45</f>
        <v>時蔬</v>
      </c>
      <c r="AP45" s="100" t="str">
        <f t="shared" ref="AP45" si="125">N46&amp;" "&amp;N47&amp;" "&amp;N48&amp;" "&amp;N49&amp;" "&amp;N50&amp;" "&amp;N51</f>
        <v xml:space="preserve">蔬菜 大蒜    </v>
      </c>
      <c r="AQ45" s="99" t="str">
        <f t="shared" ref="AQ45" si="126">Q45</f>
        <v>時瓜湯</v>
      </c>
      <c r="AR45" s="100" t="str">
        <f t="shared" ref="AR45" si="127">Q46&amp;" "&amp;Q47&amp;" "&amp;Q48&amp;" "&amp;Q49&amp;" "&amp;Q50&amp;" "&amp;Q51</f>
        <v xml:space="preserve">時瓜 排骨 薑   </v>
      </c>
      <c r="AS45" s="101" t="str">
        <f t="shared" ref="AS45" si="128">T45</f>
        <v>水果</v>
      </c>
      <c r="AT45" s="99">
        <f t="shared" ref="AT45" si="129">U45</f>
        <v>0</v>
      </c>
      <c r="AU45" s="102">
        <f t="shared" ref="AU45" si="130">V45</f>
        <v>5</v>
      </c>
      <c r="AV45" s="102">
        <f t="shared" ref="AV45" si="131">W45</f>
        <v>2.7703571428571427</v>
      </c>
      <c r="AW45" s="102">
        <f t="shared" ref="AW45" si="132">X45</f>
        <v>2.0549999999999997</v>
      </c>
      <c r="AX45" s="102">
        <f t="shared" ref="AX45" si="133">Y45</f>
        <v>0</v>
      </c>
      <c r="AY45" s="102">
        <f t="shared" ref="AY45" si="134">Z45</f>
        <v>0</v>
      </c>
      <c r="AZ45" s="102">
        <f t="shared" ref="AZ45" si="135">AA45</f>
        <v>3.4857142857142858</v>
      </c>
      <c r="BA45" s="103">
        <f t="shared" ref="BA45" si="136">AB45</f>
        <v>787</v>
      </c>
    </row>
    <row r="46" spans="1:53" ht="22.7" customHeight="1" thickBot="1">
      <c r="A46" s="535" t="s">
        <v>163</v>
      </c>
      <c r="B46" s="490"/>
      <c r="C46" s="554" t="s">
        <v>15</v>
      </c>
      <c r="D46" s="615">
        <v>10</v>
      </c>
      <c r="E46" s="554" t="s">
        <v>16</v>
      </c>
      <c r="F46" s="555">
        <v>6.5</v>
      </c>
      <c r="G46" s="534" t="str">
        <f t="shared" si="0"/>
        <v>公斤</v>
      </c>
      <c r="H46" s="572" t="s">
        <v>224</v>
      </c>
      <c r="I46" s="572">
        <v>0.1</v>
      </c>
      <c r="J46" s="487" t="str">
        <f t="shared" si="1"/>
        <v>公斤</v>
      </c>
      <c r="K46" s="554" t="s">
        <v>22</v>
      </c>
      <c r="L46" s="570">
        <v>1</v>
      </c>
      <c r="M46" s="534" t="str">
        <f t="shared" si="2"/>
        <v>公斤</v>
      </c>
      <c r="N46" s="542" t="s">
        <v>12</v>
      </c>
      <c r="O46" s="488">
        <v>7</v>
      </c>
      <c r="P46" s="534" t="str">
        <f t="shared" si="3"/>
        <v>公斤</v>
      </c>
      <c r="Q46" s="589" t="s">
        <v>59</v>
      </c>
      <c r="R46" s="590">
        <v>5</v>
      </c>
      <c r="S46" s="534" t="str">
        <f t="shared" si="4"/>
        <v>公斤</v>
      </c>
      <c r="T46" s="519"/>
      <c r="U46" s="520"/>
      <c r="V46" s="456"/>
      <c r="W46" s="456"/>
      <c r="X46" s="456"/>
      <c r="Y46" s="456"/>
      <c r="Z46" s="456"/>
      <c r="AA46" s="456"/>
      <c r="AB46" s="457"/>
      <c r="AC46" s="142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</row>
    <row r="47" spans="1:53" ht="22.7" customHeight="1" thickBot="1">
      <c r="A47" s="535"/>
      <c r="B47" s="490"/>
      <c r="C47" s="554"/>
      <c r="D47" s="615"/>
      <c r="E47" s="554" t="s">
        <v>25</v>
      </c>
      <c r="F47" s="555">
        <v>3</v>
      </c>
      <c r="G47" s="534" t="str">
        <f t="shared" si="0"/>
        <v>公斤</v>
      </c>
      <c r="H47" s="572" t="s">
        <v>16</v>
      </c>
      <c r="I47" s="572">
        <v>1</v>
      </c>
      <c r="J47" s="487" t="str">
        <f t="shared" si="1"/>
        <v>公斤</v>
      </c>
      <c r="K47" s="578" t="s">
        <v>33</v>
      </c>
      <c r="L47" s="570">
        <v>7</v>
      </c>
      <c r="M47" s="534" t="str">
        <f t="shared" si="2"/>
        <v>公斤</v>
      </c>
      <c r="N47" s="543" t="s">
        <v>18</v>
      </c>
      <c r="O47" s="485">
        <v>0.05</v>
      </c>
      <c r="P47" s="534" t="str">
        <f t="shared" si="3"/>
        <v>公斤</v>
      </c>
      <c r="Q47" s="589" t="s">
        <v>34</v>
      </c>
      <c r="R47" s="590">
        <v>1</v>
      </c>
      <c r="S47" s="534" t="str">
        <f t="shared" si="4"/>
        <v>公斤</v>
      </c>
      <c r="T47" s="480"/>
      <c r="U47" s="295"/>
      <c r="V47" s="454">
        <v>5</v>
      </c>
      <c r="W47" s="454">
        <v>2.2774999999999999</v>
      </c>
      <c r="X47" s="454">
        <v>1.355</v>
      </c>
      <c r="Y47" s="454"/>
      <c r="Z47" s="454"/>
      <c r="AA47" s="454">
        <v>3.2</v>
      </c>
      <c r="AB47" s="455">
        <v>726</v>
      </c>
      <c r="AC47" s="142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</row>
    <row r="48" spans="1:53" ht="22.7" customHeight="1">
      <c r="A48" s="535"/>
      <c r="B48" s="490"/>
      <c r="C48" s="554"/>
      <c r="D48" s="615"/>
      <c r="E48" s="554" t="s">
        <v>19</v>
      </c>
      <c r="F48" s="555">
        <v>0.5</v>
      </c>
      <c r="G48" s="534" t="str">
        <f t="shared" si="0"/>
        <v>公斤</v>
      </c>
      <c r="H48" s="572" t="s">
        <v>74</v>
      </c>
      <c r="I48" s="572">
        <v>3</v>
      </c>
      <c r="J48" s="487" t="str">
        <f t="shared" si="1"/>
        <v>公斤</v>
      </c>
      <c r="K48" s="578" t="s">
        <v>28</v>
      </c>
      <c r="L48" s="570">
        <v>0.01</v>
      </c>
      <c r="M48" s="534" t="str">
        <f t="shared" si="2"/>
        <v>公斤</v>
      </c>
      <c r="N48" s="543"/>
      <c r="O48" s="485"/>
      <c r="P48" s="534" t="str">
        <f t="shared" si="3"/>
        <v/>
      </c>
      <c r="Q48" s="589" t="s">
        <v>20</v>
      </c>
      <c r="R48" s="590">
        <v>0.05</v>
      </c>
      <c r="S48" s="534" t="str">
        <f t="shared" si="4"/>
        <v>公斤</v>
      </c>
      <c r="T48" s="480"/>
      <c r="U48" s="295"/>
      <c r="V48" s="458"/>
      <c r="W48" s="458"/>
      <c r="X48" s="459"/>
      <c r="Y48" s="458"/>
      <c r="Z48" s="458"/>
      <c r="AA48" s="458"/>
      <c r="AB48" s="460"/>
      <c r="AC48" s="142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</row>
    <row r="49" spans="1:53" ht="22.7" customHeight="1">
      <c r="A49" s="535"/>
      <c r="B49" s="490"/>
      <c r="C49" s="554"/>
      <c r="D49" s="615"/>
      <c r="E49" s="554" t="s">
        <v>18</v>
      </c>
      <c r="F49" s="555">
        <v>0.05</v>
      </c>
      <c r="G49" s="534" t="str">
        <f t="shared" si="0"/>
        <v>公斤</v>
      </c>
      <c r="H49" s="572" t="s">
        <v>30</v>
      </c>
      <c r="I49" s="572">
        <v>2</v>
      </c>
      <c r="J49" s="487" t="str">
        <f t="shared" si="1"/>
        <v>公斤</v>
      </c>
      <c r="K49" s="554" t="s">
        <v>18</v>
      </c>
      <c r="L49" s="555">
        <v>0.05</v>
      </c>
      <c r="M49" s="534" t="str">
        <f t="shared" si="2"/>
        <v>公斤</v>
      </c>
      <c r="N49" s="543"/>
      <c r="O49" s="485"/>
      <c r="P49" s="534" t="str">
        <f t="shared" si="3"/>
        <v/>
      </c>
      <c r="Q49" s="589"/>
      <c r="R49" s="590"/>
      <c r="S49" s="534" t="str">
        <f t="shared" si="4"/>
        <v/>
      </c>
      <c r="T49" s="480"/>
      <c r="U49" s="295"/>
      <c r="V49" s="458"/>
      <c r="W49" s="458"/>
      <c r="X49" s="459"/>
      <c r="Y49" s="458"/>
      <c r="Z49" s="458"/>
      <c r="AA49" s="458"/>
      <c r="AB49" s="460"/>
      <c r="AC49" s="142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</row>
    <row r="50" spans="1:53" ht="22.7" customHeight="1">
      <c r="A50" s="535"/>
      <c r="B50" s="490"/>
      <c r="C50" s="554"/>
      <c r="D50" s="615"/>
      <c r="E50" s="554"/>
      <c r="F50" s="558"/>
      <c r="G50" s="534" t="str">
        <f t="shared" si="0"/>
        <v/>
      </c>
      <c r="H50" s="572" t="s">
        <v>225</v>
      </c>
      <c r="I50" s="572">
        <v>0.5</v>
      </c>
      <c r="J50" s="487" t="str">
        <f t="shared" si="1"/>
        <v>公斤</v>
      </c>
      <c r="K50" s="554"/>
      <c r="L50" s="555"/>
      <c r="M50" s="534" t="str">
        <f t="shared" si="2"/>
        <v/>
      </c>
      <c r="N50" s="543"/>
      <c r="O50" s="485"/>
      <c r="P50" s="534" t="str">
        <f t="shared" si="3"/>
        <v/>
      </c>
      <c r="Q50" s="589"/>
      <c r="R50" s="590"/>
      <c r="S50" s="534" t="str">
        <f t="shared" si="4"/>
        <v/>
      </c>
      <c r="T50" s="480"/>
      <c r="U50" s="295"/>
      <c r="V50" s="458"/>
      <c r="W50" s="458"/>
      <c r="X50" s="459"/>
      <c r="Y50" s="458"/>
      <c r="Z50" s="458"/>
      <c r="AA50" s="458"/>
      <c r="AB50" s="460"/>
      <c r="AC50" s="142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</row>
    <row r="51" spans="1:53" s="78" customFormat="1" ht="22.7" customHeight="1" thickBot="1">
      <c r="A51" s="535"/>
      <c r="B51" s="490"/>
      <c r="C51" s="554"/>
      <c r="D51" s="615"/>
      <c r="E51" s="554"/>
      <c r="F51" s="555"/>
      <c r="G51" s="534" t="str">
        <f t="shared" si="0"/>
        <v/>
      </c>
      <c r="H51" s="572" t="s">
        <v>18</v>
      </c>
      <c r="I51" s="572">
        <v>0.05</v>
      </c>
      <c r="J51" s="487" t="str">
        <f t="shared" si="1"/>
        <v>公斤</v>
      </c>
      <c r="K51" s="578"/>
      <c r="L51" s="570"/>
      <c r="M51" s="534" t="str">
        <f t="shared" si="2"/>
        <v/>
      </c>
      <c r="N51" s="543"/>
      <c r="O51" s="485"/>
      <c r="P51" s="534" t="str">
        <f t="shared" si="3"/>
        <v/>
      </c>
      <c r="Q51" s="589"/>
      <c r="R51" s="590"/>
      <c r="S51" s="534" t="str">
        <f t="shared" si="4"/>
        <v/>
      </c>
      <c r="T51" s="522"/>
      <c r="U51" s="523"/>
      <c r="V51" s="461"/>
      <c r="W51" s="461"/>
      <c r="X51" s="462"/>
      <c r="Y51" s="461"/>
      <c r="Z51" s="461"/>
      <c r="AA51" s="461"/>
      <c r="AB51" s="463"/>
      <c r="AC51" s="146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</row>
    <row r="52" spans="1:53" s="95" customFormat="1" ht="22.7" customHeight="1" thickBot="1">
      <c r="A52" s="524">
        <v>45608</v>
      </c>
      <c r="B52" s="525" t="s">
        <v>172</v>
      </c>
      <c r="C52" s="552" t="s">
        <v>21</v>
      </c>
      <c r="D52" s="614"/>
      <c r="E52" s="552" t="s">
        <v>126</v>
      </c>
      <c r="F52" s="556"/>
      <c r="G52" s="532" t="str">
        <f t="shared" si="0"/>
        <v/>
      </c>
      <c r="H52" s="574" t="s">
        <v>226</v>
      </c>
      <c r="I52" s="574"/>
      <c r="J52" s="513" t="str">
        <f t="shared" si="1"/>
        <v/>
      </c>
      <c r="K52" s="552" t="s">
        <v>127</v>
      </c>
      <c r="L52" s="556"/>
      <c r="M52" s="532" t="str">
        <f t="shared" si="2"/>
        <v/>
      </c>
      <c r="N52" s="541" t="s">
        <v>14</v>
      </c>
      <c r="O52" s="514"/>
      <c r="P52" s="532" t="str">
        <f t="shared" si="3"/>
        <v/>
      </c>
      <c r="Q52" s="587" t="s">
        <v>110</v>
      </c>
      <c r="R52" s="588"/>
      <c r="S52" s="532" t="str">
        <f t="shared" si="4"/>
        <v/>
      </c>
      <c r="T52" s="515" t="s">
        <v>290</v>
      </c>
      <c r="U52" s="521"/>
      <c r="V52" s="454">
        <v>5.0999999999999996</v>
      </c>
      <c r="W52" s="454">
        <v>2.9928571428571429</v>
      </c>
      <c r="X52" s="454">
        <v>1.9</v>
      </c>
      <c r="Y52" s="454"/>
      <c r="Z52" s="454"/>
      <c r="AA52" s="454">
        <v>4.0857142857142854</v>
      </c>
      <c r="AB52" s="455">
        <v>846</v>
      </c>
      <c r="AC52" s="141"/>
      <c r="AD52" s="98">
        <f>A52</f>
        <v>45608</v>
      </c>
      <c r="AE52" s="98" t="str">
        <f>A53</f>
        <v>二</v>
      </c>
      <c r="AF52" s="98" t="str">
        <f t="shared" ref="AF52" si="137">B52</f>
        <v>K2</v>
      </c>
      <c r="AG52" s="99" t="str">
        <f t="shared" ref="AG52" si="138">C52</f>
        <v>糙米飯</v>
      </c>
      <c r="AH52" s="100" t="str">
        <f t="shared" ref="AH52" si="139">C53&amp;" "&amp;C54&amp;" "&amp;C55&amp;" "&amp;C56&amp;" "&amp;C57&amp;" "&amp;C58</f>
        <v xml:space="preserve">米 糙米    </v>
      </c>
      <c r="AI52" s="99" t="str">
        <f t="shared" ref="AI52" si="140">E52</f>
        <v>檸檬雞翅</v>
      </c>
      <c r="AJ52" s="100" t="str">
        <f t="shared" ref="AJ52" si="141">E53&amp;" "&amp;E54&amp;" "&amp;E55&amp;" "&amp;E56&amp;" "&amp;E57&amp;" "&amp;E58</f>
        <v xml:space="preserve">檸檬雞翅     </v>
      </c>
      <c r="AK52" s="99" t="str">
        <f t="shared" ref="AK52" si="142">H52</f>
        <v>鮪魚玉米蛋</v>
      </c>
      <c r="AL52" s="100" t="str">
        <f t="shared" ref="AL52" si="143">H53&amp;" "&amp;H54&amp;" "&amp;H55&amp;" "&amp;H56&amp;" "&amp;H57&amp;" "&amp;H58</f>
        <v xml:space="preserve">蛋 鮪魚罐 冷凍玉米粒 洋蔥 大蒜 </v>
      </c>
      <c r="AM52" s="99" t="str">
        <f t="shared" ref="AM52" si="144">K52</f>
        <v>肉絲花椰</v>
      </c>
      <c r="AN52" s="100" t="str">
        <f t="shared" ref="AN52" si="145">K53&amp;" "&amp;K54&amp;" "&amp;K55&amp;" "&amp;K56&amp;" "&amp;K57&amp;" "&amp;K58</f>
        <v xml:space="preserve">肉絲 冷凍青花菜 胡蘿蔔 大蒜  </v>
      </c>
      <c r="AO52" s="99" t="str">
        <f t="shared" ref="AO52" si="146">N52</f>
        <v>時蔬</v>
      </c>
      <c r="AP52" s="100" t="str">
        <f t="shared" ref="AP52" si="147">N53&amp;" "&amp;N54&amp;" "&amp;N55&amp;" "&amp;N56&amp;" "&amp;N57&amp;" "&amp;N58</f>
        <v xml:space="preserve">蔬菜 大蒜    </v>
      </c>
      <c r="AQ52" s="99" t="str">
        <f t="shared" ref="AQ52" si="148">Q52</f>
        <v>時蔬湯</v>
      </c>
      <c r="AR52" s="100" t="str">
        <f t="shared" ref="AR52" si="149">Q53&amp;" "&amp;Q54&amp;" "&amp;Q55&amp;" "&amp;Q56&amp;" "&amp;Q57&amp;" "&amp;Q58</f>
        <v xml:space="preserve">時蔬 薑 排骨   </v>
      </c>
      <c r="AS52" s="101" t="str">
        <f t="shared" ref="AS52" si="150">T52</f>
        <v>旺仔小饅頭</v>
      </c>
      <c r="AT52" s="99">
        <f t="shared" ref="AT52" si="151">U52</f>
        <v>0</v>
      </c>
      <c r="AU52" s="102">
        <f t="shared" ref="AU52" si="152">V52</f>
        <v>5.0999999999999996</v>
      </c>
      <c r="AV52" s="102">
        <f t="shared" ref="AV52" si="153">W52</f>
        <v>2.9928571428571429</v>
      </c>
      <c r="AW52" s="102">
        <f t="shared" ref="AW52" si="154">X52</f>
        <v>1.9</v>
      </c>
      <c r="AX52" s="102">
        <f t="shared" ref="AX52" si="155">Y52</f>
        <v>0</v>
      </c>
      <c r="AY52" s="102">
        <f t="shared" ref="AY52" si="156">Z52</f>
        <v>0</v>
      </c>
      <c r="AZ52" s="102">
        <f t="shared" ref="AZ52" si="157">AA52</f>
        <v>4.0857142857142854</v>
      </c>
      <c r="BA52" s="103">
        <f t="shared" ref="BA52" si="158">AB52</f>
        <v>846</v>
      </c>
    </row>
    <row r="53" spans="1:53" ht="22.7" customHeight="1" thickBot="1">
      <c r="A53" s="535" t="s">
        <v>165</v>
      </c>
      <c r="B53" s="490"/>
      <c r="C53" s="554" t="s">
        <v>15</v>
      </c>
      <c r="D53" s="615">
        <v>7</v>
      </c>
      <c r="E53" s="554" t="s">
        <v>126</v>
      </c>
      <c r="F53" s="555">
        <v>10</v>
      </c>
      <c r="G53" s="534" t="str">
        <f t="shared" ref="G53:G116" si="159">IF(F53,"公斤","")</f>
        <v>公斤</v>
      </c>
      <c r="H53" s="572" t="s">
        <v>227</v>
      </c>
      <c r="I53" s="573">
        <v>4</v>
      </c>
      <c r="J53" s="487" t="str">
        <f t="shared" ref="J53:J116" si="160">IF(I53,"公斤","")</f>
        <v>公斤</v>
      </c>
      <c r="K53" s="554" t="s">
        <v>128</v>
      </c>
      <c r="L53" s="555">
        <v>1</v>
      </c>
      <c r="M53" s="534" t="str">
        <f t="shared" ref="M53:M116" si="161">IF(L53,"公斤","")</f>
        <v>公斤</v>
      </c>
      <c r="N53" s="542" t="s">
        <v>12</v>
      </c>
      <c r="O53" s="488">
        <v>7</v>
      </c>
      <c r="P53" s="534" t="str">
        <f t="shared" ref="P53:P116" si="162">IF(O53,"公斤","")</f>
        <v>公斤</v>
      </c>
      <c r="Q53" s="589" t="s">
        <v>14</v>
      </c>
      <c r="R53" s="590">
        <v>3</v>
      </c>
      <c r="S53" s="534" t="str">
        <f t="shared" ref="S53:S116" si="163">IF(R53,"公斤","")</f>
        <v>公斤</v>
      </c>
      <c r="T53" s="519"/>
      <c r="U53" s="520"/>
      <c r="V53" s="456"/>
      <c r="W53" s="456"/>
      <c r="X53" s="456"/>
      <c r="Y53" s="456"/>
      <c r="Z53" s="456"/>
      <c r="AA53" s="456"/>
      <c r="AB53" s="457"/>
      <c r="AC53" s="142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</row>
    <row r="54" spans="1:53" ht="22.7" customHeight="1" thickBot="1">
      <c r="A54" s="535"/>
      <c r="B54" s="490"/>
      <c r="C54" s="554" t="s">
        <v>24</v>
      </c>
      <c r="D54" s="615">
        <v>3</v>
      </c>
      <c r="E54" s="554"/>
      <c r="F54" s="555"/>
      <c r="G54" s="534" t="str">
        <f t="shared" si="159"/>
        <v/>
      </c>
      <c r="H54" s="573" t="s">
        <v>228</v>
      </c>
      <c r="I54" s="573">
        <v>1</v>
      </c>
      <c r="J54" s="487" t="str">
        <f t="shared" si="160"/>
        <v>公斤</v>
      </c>
      <c r="K54" s="554" t="s">
        <v>133</v>
      </c>
      <c r="L54" s="555">
        <v>6</v>
      </c>
      <c r="M54" s="534" t="str">
        <f t="shared" si="161"/>
        <v>公斤</v>
      </c>
      <c r="N54" s="543" t="s">
        <v>18</v>
      </c>
      <c r="O54" s="485">
        <v>0.05</v>
      </c>
      <c r="P54" s="534" t="str">
        <f t="shared" si="162"/>
        <v>公斤</v>
      </c>
      <c r="Q54" s="589" t="s">
        <v>269</v>
      </c>
      <c r="R54" s="590">
        <v>0.05</v>
      </c>
      <c r="S54" s="534" t="str">
        <f t="shared" si="163"/>
        <v>公斤</v>
      </c>
      <c r="T54" s="480"/>
      <c r="U54" s="295"/>
      <c r="V54" s="454">
        <v>5.125</v>
      </c>
      <c r="W54" s="454">
        <v>2.5499999999999998</v>
      </c>
      <c r="X54" s="454">
        <v>1.3</v>
      </c>
      <c r="Y54" s="454"/>
      <c r="Z54" s="454"/>
      <c r="AA54" s="454">
        <v>3.8</v>
      </c>
      <c r="AB54" s="455">
        <v>791</v>
      </c>
      <c r="AC54" s="142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</row>
    <row r="55" spans="1:53" ht="22.7" customHeight="1">
      <c r="A55" s="535"/>
      <c r="B55" s="490"/>
      <c r="C55" s="554"/>
      <c r="D55" s="615"/>
      <c r="E55" s="554"/>
      <c r="F55" s="555"/>
      <c r="G55" s="534" t="str">
        <f t="shared" si="159"/>
        <v/>
      </c>
      <c r="H55" s="573" t="s">
        <v>56</v>
      </c>
      <c r="I55" s="573">
        <v>1</v>
      </c>
      <c r="J55" s="487" t="str">
        <f t="shared" si="160"/>
        <v>公斤</v>
      </c>
      <c r="K55" s="554" t="s">
        <v>19</v>
      </c>
      <c r="L55" s="555">
        <v>0.5</v>
      </c>
      <c r="M55" s="534" t="str">
        <f t="shared" si="161"/>
        <v>公斤</v>
      </c>
      <c r="N55" s="543"/>
      <c r="O55" s="485"/>
      <c r="P55" s="534" t="str">
        <f t="shared" si="162"/>
        <v/>
      </c>
      <c r="Q55" s="589" t="s">
        <v>270</v>
      </c>
      <c r="R55" s="590">
        <v>1</v>
      </c>
      <c r="S55" s="534" t="str">
        <f t="shared" si="163"/>
        <v>公斤</v>
      </c>
      <c r="T55" s="480"/>
      <c r="U55" s="295"/>
      <c r="V55" s="458"/>
      <c r="W55" s="458"/>
      <c r="X55" s="459"/>
      <c r="Y55" s="458"/>
      <c r="Z55" s="458"/>
      <c r="AA55" s="458"/>
      <c r="AB55" s="460"/>
      <c r="AC55" s="142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</row>
    <row r="56" spans="1:53" ht="22.7" customHeight="1">
      <c r="A56" s="535"/>
      <c r="B56" s="490"/>
      <c r="C56" s="554"/>
      <c r="D56" s="615"/>
      <c r="E56" s="554"/>
      <c r="F56" s="555"/>
      <c r="G56" s="534" t="str">
        <f t="shared" si="159"/>
        <v/>
      </c>
      <c r="H56" s="573" t="s">
        <v>30</v>
      </c>
      <c r="I56" s="573">
        <v>3</v>
      </c>
      <c r="J56" s="487" t="str">
        <f t="shared" si="160"/>
        <v>公斤</v>
      </c>
      <c r="K56" s="554" t="s">
        <v>18</v>
      </c>
      <c r="L56" s="555">
        <v>0.05</v>
      </c>
      <c r="M56" s="534" t="str">
        <f t="shared" si="161"/>
        <v>公斤</v>
      </c>
      <c r="N56" s="543"/>
      <c r="O56" s="485"/>
      <c r="P56" s="534" t="str">
        <f t="shared" si="162"/>
        <v/>
      </c>
      <c r="Q56" s="589"/>
      <c r="R56" s="590"/>
      <c r="S56" s="534" t="str">
        <f t="shared" si="163"/>
        <v/>
      </c>
      <c r="T56" s="480"/>
      <c r="U56" s="295"/>
      <c r="V56" s="458"/>
      <c r="W56" s="458"/>
      <c r="X56" s="459"/>
      <c r="Y56" s="458"/>
      <c r="Z56" s="458"/>
      <c r="AA56" s="458"/>
      <c r="AB56" s="460"/>
      <c r="AC56" s="142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</row>
    <row r="57" spans="1:53" ht="22.7" customHeight="1">
      <c r="A57" s="535"/>
      <c r="B57" s="490"/>
      <c r="C57" s="554"/>
      <c r="D57" s="615"/>
      <c r="E57" s="554"/>
      <c r="F57" s="555"/>
      <c r="G57" s="534" t="str">
        <f t="shared" si="159"/>
        <v/>
      </c>
      <c r="H57" s="572" t="s">
        <v>18</v>
      </c>
      <c r="I57" s="572">
        <v>0.05</v>
      </c>
      <c r="J57" s="487" t="str">
        <f t="shared" si="160"/>
        <v>公斤</v>
      </c>
      <c r="K57" s="554"/>
      <c r="L57" s="555"/>
      <c r="M57" s="534" t="str">
        <f t="shared" si="161"/>
        <v/>
      </c>
      <c r="N57" s="543"/>
      <c r="O57" s="485"/>
      <c r="P57" s="534" t="str">
        <f t="shared" si="162"/>
        <v/>
      </c>
      <c r="Q57" s="589"/>
      <c r="R57" s="590"/>
      <c r="S57" s="534" t="str">
        <f t="shared" si="163"/>
        <v/>
      </c>
      <c r="T57" s="480"/>
      <c r="U57" s="295"/>
      <c r="V57" s="458"/>
      <c r="W57" s="458"/>
      <c r="X57" s="459"/>
      <c r="Y57" s="458"/>
      <c r="Z57" s="458"/>
      <c r="AA57" s="458"/>
      <c r="AB57" s="460"/>
      <c r="AC57" s="142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</row>
    <row r="58" spans="1:53" s="78" customFormat="1" ht="22.7" customHeight="1" thickBot="1">
      <c r="A58" s="535"/>
      <c r="B58" s="490"/>
      <c r="C58" s="554"/>
      <c r="D58" s="615"/>
      <c r="E58" s="554"/>
      <c r="F58" s="555"/>
      <c r="G58" s="534" t="str">
        <f t="shared" si="159"/>
        <v/>
      </c>
      <c r="H58" s="573"/>
      <c r="I58" s="573"/>
      <c r="J58" s="487" t="str">
        <f t="shared" si="160"/>
        <v/>
      </c>
      <c r="K58" s="578"/>
      <c r="L58" s="570"/>
      <c r="M58" s="534" t="str">
        <f t="shared" si="161"/>
        <v/>
      </c>
      <c r="N58" s="543"/>
      <c r="O58" s="485"/>
      <c r="P58" s="534" t="str">
        <f t="shared" si="162"/>
        <v/>
      </c>
      <c r="Q58" s="589"/>
      <c r="R58" s="590"/>
      <c r="S58" s="534" t="str">
        <f t="shared" si="163"/>
        <v/>
      </c>
      <c r="T58" s="522"/>
      <c r="U58" s="523"/>
      <c r="V58" s="461"/>
      <c r="W58" s="461"/>
      <c r="X58" s="462"/>
      <c r="Y58" s="461"/>
      <c r="Z58" s="461"/>
      <c r="AA58" s="461"/>
      <c r="AB58" s="463"/>
      <c r="AC58" s="146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</row>
    <row r="59" spans="1:53" s="95" customFormat="1" ht="22.7" customHeight="1" thickBot="1">
      <c r="A59" s="524">
        <v>45609</v>
      </c>
      <c r="B59" s="525" t="s">
        <v>173</v>
      </c>
      <c r="C59" s="617" t="s">
        <v>190</v>
      </c>
      <c r="D59" s="618"/>
      <c r="E59" s="552" t="s">
        <v>53</v>
      </c>
      <c r="F59" s="556"/>
      <c r="G59" s="532" t="str">
        <f t="shared" si="159"/>
        <v/>
      </c>
      <c r="H59" s="574" t="s">
        <v>229</v>
      </c>
      <c r="I59" s="574"/>
      <c r="J59" s="513" t="str">
        <f t="shared" si="160"/>
        <v/>
      </c>
      <c r="K59" s="552" t="s">
        <v>251</v>
      </c>
      <c r="L59" s="556"/>
      <c r="M59" s="532" t="str">
        <f t="shared" si="161"/>
        <v/>
      </c>
      <c r="N59" s="541" t="s">
        <v>14</v>
      </c>
      <c r="O59" s="514"/>
      <c r="P59" s="532" t="str">
        <f t="shared" si="162"/>
        <v/>
      </c>
      <c r="Q59" s="587" t="s">
        <v>267</v>
      </c>
      <c r="R59" s="588"/>
      <c r="S59" s="532" t="str">
        <f t="shared" si="163"/>
        <v/>
      </c>
      <c r="T59" s="515" t="s">
        <v>86</v>
      </c>
      <c r="U59" s="521"/>
      <c r="V59" s="454">
        <v>5</v>
      </c>
      <c r="W59" s="454">
        <v>2.4666666666666668</v>
      </c>
      <c r="X59" s="454">
        <v>2.0999999999999996</v>
      </c>
      <c r="Y59" s="454"/>
      <c r="Z59" s="454"/>
      <c r="AA59" s="454">
        <v>2.8333333333333335</v>
      </c>
      <c r="AB59" s="455">
        <v>726</v>
      </c>
      <c r="AC59" s="141"/>
      <c r="AD59" s="98">
        <f>A59</f>
        <v>45609</v>
      </c>
      <c r="AE59" s="98" t="str">
        <f>A60</f>
        <v>三</v>
      </c>
      <c r="AF59" s="98" t="str">
        <f t="shared" ref="AF59" si="164">B59</f>
        <v>K3</v>
      </c>
      <c r="AG59" s="99" t="str">
        <f t="shared" ref="AG59" si="165">C59</f>
        <v>拌麵特餐</v>
      </c>
      <c r="AH59" s="100" t="str">
        <f t="shared" ref="AH59" si="166">C60&amp;" "&amp;C61&amp;" "&amp;C62&amp;" "&amp;C63&amp;" "&amp;C64&amp;" "&amp;C65</f>
        <v xml:space="preserve">拉麵     </v>
      </c>
      <c r="AI59" s="99" t="str">
        <f t="shared" ref="AI59" si="167">E59</f>
        <v>香滷肉排</v>
      </c>
      <c r="AJ59" s="100" t="str">
        <f t="shared" ref="AJ59" si="168">E60&amp;" "&amp;E61&amp;" "&amp;E62&amp;" "&amp;E63&amp;" "&amp;E64&amp;" "&amp;E65</f>
        <v xml:space="preserve">肉排 滷包    </v>
      </c>
      <c r="AK59" s="99" t="str">
        <f t="shared" ref="AK59" si="169">H59</f>
        <v>拌麵配料</v>
      </c>
      <c r="AL59" s="100" t="str">
        <f t="shared" ref="AL59" si="170">H60&amp;" "&amp;H61&amp;" "&amp;H62&amp;" "&amp;H63&amp;" "&amp;H64&amp;" "&amp;H65</f>
        <v>豬後腿肉 綠豆芽 韭菜 乾香菇 油蔥酥 胡蘿蔔</v>
      </c>
      <c r="AM59" s="99" t="str">
        <f t="shared" ref="AM59" si="171">K59</f>
        <v>豆包甘藍</v>
      </c>
      <c r="AN59" s="100" t="str">
        <f t="shared" ref="AN59" si="172">K60&amp;" "&amp;K61&amp;" "&amp;K62&amp;" "&amp;K63&amp;" "&amp;K64&amp;" "&amp;K65</f>
        <v xml:space="preserve">甘藍 豆包 胡蘿蔔 大蒜  </v>
      </c>
      <c r="AO59" s="99" t="str">
        <f t="shared" ref="AO59" si="173">N59</f>
        <v>時蔬</v>
      </c>
      <c r="AP59" s="100" t="str">
        <f t="shared" ref="AP59" si="174">N60&amp;" "&amp;N61&amp;" "&amp;N62&amp;" "&amp;N63&amp;" "&amp;N64&amp;" "&amp;N65</f>
        <v xml:space="preserve">蔬菜 大蒜    </v>
      </c>
      <c r="AQ59" s="99" t="str">
        <f t="shared" ref="AQ59" si="175">Q59</f>
        <v>時蔬蛋花湯</v>
      </c>
      <c r="AR59" s="100" t="str">
        <f t="shared" ref="AR59" si="176">Q60&amp;" "&amp;Q61&amp;" "&amp;Q62&amp;" "&amp;Q63&amp;" "&amp;Q64&amp;" "&amp;Q65</f>
        <v xml:space="preserve">時蔬 雞蛋 薑   </v>
      </c>
      <c r="AS59" s="101" t="str">
        <f t="shared" ref="AS59" si="177">T59</f>
        <v>水果</v>
      </c>
      <c r="AT59" s="99">
        <f t="shared" ref="AT59" si="178">U59</f>
        <v>0</v>
      </c>
      <c r="AU59" s="102">
        <f t="shared" ref="AU59" si="179">V59</f>
        <v>5</v>
      </c>
      <c r="AV59" s="102">
        <f t="shared" ref="AV59" si="180">W59</f>
        <v>2.4666666666666668</v>
      </c>
      <c r="AW59" s="102">
        <f t="shared" ref="AW59" si="181">X59</f>
        <v>2.0999999999999996</v>
      </c>
      <c r="AX59" s="102">
        <f t="shared" ref="AX59" si="182">Y59</f>
        <v>0</v>
      </c>
      <c r="AY59" s="102">
        <f t="shared" ref="AY59" si="183">Z59</f>
        <v>0</v>
      </c>
      <c r="AZ59" s="102">
        <f t="shared" ref="AZ59" si="184">AA59</f>
        <v>2.8333333333333335</v>
      </c>
      <c r="BA59" s="103">
        <f t="shared" ref="BA59" si="185">AB59</f>
        <v>726</v>
      </c>
    </row>
    <row r="60" spans="1:53" ht="22.7" customHeight="1" thickBot="1">
      <c r="A60" s="535" t="s">
        <v>167</v>
      </c>
      <c r="B60" s="490"/>
      <c r="C60" s="554" t="s">
        <v>191</v>
      </c>
      <c r="D60" s="615">
        <v>15</v>
      </c>
      <c r="E60" s="554" t="s">
        <v>54</v>
      </c>
      <c r="F60" s="555">
        <v>6</v>
      </c>
      <c r="G60" s="534" t="str">
        <f t="shared" si="159"/>
        <v>公斤</v>
      </c>
      <c r="H60" s="572" t="s">
        <v>16</v>
      </c>
      <c r="I60" s="573">
        <v>2</v>
      </c>
      <c r="J60" s="487" t="str">
        <f t="shared" si="160"/>
        <v>公斤</v>
      </c>
      <c r="K60" s="578" t="s">
        <v>72</v>
      </c>
      <c r="L60" s="570">
        <v>7</v>
      </c>
      <c r="M60" s="534" t="str">
        <f t="shared" si="161"/>
        <v>公斤</v>
      </c>
      <c r="N60" s="542" t="s">
        <v>12</v>
      </c>
      <c r="O60" s="488">
        <v>7</v>
      </c>
      <c r="P60" s="534" t="str">
        <f t="shared" si="162"/>
        <v>公斤</v>
      </c>
      <c r="Q60" s="589" t="s">
        <v>14</v>
      </c>
      <c r="R60" s="590">
        <v>3</v>
      </c>
      <c r="S60" s="534" t="str">
        <f t="shared" si="163"/>
        <v>公斤</v>
      </c>
      <c r="T60" s="519"/>
      <c r="U60" s="520"/>
      <c r="V60" s="456"/>
      <c r="W60" s="456"/>
      <c r="X60" s="456"/>
      <c r="Y60" s="456"/>
      <c r="Z60" s="456"/>
      <c r="AA60" s="456"/>
      <c r="AB60" s="457"/>
      <c r="AC60" s="142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</row>
    <row r="61" spans="1:53" ht="22.7" customHeight="1" thickBot="1">
      <c r="A61" s="535"/>
      <c r="B61" s="490"/>
      <c r="C61" s="554"/>
      <c r="D61" s="615"/>
      <c r="E61" s="554" t="s">
        <v>122</v>
      </c>
      <c r="F61" s="555"/>
      <c r="G61" s="534" t="str">
        <f t="shared" si="159"/>
        <v/>
      </c>
      <c r="H61" s="573" t="s">
        <v>81</v>
      </c>
      <c r="I61" s="573">
        <v>2</v>
      </c>
      <c r="J61" s="487" t="str">
        <f t="shared" si="160"/>
        <v>公斤</v>
      </c>
      <c r="K61" s="554" t="s">
        <v>235</v>
      </c>
      <c r="L61" s="555">
        <v>1</v>
      </c>
      <c r="M61" s="534" t="str">
        <f t="shared" si="161"/>
        <v>公斤</v>
      </c>
      <c r="N61" s="543" t="s">
        <v>18</v>
      </c>
      <c r="O61" s="485">
        <v>0.05</v>
      </c>
      <c r="P61" s="534" t="str">
        <f t="shared" si="162"/>
        <v>公斤</v>
      </c>
      <c r="Q61" s="589" t="s">
        <v>17</v>
      </c>
      <c r="R61" s="590">
        <v>1</v>
      </c>
      <c r="S61" s="534" t="str">
        <f t="shared" si="163"/>
        <v>公斤</v>
      </c>
      <c r="T61" s="480"/>
      <c r="U61" s="295"/>
      <c r="V61" s="454">
        <v>5</v>
      </c>
      <c r="W61" s="454">
        <v>2</v>
      </c>
      <c r="X61" s="454">
        <v>1.35</v>
      </c>
      <c r="Y61" s="454"/>
      <c r="Z61" s="454"/>
      <c r="AA61" s="454">
        <v>2.5</v>
      </c>
      <c r="AB61" s="455">
        <v>661</v>
      </c>
      <c r="AC61" s="142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</row>
    <row r="62" spans="1:53" ht="22.7" customHeight="1">
      <c r="A62" s="535"/>
      <c r="B62" s="490"/>
      <c r="C62" s="554"/>
      <c r="D62" s="615"/>
      <c r="E62" s="554"/>
      <c r="F62" s="555"/>
      <c r="G62" s="534" t="str">
        <f t="shared" si="159"/>
        <v/>
      </c>
      <c r="H62" s="573" t="s">
        <v>82</v>
      </c>
      <c r="I62" s="573">
        <v>1</v>
      </c>
      <c r="J62" s="487" t="str">
        <f t="shared" si="160"/>
        <v>公斤</v>
      </c>
      <c r="K62" s="554" t="s">
        <v>19</v>
      </c>
      <c r="L62" s="555">
        <v>0.5</v>
      </c>
      <c r="M62" s="534" t="str">
        <f t="shared" si="161"/>
        <v>公斤</v>
      </c>
      <c r="N62" s="543"/>
      <c r="O62" s="485"/>
      <c r="P62" s="534" t="str">
        <f t="shared" si="162"/>
        <v/>
      </c>
      <c r="Q62" s="589" t="s">
        <v>20</v>
      </c>
      <c r="R62" s="590">
        <v>0.05</v>
      </c>
      <c r="S62" s="534" t="str">
        <f t="shared" si="163"/>
        <v>公斤</v>
      </c>
      <c r="T62" s="480"/>
      <c r="U62" s="295"/>
      <c r="V62" s="458"/>
      <c r="W62" s="458"/>
      <c r="X62" s="459"/>
      <c r="Y62" s="458"/>
      <c r="Z62" s="458"/>
      <c r="AA62" s="458"/>
      <c r="AB62" s="460"/>
      <c r="AC62" s="142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</row>
    <row r="63" spans="1:53" ht="22.7" customHeight="1">
      <c r="A63" s="535"/>
      <c r="B63" s="490"/>
      <c r="C63" s="554"/>
      <c r="D63" s="615"/>
      <c r="E63" s="554"/>
      <c r="F63" s="559"/>
      <c r="G63" s="534" t="str">
        <f t="shared" si="159"/>
        <v/>
      </c>
      <c r="H63" s="573" t="s">
        <v>28</v>
      </c>
      <c r="I63" s="573">
        <v>0.01</v>
      </c>
      <c r="J63" s="487" t="str">
        <f t="shared" si="160"/>
        <v>公斤</v>
      </c>
      <c r="K63" s="554" t="s">
        <v>18</v>
      </c>
      <c r="L63" s="555">
        <v>0.05</v>
      </c>
      <c r="M63" s="534" t="str">
        <f t="shared" si="161"/>
        <v>公斤</v>
      </c>
      <c r="N63" s="543"/>
      <c r="O63" s="485"/>
      <c r="P63" s="534" t="str">
        <f t="shared" si="162"/>
        <v/>
      </c>
      <c r="Q63" s="589"/>
      <c r="R63" s="590"/>
      <c r="S63" s="534" t="str">
        <f t="shared" si="163"/>
        <v/>
      </c>
      <c r="T63" s="480"/>
      <c r="U63" s="295"/>
      <c r="V63" s="458"/>
      <c r="W63" s="458"/>
      <c r="X63" s="459"/>
      <c r="Y63" s="458"/>
      <c r="Z63" s="458"/>
      <c r="AA63" s="458"/>
      <c r="AB63" s="460"/>
      <c r="AC63" s="142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</row>
    <row r="64" spans="1:53" ht="22.7" customHeight="1">
      <c r="A64" s="535"/>
      <c r="B64" s="490"/>
      <c r="C64" s="554"/>
      <c r="D64" s="615"/>
      <c r="E64" s="554"/>
      <c r="F64" s="559"/>
      <c r="G64" s="534" t="str">
        <f t="shared" si="159"/>
        <v/>
      </c>
      <c r="H64" s="572" t="s">
        <v>58</v>
      </c>
      <c r="I64" s="572">
        <v>0.01</v>
      </c>
      <c r="J64" s="487" t="str">
        <f t="shared" si="160"/>
        <v>公斤</v>
      </c>
      <c r="K64" s="578"/>
      <c r="L64" s="570"/>
      <c r="M64" s="534" t="str">
        <f t="shared" si="161"/>
        <v/>
      </c>
      <c r="N64" s="543"/>
      <c r="O64" s="485"/>
      <c r="P64" s="534" t="str">
        <f t="shared" si="162"/>
        <v/>
      </c>
      <c r="Q64" s="589"/>
      <c r="R64" s="590"/>
      <c r="S64" s="534" t="str">
        <f t="shared" si="163"/>
        <v/>
      </c>
      <c r="T64" s="480"/>
      <c r="U64" s="295"/>
      <c r="V64" s="458"/>
      <c r="W64" s="458"/>
      <c r="X64" s="459"/>
      <c r="Y64" s="458"/>
      <c r="Z64" s="458"/>
      <c r="AA64" s="458"/>
      <c r="AB64" s="460"/>
      <c r="AC64" s="142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</row>
    <row r="65" spans="1:53" s="78" customFormat="1" ht="22.7" customHeight="1" thickBot="1">
      <c r="A65" s="535"/>
      <c r="B65" s="490"/>
      <c r="C65" s="554"/>
      <c r="D65" s="615"/>
      <c r="E65" s="554"/>
      <c r="F65" s="559"/>
      <c r="G65" s="534" t="str">
        <f t="shared" si="159"/>
        <v/>
      </c>
      <c r="H65" s="573" t="s">
        <v>19</v>
      </c>
      <c r="I65" s="573">
        <v>0.5</v>
      </c>
      <c r="J65" s="487" t="str">
        <f t="shared" si="160"/>
        <v>公斤</v>
      </c>
      <c r="K65" s="554"/>
      <c r="L65" s="555"/>
      <c r="M65" s="534" t="str">
        <f t="shared" si="161"/>
        <v/>
      </c>
      <c r="N65" s="543"/>
      <c r="O65" s="485"/>
      <c r="P65" s="534" t="str">
        <f t="shared" si="162"/>
        <v/>
      </c>
      <c r="Q65" s="589"/>
      <c r="R65" s="590"/>
      <c r="S65" s="534" t="str">
        <f t="shared" si="163"/>
        <v/>
      </c>
      <c r="T65" s="522"/>
      <c r="U65" s="523"/>
      <c r="V65" s="461"/>
      <c r="W65" s="461"/>
      <c r="X65" s="462"/>
      <c r="Y65" s="461"/>
      <c r="Z65" s="461"/>
      <c r="AA65" s="461"/>
      <c r="AB65" s="463"/>
      <c r="AC65" s="146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</row>
    <row r="66" spans="1:53" s="95" customFormat="1" ht="22.7" customHeight="1" thickBot="1">
      <c r="A66" s="524">
        <v>45610</v>
      </c>
      <c r="B66" s="525" t="s">
        <v>174</v>
      </c>
      <c r="C66" s="552" t="s">
        <v>21</v>
      </c>
      <c r="D66" s="614"/>
      <c r="E66" s="552" t="s">
        <v>203</v>
      </c>
      <c r="F66" s="556"/>
      <c r="G66" s="532" t="str">
        <f t="shared" si="159"/>
        <v/>
      </c>
      <c r="H66" s="571" t="s">
        <v>230</v>
      </c>
      <c r="I66" s="571"/>
      <c r="J66" s="513" t="str">
        <f t="shared" si="160"/>
        <v/>
      </c>
      <c r="K66" s="552" t="s">
        <v>252</v>
      </c>
      <c r="L66" s="556"/>
      <c r="M66" s="532" t="str">
        <f t="shared" si="161"/>
        <v/>
      </c>
      <c r="N66" s="541" t="s">
        <v>14</v>
      </c>
      <c r="O66" s="514"/>
      <c r="P66" s="532" t="str">
        <f t="shared" si="162"/>
        <v/>
      </c>
      <c r="Q66" s="587" t="s">
        <v>277</v>
      </c>
      <c r="R66" s="591"/>
      <c r="S66" s="532" t="str">
        <f t="shared" si="163"/>
        <v/>
      </c>
      <c r="T66" s="515" t="s">
        <v>149</v>
      </c>
      <c r="U66" s="632"/>
      <c r="V66" s="454">
        <v>6</v>
      </c>
      <c r="W66" s="454">
        <v>2.2752272727272729</v>
      </c>
      <c r="X66" s="454">
        <v>1.4050000000000002</v>
      </c>
      <c r="Y66" s="454"/>
      <c r="Z66" s="454"/>
      <c r="AA66" s="454">
        <v>3.1454545454545455</v>
      </c>
      <c r="AB66" s="455">
        <v>793</v>
      </c>
      <c r="AC66" s="141"/>
      <c r="AD66" s="98">
        <f>A66</f>
        <v>45610</v>
      </c>
      <c r="AE66" s="98" t="str">
        <f>A67</f>
        <v>四</v>
      </c>
      <c r="AF66" s="98" t="str">
        <f t="shared" ref="AF66" si="186">B66</f>
        <v>K4</v>
      </c>
      <c r="AG66" s="99" t="str">
        <f t="shared" ref="AG66" si="187">C66</f>
        <v>糙米飯</v>
      </c>
      <c r="AH66" s="100" t="str">
        <f t="shared" ref="AH66" si="188">C67&amp;" "&amp;C68&amp;" "&amp;C69&amp;" "&amp;C70&amp;" "&amp;C71&amp;" "&amp;C72</f>
        <v xml:space="preserve">米 糙米    </v>
      </c>
      <c r="AI66" s="99" t="str">
        <f t="shared" ref="AI66" si="189">E66</f>
        <v>咕咾肉丁</v>
      </c>
      <c r="AJ66" s="100" t="str">
        <f t="shared" ref="AJ66" si="190">E67&amp;" "&amp;E68&amp;" "&amp;E69&amp;" "&amp;E70&amp;" "&amp;E71&amp;" "&amp;E72</f>
        <v xml:space="preserve">豬後腿肉 鳳梨罐頭 洋蔥 大蒜 番茄醬 </v>
      </c>
      <c r="AK66" s="99" t="str">
        <f t="shared" ref="AK66" si="191">H66</f>
        <v>針菇豆腐</v>
      </c>
      <c r="AL66" s="100" t="str">
        <f t="shared" ref="AL66" si="192">H67&amp;" "&amp;H68&amp;" "&amp;H69&amp;" "&amp;H70&amp;" "&amp;H71&amp;" "&amp;H72</f>
        <v xml:space="preserve">豆腐 金針菇 絞肉 大蒜  </v>
      </c>
      <c r="AM66" s="99" t="str">
        <f t="shared" ref="AM66" si="193">K66</f>
        <v>蛋香季豆</v>
      </c>
      <c r="AN66" s="100" t="str">
        <f t="shared" ref="AN66" si="194">K67&amp;" "&amp;K68&amp;" "&amp;K69&amp;" "&amp;K70&amp;" "&amp;K71&amp;" "&amp;K72</f>
        <v xml:space="preserve">冷凍菜豆(莢) 雞蛋 胡蘿蔔 大蒜  </v>
      </c>
      <c r="AO66" s="99" t="str">
        <f t="shared" ref="AO66" si="195">N66</f>
        <v>時蔬</v>
      </c>
      <c r="AP66" s="100" t="str">
        <f t="shared" ref="AP66" si="196">N67&amp;" "&amp;N68&amp;" "&amp;N69&amp;" "&amp;N70&amp;" "&amp;N71&amp;" "&amp;N72</f>
        <v xml:space="preserve">蔬菜 大蒜    </v>
      </c>
      <c r="AQ66" s="99" t="str">
        <f t="shared" ref="AQ66" si="197">Q66</f>
        <v>綠豆麥仁湯</v>
      </c>
      <c r="AR66" s="100" t="str">
        <f t="shared" ref="AR66" si="198">Q67&amp;" "&amp;Q68&amp;" "&amp;Q69&amp;" "&amp;Q70&amp;" "&amp;Q71&amp;" "&amp;Q72</f>
        <v xml:space="preserve">綠豆 大麥仁 二砂糖   </v>
      </c>
      <c r="AS66" s="101" t="str">
        <f t="shared" ref="AS66" si="199">T66</f>
        <v>果汁</v>
      </c>
      <c r="AT66" s="99">
        <f t="shared" ref="AT66" si="200">U66</f>
        <v>0</v>
      </c>
      <c r="AU66" s="102">
        <f t="shared" ref="AU66" si="201">V66</f>
        <v>6</v>
      </c>
      <c r="AV66" s="102">
        <f t="shared" ref="AV66" si="202">W66</f>
        <v>2.2752272727272729</v>
      </c>
      <c r="AW66" s="102">
        <f t="shared" ref="AW66" si="203">X66</f>
        <v>1.4050000000000002</v>
      </c>
      <c r="AX66" s="102">
        <f t="shared" ref="AX66" si="204">Y66</f>
        <v>0</v>
      </c>
      <c r="AY66" s="102">
        <f t="shared" ref="AY66" si="205">Z66</f>
        <v>0</v>
      </c>
      <c r="AZ66" s="102">
        <f t="shared" ref="AZ66" si="206">AA66</f>
        <v>3.1454545454545455</v>
      </c>
      <c r="BA66" s="103">
        <f t="shared" ref="BA66" si="207">AB66</f>
        <v>793</v>
      </c>
    </row>
    <row r="67" spans="1:53" ht="22.7" customHeight="1" thickBot="1">
      <c r="A67" s="535" t="s">
        <v>169</v>
      </c>
      <c r="B67" s="490"/>
      <c r="C67" s="554" t="s">
        <v>15</v>
      </c>
      <c r="D67" s="615">
        <v>7</v>
      </c>
      <c r="E67" s="554" t="s">
        <v>16</v>
      </c>
      <c r="F67" s="555">
        <v>6.5</v>
      </c>
      <c r="G67" s="534" t="str">
        <f t="shared" si="159"/>
        <v>公斤</v>
      </c>
      <c r="H67" s="572" t="s">
        <v>60</v>
      </c>
      <c r="I67" s="572">
        <v>6</v>
      </c>
      <c r="J67" s="487" t="str">
        <f t="shared" si="160"/>
        <v>公斤</v>
      </c>
      <c r="K67" s="554" t="s">
        <v>253</v>
      </c>
      <c r="L67" s="555">
        <v>3</v>
      </c>
      <c r="M67" s="534" t="str">
        <f t="shared" si="161"/>
        <v>公斤</v>
      </c>
      <c r="N67" s="542" t="s">
        <v>12</v>
      </c>
      <c r="O67" s="488">
        <v>7</v>
      </c>
      <c r="P67" s="534" t="str">
        <f t="shared" si="162"/>
        <v>公斤</v>
      </c>
      <c r="Q67" s="589" t="s">
        <v>278</v>
      </c>
      <c r="R67" s="590">
        <v>1.5</v>
      </c>
      <c r="S67" s="534" t="str">
        <f t="shared" si="163"/>
        <v>公斤</v>
      </c>
      <c r="T67" s="519"/>
      <c r="U67" s="520"/>
      <c r="V67" s="456"/>
      <c r="W67" s="456"/>
      <c r="X67" s="456"/>
      <c r="Y67" s="456"/>
      <c r="Z67" s="456"/>
      <c r="AA67" s="456"/>
      <c r="AB67" s="457"/>
      <c r="AC67" s="142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</row>
    <row r="68" spans="1:53" ht="22.7" customHeight="1" thickBot="1">
      <c r="A68" s="535"/>
      <c r="B68" s="490"/>
      <c r="C68" s="554" t="s">
        <v>24</v>
      </c>
      <c r="D68" s="615">
        <v>3</v>
      </c>
      <c r="E68" s="554" t="s">
        <v>94</v>
      </c>
      <c r="F68" s="560">
        <v>1</v>
      </c>
      <c r="G68" s="534" t="str">
        <f t="shared" si="159"/>
        <v>公斤</v>
      </c>
      <c r="H68" s="572" t="s">
        <v>77</v>
      </c>
      <c r="I68" s="572">
        <v>1</v>
      </c>
      <c r="J68" s="487" t="str">
        <f t="shared" si="160"/>
        <v>公斤</v>
      </c>
      <c r="K68" s="554" t="s">
        <v>17</v>
      </c>
      <c r="L68" s="555">
        <v>3</v>
      </c>
      <c r="M68" s="534" t="str">
        <f t="shared" si="161"/>
        <v>公斤</v>
      </c>
      <c r="N68" s="543" t="s">
        <v>18</v>
      </c>
      <c r="O68" s="485">
        <v>0.05</v>
      </c>
      <c r="P68" s="534" t="str">
        <f t="shared" si="162"/>
        <v>公斤</v>
      </c>
      <c r="Q68" s="589" t="s">
        <v>117</v>
      </c>
      <c r="R68" s="590">
        <v>0.5</v>
      </c>
      <c r="S68" s="534" t="str">
        <f t="shared" si="163"/>
        <v>公斤</v>
      </c>
      <c r="T68" s="480"/>
      <c r="U68" s="295"/>
      <c r="V68" s="454">
        <v>6</v>
      </c>
      <c r="W68" s="454">
        <v>2</v>
      </c>
      <c r="X68" s="454">
        <v>1.0550000000000002</v>
      </c>
      <c r="Y68" s="454"/>
      <c r="Z68" s="454"/>
      <c r="AA68" s="454">
        <v>2.6</v>
      </c>
      <c r="AB68" s="455">
        <v>731</v>
      </c>
      <c r="AC68" s="142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</row>
    <row r="69" spans="1:53" ht="22.7" customHeight="1">
      <c r="A69" s="535"/>
      <c r="B69" s="490"/>
      <c r="C69" s="554"/>
      <c r="D69" s="615"/>
      <c r="E69" s="554" t="s">
        <v>134</v>
      </c>
      <c r="F69" s="560">
        <v>2.5</v>
      </c>
      <c r="G69" s="534" t="str">
        <f t="shared" si="159"/>
        <v>公斤</v>
      </c>
      <c r="H69" s="572" t="s">
        <v>70</v>
      </c>
      <c r="I69" s="572">
        <v>1</v>
      </c>
      <c r="J69" s="487" t="str">
        <f t="shared" si="160"/>
        <v>公斤</v>
      </c>
      <c r="K69" s="554" t="s">
        <v>19</v>
      </c>
      <c r="L69" s="555">
        <v>0.5</v>
      </c>
      <c r="M69" s="534" t="str">
        <f t="shared" si="161"/>
        <v>公斤</v>
      </c>
      <c r="N69" s="543"/>
      <c r="O69" s="485"/>
      <c r="P69" s="534" t="str">
        <f t="shared" si="162"/>
        <v/>
      </c>
      <c r="Q69" s="589" t="s">
        <v>29</v>
      </c>
      <c r="R69" s="590">
        <v>1</v>
      </c>
      <c r="S69" s="534" t="str">
        <f t="shared" si="163"/>
        <v>公斤</v>
      </c>
      <c r="T69" s="480"/>
      <c r="U69" s="295"/>
      <c r="V69" s="458"/>
      <c r="W69" s="458"/>
      <c r="X69" s="459"/>
      <c r="Y69" s="458"/>
      <c r="Z69" s="458"/>
      <c r="AA69" s="458"/>
      <c r="AB69" s="460"/>
      <c r="AC69" s="142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</row>
    <row r="70" spans="1:53" ht="22.7" customHeight="1">
      <c r="A70" s="535"/>
      <c r="B70" s="490"/>
      <c r="C70" s="554"/>
      <c r="D70" s="615"/>
      <c r="E70" s="554" t="s">
        <v>18</v>
      </c>
      <c r="F70" s="555">
        <v>0.05</v>
      </c>
      <c r="G70" s="534" t="str">
        <f t="shared" si="159"/>
        <v>公斤</v>
      </c>
      <c r="H70" s="572" t="s">
        <v>18</v>
      </c>
      <c r="I70" s="572">
        <v>0.05</v>
      </c>
      <c r="J70" s="487" t="str">
        <f t="shared" si="160"/>
        <v>公斤</v>
      </c>
      <c r="K70" s="554" t="s">
        <v>18</v>
      </c>
      <c r="L70" s="555">
        <v>0.05</v>
      </c>
      <c r="M70" s="534" t="str">
        <f t="shared" si="161"/>
        <v>公斤</v>
      </c>
      <c r="N70" s="543"/>
      <c r="O70" s="485"/>
      <c r="P70" s="534" t="str">
        <f t="shared" si="162"/>
        <v/>
      </c>
      <c r="Q70" s="589"/>
      <c r="R70" s="590"/>
      <c r="S70" s="534" t="str">
        <f t="shared" si="163"/>
        <v/>
      </c>
      <c r="T70" s="480"/>
      <c r="U70" s="295"/>
      <c r="V70" s="458"/>
      <c r="W70" s="458"/>
      <c r="X70" s="459"/>
      <c r="Y70" s="458"/>
      <c r="Z70" s="458"/>
      <c r="AA70" s="458"/>
      <c r="AB70" s="460"/>
      <c r="AC70" s="142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</row>
    <row r="71" spans="1:53" ht="22.7" customHeight="1">
      <c r="A71" s="535"/>
      <c r="B71" s="490"/>
      <c r="C71" s="554"/>
      <c r="D71" s="615"/>
      <c r="E71" s="554" t="s">
        <v>84</v>
      </c>
      <c r="F71" s="555"/>
      <c r="G71" s="534" t="str">
        <f t="shared" si="159"/>
        <v/>
      </c>
      <c r="H71" s="572"/>
      <c r="I71" s="572"/>
      <c r="J71" s="487" t="str">
        <f t="shared" si="160"/>
        <v/>
      </c>
      <c r="K71" s="554"/>
      <c r="L71" s="555"/>
      <c r="M71" s="534" t="str">
        <f t="shared" si="161"/>
        <v/>
      </c>
      <c r="N71" s="543"/>
      <c r="O71" s="485"/>
      <c r="P71" s="534" t="str">
        <f t="shared" si="162"/>
        <v/>
      </c>
      <c r="Q71" s="589"/>
      <c r="R71" s="590"/>
      <c r="S71" s="534" t="str">
        <f t="shared" si="163"/>
        <v/>
      </c>
      <c r="T71" s="480"/>
      <c r="U71" s="295"/>
      <c r="V71" s="458"/>
      <c r="W71" s="458"/>
      <c r="X71" s="459"/>
      <c r="Y71" s="458"/>
      <c r="Z71" s="458"/>
      <c r="AA71" s="458"/>
      <c r="AB71" s="460"/>
      <c r="AC71" s="142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</row>
    <row r="72" spans="1:53" s="78" customFormat="1" ht="22.7" customHeight="1" thickBot="1">
      <c r="A72" s="535"/>
      <c r="B72" s="490"/>
      <c r="C72" s="554"/>
      <c r="D72" s="615"/>
      <c r="E72" s="554"/>
      <c r="F72" s="555"/>
      <c r="G72" s="534" t="str">
        <f t="shared" si="159"/>
        <v/>
      </c>
      <c r="H72" s="572"/>
      <c r="I72" s="572"/>
      <c r="J72" s="487" t="str">
        <f t="shared" si="160"/>
        <v/>
      </c>
      <c r="K72" s="554"/>
      <c r="L72" s="555"/>
      <c r="M72" s="534" t="str">
        <f t="shared" si="161"/>
        <v/>
      </c>
      <c r="N72" s="543"/>
      <c r="O72" s="485"/>
      <c r="P72" s="534" t="str">
        <f t="shared" si="162"/>
        <v/>
      </c>
      <c r="Q72" s="589"/>
      <c r="R72" s="590"/>
      <c r="S72" s="534" t="str">
        <f t="shared" si="163"/>
        <v/>
      </c>
      <c r="T72" s="522"/>
      <c r="U72" s="523"/>
      <c r="V72" s="461"/>
      <c r="W72" s="461"/>
      <c r="X72" s="462"/>
      <c r="Y72" s="461"/>
      <c r="Z72" s="461"/>
      <c r="AA72" s="461"/>
      <c r="AB72" s="463"/>
      <c r="AC72" s="146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</row>
    <row r="73" spans="1:53" s="95" customFormat="1" ht="22.7" customHeight="1" thickBot="1">
      <c r="A73" s="524">
        <v>45611</v>
      </c>
      <c r="B73" s="525" t="s">
        <v>175</v>
      </c>
      <c r="C73" s="552" t="s">
        <v>61</v>
      </c>
      <c r="D73" s="614"/>
      <c r="E73" s="552" t="s">
        <v>80</v>
      </c>
      <c r="F73" s="556"/>
      <c r="G73" s="532" t="str">
        <f t="shared" si="159"/>
        <v/>
      </c>
      <c r="H73" s="571" t="s">
        <v>231</v>
      </c>
      <c r="I73" s="571"/>
      <c r="J73" s="529" t="str">
        <f t="shared" si="160"/>
        <v/>
      </c>
      <c r="K73" s="552" t="s">
        <v>254</v>
      </c>
      <c r="L73" s="556"/>
      <c r="M73" s="532" t="str">
        <f t="shared" si="161"/>
        <v/>
      </c>
      <c r="N73" s="541" t="s">
        <v>14</v>
      </c>
      <c r="O73" s="514"/>
      <c r="P73" s="532" t="str">
        <f t="shared" si="162"/>
        <v/>
      </c>
      <c r="Q73" s="587" t="s">
        <v>79</v>
      </c>
      <c r="R73" s="588"/>
      <c r="S73" s="532" t="str">
        <f t="shared" si="163"/>
        <v/>
      </c>
      <c r="T73" s="527" t="s">
        <v>289</v>
      </c>
      <c r="U73" s="528" t="s">
        <v>291</v>
      </c>
      <c r="V73" s="454">
        <v>5</v>
      </c>
      <c r="W73" s="454">
        <v>2.6</v>
      </c>
      <c r="X73" s="454">
        <v>1.8</v>
      </c>
      <c r="Y73" s="454"/>
      <c r="Z73" s="454"/>
      <c r="AA73" s="454">
        <v>3.4</v>
      </c>
      <c r="AB73" s="455">
        <v>767</v>
      </c>
      <c r="AC73" s="141"/>
      <c r="AD73" s="98">
        <f>A73</f>
        <v>45611</v>
      </c>
      <c r="AE73" s="98" t="str">
        <f>A74</f>
        <v>五</v>
      </c>
      <c r="AF73" s="98" t="str">
        <f t="shared" ref="AF73" si="208">B73</f>
        <v>K5</v>
      </c>
      <c r="AG73" s="99" t="str">
        <f t="shared" ref="AG73" si="209">C73</f>
        <v>芝麻飯</v>
      </c>
      <c r="AH73" s="100" t="str">
        <f t="shared" ref="AH73" si="210">C74&amp;" "&amp;C75&amp;" "&amp;C76&amp;" "&amp;C77&amp;" "&amp;C78&amp;" "&amp;C79</f>
        <v xml:space="preserve">米 芝麻(熟)    </v>
      </c>
      <c r="AI73" s="99" t="str">
        <f t="shared" ref="AI73" si="211">E73</f>
        <v>三杯雞</v>
      </c>
      <c r="AJ73" s="100" t="str">
        <f t="shared" ref="AJ73" si="212">E74&amp;" "&amp;E75&amp;" "&amp;E76&amp;" "&amp;E77&amp;" "&amp;E78&amp;" "&amp;E79</f>
        <v xml:space="preserve">肉雞 豆薯 胡蘿蔔 九層塔 大蒜 </v>
      </c>
      <c r="AK73" s="99" t="str">
        <f t="shared" ref="AK73" si="213">H73</f>
        <v>時蔬炒蛋</v>
      </c>
      <c r="AL73" s="100" t="str">
        <f>H74&amp;" "&amp;'葷-國小'!H75&amp;" "&amp;H76&amp;" "&amp;H77&amp;" "&amp;H78&amp;" "&amp;H79</f>
        <v xml:space="preserve">雞蛋 時蔬 胡蘿蔔 大蒜  </v>
      </c>
      <c r="AM73" s="99" t="str">
        <f t="shared" ref="AM73" si="214">K73</f>
        <v>奶香馬鈴薯</v>
      </c>
      <c r="AN73" s="100" t="str">
        <f t="shared" ref="AN73" si="215">K74&amp;" "&amp;K75&amp;" "&amp;K76&amp;" "&amp;K77&amp;" "&amp;K78&amp;" "&amp;K79</f>
        <v xml:space="preserve">馬鈴薯 冷凍毛豆仁 奶油(固態)   </v>
      </c>
      <c r="AO73" s="99" t="str">
        <f t="shared" ref="AO73" si="216">N73</f>
        <v>時蔬</v>
      </c>
      <c r="AP73" s="100" t="str">
        <f t="shared" ref="AP73" si="217">N74&amp;" "&amp;N75&amp;" "&amp;N76&amp;" "&amp;N77&amp;" "&amp;N78&amp;" "&amp;N79</f>
        <v xml:space="preserve">蔬菜 大蒜    </v>
      </c>
      <c r="AQ73" s="99" t="str">
        <f t="shared" ref="AQ73" si="218">Q73</f>
        <v>時蔬魚丸湯</v>
      </c>
      <c r="AR73" s="100" t="str">
        <f t="shared" ref="AR73" si="219">Q74&amp;" "&amp;Q75&amp;" "&amp;Q76&amp;" "&amp;Q77&amp;" "&amp;Q78&amp;" "&amp;Q79</f>
        <v xml:space="preserve">魚丸 時蔬 薑   </v>
      </c>
      <c r="AS73" s="101" t="str">
        <f t="shared" ref="AS73" si="220">T73</f>
        <v>綜合堅果</v>
      </c>
      <c r="AT73" s="99" t="str">
        <f t="shared" ref="AT73" si="221">U73</f>
        <v>有機豆漿</v>
      </c>
      <c r="AU73" s="102">
        <f t="shared" ref="AU73" si="222">V73</f>
        <v>5</v>
      </c>
      <c r="AV73" s="102">
        <f t="shared" ref="AV73" si="223">W73</f>
        <v>2.6</v>
      </c>
      <c r="AW73" s="102">
        <f t="shared" ref="AW73" si="224">X73</f>
        <v>1.8</v>
      </c>
      <c r="AX73" s="102">
        <f t="shared" ref="AX73" si="225">Y73</f>
        <v>0</v>
      </c>
      <c r="AY73" s="102">
        <f t="shared" ref="AY73" si="226">Z73</f>
        <v>0</v>
      </c>
      <c r="AZ73" s="102">
        <f t="shared" ref="AZ73" si="227">AA73</f>
        <v>3.4</v>
      </c>
      <c r="BA73" s="103">
        <f t="shared" ref="BA73" si="228">AB73</f>
        <v>767</v>
      </c>
    </row>
    <row r="74" spans="1:53" ht="22.7" customHeight="1" thickBot="1">
      <c r="A74" s="535" t="s">
        <v>161</v>
      </c>
      <c r="B74" s="490"/>
      <c r="C74" s="554" t="s">
        <v>15</v>
      </c>
      <c r="D74" s="615">
        <v>10</v>
      </c>
      <c r="E74" s="554" t="s">
        <v>120</v>
      </c>
      <c r="F74" s="555">
        <v>10</v>
      </c>
      <c r="G74" s="534" t="str">
        <f t="shared" si="159"/>
        <v>公斤</v>
      </c>
      <c r="H74" s="572" t="s">
        <v>17</v>
      </c>
      <c r="I74" s="572">
        <v>3</v>
      </c>
      <c r="J74" s="491" t="str">
        <f t="shared" si="160"/>
        <v>公斤</v>
      </c>
      <c r="K74" s="554" t="s">
        <v>32</v>
      </c>
      <c r="L74" s="555">
        <v>8</v>
      </c>
      <c r="M74" s="534" t="str">
        <f t="shared" si="161"/>
        <v>公斤</v>
      </c>
      <c r="N74" s="542" t="s">
        <v>12</v>
      </c>
      <c r="O74" s="488">
        <v>7</v>
      </c>
      <c r="P74" s="534" t="str">
        <f t="shared" si="162"/>
        <v>公斤</v>
      </c>
      <c r="Q74" s="589" t="s">
        <v>142</v>
      </c>
      <c r="R74" s="590">
        <v>1</v>
      </c>
      <c r="S74" s="534" t="str">
        <f t="shared" si="163"/>
        <v>公斤</v>
      </c>
      <c r="T74" s="519"/>
      <c r="U74" s="520"/>
      <c r="V74" s="456"/>
      <c r="W74" s="456"/>
      <c r="X74" s="456"/>
      <c r="Y74" s="456"/>
      <c r="Z74" s="456"/>
      <c r="AA74" s="456"/>
      <c r="AB74" s="457"/>
      <c r="AC74" s="142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</row>
    <row r="75" spans="1:53" ht="22.7" customHeight="1" thickBot="1">
      <c r="A75" s="535"/>
      <c r="B75" s="490"/>
      <c r="C75" s="554" t="s">
        <v>62</v>
      </c>
      <c r="D75" s="615">
        <v>0.01</v>
      </c>
      <c r="E75" s="554" t="s">
        <v>71</v>
      </c>
      <c r="F75" s="555">
        <v>2</v>
      </c>
      <c r="G75" s="534" t="str">
        <f t="shared" si="159"/>
        <v>公斤</v>
      </c>
      <c r="H75" s="572" t="s">
        <v>14</v>
      </c>
      <c r="I75" s="572">
        <v>4</v>
      </c>
      <c r="J75" s="491" t="str">
        <f t="shared" si="160"/>
        <v>公斤</v>
      </c>
      <c r="K75" s="554" t="s">
        <v>255</v>
      </c>
      <c r="L75" s="555">
        <v>1</v>
      </c>
      <c r="M75" s="534" t="str">
        <f t="shared" si="161"/>
        <v>公斤</v>
      </c>
      <c r="N75" s="543" t="s">
        <v>18</v>
      </c>
      <c r="O75" s="485">
        <v>0.05</v>
      </c>
      <c r="P75" s="534" t="str">
        <f t="shared" si="162"/>
        <v>公斤</v>
      </c>
      <c r="Q75" s="589" t="s">
        <v>14</v>
      </c>
      <c r="R75" s="590">
        <v>3</v>
      </c>
      <c r="S75" s="534" t="str">
        <f t="shared" si="163"/>
        <v>公斤</v>
      </c>
      <c r="T75" s="480"/>
      <c r="U75" s="295"/>
      <c r="V75" s="454">
        <v>6</v>
      </c>
      <c r="W75" s="454">
        <v>2.6</v>
      </c>
      <c r="X75" s="454">
        <v>1.8</v>
      </c>
      <c r="Y75" s="454"/>
      <c r="Z75" s="454"/>
      <c r="AA75" s="454">
        <v>3.4</v>
      </c>
      <c r="AB75" s="455">
        <v>837</v>
      </c>
      <c r="AC75" s="142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</row>
    <row r="76" spans="1:53" ht="22.7" customHeight="1">
      <c r="A76" s="535"/>
      <c r="B76" s="490"/>
      <c r="C76" s="554"/>
      <c r="D76" s="615"/>
      <c r="E76" s="554" t="s">
        <v>19</v>
      </c>
      <c r="F76" s="555">
        <v>0.5</v>
      </c>
      <c r="G76" s="534" t="str">
        <f t="shared" si="159"/>
        <v>公斤</v>
      </c>
      <c r="H76" s="572" t="s">
        <v>19</v>
      </c>
      <c r="I76" s="572">
        <v>0.5</v>
      </c>
      <c r="J76" s="491" t="str">
        <f t="shared" si="160"/>
        <v>公斤</v>
      </c>
      <c r="K76" s="578" t="s">
        <v>256</v>
      </c>
      <c r="L76" s="570">
        <v>0.5</v>
      </c>
      <c r="M76" s="534" t="str">
        <f t="shared" si="161"/>
        <v>公斤</v>
      </c>
      <c r="N76" s="543"/>
      <c r="O76" s="485"/>
      <c r="P76" s="534" t="str">
        <f t="shared" si="162"/>
        <v/>
      </c>
      <c r="Q76" s="589" t="s">
        <v>20</v>
      </c>
      <c r="R76" s="593">
        <v>0.05</v>
      </c>
      <c r="S76" s="534" t="str">
        <f t="shared" si="163"/>
        <v>公斤</v>
      </c>
      <c r="T76" s="480"/>
      <c r="U76" s="295"/>
      <c r="V76" s="458"/>
      <c r="W76" s="458"/>
      <c r="X76" s="459"/>
      <c r="Y76" s="458"/>
      <c r="Z76" s="458"/>
      <c r="AA76" s="458"/>
      <c r="AB76" s="460"/>
      <c r="AC76" s="142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</row>
    <row r="77" spans="1:53" ht="22.7" customHeight="1">
      <c r="A77" s="535"/>
      <c r="B77" s="490"/>
      <c r="C77" s="554"/>
      <c r="D77" s="615"/>
      <c r="E77" s="554" t="s">
        <v>49</v>
      </c>
      <c r="F77" s="555">
        <v>0.01</v>
      </c>
      <c r="G77" s="534" t="str">
        <f t="shared" si="159"/>
        <v>公斤</v>
      </c>
      <c r="H77" s="572" t="s">
        <v>18</v>
      </c>
      <c r="I77" s="572">
        <v>0.05</v>
      </c>
      <c r="J77" s="491" t="str">
        <f t="shared" si="160"/>
        <v>公斤</v>
      </c>
      <c r="K77" s="554"/>
      <c r="L77" s="555"/>
      <c r="M77" s="534" t="str">
        <f t="shared" si="161"/>
        <v/>
      </c>
      <c r="N77" s="543"/>
      <c r="O77" s="485"/>
      <c r="P77" s="534" t="str">
        <f t="shared" si="162"/>
        <v/>
      </c>
      <c r="Q77" s="589"/>
      <c r="R77" s="590"/>
      <c r="S77" s="534" t="str">
        <f t="shared" si="163"/>
        <v/>
      </c>
      <c r="T77" s="480"/>
      <c r="U77" s="295"/>
      <c r="V77" s="458"/>
      <c r="W77" s="458"/>
      <c r="X77" s="459"/>
      <c r="Y77" s="458"/>
      <c r="Z77" s="458"/>
      <c r="AA77" s="458"/>
      <c r="AB77" s="460"/>
      <c r="AC77" s="142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</row>
    <row r="78" spans="1:53" ht="22.7" customHeight="1">
      <c r="A78" s="535"/>
      <c r="B78" s="490"/>
      <c r="C78" s="554"/>
      <c r="D78" s="615"/>
      <c r="E78" s="554" t="s">
        <v>18</v>
      </c>
      <c r="F78" s="555">
        <v>0.05</v>
      </c>
      <c r="G78" s="534" t="str">
        <f t="shared" si="159"/>
        <v>公斤</v>
      </c>
      <c r="H78" s="572"/>
      <c r="I78" s="572"/>
      <c r="J78" s="491" t="str">
        <f t="shared" si="160"/>
        <v/>
      </c>
      <c r="K78" s="554"/>
      <c r="L78" s="555"/>
      <c r="M78" s="534" t="str">
        <f t="shared" si="161"/>
        <v/>
      </c>
      <c r="N78" s="543"/>
      <c r="O78" s="485"/>
      <c r="P78" s="534" t="str">
        <f t="shared" si="162"/>
        <v/>
      </c>
      <c r="Q78" s="589"/>
      <c r="R78" s="590"/>
      <c r="S78" s="534" t="str">
        <f t="shared" si="163"/>
        <v/>
      </c>
      <c r="T78" s="480"/>
      <c r="U78" s="295"/>
      <c r="V78" s="458"/>
      <c r="W78" s="458"/>
      <c r="X78" s="459"/>
      <c r="Y78" s="458"/>
      <c r="Z78" s="458"/>
      <c r="AA78" s="458"/>
      <c r="AB78" s="460"/>
      <c r="AC78" s="142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</row>
    <row r="79" spans="1:53" s="78" customFormat="1" ht="22.7" customHeight="1" thickBot="1">
      <c r="A79" s="535"/>
      <c r="B79" s="490"/>
      <c r="C79" s="554"/>
      <c r="D79" s="615"/>
      <c r="E79" s="554"/>
      <c r="F79" s="555"/>
      <c r="G79" s="534" t="str">
        <f t="shared" si="159"/>
        <v/>
      </c>
      <c r="H79" s="572"/>
      <c r="I79" s="572"/>
      <c r="J79" s="491" t="str">
        <f t="shared" si="160"/>
        <v/>
      </c>
      <c r="K79" s="578"/>
      <c r="L79" s="570"/>
      <c r="M79" s="534" t="str">
        <f t="shared" si="161"/>
        <v/>
      </c>
      <c r="N79" s="543"/>
      <c r="O79" s="485"/>
      <c r="P79" s="534" t="str">
        <f t="shared" si="162"/>
        <v/>
      </c>
      <c r="Q79" s="589"/>
      <c r="R79" s="590"/>
      <c r="S79" s="534" t="str">
        <f t="shared" si="163"/>
        <v/>
      </c>
      <c r="T79" s="522"/>
      <c r="U79" s="523"/>
      <c r="V79" s="461"/>
      <c r="W79" s="461"/>
      <c r="X79" s="462"/>
      <c r="Y79" s="461"/>
      <c r="Z79" s="461"/>
      <c r="AA79" s="461"/>
      <c r="AB79" s="463"/>
      <c r="AC79" s="146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</row>
    <row r="80" spans="1:53" s="95" customFormat="1" ht="26.25" customHeight="1" thickBot="1">
      <c r="A80" s="524">
        <v>45614</v>
      </c>
      <c r="B80" s="525" t="s">
        <v>176</v>
      </c>
      <c r="C80" s="552" t="s">
        <v>13</v>
      </c>
      <c r="D80" s="614"/>
      <c r="E80" s="552" t="s">
        <v>204</v>
      </c>
      <c r="F80" s="556"/>
      <c r="G80" s="532" t="str">
        <f t="shared" si="159"/>
        <v/>
      </c>
      <c r="H80" s="571" t="s">
        <v>132</v>
      </c>
      <c r="I80" s="571"/>
      <c r="J80" s="513" t="str">
        <f t="shared" si="160"/>
        <v/>
      </c>
      <c r="K80" s="552" t="s">
        <v>257</v>
      </c>
      <c r="L80" s="556"/>
      <c r="M80" s="532" t="str">
        <f t="shared" si="161"/>
        <v/>
      </c>
      <c r="N80" s="541" t="s">
        <v>14</v>
      </c>
      <c r="O80" s="514"/>
      <c r="P80" s="532" t="str">
        <f t="shared" si="162"/>
        <v/>
      </c>
      <c r="Q80" s="587" t="s">
        <v>110</v>
      </c>
      <c r="R80" s="588"/>
      <c r="S80" s="532" t="str">
        <f t="shared" si="163"/>
        <v/>
      </c>
      <c r="T80" s="515" t="s">
        <v>86</v>
      </c>
      <c r="U80" s="521"/>
      <c r="V80" s="454">
        <v>5.9642857142857144</v>
      </c>
      <c r="W80" s="454">
        <v>2.331818181818182</v>
      </c>
      <c r="X80" s="454">
        <v>2.2000000000000002</v>
      </c>
      <c r="Y80" s="454"/>
      <c r="Z80" s="454"/>
      <c r="AA80" s="454">
        <v>2.4636363636363638</v>
      </c>
      <c r="AB80" s="455">
        <v>762</v>
      </c>
      <c r="AC80" s="141"/>
      <c r="AD80" s="98">
        <f>A80</f>
        <v>45614</v>
      </c>
      <c r="AE80" s="98" t="str">
        <f>A81</f>
        <v>一</v>
      </c>
      <c r="AF80" s="98" t="str">
        <f t="shared" ref="AF80" si="229">B80</f>
        <v>L1</v>
      </c>
      <c r="AG80" s="99" t="str">
        <f t="shared" ref="AG80" si="230">C80</f>
        <v>白米飯</v>
      </c>
      <c r="AH80" s="100" t="str">
        <f t="shared" ref="AH80" si="231">C81&amp;" "&amp;C82&amp;" "&amp;C83&amp;" "&amp;C84&amp;" "&amp;C85&amp;" "&amp;C86</f>
        <v xml:space="preserve">米     </v>
      </c>
      <c r="AI80" s="99" t="str">
        <f t="shared" ref="AI80" si="232">E80</f>
        <v>南瓜滷肉</v>
      </c>
      <c r="AJ80" s="100" t="str">
        <f t="shared" ref="AJ80" si="233">E81&amp;" "&amp;E82&amp;" "&amp;E83&amp;" "&amp;E84&amp;" "&amp;E85&amp;" "&amp;E86</f>
        <v xml:space="preserve">豬後腿肉 南瓜 胡蘿蔔 大蒜  </v>
      </c>
      <c r="AK80" s="99" t="str">
        <f t="shared" ref="AK80" si="234">H80</f>
        <v>關東煮</v>
      </c>
      <c r="AL80" s="100" t="str">
        <f t="shared" ref="AL80" si="235">H81&amp;" "&amp;H82&amp;" "&amp;H83&amp;" "&amp;H84&amp;" "&amp;H85&amp;" "&amp;H86</f>
        <v xml:space="preserve">白蘿蔔 胡蘿蔔 黑輪 玉米穗 柴魚片 </v>
      </c>
      <c r="AM80" s="99" t="str">
        <f t="shared" ref="AM80" si="236">K80</f>
        <v>蛋香花椰</v>
      </c>
      <c r="AN80" s="100" t="str">
        <f t="shared" ref="AN80" si="237">K81&amp;" "&amp;K82&amp;" "&amp;K83&amp;" "&amp;K84&amp;" "&amp;K85&amp;" "&amp;K86</f>
        <v xml:space="preserve">雞蛋 冷凍青花菜 大蒜   </v>
      </c>
      <c r="AO80" s="99" t="str">
        <f t="shared" ref="AO80" si="238">N80</f>
        <v>時蔬</v>
      </c>
      <c r="AP80" s="100" t="str">
        <f t="shared" ref="AP80" si="239">N81&amp;" "&amp;N82&amp;" "&amp;N83&amp;" "&amp;N84&amp;" "&amp;N85&amp;" "&amp;N86</f>
        <v xml:space="preserve">蔬菜 大蒜    </v>
      </c>
      <c r="AQ80" s="99" t="str">
        <f t="shared" ref="AQ80" si="240">Q80</f>
        <v>時蔬湯</v>
      </c>
      <c r="AR80" s="100" t="str">
        <f t="shared" ref="AR80" si="241">Q81&amp;" "&amp;Q82&amp;" "&amp;Q83&amp;" "&amp;Q84&amp;" "&amp;Q85&amp;" "&amp;Q86</f>
        <v xml:space="preserve">時蔬 薑 排骨   </v>
      </c>
      <c r="AS80" s="101" t="str">
        <f t="shared" ref="AS80" si="242">T80</f>
        <v>水果</v>
      </c>
      <c r="AT80" s="99">
        <f t="shared" ref="AT80" si="243">U80</f>
        <v>0</v>
      </c>
      <c r="AU80" s="102">
        <f t="shared" ref="AU80" si="244">V80</f>
        <v>5.9642857142857144</v>
      </c>
      <c r="AV80" s="102">
        <f t="shared" ref="AV80" si="245">W80</f>
        <v>2.331818181818182</v>
      </c>
      <c r="AW80" s="102">
        <f t="shared" ref="AW80" si="246">X80</f>
        <v>2.2000000000000002</v>
      </c>
      <c r="AX80" s="102">
        <f t="shared" ref="AX80" si="247">Y80</f>
        <v>0</v>
      </c>
      <c r="AY80" s="102">
        <f t="shared" ref="AY80" si="248">Z80</f>
        <v>0</v>
      </c>
      <c r="AZ80" s="102">
        <f t="shared" ref="AZ80" si="249">AA80</f>
        <v>2.4636363636363638</v>
      </c>
      <c r="BA80" s="103">
        <f t="shared" ref="BA80" si="250">AB80</f>
        <v>762</v>
      </c>
    </row>
    <row r="81" spans="1:53" ht="22.7" customHeight="1" thickBot="1">
      <c r="A81" s="535" t="s">
        <v>163</v>
      </c>
      <c r="B81" s="490"/>
      <c r="C81" s="554" t="s">
        <v>15</v>
      </c>
      <c r="D81" s="615">
        <v>10</v>
      </c>
      <c r="E81" s="554" t="s">
        <v>16</v>
      </c>
      <c r="F81" s="555">
        <v>6.5</v>
      </c>
      <c r="G81" s="534" t="str">
        <f t="shared" si="159"/>
        <v>公斤</v>
      </c>
      <c r="H81" s="572" t="s">
        <v>25</v>
      </c>
      <c r="I81" s="572">
        <v>4</v>
      </c>
      <c r="J81" s="487" t="str">
        <f t="shared" si="160"/>
        <v>公斤</v>
      </c>
      <c r="K81" s="554" t="s">
        <v>17</v>
      </c>
      <c r="L81" s="555">
        <v>2</v>
      </c>
      <c r="M81" s="534" t="str">
        <f t="shared" si="161"/>
        <v>公斤</v>
      </c>
      <c r="N81" s="542" t="s">
        <v>12</v>
      </c>
      <c r="O81" s="488">
        <v>7</v>
      </c>
      <c r="P81" s="534" t="str">
        <f t="shared" si="162"/>
        <v>公斤</v>
      </c>
      <c r="Q81" s="589" t="s">
        <v>14</v>
      </c>
      <c r="R81" s="590">
        <v>3</v>
      </c>
      <c r="S81" s="534" t="str">
        <f t="shared" si="163"/>
        <v>公斤</v>
      </c>
      <c r="T81" s="519"/>
      <c r="U81" s="520"/>
      <c r="V81" s="456"/>
      <c r="W81" s="456"/>
      <c r="X81" s="456"/>
      <c r="Y81" s="456"/>
      <c r="Z81" s="456"/>
      <c r="AA81" s="456"/>
      <c r="AB81" s="457"/>
      <c r="AC81" s="142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</row>
    <row r="82" spans="1:53" ht="22.7" customHeight="1" thickBot="1">
      <c r="A82" s="535"/>
      <c r="B82" s="490"/>
      <c r="C82" s="554"/>
      <c r="D82" s="615"/>
      <c r="E82" s="554" t="s">
        <v>69</v>
      </c>
      <c r="F82" s="555">
        <v>4</v>
      </c>
      <c r="G82" s="534" t="str">
        <f t="shared" si="159"/>
        <v>公斤</v>
      </c>
      <c r="H82" s="572" t="s">
        <v>19</v>
      </c>
      <c r="I82" s="572">
        <v>0.5</v>
      </c>
      <c r="J82" s="487" t="str">
        <f t="shared" si="160"/>
        <v>公斤</v>
      </c>
      <c r="K82" s="554" t="s">
        <v>92</v>
      </c>
      <c r="L82" s="555">
        <v>7</v>
      </c>
      <c r="M82" s="534" t="str">
        <f t="shared" si="161"/>
        <v>公斤</v>
      </c>
      <c r="N82" s="543" t="s">
        <v>18</v>
      </c>
      <c r="O82" s="485">
        <v>0.05</v>
      </c>
      <c r="P82" s="534" t="str">
        <f t="shared" si="162"/>
        <v>公斤</v>
      </c>
      <c r="Q82" s="589" t="s">
        <v>269</v>
      </c>
      <c r="R82" s="590">
        <v>0.05</v>
      </c>
      <c r="S82" s="534" t="str">
        <f t="shared" si="163"/>
        <v>公斤</v>
      </c>
      <c r="T82" s="480"/>
      <c r="U82" s="295"/>
      <c r="V82" s="454">
        <v>5.9642857142857144</v>
      </c>
      <c r="W82" s="454">
        <v>2</v>
      </c>
      <c r="X82" s="454">
        <v>1.5</v>
      </c>
      <c r="Y82" s="454"/>
      <c r="Z82" s="454"/>
      <c r="AA82" s="454">
        <v>2.1</v>
      </c>
      <c r="AB82" s="455">
        <v>703</v>
      </c>
      <c r="AC82" s="142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</row>
    <row r="83" spans="1:53" ht="22.7" customHeight="1">
      <c r="A83" s="535"/>
      <c r="B83" s="490"/>
      <c r="C83" s="554"/>
      <c r="D83" s="615"/>
      <c r="E83" s="554" t="s">
        <v>19</v>
      </c>
      <c r="F83" s="555">
        <v>0.5</v>
      </c>
      <c r="G83" s="534" t="str">
        <f t="shared" si="159"/>
        <v>公斤</v>
      </c>
      <c r="H83" s="572" t="s">
        <v>85</v>
      </c>
      <c r="I83" s="572">
        <v>1.5</v>
      </c>
      <c r="J83" s="487" t="str">
        <f t="shared" si="160"/>
        <v>公斤</v>
      </c>
      <c r="K83" s="554" t="s">
        <v>18</v>
      </c>
      <c r="L83" s="555">
        <v>0.05</v>
      </c>
      <c r="M83" s="534" t="str">
        <f t="shared" si="161"/>
        <v>公斤</v>
      </c>
      <c r="N83" s="543"/>
      <c r="O83" s="485"/>
      <c r="P83" s="534" t="str">
        <f t="shared" si="162"/>
        <v/>
      </c>
      <c r="Q83" s="589" t="s">
        <v>270</v>
      </c>
      <c r="R83" s="590">
        <v>1</v>
      </c>
      <c r="S83" s="534" t="str">
        <f t="shared" si="163"/>
        <v>公斤</v>
      </c>
      <c r="T83" s="480"/>
      <c r="U83" s="295"/>
      <c r="V83" s="458"/>
      <c r="W83" s="458"/>
      <c r="X83" s="459"/>
      <c r="Y83" s="458"/>
      <c r="Z83" s="458"/>
      <c r="AA83" s="458"/>
      <c r="AB83" s="460"/>
      <c r="AC83" s="142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</row>
    <row r="84" spans="1:53" ht="22.7" customHeight="1">
      <c r="A84" s="535"/>
      <c r="B84" s="490"/>
      <c r="C84" s="554"/>
      <c r="D84" s="615"/>
      <c r="E84" s="554" t="s">
        <v>18</v>
      </c>
      <c r="F84" s="555">
        <v>0.05</v>
      </c>
      <c r="G84" s="534" t="str">
        <f t="shared" si="159"/>
        <v>公斤</v>
      </c>
      <c r="H84" s="572" t="s">
        <v>232</v>
      </c>
      <c r="I84" s="572">
        <v>2</v>
      </c>
      <c r="J84" s="487" t="str">
        <f t="shared" si="160"/>
        <v>公斤</v>
      </c>
      <c r="K84" s="554"/>
      <c r="L84" s="555"/>
      <c r="M84" s="534" t="str">
        <f t="shared" si="161"/>
        <v/>
      </c>
      <c r="N84" s="543"/>
      <c r="O84" s="485"/>
      <c r="P84" s="534" t="str">
        <f t="shared" si="162"/>
        <v/>
      </c>
      <c r="Q84" s="589"/>
      <c r="R84" s="590"/>
      <c r="S84" s="534" t="str">
        <f t="shared" si="163"/>
        <v/>
      </c>
      <c r="T84" s="480"/>
      <c r="U84" s="295"/>
      <c r="V84" s="458"/>
      <c r="W84" s="458"/>
      <c r="X84" s="459"/>
      <c r="Y84" s="458"/>
      <c r="Z84" s="458"/>
      <c r="AA84" s="458"/>
      <c r="AB84" s="460"/>
      <c r="AC84" s="142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</row>
    <row r="85" spans="1:53" ht="22.7" customHeight="1">
      <c r="A85" s="535"/>
      <c r="B85" s="490"/>
      <c r="C85" s="554"/>
      <c r="D85" s="615"/>
      <c r="E85" s="554"/>
      <c r="F85" s="555"/>
      <c r="G85" s="534" t="str">
        <f t="shared" si="159"/>
        <v/>
      </c>
      <c r="H85" s="572" t="s">
        <v>50</v>
      </c>
      <c r="I85" s="572">
        <v>0.01</v>
      </c>
      <c r="J85" s="487" t="str">
        <f t="shared" si="160"/>
        <v>公斤</v>
      </c>
      <c r="K85" s="554"/>
      <c r="L85" s="555"/>
      <c r="M85" s="534" t="str">
        <f t="shared" si="161"/>
        <v/>
      </c>
      <c r="N85" s="543"/>
      <c r="O85" s="485"/>
      <c r="P85" s="534" t="str">
        <f t="shared" si="162"/>
        <v/>
      </c>
      <c r="Q85" s="589"/>
      <c r="R85" s="590"/>
      <c r="S85" s="534" t="str">
        <f t="shared" si="163"/>
        <v/>
      </c>
      <c r="T85" s="480"/>
      <c r="U85" s="295"/>
      <c r="V85" s="458"/>
      <c r="W85" s="458"/>
      <c r="X85" s="459"/>
      <c r="Y85" s="458"/>
      <c r="Z85" s="458"/>
      <c r="AA85" s="458"/>
      <c r="AB85" s="460"/>
      <c r="AC85" s="142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</row>
    <row r="86" spans="1:53" s="78" customFormat="1" ht="22.7" customHeight="1" thickBot="1">
      <c r="A86" s="535"/>
      <c r="B86" s="490"/>
      <c r="C86" s="554"/>
      <c r="D86" s="615"/>
      <c r="E86" s="554"/>
      <c r="F86" s="555"/>
      <c r="G86" s="534" t="str">
        <f t="shared" si="159"/>
        <v/>
      </c>
      <c r="H86" s="572"/>
      <c r="I86" s="572"/>
      <c r="J86" s="487" t="str">
        <f t="shared" si="160"/>
        <v/>
      </c>
      <c r="K86" s="554"/>
      <c r="L86" s="555"/>
      <c r="M86" s="534" t="str">
        <f t="shared" si="161"/>
        <v/>
      </c>
      <c r="N86" s="543"/>
      <c r="O86" s="485"/>
      <c r="P86" s="534" t="str">
        <f t="shared" si="162"/>
        <v/>
      </c>
      <c r="Q86" s="589"/>
      <c r="R86" s="590"/>
      <c r="S86" s="534" t="str">
        <f t="shared" si="163"/>
        <v/>
      </c>
      <c r="T86" s="522"/>
      <c r="U86" s="523"/>
      <c r="V86" s="461"/>
      <c r="W86" s="461"/>
      <c r="X86" s="462"/>
      <c r="Y86" s="461"/>
      <c r="Z86" s="461"/>
      <c r="AA86" s="461"/>
      <c r="AB86" s="463"/>
      <c r="AC86" s="146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</row>
    <row r="87" spans="1:53" s="95" customFormat="1" ht="27.75" customHeight="1" thickBot="1">
      <c r="A87" s="524">
        <v>45615</v>
      </c>
      <c r="B87" s="525" t="s">
        <v>177</v>
      </c>
      <c r="C87" s="552" t="s">
        <v>21</v>
      </c>
      <c r="D87" s="614"/>
      <c r="E87" s="552" t="s">
        <v>205</v>
      </c>
      <c r="F87" s="556"/>
      <c r="G87" s="532" t="str">
        <f t="shared" si="159"/>
        <v/>
      </c>
      <c r="H87" s="571" t="s">
        <v>233</v>
      </c>
      <c r="I87" s="571"/>
      <c r="J87" s="513" t="str">
        <f t="shared" si="160"/>
        <v/>
      </c>
      <c r="K87" s="552" t="s">
        <v>258</v>
      </c>
      <c r="L87" s="556"/>
      <c r="M87" s="532" t="str">
        <f t="shared" si="161"/>
        <v/>
      </c>
      <c r="N87" s="541" t="s">
        <v>14</v>
      </c>
      <c r="O87" s="514"/>
      <c r="P87" s="532" t="str">
        <f t="shared" si="162"/>
        <v/>
      </c>
      <c r="Q87" s="587" t="s">
        <v>35</v>
      </c>
      <c r="R87" s="588"/>
      <c r="S87" s="532" t="str">
        <f t="shared" si="163"/>
        <v/>
      </c>
      <c r="T87" s="515" t="s">
        <v>289</v>
      </c>
      <c r="U87" s="521"/>
      <c r="V87" s="454">
        <v>6</v>
      </c>
      <c r="W87" s="454">
        <v>2.6278571428571427</v>
      </c>
      <c r="X87" s="454">
        <v>1.6700000000000002</v>
      </c>
      <c r="Y87" s="454"/>
      <c r="Z87" s="454"/>
      <c r="AA87" s="454">
        <v>3.5857142857142854</v>
      </c>
      <c r="AB87" s="455">
        <v>849</v>
      </c>
      <c r="AC87" s="141"/>
      <c r="AD87" s="98">
        <f>A87</f>
        <v>45615</v>
      </c>
      <c r="AE87" s="98" t="str">
        <f>A88</f>
        <v>二</v>
      </c>
      <c r="AF87" s="98" t="str">
        <f t="shared" ref="AF87" si="251">B87</f>
        <v>L2</v>
      </c>
      <c r="AG87" s="99" t="str">
        <f t="shared" ref="AG87" si="252">C87</f>
        <v>糙米飯</v>
      </c>
      <c r="AH87" s="100" t="str">
        <f t="shared" ref="AH87" si="253">C88&amp;" "&amp;C89&amp;" "&amp;C90&amp;" "&amp;C91&amp;" "&amp;C92&amp;" "&amp;C93</f>
        <v xml:space="preserve">米 糙米    </v>
      </c>
      <c r="AI87" s="99" t="str">
        <f t="shared" ref="AI87" si="254">E87</f>
        <v>瓜仔雞</v>
      </c>
      <c r="AJ87" s="100" t="str">
        <f t="shared" ref="AJ87" si="255">E88&amp;" "&amp;E89&amp;" "&amp;E90&amp;" "&amp;E91&amp;" "&amp;E92&amp;" "&amp;E93</f>
        <v xml:space="preserve">肉雞 醃漬花胡瓜 胡蘿蔔 大蒜  </v>
      </c>
      <c r="AK87" s="99" t="str">
        <f t="shared" ref="AK87" si="256">H87</f>
        <v>螞蟻上樹</v>
      </c>
      <c r="AL87" s="100" t="str">
        <f t="shared" ref="AL87" si="257">H88&amp;" "&amp;H89&amp;" "&amp;H90&amp;" "&amp;H91&amp;" "&amp;H92&amp;" "&amp;H93</f>
        <v xml:space="preserve">豬絞肉 冬粉 時蔬 乾木耳 大蒜 </v>
      </c>
      <c r="AM87" s="99" t="str">
        <f t="shared" ref="AM87" si="258">K87</f>
        <v>豆瓣海絲</v>
      </c>
      <c r="AN87" s="100" t="str">
        <f t="shared" ref="AN87" si="259">K88&amp;" "&amp;K89&amp;" "&amp;K90&amp;" "&amp;K91&amp;" "&amp;K92&amp;" "&amp;K93</f>
        <v xml:space="preserve">海帶絲 豬後腿肉 胡蘿蔔 大蒜 豆瓣醬 </v>
      </c>
      <c r="AO87" s="99" t="str">
        <f t="shared" ref="AO87" si="260">N87</f>
        <v>時蔬</v>
      </c>
      <c r="AP87" s="100" t="str">
        <f t="shared" ref="AP87" si="261">N88&amp;" "&amp;N89&amp;" "&amp;N90&amp;" "&amp;N91&amp;" "&amp;N92&amp;" "&amp;N93</f>
        <v xml:space="preserve">蔬菜 大蒜    </v>
      </c>
      <c r="AQ87" s="99" t="str">
        <f t="shared" ref="AQ87" si="262">Q87</f>
        <v>味噌魚皮湯</v>
      </c>
      <c r="AR87" s="100" t="str">
        <f t="shared" ref="AR87" si="263">Q88&amp;" "&amp;Q89&amp;" "&amp;Q90&amp;" "&amp;Q91&amp;" "&amp;Q92&amp;" "&amp;Q93</f>
        <v xml:space="preserve">乾裙帶菜 味噌 薑 虱目魚皮  </v>
      </c>
      <c r="AS87" s="101" t="str">
        <f t="shared" ref="AS87" si="264">T87</f>
        <v>綜合堅果</v>
      </c>
      <c r="AT87" s="99">
        <f t="shared" ref="AT87" si="265">U87</f>
        <v>0</v>
      </c>
      <c r="AU87" s="102">
        <f t="shared" ref="AU87" si="266">V87</f>
        <v>6</v>
      </c>
      <c r="AV87" s="102">
        <f t="shared" ref="AV87" si="267">W87</f>
        <v>2.6278571428571427</v>
      </c>
      <c r="AW87" s="102">
        <f t="shared" ref="AW87" si="268">X87</f>
        <v>1.6700000000000002</v>
      </c>
      <c r="AX87" s="102">
        <f t="shared" ref="AX87" si="269">Y87</f>
        <v>0</v>
      </c>
      <c r="AY87" s="102">
        <f t="shared" ref="AY87" si="270">Z87</f>
        <v>0</v>
      </c>
      <c r="AZ87" s="102">
        <f t="shared" ref="AZ87" si="271">AA87</f>
        <v>3.5857142857142854</v>
      </c>
      <c r="BA87" s="103">
        <f t="shared" ref="BA87" si="272">AB87</f>
        <v>849</v>
      </c>
    </row>
    <row r="88" spans="1:53" ht="22.7" customHeight="1" thickBot="1">
      <c r="A88" s="535" t="s">
        <v>165</v>
      </c>
      <c r="B88" s="490"/>
      <c r="C88" s="554" t="s">
        <v>15</v>
      </c>
      <c r="D88" s="615">
        <v>7</v>
      </c>
      <c r="E88" s="554" t="s">
        <v>120</v>
      </c>
      <c r="F88" s="555">
        <v>10</v>
      </c>
      <c r="G88" s="534" t="str">
        <f t="shared" si="159"/>
        <v>公斤</v>
      </c>
      <c r="H88" s="572" t="s">
        <v>22</v>
      </c>
      <c r="I88" s="572">
        <v>1</v>
      </c>
      <c r="J88" s="487" t="str">
        <f t="shared" si="160"/>
        <v>公斤</v>
      </c>
      <c r="K88" s="554" t="s">
        <v>259</v>
      </c>
      <c r="L88" s="555">
        <v>4</v>
      </c>
      <c r="M88" s="534" t="str">
        <f t="shared" si="161"/>
        <v>公斤</v>
      </c>
      <c r="N88" s="542" t="s">
        <v>12</v>
      </c>
      <c r="O88" s="488">
        <v>7</v>
      </c>
      <c r="P88" s="534" t="str">
        <f t="shared" si="162"/>
        <v>公斤</v>
      </c>
      <c r="Q88" s="589" t="s">
        <v>23</v>
      </c>
      <c r="R88" s="590">
        <v>0.2</v>
      </c>
      <c r="S88" s="534" t="str">
        <f t="shared" si="163"/>
        <v>公斤</v>
      </c>
      <c r="T88" s="519"/>
      <c r="U88" s="520"/>
      <c r="V88" s="456"/>
      <c r="W88" s="456"/>
      <c r="X88" s="456"/>
      <c r="Y88" s="456"/>
      <c r="Z88" s="456"/>
      <c r="AA88" s="456"/>
      <c r="AB88" s="457"/>
      <c r="AC88" s="142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</row>
    <row r="89" spans="1:53" ht="22.7" customHeight="1" thickBot="1">
      <c r="A89" s="535"/>
      <c r="B89" s="490"/>
      <c r="C89" s="554" t="s">
        <v>24</v>
      </c>
      <c r="D89" s="615">
        <v>3</v>
      </c>
      <c r="E89" s="554" t="s">
        <v>206</v>
      </c>
      <c r="F89" s="555">
        <v>1.5</v>
      </c>
      <c r="G89" s="534" t="str">
        <f t="shared" si="159"/>
        <v>公斤</v>
      </c>
      <c r="H89" s="572" t="s">
        <v>31</v>
      </c>
      <c r="I89" s="572">
        <v>1.5</v>
      </c>
      <c r="J89" s="487" t="str">
        <f t="shared" si="160"/>
        <v>公斤</v>
      </c>
      <c r="K89" s="554" t="s">
        <v>16</v>
      </c>
      <c r="L89" s="555">
        <v>1</v>
      </c>
      <c r="M89" s="534" t="str">
        <f t="shared" si="161"/>
        <v>公斤</v>
      </c>
      <c r="N89" s="543" t="s">
        <v>18</v>
      </c>
      <c r="O89" s="485">
        <v>0.05</v>
      </c>
      <c r="P89" s="534" t="str">
        <f t="shared" si="162"/>
        <v>公斤</v>
      </c>
      <c r="Q89" s="589" t="s">
        <v>26</v>
      </c>
      <c r="R89" s="590">
        <v>1</v>
      </c>
      <c r="S89" s="534" t="str">
        <f t="shared" si="163"/>
        <v>公斤</v>
      </c>
      <c r="T89" s="480"/>
      <c r="U89" s="295"/>
      <c r="V89" s="454">
        <v>6</v>
      </c>
      <c r="W89" s="454">
        <v>2.2599999999999998</v>
      </c>
      <c r="X89" s="454">
        <v>1.22</v>
      </c>
      <c r="Y89" s="454"/>
      <c r="Z89" s="454"/>
      <c r="AA89" s="454">
        <v>3.3</v>
      </c>
      <c r="AB89" s="455">
        <v>800</v>
      </c>
      <c r="AC89" s="142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</row>
    <row r="90" spans="1:53" ht="22.7" customHeight="1">
      <c r="A90" s="535"/>
      <c r="B90" s="490"/>
      <c r="C90" s="554"/>
      <c r="D90" s="615"/>
      <c r="E90" s="554" t="s">
        <v>19</v>
      </c>
      <c r="F90" s="555">
        <v>0.5</v>
      </c>
      <c r="G90" s="534" t="str">
        <f t="shared" si="159"/>
        <v>公斤</v>
      </c>
      <c r="H90" s="572" t="s">
        <v>14</v>
      </c>
      <c r="I90" s="572">
        <v>3</v>
      </c>
      <c r="J90" s="487" t="str">
        <f t="shared" si="160"/>
        <v>公斤</v>
      </c>
      <c r="K90" s="554" t="s">
        <v>19</v>
      </c>
      <c r="L90" s="555">
        <v>0.5</v>
      </c>
      <c r="M90" s="534" t="str">
        <f t="shared" si="161"/>
        <v>公斤</v>
      </c>
      <c r="N90" s="543"/>
      <c r="O90" s="485"/>
      <c r="P90" s="534" t="str">
        <f t="shared" si="162"/>
        <v/>
      </c>
      <c r="Q90" s="589" t="s">
        <v>20</v>
      </c>
      <c r="R90" s="590">
        <v>0.05</v>
      </c>
      <c r="S90" s="534" t="str">
        <f t="shared" si="163"/>
        <v>公斤</v>
      </c>
      <c r="T90" s="480"/>
      <c r="U90" s="295"/>
      <c r="V90" s="458"/>
      <c r="W90" s="458"/>
      <c r="X90" s="459"/>
      <c r="Y90" s="458"/>
      <c r="Z90" s="458"/>
      <c r="AA90" s="458"/>
      <c r="AB90" s="460"/>
      <c r="AC90" s="142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</row>
    <row r="91" spans="1:53" ht="22.7" customHeight="1">
      <c r="A91" s="535"/>
      <c r="B91" s="490"/>
      <c r="C91" s="554"/>
      <c r="D91" s="615"/>
      <c r="E91" s="554" t="s">
        <v>18</v>
      </c>
      <c r="F91" s="555">
        <v>0.05</v>
      </c>
      <c r="G91" s="534" t="str">
        <f t="shared" si="159"/>
        <v>公斤</v>
      </c>
      <c r="H91" s="572" t="s">
        <v>27</v>
      </c>
      <c r="I91" s="572">
        <v>0.01</v>
      </c>
      <c r="J91" s="487" t="str">
        <f t="shared" si="160"/>
        <v>公斤</v>
      </c>
      <c r="K91" s="578" t="s">
        <v>18</v>
      </c>
      <c r="L91" s="570">
        <v>0.05</v>
      </c>
      <c r="M91" s="534" t="str">
        <f t="shared" si="161"/>
        <v>公斤</v>
      </c>
      <c r="N91" s="543"/>
      <c r="O91" s="485"/>
      <c r="P91" s="534" t="str">
        <f t="shared" si="162"/>
        <v/>
      </c>
      <c r="Q91" s="589" t="s">
        <v>36</v>
      </c>
      <c r="R91" s="590">
        <v>2</v>
      </c>
      <c r="S91" s="534" t="str">
        <f t="shared" si="163"/>
        <v>公斤</v>
      </c>
      <c r="T91" s="480"/>
      <c r="U91" s="295"/>
      <c r="V91" s="458"/>
      <c r="W91" s="458"/>
      <c r="X91" s="459"/>
      <c r="Y91" s="458"/>
      <c r="Z91" s="458"/>
      <c r="AA91" s="458"/>
      <c r="AB91" s="460"/>
      <c r="AC91" s="142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</row>
    <row r="92" spans="1:53" ht="22.7" customHeight="1">
      <c r="A92" s="535"/>
      <c r="B92" s="490"/>
      <c r="C92" s="554"/>
      <c r="D92" s="615"/>
      <c r="E92" s="554"/>
      <c r="F92" s="555"/>
      <c r="G92" s="534" t="str">
        <f t="shared" si="159"/>
        <v/>
      </c>
      <c r="H92" s="573" t="s">
        <v>18</v>
      </c>
      <c r="I92" s="572">
        <v>0.05</v>
      </c>
      <c r="J92" s="487" t="str">
        <f t="shared" si="160"/>
        <v>公斤</v>
      </c>
      <c r="K92" s="554" t="s">
        <v>242</v>
      </c>
      <c r="L92" s="555"/>
      <c r="M92" s="534" t="str">
        <f t="shared" si="161"/>
        <v/>
      </c>
      <c r="N92" s="543"/>
      <c r="O92" s="485"/>
      <c r="P92" s="534" t="str">
        <f t="shared" si="162"/>
        <v/>
      </c>
      <c r="Q92" s="589"/>
      <c r="R92" s="590"/>
      <c r="S92" s="534" t="str">
        <f t="shared" si="163"/>
        <v/>
      </c>
      <c r="T92" s="480"/>
      <c r="U92" s="295"/>
      <c r="V92" s="458"/>
      <c r="W92" s="458"/>
      <c r="X92" s="459"/>
      <c r="Y92" s="458"/>
      <c r="Z92" s="458"/>
      <c r="AA92" s="458"/>
      <c r="AB92" s="460"/>
      <c r="AC92" s="142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</row>
    <row r="93" spans="1:53" s="78" customFormat="1" ht="22.7" customHeight="1" thickBot="1">
      <c r="A93" s="535"/>
      <c r="B93" s="490"/>
      <c r="C93" s="554"/>
      <c r="D93" s="615"/>
      <c r="E93" s="554"/>
      <c r="F93" s="555"/>
      <c r="G93" s="534" t="str">
        <f t="shared" si="159"/>
        <v/>
      </c>
      <c r="H93" s="572"/>
      <c r="I93" s="572"/>
      <c r="J93" s="487" t="str">
        <f t="shared" si="160"/>
        <v/>
      </c>
      <c r="K93" s="578"/>
      <c r="L93" s="570"/>
      <c r="M93" s="534" t="str">
        <f t="shared" si="161"/>
        <v/>
      </c>
      <c r="N93" s="543"/>
      <c r="O93" s="485"/>
      <c r="P93" s="534" t="str">
        <f t="shared" si="162"/>
        <v/>
      </c>
      <c r="Q93" s="589"/>
      <c r="R93" s="590"/>
      <c r="S93" s="534" t="str">
        <f t="shared" si="163"/>
        <v/>
      </c>
      <c r="T93" s="522"/>
      <c r="U93" s="523"/>
      <c r="V93" s="461"/>
      <c r="W93" s="461"/>
      <c r="X93" s="462"/>
      <c r="Y93" s="461"/>
      <c r="Z93" s="461"/>
      <c r="AA93" s="461"/>
      <c r="AB93" s="463"/>
      <c r="AC93" s="146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</row>
    <row r="94" spans="1:53" s="95" customFormat="1" ht="24.75" customHeight="1" thickBot="1">
      <c r="A94" s="524">
        <v>45616</v>
      </c>
      <c r="B94" s="525" t="s">
        <v>178</v>
      </c>
      <c r="C94" s="617" t="s">
        <v>188</v>
      </c>
      <c r="D94" s="618"/>
      <c r="E94" s="552" t="s">
        <v>124</v>
      </c>
      <c r="F94" s="556"/>
      <c r="G94" s="532" t="str">
        <f t="shared" si="159"/>
        <v/>
      </c>
      <c r="H94" s="571" t="s">
        <v>229</v>
      </c>
      <c r="I94" s="571"/>
      <c r="J94" s="513" t="str">
        <f t="shared" si="160"/>
        <v/>
      </c>
      <c r="K94" s="577" t="s">
        <v>260</v>
      </c>
      <c r="L94" s="579"/>
      <c r="M94" s="545" t="str">
        <f t="shared" si="161"/>
        <v/>
      </c>
      <c r="N94" s="541" t="s">
        <v>14</v>
      </c>
      <c r="O94" s="514"/>
      <c r="P94" s="532" t="str">
        <f t="shared" si="162"/>
        <v/>
      </c>
      <c r="Q94" s="587" t="s">
        <v>279</v>
      </c>
      <c r="R94" s="588"/>
      <c r="S94" s="532" t="str">
        <f t="shared" si="163"/>
        <v/>
      </c>
      <c r="T94" s="527" t="s">
        <v>288</v>
      </c>
      <c r="U94" s="528" t="s">
        <v>291</v>
      </c>
      <c r="V94" s="454">
        <v>4.583333333333333</v>
      </c>
      <c r="W94" s="454">
        <v>3.0207142857142859</v>
      </c>
      <c r="X94" s="454">
        <v>1.77</v>
      </c>
      <c r="Y94" s="454"/>
      <c r="Z94" s="454"/>
      <c r="AA94" s="454">
        <v>4.2714285714285714</v>
      </c>
      <c r="AB94" s="455">
        <v>821</v>
      </c>
      <c r="AC94" s="141"/>
      <c r="AD94" s="98">
        <f>A94</f>
        <v>45616</v>
      </c>
      <c r="AE94" s="98" t="str">
        <f>A95</f>
        <v>三</v>
      </c>
      <c r="AF94" s="98" t="str">
        <f t="shared" ref="AF94" si="273">B94</f>
        <v>L3</v>
      </c>
      <c r="AG94" s="99" t="str">
        <f t="shared" ref="AG94" si="274">C94</f>
        <v>西式拌麵</v>
      </c>
      <c r="AH94" s="100" t="str">
        <f t="shared" ref="AH94" si="275">C95&amp;" "&amp;C96&amp;" "&amp;C97&amp;" "&amp;C98&amp;" "&amp;C99&amp;" "&amp;C100</f>
        <v xml:space="preserve">通心麵     </v>
      </c>
      <c r="AI94" s="99" t="str">
        <f t="shared" ref="AI94" si="276">E94</f>
        <v>香滷腿排</v>
      </c>
      <c r="AJ94" s="100" t="str">
        <f t="shared" ref="AJ94" si="277">E95&amp;" "&amp;E96&amp;" "&amp;E97&amp;" "&amp;E98&amp;" "&amp;E99&amp;" "&amp;E100</f>
        <v xml:space="preserve">腿排     </v>
      </c>
      <c r="AK94" s="99" t="str">
        <f t="shared" ref="AK94" si="278">H94</f>
        <v>拌麵配料</v>
      </c>
      <c r="AL94" s="100" t="str">
        <f t="shared" ref="AL94" si="279">H95&amp;" "&amp;H96&amp;" "&amp;H97&amp;" "&amp;H98&amp;" "&amp;H99&amp;" "&amp;H100</f>
        <v xml:space="preserve">豬後腿肉 大番茄 洋蔥 馬鈴薯  </v>
      </c>
      <c r="AM94" s="99" t="str">
        <f t="shared" ref="AM94" si="280">K94</f>
        <v>肉絲時蔬</v>
      </c>
      <c r="AN94" s="100" t="str">
        <f t="shared" ref="AN94" si="281">K95&amp;" "&amp;K96&amp;" "&amp;K97&amp;" "&amp;K98&amp;" "&amp;K99&amp;" "&amp;K100</f>
        <v xml:space="preserve">時蔬 豬後腿肉 大蒜 胡蘿蔔  </v>
      </c>
      <c r="AO94" s="99" t="str">
        <f t="shared" ref="AO94" si="282">N94</f>
        <v>時蔬</v>
      </c>
      <c r="AP94" s="100" t="str">
        <f t="shared" ref="AP94" si="283">N95&amp;" "&amp;N96&amp;" "&amp;N97&amp;" "&amp;N98&amp;" "&amp;N99&amp;" "&amp;N100</f>
        <v xml:space="preserve">蔬菜 大蒜    </v>
      </c>
      <c r="AQ94" s="99" t="str">
        <f t="shared" ref="AQ94" si="284">Q94</f>
        <v>海芽蛋花湯</v>
      </c>
      <c r="AR94" s="100" t="str">
        <f t="shared" ref="AR94" si="285">Q95&amp;" "&amp;Q96&amp;" "&amp;Q97&amp;" "&amp;Q98&amp;" "&amp;Q99&amp;" "&amp;Q100</f>
        <v xml:space="preserve">乾裙帶菜 雞蛋 薑   </v>
      </c>
      <c r="AS94" s="101" t="str">
        <f t="shared" ref="AS94" si="286">T94</f>
        <v>水果</v>
      </c>
      <c r="AT94" s="99" t="str">
        <f t="shared" ref="AT94" si="287">U94</f>
        <v>有機豆漿</v>
      </c>
      <c r="AU94" s="102">
        <f t="shared" ref="AU94" si="288">V94</f>
        <v>4.583333333333333</v>
      </c>
      <c r="AV94" s="102">
        <f t="shared" ref="AV94" si="289">W94</f>
        <v>3.0207142857142859</v>
      </c>
      <c r="AW94" s="102">
        <f t="shared" ref="AW94" si="290">X94</f>
        <v>1.77</v>
      </c>
      <c r="AX94" s="102">
        <f t="shared" ref="AX94" si="291">Y94</f>
        <v>0</v>
      </c>
      <c r="AY94" s="102">
        <f t="shared" ref="AY94" si="292">Z94</f>
        <v>0</v>
      </c>
      <c r="AZ94" s="102">
        <f t="shared" ref="AZ94" si="293">AA94</f>
        <v>4.2714285714285714</v>
      </c>
      <c r="BA94" s="103">
        <f t="shared" ref="BA94" si="294">AB94</f>
        <v>821</v>
      </c>
    </row>
    <row r="95" spans="1:53" ht="22.7" customHeight="1" thickBot="1">
      <c r="A95" s="535" t="s">
        <v>167</v>
      </c>
      <c r="B95" s="490"/>
      <c r="C95" s="554" t="s">
        <v>119</v>
      </c>
      <c r="D95" s="615">
        <v>6.5</v>
      </c>
      <c r="E95" s="554" t="s">
        <v>207</v>
      </c>
      <c r="F95" s="555">
        <v>12</v>
      </c>
      <c r="G95" s="534" t="str">
        <f t="shared" si="159"/>
        <v>公斤</v>
      </c>
      <c r="H95" s="572" t="s">
        <v>16</v>
      </c>
      <c r="I95" s="572">
        <v>2</v>
      </c>
      <c r="J95" s="487" t="str">
        <f t="shared" si="160"/>
        <v>公斤</v>
      </c>
      <c r="K95" s="580" t="s">
        <v>14</v>
      </c>
      <c r="L95" s="581">
        <v>7</v>
      </c>
      <c r="M95" s="546" t="str">
        <f t="shared" si="161"/>
        <v>公斤</v>
      </c>
      <c r="N95" s="542" t="s">
        <v>12</v>
      </c>
      <c r="O95" s="488">
        <v>7</v>
      </c>
      <c r="P95" s="534" t="str">
        <f t="shared" si="162"/>
        <v>公斤</v>
      </c>
      <c r="Q95" s="589" t="s">
        <v>23</v>
      </c>
      <c r="R95" s="590">
        <v>0.2</v>
      </c>
      <c r="S95" s="534" t="str">
        <f t="shared" si="163"/>
        <v>公斤</v>
      </c>
      <c r="T95" s="519"/>
      <c r="U95" s="520"/>
      <c r="V95" s="456"/>
      <c r="W95" s="456"/>
      <c r="X95" s="456"/>
      <c r="Y95" s="456"/>
      <c r="Z95" s="456"/>
      <c r="AA95" s="456"/>
      <c r="AB95" s="457"/>
      <c r="AC95" s="142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</row>
    <row r="96" spans="1:53" ht="22.7" customHeight="1" thickBot="1">
      <c r="A96" s="535"/>
      <c r="B96" s="490"/>
      <c r="C96" s="554"/>
      <c r="D96" s="615"/>
      <c r="E96" s="554"/>
      <c r="F96" s="555"/>
      <c r="G96" s="534" t="str">
        <f t="shared" si="159"/>
        <v/>
      </c>
      <c r="H96" s="572" t="s">
        <v>55</v>
      </c>
      <c r="I96" s="572">
        <v>1</v>
      </c>
      <c r="J96" s="487" t="str">
        <f t="shared" si="160"/>
        <v>公斤</v>
      </c>
      <c r="K96" s="580" t="s">
        <v>16</v>
      </c>
      <c r="L96" s="581">
        <v>0.6</v>
      </c>
      <c r="M96" s="546" t="str">
        <f t="shared" si="161"/>
        <v>公斤</v>
      </c>
      <c r="N96" s="543" t="s">
        <v>18</v>
      </c>
      <c r="O96" s="485">
        <v>0.05</v>
      </c>
      <c r="P96" s="534" t="str">
        <f t="shared" si="162"/>
        <v>公斤</v>
      </c>
      <c r="Q96" s="589" t="s">
        <v>17</v>
      </c>
      <c r="R96" s="590">
        <v>3</v>
      </c>
      <c r="S96" s="534" t="str">
        <f t="shared" si="163"/>
        <v>公斤</v>
      </c>
      <c r="T96" s="480"/>
      <c r="U96" s="295"/>
      <c r="V96" s="454">
        <v>4.583333333333333</v>
      </c>
      <c r="W96" s="454">
        <v>2.5599999999999996</v>
      </c>
      <c r="X96" s="454">
        <v>1.02</v>
      </c>
      <c r="Y96" s="454"/>
      <c r="Z96" s="454"/>
      <c r="AA96" s="454">
        <v>4.0999999999999996</v>
      </c>
      <c r="AB96" s="455">
        <v>769</v>
      </c>
      <c r="AC96" s="142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</row>
    <row r="97" spans="1:53" ht="22.7" customHeight="1">
      <c r="A97" s="535"/>
      <c r="B97" s="490"/>
      <c r="C97" s="554"/>
      <c r="D97" s="615"/>
      <c r="E97" s="554"/>
      <c r="F97" s="555"/>
      <c r="G97" s="534" t="str">
        <f t="shared" si="159"/>
        <v/>
      </c>
      <c r="H97" s="572" t="s">
        <v>30</v>
      </c>
      <c r="I97" s="572">
        <v>2</v>
      </c>
      <c r="J97" s="487" t="str">
        <f t="shared" si="160"/>
        <v>公斤</v>
      </c>
      <c r="K97" s="580" t="s">
        <v>18</v>
      </c>
      <c r="L97" s="581">
        <v>0.05</v>
      </c>
      <c r="M97" s="546" t="str">
        <f t="shared" ref="M97:M99" si="295">IF(L97,"公斤","")</f>
        <v>公斤</v>
      </c>
      <c r="N97" s="543"/>
      <c r="O97" s="485"/>
      <c r="P97" s="534" t="str">
        <f t="shared" si="162"/>
        <v/>
      </c>
      <c r="Q97" s="589" t="s">
        <v>20</v>
      </c>
      <c r="R97" s="590">
        <v>0.05</v>
      </c>
      <c r="S97" s="534" t="str">
        <f t="shared" si="163"/>
        <v>公斤</v>
      </c>
      <c r="T97" s="480"/>
      <c r="U97" s="295"/>
      <c r="V97" s="458"/>
      <c r="W97" s="458"/>
      <c r="X97" s="459"/>
      <c r="Y97" s="458"/>
      <c r="Z97" s="458"/>
      <c r="AA97" s="458"/>
      <c r="AB97" s="460"/>
      <c r="AC97" s="142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</row>
    <row r="98" spans="1:53" ht="22.7" customHeight="1">
      <c r="A98" s="535"/>
      <c r="B98" s="490"/>
      <c r="C98" s="554"/>
      <c r="D98" s="615"/>
      <c r="E98" s="554"/>
      <c r="F98" s="555"/>
      <c r="G98" s="534" t="str">
        <f t="shared" si="159"/>
        <v/>
      </c>
      <c r="H98" s="572" t="s">
        <v>32</v>
      </c>
      <c r="I98" s="572">
        <v>2</v>
      </c>
      <c r="J98" s="487" t="str">
        <f t="shared" si="160"/>
        <v>公斤</v>
      </c>
      <c r="K98" s="580" t="s">
        <v>19</v>
      </c>
      <c r="L98" s="581">
        <v>0.5</v>
      </c>
      <c r="M98" s="546" t="str">
        <f t="shared" si="295"/>
        <v>公斤</v>
      </c>
      <c r="N98" s="543"/>
      <c r="O98" s="485"/>
      <c r="P98" s="534" t="str">
        <f t="shared" si="162"/>
        <v/>
      </c>
      <c r="Q98" s="589"/>
      <c r="R98" s="590"/>
      <c r="S98" s="534" t="str">
        <f t="shared" si="163"/>
        <v/>
      </c>
      <c r="T98" s="480"/>
      <c r="U98" s="295"/>
      <c r="V98" s="458"/>
      <c r="W98" s="458"/>
      <c r="X98" s="459"/>
      <c r="Y98" s="458"/>
      <c r="Z98" s="458"/>
      <c r="AA98" s="458"/>
      <c r="AB98" s="460"/>
      <c r="AC98" s="142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</row>
    <row r="99" spans="1:53" ht="22.7" customHeight="1">
      <c r="A99" s="535"/>
      <c r="B99" s="490"/>
      <c r="C99" s="554"/>
      <c r="D99" s="615"/>
      <c r="E99" s="554"/>
      <c r="F99" s="555"/>
      <c r="G99" s="534" t="str">
        <f t="shared" si="159"/>
        <v/>
      </c>
      <c r="H99" s="572"/>
      <c r="I99" s="572"/>
      <c r="J99" s="487" t="str">
        <f t="shared" si="160"/>
        <v/>
      </c>
      <c r="K99" s="580"/>
      <c r="L99" s="581"/>
      <c r="M99" s="546" t="str">
        <f t="shared" si="295"/>
        <v/>
      </c>
      <c r="N99" s="543"/>
      <c r="O99" s="485"/>
      <c r="P99" s="534" t="str">
        <f t="shared" si="162"/>
        <v/>
      </c>
      <c r="Q99" s="589"/>
      <c r="R99" s="590"/>
      <c r="S99" s="534" t="str">
        <f t="shared" si="163"/>
        <v/>
      </c>
      <c r="T99" s="480"/>
      <c r="U99" s="295"/>
      <c r="V99" s="458"/>
      <c r="W99" s="458"/>
      <c r="X99" s="459"/>
      <c r="Y99" s="458"/>
      <c r="Z99" s="458"/>
      <c r="AA99" s="458"/>
      <c r="AB99" s="460"/>
      <c r="AC99" s="142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</row>
    <row r="100" spans="1:53" s="78" customFormat="1" ht="22.7" customHeight="1" thickBot="1">
      <c r="A100" s="535"/>
      <c r="B100" s="490"/>
      <c r="C100" s="554"/>
      <c r="D100" s="615"/>
      <c r="E100" s="554"/>
      <c r="F100" s="555"/>
      <c r="G100" s="534" t="str">
        <f t="shared" si="159"/>
        <v/>
      </c>
      <c r="H100" s="573"/>
      <c r="I100" s="573"/>
      <c r="J100" s="487" t="str">
        <f t="shared" si="160"/>
        <v/>
      </c>
      <c r="K100" s="554"/>
      <c r="L100" s="555"/>
      <c r="M100" s="546" t="str">
        <f t="shared" si="161"/>
        <v/>
      </c>
      <c r="N100" s="543"/>
      <c r="O100" s="485"/>
      <c r="P100" s="534" t="str">
        <f t="shared" si="162"/>
        <v/>
      </c>
      <c r="Q100" s="589"/>
      <c r="R100" s="590"/>
      <c r="S100" s="534" t="str">
        <f t="shared" si="163"/>
        <v/>
      </c>
      <c r="T100" s="522"/>
      <c r="U100" s="523"/>
      <c r="V100" s="461"/>
      <c r="W100" s="461"/>
      <c r="X100" s="462"/>
      <c r="Y100" s="461"/>
      <c r="Z100" s="461"/>
      <c r="AA100" s="461"/>
      <c r="AB100" s="463"/>
      <c r="AC100" s="146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</row>
    <row r="101" spans="1:53" s="95" customFormat="1" ht="24.75" customHeight="1" thickBot="1">
      <c r="A101" s="524">
        <v>45617</v>
      </c>
      <c r="B101" s="525" t="s">
        <v>179</v>
      </c>
      <c r="C101" s="552" t="s">
        <v>21</v>
      </c>
      <c r="D101" s="614"/>
      <c r="E101" s="552" t="s">
        <v>208</v>
      </c>
      <c r="F101" s="556"/>
      <c r="G101" s="532" t="str">
        <f t="shared" si="159"/>
        <v/>
      </c>
      <c r="H101" s="571" t="s">
        <v>234</v>
      </c>
      <c r="I101" s="571"/>
      <c r="J101" s="513" t="str">
        <f t="shared" si="160"/>
        <v/>
      </c>
      <c r="K101" s="552" t="s">
        <v>75</v>
      </c>
      <c r="L101" s="553"/>
      <c r="M101" s="532" t="str">
        <f t="shared" si="161"/>
        <v/>
      </c>
      <c r="N101" s="541" t="s">
        <v>14</v>
      </c>
      <c r="O101" s="514"/>
      <c r="P101" s="532" t="str">
        <f t="shared" si="162"/>
        <v/>
      </c>
      <c r="Q101" s="587" t="s">
        <v>280</v>
      </c>
      <c r="R101" s="588"/>
      <c r="S101" s="532" t="str">
        <f t="shared" si="163"/>
        <v/>
      </c>
      <c r="T101" s="526" t="s">
        <v>290</v>
      </c>
      <c r="U101" s="530"/>
      <c r="V101" s="454">
        <v>6.6875</v>
      </c>
      <c r="W101" s="454">
        <v>2.1107142857142858</v>
      </c>
      <c r="X101" s="454">
        <v>1.6500000000000001</v>
      </c>
      <c r="Y101" s="454"/>
      <c r="Z101" s="454">
        <v>0.3</v>
      </c>
      <c r="AA101" s="454">
        <v>2.5714285714285712</v>
      </c>
      <c r="AB101" s="455">
        <v>815</v>
      </c>
      <c r="AC101" s="141"/>
      <c r="AD101" s="98">
        <f>A101</f>
        <v>45617</v>
      </c>
      <c r="AE101" s="98" t="str">
        <f>A102</f>
        <v>四</v>
      </c>
      <c r="AF101" s="98" t="str">
        <f t="shared" ref="AF101" si="296">B101</f>
        <v>L4</v>
      </c>
      <c r="AG101" s="99" t="str">
        <f t="shared" ref="AG101" si="297">C101</f>
        <v>糙米飯</v>
      </c>
      <c r="AH101" s="100" t="str">
        <f t="shared" ref="AH101" si="298">C102&amp;" "&amp;C103&amp;" "&amp;C104&amp;" "&amp;C105&amp;" "&amp;C106&amp;" "&amp;C107</f>
        <v xml:space="preserve">米 糙米    </v>
      </c>
      <c r="AI101" s="99" t="str">
        <f t="shared" ref="AI101" si="299">E101</f>
        <v>鮮菇肉燥</v>
      </c>
      <c r="AJ101" s="100" t="str">
        <f t="shared" ref="AJ101" si="300">E102&amp;" "&amp;E103&amp;" "&amp;E104&amp;" "&amp;E105&amp;" "&amp;E106&amp;" "&amp;E107</f>
        <v xml:space="preserve">絞肉 杏鮑菇 胡蘿蔔 乾香菇 大蒜 </v>
      </c>
      <c r="AK101" s="99" t="str">
        <f t="shared" ref="AK101" si="301">H101</f>
        <v>蔬香豆包</v>
      </c>
      <c r="AL101" s="100" t="str">
        <f t="shared" ref="AL101" si="302">H102&amp;" "&amp;H103&amp;" "&amp;H104&amp;" "&amp;H105&amp;" "&amp;H106&amp;" "&amp;H107</f>
        <v xml:space="preserve">豆包 時蔬 胡蘿蔔 乾木耳 大蒜 </v>
      </c>
      <c r="AM101" s="99" t="str">
        <f t="shared" ref="AM101" si="303">K101</f>
        <v>香炒四色</v>
      </c>
      <c r="AN101" s="100" t="str">
        <f t="shared" ref="AN101" si="304">K102&amp;" "&amp;K103&amp;" "&amp;K104&amp;" "&amp;K105&amp;" "&amp;K106&amp;" "&amp;K107</f>
        <v xml:space="preserve">冷凍玉米粒 馬鈴薯 胡蘿蔔 豬絞肉 薑 </v>
      </c>
      <c r="AO101" s="99" t="str">
        <f t="shared" ref="AO101" si="305">N101</f>
        <v>時蔬</v>
      </c>
      <c r="AP101" s="100" t="str">
        <f t="shared" ref="AP101" si="306">N102&amp;" "&amp;N103&amp;" "&amp;N104&amp;" "&amp;N105&amp;" "&amp;N106&amp;" "&amp;N107</f>
        <v xml:space="preserve">蔬菜 大蒜    </v>
      </c>
      <c r="AQ101" s="99" t="str">
        <f t="shared" ref="AQ101" si="307">Q101</f>
        <v>冬瓜粉圓奶</v>
      </c>
      <c r="AR101" s="100" t="str">
        <f t="shared" ref="AR101" si="308">Q102&amp;" "&amp;Q103&amp;" "&amp;Q104&amp;" "&amp;Q105&amp;" "&amp;Q106&amp;" "&amp;Q107</f>
        <v xml:space="preserve">粉圓 冬瓜糖磚 全脂奶粉   </v>
      </c>
      <c r="AS101" s="101" t="str">
        <f t="shared" ref="AS101" si="309">T101</f>
        <v>旺仔小饅頭</v>
      </c>
      <c r="AT101" s="99">
        <f t="shared" ref="AT101" si="310">U101</f>
        <v>0</v>
      </c>
      <c r="AU101" s="102">
        <f t="shared" ref="AU101" si="311">V101</f>
        <v>6.6875</v>
      </c>
      <c r="AV101" s="102">
        <f t="shared" ref="AV101" si="312">W101</f>
        <v>2.1107142857142858</v>
      </c>
      <c r="AW101" s="102">
        <f t="shared" ref="AW101" si="313">X101</f>
        <v>1.6500000000000001</v>
      </c>
      <c r="AX101" s="102">
        <f t="shared" ref="AX101" si="314">Y101</f>
        <v>0</v>
      </c>
      <c r="AY101" s="102">
        <f t="shared" ref="AY101" si="315">Z101</f>
        <v>0.3</v>
      </c>
      <c r="AZ101" s="102">
        <f t="shared" ref="AZ101" si="316">AA101</f>
        <v>2.5714285714285712</v>
      </c>
      <c r="BA101" s="103">
        <f t="shared" ref="BA101" si="317">AB101</f>
        <v>815</v>
      </c>
    </row>
    <row r="102" spans="1:53" ht="22.7" customHeight="1" thickBot="1">
      <c r="A102" s="535" t="s">
        <v>169</v>
      </c>
      <c r="B102" s="490"/>
      <c r="C102" s="554" t="s">
        <v>15</v>
      </c>
      <c r="D102" s="615">
        <v>7</v>
      </c>
      <c r="E102" s="554" t="s">
        <v>70</v>
      </c>
      <c r="F102" s="555">
        <v>6</v>
      </c>
      <c r="G102" s="534" t="str">
        <f t="shared" si="159"/>
        <v>公斤</v>
      </c>
      <c r="H102" s="572" t="s">
        <v>235</v>
      </c>
      <c r="I102" s="572">
        <v>2</v>
      </c>
      <c r="J102" s="487" t="str">
        <f t="shared" si="160"/>
        <v>公斤</v>
      </c>
      <c r="K102" s="554" t="s">
        <v>56</v>
      </c>
      <c r="L102" s="555">
        <v>1.5</v>
      </c>
      <c r="M102" s="534" t="str">
        <f t="shared" si="161"/>
        <v>公斤</v>
      </c>
      <c r="N102" s="542" t="s">
        <v>12</v>
      </c>
      <c r="O102" s="488">
        <v>7</v>
      </c>
      <c r="P102" s="534" t="str">
        <f t="shared" si="162"/>
        <v>公斤</v>
      </c>
      <c r="Q102" s="589" t="s">
        <v>143</v>
      </c>
      <c r="R102" s="590">
        <v>2</v>
      </c>
      <c r="S102" s="534" t="str">
        <f t="shared" si="163"/>
        <v>公斤</v>
      </c>
      <c r="T102" s="519"/>
      <c r="U102" s="520"/>
      <c r="V102" s="456"/>
      <c r="W102" s="456"/>
      <c r="X102" s="456"/>
      <c r="Y102" s="456"/>
      <c r="Z102" s="456"/>
      <c r="AA102" s="456"/>
      <c r="AB102" s="457"/>
      <c r="AC102" s="142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</row>
    <row r="103" spans="1:53" ht="22.7" customHeight="1" thickBot="1">
      <c r="A103" s="535"/>
      <c r="B103" s="490"/>
      <c r="C103" s="554" t="s">
        <v>24</v>
      </c>
      <c r="D103" s="615">
        <v>3</v>
      </c>
      <c r="E103" s="554" t="s">
        <v>123</v>
      </c>
      <c r="F103" s="555">
        <v>3</v>
      </c>
      <c r="G103" s="534" t="str">
        <f t="shared" si="159"/>
        <v>公斤</v>
      </c>
      <c r="H103" s="572" t="s">
        <v>14</v>
      </c>
      <c r="I103" s="572">
        <v>5</v>
      </c>
      <c r="J103" s="487" t="str">
        <f t="shared" si="160"/>
        <v>公斤</v>
      </c>
      <c r="K103" s="554" t="s">
        <v>200</v>
      </c>
      <c r="L103" s="555">
        <v>4</v>
      </c>
      <c r="M103" s="534" t="str">
        <f t="shared" si="161"/>
        <v>公斤</v>
      </c>
      <c r="N103" s="543" t="s">
        <v>18</v>
      </c>
      <c r="O103" s="485">
        <v>0.05</v>
      </c>
      <c r="P103" s="534" t="str">
        <f t="shared" si="162"/>
        <v>公斤</v>
      </c>
      <c r="Q103" s="589" t="s">
        <v>141</v>
      </c>
      <c r="R103" s="590">
        <v>0.5</v>
      </c>
      <c r="S103" s="534" t="str">
        <f t="shared" si="163"/>
        <v>公斤</v>
      </c>
      <c r="T103" s="480"/>
      <c r="U103" s="295"/>
      <c r="V103" s="454">
        <v>6</v>
      </c>
      <c r="W103" s="454">
        <v>2</v>
      </c>
      <c r="X103" s="454">
        <v>1.6</v>
      </c>
      <c r="Y103" s="454"/>
      <c r="Z103" s="454">
        <v>0.3</v>
      </c>
      <c r="AA103" s="454">
        <v>2.4</v>
      </c>
      <c r="AB103" s="455">
        <v>748</v>
      </c>
      <c r="AC103" s="142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</row>
    <row r="104" spans="1:53" ht="22.7" customHeight="1">
      <c r="A104" s="535"/>
      <c r="B104" s="490"/>
      <c r="C104" s="554"/>
      <c r="D104" s="615"/>
      <c r="E104" s="554" t="s">
        <v>19</v>
      </c>
      <c r="F104" s="555">
        <v>0.5</v>
      </c>
      <c r="G104" s="534" t="str">
        <f t="shared" si="159"/>
        <v>公斤</v>
      </c>
      <c r="H104" s="572" t="s">
        <v>19</v>
      </c>
      <c r="I104" s="572">
        <v>0.5</v>
      </c>
      <c r="J104" s="487" t="str">
        <f t="shared" si="160"/>
        <v>公斤</v>
      </c>
      <c r="K104" s="554" t="s">
        <v>19</v>
      </c>
      <c r="L104" s="555">
        <v>0.5</v>
      </c>
      <c r="M104" s="534" t="str">
        <f t="shared" si="161"/>
        <v>公斤</v>
      </c>
      <c r="N104" s="543"/>
      <c r="O104" s="485"/>
      <c r="P104" s="534" t="str">
        <f t="shared" si="162"/>
        <v/>
      </c>
      <c r="Q104" s="589" t="s">
        <v>281</v>
      </c>
      <c r="R104" s="590">
        <v>1</v>
      </c>
      <c r="S104" s="534" t="str">
        <f t="shared" si="163"/>
        <v>公斤</v>
      </c>
      <c r="T104" s="480"/>
      <c r="U104" s="295"/>
      <c r="V104" s="458"/>
      <c r="W104" s="458"/>
      <c r="X104" s="459"/>
      <c r="Y104" s="458"/>
      <c r="Z104" s="458"/>
      <c r="AA104" s="458"/>
      <c r="AB104" s="460"/>
      <c r="AC104" s="142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</row>
    <row r="105" spans="1:53" ht="22.7" customHeight="1">
      <c r="A105" s="535"/>
      <c r="B105" s="490"/>
      <c r="C105" s="554"/>
      <c r="D105" s="615"/>
      <c r="E105" s="554" t="s">
        <v>28</v>
      </c>
      <c r="F105" s="555">
        <v>0.02</v>
      </c>
      <c r="G105" s="534" t="str">
        <f t="shared" si="159"/>
        <v>公斤</v>
      </c>
      <c r="H105" s="572" t="s">
        <v>27</v>
      </c>
      <c r="I105" s="572">
        <v>0.01</v>
      </c>
      <c r="J105" s="487" t="str">
        <f t="shared" si="160"/>
        <v>公斤</v>
      </c>
      <c r="K105" s="554" t="s">
        <v>22</v>
      </c>
      <c r="L105" s="555">
        <v>0.6</v>
      </c>
      <c r="M105" s="534" t="str">
        <f t="shared" si="161"/>
        <v>公斤</v>
      </c>
      <c r="N105" s="543"/>
      <c r="O105" s="485"/>
      <c r="P105" s="534" t="str">
        <f t="shared" si="162"/>
        <v/>
      </c>
      <c r="Q105" s="589"/>
      <c r="R105" s="590"/>
      <c r="S105" s="534" t="str">
        <f t="shared" si="163"/>
        <v/>
      </c>
      <c r="T105" s="480"/>
      <c r="U105" s="295"/>
      <c r="V105" s="458"/>
      <c r="W105" s="458"/>
      <c r="X105" s="459"/>
      <c r="Y105" s="458"/>
      <c r="Z105" s="458"/>
      <c r="AA105" s="458"/>
      <c r="AB105" s="460"/>
      <c r="AC105" s="142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</row>
    <row r="106" spans="1:53" ht="22.7" customHeight="1">
      <c r="A106" s="535"/>
      <c r="B106" s="490"/>
      <c r="C106" s="554"/>
      <c r="D106" s="615"/>
      <c r="E106" s="554" t="s">
        <v>18</v>
      </c>
      <c r="F106" s="555">
        <v>0.05</v>
      </c>
      <c r="G106" s="534" t="str">
        <f t="shared" si="159"/>
        <v>公斤</v>
      </c>
      <c r="H106" s="572" t="s">
        <v>18</v>
      </c>
      <c r="I106" s="572">
        <v>0.05</v>
      </c>
      <c r="J106" s="487" t="str">
        <f t="shared" si="160"/>
        <v>公斤</v>
      </c>
      <c r="K106" s="578" t="s">
        <v>20</v>
      </c>
      <c r="L106" s="570">
        <v>0.01</v>
      </c>
      <c r="M106" s="534" t="str">
        <f t="shared" si="161"/>
        <v>公斤</v>
      </c>
      <c r="N106" s="543"/>
      <c r="O106" s="485"/>
      <c r="P106" s="534" t="str">
        <f t="shared" si="162"/>
        <v/>
      </c>
      <c r="Q106" s="589"/>
      <c r="R106" s="590"/>
      <c r="S106" s="534" t="str">
        <f t="shared" si="163"/>
        <v/>
      </c>
      <c r="T106" s="480"/>
      <c r="U106" s="295"/>
      <c r="V106" s="458"/>
      <c r="W106" s="458"/>
      <c r="X106" s="459"/>
      <c r="Y106" s="458"/>
      <c r="Z106" s="458"/>
      <c r="AA106" s="458"/>
      <c r="AB106" s="460"/>
      <c r="AC106" s="142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</row>
    <row r="107" spans="1:53" s="78" customFormat="1" ht="22.7" customHeight="1" thickBot="1">
      <c r="A107" s="535"/>
      <c r="B107" s="490"/>
      <c r="C107" s="554"/>
      <c r="D107" s="615"/>
      <c r="E107" s="554"/>
      <c r="F107" s="555"/>
      <c r="G107" s="534" t="str">
        <f t="shared" si="159"/>
        <v/>
      </c>
      <c r="H107" s="572"/>
      <c r="I107" s="572"/>
      <c r="J107" s="487" t="str">
        <f t="shared" si="160"/>
        <v/>
      </c>
      <c r="K107" s="578"/>
      <c r="L107" s="570"/>
      <c r="M107" s="534" t="str">
        <f t="shared" si="161"/>
        <v/>
      </c>
      <c r="N107" s="543"/>
      <c r="O107" s="485"/>
      <c r="P107" s="534" t="str">
        <f t="shared" si="162"/>
        <v/>
      </c>
      <c r="Q107" s="589"/>
      <c r="R107" s="590"/>
      <c r="S107" s="534" t="str">
        <f t="shared" si="163"/>
        <v/>
      </c>
      <c r="T107" s="522"/>
      <c r="U107" s="523"/>
      <c r="V107" s="461"/>
      <c r="W107" s="461"/>
      <c r="X107" s="462"/>
      <c r="Y107" s="461"/>
      <c r="Z107" s="461"/>
      <c r="AA107" s="461"/>
      <c r="AB107" s="463"/>
      <c r="AC107" s="146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</row>
    <row r="108" spans="1:53" s="95" customFormat="1" ht="26.25" customHeight="1" thickBot="1">
      <c r="A108" s="524">
        <v>45618</v>
      </c>
      <c r="B108" s="525" t="s">
        <v>180</v>
      </c>
      <c r="C108" s="552" t="s">
        <v>65</v>
      </c>
      <c r="D108" s="614"/>
      <c r="E108" s="552" t="s">
        <v>67</v>
      </c>
      <c r="F108" s="556"/>
      <c r="G108" s="532" t="str">
        <f t="shared" si="159"/>
        <v/>
      </c>
      <c r="H108" s="574" t="s">
        <v>236</v>
      </c>
      <c r="I108" s="574"/>
      <c r="J108" s="513" t="str">
        <f t="shared" si="160"/>
        <v/>
      </c>
      <c r="K108" s="552" t="s">
        <v>261</v>
      </c>
      <c r="L108" s="556"/>
      <c r="M108" s="532" t="str">
        <f t="shared" si="161"/>
        <v/>
      </c>
      <c r="N108" s="541" t="s">
        <v>14</v>
      </c>
      <c r="O108" s="514"/>
      <c r="P108" s="532" t="str">
        <f t="shared" si="162"/>
        <v/>
      </c>
      <c r="Q108" s="594" t="s">
        <v>146</v>
      </c>
      <c r="R108" s="595"/>
      <c r="S108" s="532" t="str">
        <f t="shared" si="163"/>
        <v/>
      </c>
      <c r="T108" s="515" t="s">
        <v>158</v>
      </c>
      <c r="U108" s="521"/>
      <c r="V108" s="454">
        <v>5</v>
      </c>
      <c r="W108" s="454">
        <v>2.6178571428571429</v>
      </c>
      <c r="X108" s="454">
        <v>1.7500000000000002</v>
      </c>
      <c r="Y108" s="454"/>
      <c r="Z108" s="454"/>
      <c r="AA108" s="454">
        <v>3.4857142857142858</v>
      </c>
      <c r="AB108" s="455">
        <v>773</v>
      </c>
      <c r="AC108" s="141"/>
      <c r="AD108" s="98">
        <f>A108</f>
        <v>45618</v>
      </c>
      <c r="AE108" s="98" t="str">
        <f>A109</f>
        <v>五</v>
      </c>
      <c r="AF108" s="98" t="str">
        <f t="shared" ref="AF108" si="318">B108</f>
        <v>L5</v>
      </c>
      <c r="AG108" s="99" t="str">
        <f t="shared" ref="AG108" si="319">C108</f>
        <v>小米飯</v>
      </c>
      <c r="AH108" s="100" t="str">
        <f t="shared" ref="AH108" si="320">C109&amp;" "&amp;C110&amp;" "&amp;C111&amp;" "&amp;C112&amp;" "&amp;C113&amp;" "&amp;C114</f>
        <v xml:space="preserve">米 小米    </v>
      </c>
      <c r="AI108" s="99" t="str">
        <f t="shared" ref="AI108" si="321">E108</f>
        <v>梅粉魚排</v>
      </c>
      <c r="AJ108" s="100" t="str">
        <f t="shared" ref="AJ108" si="322">E109&amp;" "&amp;E110&amp;" "&amp;E111&amp;" "&amp;E112&amp;" "&amp;E113&amp;" "&amp;E114</f>
        <v xml:space="preserve">魚排 梅子粉    </v>
      </c>
      <c r="AK108" s="99" t="str">
        <f t="shared" ref="AK108" si="323">H108</f>
        <v>什錦炒蛋</v>
      </c>
      <c r="AL108" s="100" t="str">
        <f t="shared" ref="AL108" si="324">H109&amp;" "&amp;H110&amp;" "&amp;H111&amp;" "&amp;H112&amp;" "&amp;H113&amp;" "&amp;H114</f>
        <v xml:space="preserve">冷凍毛豆仁 大番茄 雞蛋 大蒜 番茄醬 </v>
      </c>
      <c r="AM108" s="99" t="str">
        <f t="shared" ref="AM108" si="325">K108</f>
        <v>肉絲季豆</v>
      </c>
      <c r="AN108" s="100" t="str">
        <f t="shared" ref="AN108" si="326">K109&amp;" "&amp;K110&amp;" "&amp;K111&amp;" "&amp;K112&amp;" "&amp;K113&amp;" "&amp;K114</f>
        <v xml:space="preserve">冷凍菜豆(莢) 肉絲 胡蘿蔔 大蒜  </v>
      </c>
      <c r="AO108" s="99" t="str">
        <f t="shared" ref="AO108" si="327">N108</f>
        <v>時蔬</v>
      </c>
      <c r="AP108" s="100" t="str">
        <f t="shared" ref="AP108" si="328">N109&amp;" "&amp;N110&amp;" "&amp;N111&amp;" "&amp;N112&amp;" "&amp;N113&amp;" "&amp;N114</f>
        <v xml:space="preserve">蔬菜 大蒜    </v>
      </c>
      <c r="AQ108" s="99" t="str">
        <f t="shared" ref="AQ108" si="329">Q108</f>
        <v>酸辣湯</v>
      </c>
      <c r="AR108" s="100" t="str">
        <f t="shared" ref="AR108" si="330">Q109&amp;" "&amp;Q110&amp;" "&amp;Q111&amp;" "&amp;Q112&amp;" "&amp;Q113&amp;" "&amp;Q114</f>
        <v>豆腐 肉絲 金針菇 胡蘿蔔 乾香菇 脆筍</v>
      </c>
      <c r="AS108" s="101" t="str">
        <f>T108</f>
        <v>保久乳</v>
      </c>
      <c r="AT108" s="99">
        <f>U108</f>
        <v>0</v>
      </c>
      <c r="AU108" s="102">
        <f t="shared" ref="AU108" si="331">V108</f>
        <v>5</v>
      </c>
      <c r="AV108" s="102">
        <f t="shared" ref="AV108" si="332">W108</f>
        <v>2.6178571428571429</v>
      </c>
      <c r="AW108" s="102">
        <f t="shared" ref="AW108" si="333">X108</f>
        <v>1.7500000000000002</v>
      </c>
      <c r="AX108" s="102">
        <f t="shared" ref="AX108" si="334">Y108</f>
        <v>0</v>
      </c>
      <c r="AY108" s="102">
        <f t="shared" ref="AY108" si="335">Z108</f>
        <v>0</v>
      </c>
      <c r="AZ108" s="102">
        <f t="shared" ref="AZ108" si="336">AA108</f>
        <v>3.4857142857142858</v>
      </c>
      <c r="BA108" s="103">
        <f t="shared" ref="BA108" si="337">AB108</f>
        <v>773</v>
      </c>
    </row>
    <row r="109" spans="1:53" ht="22.7" customHeight="1" thickBot="1">
      <c r="A109" s="535" t="s">
        <v>161</v>
      </c>
      <c r="B109" s="490"/>
      <c r="C109" s="554" t="s">
        <v>15</v>
      </c>
      <c r="D109" s="615">
        <v>10</v>
      </c>
      <c r="E109" s="554" t="s">
        <v>52</v>
      </c>
      <c r="F109" s="555">
        <v>6.5</v>
      </c>
      <c r="G109" s="534" t="str">
        <f t="shared" si="159"/>
        <v>公斤</v>
      </c>
      <c r="H109" s="572" t="s">
        <v>237</v>
      </c>
      <c r="I109" s="573">
        <v>1</v>
      </c>
      <c r="J109" s="487" t="str">
        <f t="shared" si="160"/>
        <v>公斤</v>
      </c>
      <c r="K109" s="554" t="s">
        <v>253</v>
      </c>
      <c r="L109" s="555">
        <v>6</v>
      </c>
      <c r="M109" s="534" t="str">
        <f t="shared" si="161"/>
        <v>公斤</v>
      </c>
      <c r="N109" s="542" t="s">
        <v>12</v>
      </c>
      <c r="O109" s="488">
        <v>7</v>
      </c>
      <c r="P109" s="534" t="str">
        <f t="shared" si="162"/>
        <v>公斤</v>
      </c>
      <c r="Q109" s="596" t="s">
        <v>60</v>
      </c>
      <c r="R109" s="597">
        <v>2</v>
      </c>
      <c r="S109" s="534" t="str">
        <f t="shared" si="163"/>
        <v>公斤</v>
      </c>
      <c r="T109" s="519"/>
      <c r="U109" s="520"/>
      <c r="V109" s="456"/>
      <c r="W109" s="456"/>
      <c r="X109" s="456"/>
      <c r="Y109" s="456"/>
      <c r="Z109" s="456"/>
      <c r="AA109" s="456"/>
      <c r="AB109" s="457"/>
      <c r="AC109" s="142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</row>
    <row r="110" spans="1:53" ht="22.7" customHeight="1" thickBot="1">
      <c r="A110" s="535"/>
      <c r="B110" s="490"/>
      <c r="C110" s="554" t="s">
        <v>66</v>
      </c>
      <c r="D110" s="615">
        <v>0.4</v>
      </c>
      <c r="E110" s="554" t="s">
        <v>68</v>
      </c>
      <c r="F110" s="555"/>
      <c r="G110" s="534" t="str">
        <f t="shared" si="159"/>
        <v/>
      </c>
      <c r="H110" s="572" t="s">
        <v>55</v>
      </c>
      <c r="I110" s="573">
        <v>3</v>
      </c>
      <c r="J110" s="487" t="str">
        <f t="shared" si="160"/>
        <v>公斤</v>
      </c>
      <c r="K110" s="554" t="s">
        <v>128</v>
      </c>
      <c r="L110" s="555">
        <v>1</v>
      </c>
      <c r="M110" s="534" t="str">
        <f t="shared" si="161"/>
        <v>公斤</v>
      </c>
      <c r="N110" s="543" t="s">
        <v>18</v>
      </c>
      <c r="O110" s="485">
        <v>0.05</v>
      </c>
      <c r="P110" s="534" t="str">
        <f t="shared" si="162"/>
        <v>公斤</v>
      </c>
      <c r="Q110" s="596" t="s">
        <v>128</v>
      </c>
      <c r="R110" s="597">
        <v>0.6</v>
      </c>
      <c r="S110" s="534" t="str">
        <f t="shared" si="163"/>
        <v>公斤</v>
      </c>
      <c r="T110" s="480"/>
      <c r="U110" s="295"/>
      <c r="V110" s="454">
        <v>5</v>
      </c>
      <c r="W110" s="454">
        <v>2.1500000000000004</v>
      </c>
      <c r="X110" s="454">
        <v>1.1000000000000001</v>
      </c>
      <c r="Y110" s="454"/>
      <c r="Z110" s="454"/>
      <c r="AA110" s="454">
        <v>3.2</v>
      </c>
      <c r="AB110" s="455">
        <v>714</v>
      </c>
      <c r="AC110" s="142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</row>
    <row r="111" spans="1:53" ht="22.7" customHeight="1">
      <c r="A111" s="535"/>
      <c r="B111" s="490"/>
      <c r="C111" s="554"/>
      <c r="D111" s="615"/>
      <c r="E111" s="554"/>
      <c r="F111" s="555"/>
      <c r="G111" s="534" t="str">
        <f t="shared" si="159"/>
        <v/>
      </c>
      <c r="H111" s="572" t="s">
        <v>17</v>
      </c>
      <c r="I111" s="572">
        <v>4</v>
      </c>
      <c r="J111" s="487" t="str">
        <f t="shared" si="160"/>
        <v>公斤</v>
      </c>
      <c r="K111" s="554" t="s">
        <v>19</v>
      </c>
      <c r="L111" s="555">
        <v>0.5</v>
      </c>
      <c r="M111" s="534" t="str">
        <f t="shared" si="161"/>
        <v>公斤</v>
      </c>
      <c r="N111" s="543"/>
      <c r="O111" s="485"/>
      <c r="P111" s="534" t="str">
        <f t="shared" si="162"/>
        <v/>
      </c>
      <c r="Q111" s="596" t="s">
        <v>77</v>
      </c>
      <c r="R111" s="597">
        <v>0.5</v>
      </c>
      <c r="S111" s="534" t="str">
        <f t="shared" si="163"/>
        <v>公斤</v>
      </c>
      <c r="T111" s="480"/>
      <c r="U111" s="295"/>
      <c r="V111" s="458"/>
      <c r="W111" s="458"/>
      <c r="X111" s="459"/>
      <c r="Y111" s="458"/>
      <c r="Z111" s="458"/>
      <c r="AA111" s="458"/>
      <c r="AB111" s="460"/>
      <c r="AC111" s="142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</row>
    <row r="112" spans="1:53" ht="22.7" customHeight="1">
      <c r="A112" s="535"/>
      <c r="B112" s="490"/>
      <c r="C112" s="554"/>
      <c r="D112" s="615"/>
      <c r="E112" s="554"/>
      <c r="F112" s="555"/>
      <c r="G112" s="534" t="str">
        <f t="shared" si="159"/>
        <v/>
      </c>
      <c r="H112" s="572" t="s">
        <v>18</v>
      </c>
      <c r="I112" s="572">
        <v>0.05</v>
      </c>
      <c r="J112" s="487" t="str">
        <f t="shared" si="160"/>
        <v>公斤</v>
      </c>
      <c r="K112" s="554" t="s">
        <v>18</v>
      </c>
      <c r="L112" s="555">
        <v>0.05</v>
      </c>
      <c r="M112" s="534" t="str">
        <f t="shared" si="161"/>
        <v>公斤</v>
      </c>
      <c r="N112" s="543"/>
      <c r="O112" s="485"/>
      <c r="P112" s="534" t="str">
        <f t="shared" si="162"/>
        <v/>
      </c>
      <c r="Q112" s="589" t="s">
        <v>19</v>
      </c>
      <c r="R112" s="590">
        <v>0.5</v>
      </c>
      <c r="S112" s="534" t="str">
        <f t="shared" si="163"/>
        <v>公斤</v>
      </c>
      <c r="T112" s="480"/>
      <c r="U112" s="295"/>
      <c r="V112" s="458"/>
      <c r="W112" s="458"/>
      <c r="X112" s="459"/>
      <c r="Y112" s="458"/>
      <c r="Z112" s="458"/>
      <c r="AA112" s="458"/>
      <c r="AB112" s="460"/>
      <c r="AC112" s="142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</row>
    <row r="113" spans="1:53" ht="22.7" customHeight="1">
      <c r="A113" s="535"/>
      <c r="B113" s="490"/>
      <c r="C113" s="554"/>
      <c r="D113" s="615"/>
      <c r="E113" s="554"/>
      <c r="F113" s="555"/>
      <c r="G113" s="534" t="str">
        <f t="shared" si="159"/>
        <v/>
      </c>
      <c r="H113" s="572" t="s">
        <v>84</v>
      </c>
      <c r="I113" s="572"/>
      <c r="J113" s="487" t="str">
        <f t="shared" si="160"/>
        <v/>
      </c>
      <c r="K113" s="554"/>
      <c r="L113" s="555"/>
      <c r="M113" s="534" t="str">
        <f t="shared" si="161"/>
        <v/>
      </c>
      <c r="N113" s="543"/>
      <c r="O113" s="485"/>
      <c r="P113" s="534" t="str">
        <f t="shared" si="162"/>
        <v/>
      </c>
      <c r="Q113" s="596" t="s">
        <v>28</v>
      </c>
      <c r="R113" s="597">
        <v>0.05</v>
      </c>
      <c r="S113" s="534" t="str">
        <f t="shared" si="163"/>
        <v>公斤</v>
      </c>
      <c r="T113" s="480"/>
      <c r="U113" s="295"/>
      <c r="V113" s="458"/>
      <c r="W113" s="458"/>
      <c r="X113" s="459"/>
      <c r="Y113" s="458"/>
      <c r="Z113" s="458"/>
      <c r="AA113" s="458"/>
      <c r="AB113" s="460"/>
      <c r="AC113" s="142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</row>
    <row r="114" spans="1:53" s="78" customFormat="1" ht="22.7" customHeight="1" thickBot="1">
      <c r="A114" s="535"/>
      <c r="B114" s="490"/>
      <c r="C114" s="554"/>
      <c r="D114" s="615"/>
      <c r="E114" s="554"/>
      <c r="F114" s="555"/>
      <c r="G114" s="534" t="str">
        <f t="shared" si="159"/>
        <v/>
      </c>
      <c r="H114" s="572"/>
      <c r="I114" s="572"/>
      <c r="J114" s="487" t="str">
        <f t="shared" si="160"/>
        <v/>
      </c>
      <c r="K114" s="554"/>
      <c r="L114" s="555"/>
      <c r="M114" s="534" t="str">
        <f t="shared" si="161"/>
        <v/>
      </c>
      <c r="N114" s="543"/>
      <c r="O114" s="485"/>
      <c r="P114" s="534" t="str">
        <f t="shared" si="162"/>
        <v/>
      </c>
      <c r="Q114" s="598" t="s">
        <v>147</v>
      </c>
      <c r="R114" s="599">
        <v>1</v>
      </c>
      <c r="S114" s="534" t="str">
        <f t="shared" si="163"/>
        <v>公斤</v>
      </c>
      <c r="T114" s="522"/>
      <c r="U114" s="523"/>
      <c r="V114" s="461"/>
      <c r="W114" s="461"/>
      <c r="X114" s="462"/>
      <c r="Y114" s="461"/>
      <c r="Z114" s="461"/>
      <c r="AA114" s="461"/>
      <c r="AB114" s="463"/>
      <c r="AC114" s="146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</row>
    <row r="115" spans="1:53" s="95" customFormat="1" ht="28.5" customHeight="1" thickBot="1">
      <c r="A115" s="524">
        <v>45621</v>
      </c>
      <c r="B115" s="525" t="s">
        <v>181</v>
      </c>
      <c r="C115" s="552" t="s">
        <v>13</v>
      </c>
      <c r="D115" s="614"/>
      <c r="E115" s="552" t="s">
        <v>209</v>
      </c>
      <c r="F115" s="553"/>
      <c r="G115" s="532" t="str">
        <f t="shared" si="159"/>
        <v/>
      </c>
      <c r="H115" s="571" t="s">
        <v>238</v>
      </c>
      <c r="I115" s="571"/>
      <c r="J115" s="513" t="str">
        <f t="shared" si="160"/>
        <v/>
      </c>
      <c r="K115" s="552" t="s">
        <v>131</v>
      </c>
      <c r="L115" s="556"/>
      <c r="M115" s="532" t="str">
        <f t="shared" si="161"/>
        <v/>
      </c>
      <c r="N115" s="541" t="s">
        <v>14</v>
      </c>
      <c r="O115" s="514"/>
      <c r="P115" s="532" t="str">
        <f t="shared" si="162"/>
        <v/>
      </c>
      <c r="Q115" s="587" t="s">
        <v>156</v>
      </c>
      <c r="R115" s="588"/>
      <c r="S115" s="532" t="str">
        <f t="shared" si="163"/>
        <v/>
      </c>
      <c r="T115" s="515" t="s">
        <v>86</v>
      </c>
      <c r="U115" s="521"/>
      <c r="V115" s="454">
        <v>5</v>
      </c>
      <c r="W115" s="454">
        <v>2.8636363636363638</v>
      </c>
      <c r="X115" s="454">
        <v>2.2999999999999998</v>
      </c>
      <c r="Y115" s="454"/>
      <c r="Z115" s="454"/>
      <c r="AA115" s="454">
        <v>3.4272727272727277</v>
      </c>
      <c r="AB115" s="455">
        <v>793</v>
      </c>
      <c r="AC115" s="141"/>
      <c r="AD115" s="98">
        <f>A115</f>
        <v>45621</v>
      </c>
      <c r="AE115" s="98" t="str">
        <f>A116</f>
        <v>一</v>
      </c>
      <c r="AF115" s="98" t="str">
        <f t="shared" ref="AF115" si="338">B115</f>
        <v>M1</v>
      </c>
      <c r="AG115" s="99" t="str">
        <f t="shared" ref="AG115" si="339">C115</f>
        <v>白米飯</v>
      </c>
      <c r="AH115" s="100" t="str">
        <f t="shared" ref="AH115" si="340">C116&amp;" "&amp;C117&amp;" "&amp;C118&amp;" "&amp;C119&amp;" "&amp;C120&amp;" "&amp;C121</f>
        <v xml:space="preserve">米     </v>
      </c>
      <c r="AI115" s="99" t="str">
        <f t="shared" ref="AI115" si="341">E115</f>
        <v>茄汁肉片</v>
      </c>
      <c r="AJ115" s="100" t="str">
        <f t="shared" ref="AJ115" si="342">E116&amp;" "&amp;E117&amp;" "&amp;E118&amp;" "&amp;E119&amp;" "&amp;E120&amp;" "&amp;E121</f>
        <v xml:space="preserve">豬後腿肉 大番茄 豆薯 大蒜 番茄醬 </v>
      </c>
      <c r="AK115" s="99" t="str">
        <f t="shared" ref="AK115" si="343">H115</f>
        <v>蔬香豆干</v>
      </c>
      <c r="AL115" s="100" t="str">
        <f t="shared" ref="AL115" si="344">H116&amp;" "&amp;H117&amp;" "&amp;H118&amp;" "&amp;H119&amp;" "&amp;H120&amp;" "&amp;H121</f>
        <v xml:space="preserve">時蔬 豆干 乾木耳 大蒜  </v>
      </c>
      <c r="AM115" s="99" t="str">
        <f t="shared" ref="AM115" si="345">K115</f>
        <v>紅仁炒蛋</v>
      </c>
      <c r="AN115" s="100" t="str">
        <f t="shared" ref="AN115" si="346">K116&amp;" "&amp;K117&amp;" "&amp;K118&amp;" "&amp;K119&amp;" "&amp;K120&amp;" "&amp;K121</f>
        <v xml:space="preserve">胡蘿蔔 雞蛋 大蒜   </v>
      </c>
      <c r="AO115" s="99" t="str">
        <f t="shared" ref="AO115" si="347">N115</f>
        <v>時蔬</v>
      </c>
      <c r="AP115" s="100" t="str">
        <f t="shared" ref="AP115" si="348">N116&amp;" "&amp;N117&amp;" "&amp;N118&amp;" "&amp;N119&amp;" "&amp;N120&amp;" "&amp;N121</f>
        <v xml:space="preserve">蔬菜 大蒜    </v>
      </c>
      <c r="AQ115" s="99" t="str">
        <f t="shared" ref="AQ115" si="349">Q115</f>
        <v>時瓜湯</v>
      </c>
      <c r="AR115" s="100" t="str">
        <f t="shared" ref="AR115" si="350">Q116&amp;" "&amp;Q117&amp;" "&amp;Q118&amp;" "&amp;Q119&amp;" "&amp;Q120&amp;" "&amp;Q121</f>
        <v xml:space="preserve">時瓜 魚丸 薑   </v>
      </c>
      <c r="AS115" s="101" t="str">
        <f t="shared" ref="AS115" si="351">T115</f>
        <v>水果</v>
      </c>
      <c r="AT115" s="99">
        <f t="shared" ref="AT115" si="352">U115</f>
        <v>0</v>
      </c>
      <c r="AU115" s="102">
        <f t="shared" ref="AU115" si="353">V115</f>
        <v>5</v>
      </c>
      <c r="AV115" s="102">
        <f t="shared" ref="AV115" si="354">W115</f>
        <v>2.8636363636363638</v>
      </c>
      <c r="AW115" s="102">
        <f t="shared" ref="AW115" si="355">X115</f>
        <v>2.2999999999999998</v>
      </c>
      <c r="AX115" s="102">
        <f t="shared" ref="AX115" si="356">Y115</f>
        <v>0</v>
      </c>
      <c r="AY115" s="102">
        <f t="shared" ref="AY115" si="357">Z115</f>
        <v>0</v>
      </c>
      <c r="AZ115" s="102">
        <f t="shared" ref="AZ115" si="358">AA115</f>
        <v>3.4272727272727277</v>
      </c>
      <c r="BA115" s="103">
        <f t="shared" ref="BA115" si="359">AB115</f>
        <v>793</v>
      </c>
    </row>
    <row r="116" spans="1:53" ht="22.7" customHeight="1" thickBot="1">
      <c r="A116" s="535" t="s">
        <v>163</v>
      </c>
      <c r="B116" s="490"/>
      <c r="C116" s="554" t="s">
        <v>15</v>
      </c>
      <c r="D116" s="615">
        <v>10</v>
      </c>
      <c r="E116" s="554" t="s">
        <v>16</v>
      </c>
      <c r="F116" s="555">
        <v>6.5</v>
      </c>
      <c r="G116" s="534" t="str">
        <f t="shared" si="159"/>
        <v>公斤</v>
      </c>
      <c r="H116" s="572" t="s">
        <v>14</v>
      </c>
      <c r="I116" s="572">
        <v>5</v>
      </c>
      <c r="J116" s="487" t="str">
        <f t="shared" si="160"/>
        <v>公斤</v>
      </c>
      <c r="K116" s="554" t="s">
        <v>105</v>
      </c>
      <c r="L116" s="555">
        <v>3</v>
      </c>
      <c r="M116" s="534" t="str">
        <f t="shared" si="161"/>
        <v>公斤</v>
      </c>
      <c r="N116" s="542" t="s">
        <v>12</v>
      </c>
      <c r="O116" s="488">
        <v>7</v>
      </c>
      <c r="P116" s="534" t="str">
        <f t="shared" si="162"/>
        <v>公斤</v>
      </c>
      <c r="Q116" s="589" t="s">
        <v>59</v>
      </c>
      <c r="R116" s="590">
        <v>5</v>
      </c>
      <c r="S116" s="534" t="str">
        <f t="shared" si="163"/>
        <v>公斤</v>
      </c>
      <c r="T116" s="519"/>
      <c r="U116" s="520"/>
      <c r="V116" s="456"/>
      <c r="W116" s="456"/>
      <c r="X116" s="456"/>
      <c r="Y116" s="456"/>
      <c r="Z116" s="456"/>
      <c r="AA116" s="456"/>
      <c r="AB116" s="457"/>
      <c r="AC116" s="142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</row>
    <row r="117" spans="1:53" ht="22.7" customHeight="1" thickBot="1">
      <c r="A117" s="535"/>
      <c r="B117" s="490"/>
      <c r="C117" s="554"/>
      <c r="D117" s="615"/>
      <c r="E117" s="554" t="s">
        <v>210</v>
      </c>
      <c r="F117" s="555">
        <v>1</v>
      </c>
      <c r="G117" s="534" t="str">
        <f t="shared" ref="G117:G135" si="360">IF(F117,"公斤","")</f>
        <v>公斤</v>
      </c>
      <c r="H117" s="572" t="s">
        <v>74</v>
      </c>
      <c r="I117" s="572">
        <v>2</v>
      </c>
      <c r="J117" s="487" t="str">
        <f t="shared" ref="J117:J128" si="361">IF(I117,"公斤","")</f>
        <v>公斤</v>
      </c>
      <c r="K117" s="554" t="s">
        <v>17</v>
      </c>
      <c r="L117" s="555">
        <v>4</v>
      </c>
      <c r="M117" s="534" t="str">
        <f t="shared" ref="M117:M128" si="362">IF(L117,"公斤","")</f>
        <v>公斤</v>
      </c>
      <c r="N117" s="543" t="s">
        <v>18</v>
      </c>
      <c r="O117" s="485">
        <v>0.05</v>
      </c>
      <c r="P117" s="534" t="str">
        <f t="shared" ref="P117:P128" si="363">IF(O117,"公斤","")</f>
        <v>公斤</v>
      </c>
      <c r="Q117" s="589" t="s">
        <v>142</v>
      </c>
      <c r="R117" s="590">
        <v>1.5</v>
      </c>
      <c r="S117" s="534" t="str">
        <f t="shared" ref="S117:S128" si="364">IF(R117,"公斤","")</f>
        <v>公斤</v>
      </c>
      <c r="T117" s="480"/>
      <c r="U117" s="295"/>
      <c r="V117" s="454">
        <v>5</v>
      </c>
      <c r="W117" s="454">
        <v>2.35</v>
      </c>
      <c r="X117" s="454">
        <v>2</v>
      </c>
      <c r="Y117" s="454"/>
      <c r="Z117" s="454"/>
      <c r="AA117" s="454">
        <v>2.7</v>
      </c>
      <c r="AB117" s="455">
        <v>708</v>
      </c>
      <c r="AC117" s="142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</row>
    <row r="118" spans="1:53" ht="22.7" customHeight="1">
      <c r="A118" s="535"/>
      <c r="B118" s="490"/>
      <c r="C118" s="554"/>
      <c r="D118" s="615"/>
      <c r="E118" s="554" t="s">
        <v>121</v>
      </c>
      <c r="F118" s="555">
        <v>2</v>
      </c>
      <c r="G118" s="534" t="str">
        <f t="shared" si="360"/>
        <v>公斤</v>
      </c>
      <c r="H118" s="572" t="s">
        <v>27</v>
      </c>
      <c r="I118" s="572">
        <v>0.01</v>
      </c>
      <c r="J118" s="487" t="str">
        <f t="shared" si="361"/>
        <v>公斤</v>
      </c>
      <c r="K118" s="554" t="s">
        <v>18</v>
      </c>
      <c r="L118" s="555">
        <v>0.05</v>
      </c>
      <c r="M118" s="534" t="str">
        <f t="shared" si="362"/>
        <v>公斤</v>
      </c>
      <c r="N118" s="543"/>
      <c r="O118" s="485"/>
      <c r="P118" s="534" t="str">
        <f t="shared" si="363"/>
        <v/>
      </c>
      <c r="Q118" s="589" t="s">
        <v>20</v>
      </c>
      <c r="R118" s="590">
        <v>0.05</v>
      </c>
      <c r="S118" s="534" t="str">
        <f t="shared" si="364"/>
        <v>公斤</v>
      </c>
      <c r="T118" s="480"/>
      <c r="U118" s="295"/>
      <c r="V118" s="458"/>
      <c r="W118" s="458"/>
      <c r="X118" s="459"/>
      <c r="Y118" s="458"/>
      <c r="Z118" s="458"/>
      <c r="AA118" s="458"/>
      <c r="AB118" s="460"/>
      <c r="AC118" s="142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</row>
    <row r="119" spans="1:53" ht="22.7" customHeight="1">
      <c r="A119" s="535"/>
      <c r="B119" s="490"/>
      <c r="C119" s="554"/>
      <c r="D119" s="615"/>
      <c r="E119" s="554" t="s">
        <v>211</v>
      </c>
      <c r="F119" s="555">
        <v>0.05</v>
      </c>
      <c r="G119" s="534" t="str">
        <f t="shared" si="360"/>
        <v>公斤</v>
      </c>
      <c r="H119" s="572" t="s">
        <v>18</v>
      </c>
      <c r="I119" s="572">
        <v>0.02</v>
      </c>
      <c r="J119" s="487" t="str">
        <f t="shared" si="361"/>
        <v>公斤</v>
      </c>
      <c r="K119" s="554"/>
      <c r="L119" s="555"/>
      <c r="M119" s="534" t="str">
        <f t="shared" si="362"/>
        <v/>
      </c>
      <c r="N119" s="543"/>
      <c r="O119" s="485"/>
      <c r="P119" s="534" t="str">
        <f t="shared" si="363"/>
        <v/>
      </c>
      <c r="Q119" s="589"/>
      <c r="R119" s="590"/>
      <c r="S119" s="534" t="str">
        <f t="shared" si="364"/>
        <v/>
      </c>
      <c r="T119" s="480"/>
      <c r="U119" s="295"/>
      <c r="V119" s="458"/>
      <c r="W119" s="458"/>
      <c r="X119" s="459"/>
      <c r="Y119" s="458"/>
      <c r="Z119" s="458"/>
      <c r="AA119" s="458"/>
      <c r="AB119" s="460"/>
      <c r="AC119" s="142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</row>
    <row r="120" spans="1:53" ht="22.7" customHeight="1">
      <c r="A120" s="535"/>
      <c r="B120" s="490"/>
      <c r="C120" s="554"/>
      <c r="D120" s="615"/>
      <c r="E120" s="554" t="s">
        <v>212</v>
      </c>
      <c r="F120" s="555"/>
      <c r="G120" s="534" t="str">
        <f t="shared" si="360"/>
        <v/>
      </c>
      <c r="H120" s="572"/>
      <c r="I120" s="572"/>
      <c r="J120" s="487" t="str">
        <f t="shared" si="361"/>
        <v/>
      </c>
      <c r="K120" s="554"/>
      <c r="L120" s="555"/>
      <c r="M120" s="534" t="str">
        <f t="shared" si="362"/>
        <v/>
      </c>
      <c r="N120" s="543"/>
      <c r="O120" s="485"/>
      <c r="P120" s="534" t="str">
        <f t="shared" si="363"/>
        <v/>
      </c>
      <c r="Q120" s="589"/>
      <c r="R120" s="590"/>
      <c r="S120" s="534" t="str">
        <f t="shared" si="364"/>
        <v/>
      </c>
      <c r="T120" s="480"/>
      <c r="U120" s="295"/>
      <c r="V120" s="458"/>
      <c r="W120" s="458"/>
      <c r="X120" s="459"/>
      <c r="Y120" s="458"/>
      <c r="Z120" s="458"/>
      <c r="AA120" s="458"/>
      <c r="AB120" s="460"/>
      <c r="AC120" s="142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</row>
    <row r="121" spans="1:53" s="78" customFormat="1" ht="22.7" customHeight="1" thickBot="1">
      <c r="A121" s="535"/>
      <c r="B121" s="490"/>
      <c r="C121" s="554"/>
      <c r="D121" s="615"/>
      <c r="E121" s="554"/>
      <c r="F121" s="561"/>
      <c r="G121" s="534" t="str">
        <f t="shared" si="360"/>
        <v/>
      </c>
      <c r="H121" s="572"/>
      <c r="I121" s="572"/>
      <c r="J121" s="487" t="str">
        <f t="shared" si="361"/>
        <v/>
      </c>
      <c r="K121" s="554"/>
      <c r="L121" s="555"/>
      <c r="M121" s="534" t="str">
        <f t="shared" si="362"/>
        <v/>
      </c>
      <c r="N121" s="543"/>
      <c r="O121" s="485"/>
      <c r="P121" s="534" t="str">
        <f t="shared" si="363"/>
        <v/>
      </c>
      <c r="Q121" s="589"/>
      <c r="R121" s="590"/>
      <c r="S121" s="534" t="str">
        <f t="shared" si="364"/>
        <v/>
      </c>
      <c r="T121" s="522"/>
      <c r="U121" s="523"/>
      <c r="V121" s="461"/>
      <c r="W121" s="461"/>
      <c r="X121" s="462"/>
      <c r="Y121" s="461"/>
      <c r="Z121" s="461"/>
      <c r="AA121" s="461"/>
      <c r="AB121" s="463"/>
      <c r="AC121" s="146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</row>
    <row r="122" spans="1:53" s="95" customFormat="1" ht="28.5" customHeight="1" thickBot="1">
      <c r="A122" s="524">
        <v>45622</v>
      </c>
      <c r="B122" s="525" t="s">
        <v>182</v>
      </c>
      <c r="C122" s="552" t="s">
        <v>21</v>
      </c>
      <c r="D122" s="614"/>
      <c r="E122" s="552" t="s">
        <v>213</v>
      </c>
      <c r="F122" s="556"/>
      <c r="G122" s="532" t="str">
        <f t="shared" si="360"/>
        <v/>
      </c>
      <c r="H122" s="571" t="s">
        <v>239</v>
      </c>
      <c r="I122" s="571"/>
      <c r="J122" s="513" t="str">
        <f t="shared" si="361"/>
        <v/>
      </c>
      <c r="K122" s="552" t="s">
        <v>262</v>
      </c>
      <c r="L122" s="556"/>
      <c r="M122" s="532" t="str">
        <f t="shared" si="362"/>
        <v/>
      </c>
      <c r="N122" s="541" t="s">
        <v>14</v>
      </c>
      <c r="O122" s="514"/>
      <c r="P122" s="532" t="str">
        <f t="shared" si="363"/>
        <v/>
      </c>
      <c r="Q122" s="587" t="s">
        <v>110</v>
      </c>
      <c r="R122" s="588"/>
      <c r="S122" s="532" t="str">
        <f t="shared" si="364"/>
        <v/>
      </c>
      <c r="T122" s="515" t="s">
        <v>289</v>
      </c>
      <c r="U122" s="521"/>
      <c r="V122" s="454">
        <v>5.0999999999999996</v>
      </c>
      <c r="W122" s="454">
        <v>3</v>
      </c>
      <c r="X122" s="454">
        <v>1.75</v>
      </c>
      <c r="Y122" s="454"/>
      <c r="Z122" s="454"/>
      <c r="AA122" s="454">
        <v>4.0999999999999996</v>
      </c>
      <c r="AB122" s="455">
        <v>843</v>
      </c>
      <c r="AC122" s="141"/>
      <c r="AD122" s="98">
        <f>A122</f>
        <v>45622</v>
      </c>
      <c r="AE122" s="98" t="str">
        <f>A123</f>
        <v>二</v>
      </c>
      <c r="AF122" s="98" t="str">
        <f t="shared" ref="AF122" si="365">B122</f>
        <v>M2</v>
      </c>
      <c r="AG122" s="99" t="str">
        <f t="shared" ref="AG122" si="366">C122</f>
        <v>糙米飯</v>
      </c>
      <c r="AH122" s="100" t="str">
        <f t="shared" ref="AH122" si="367">C123&amp;" "&amp;C124&amp;" "&amp;C125&amp;" "&amp;C126&amp;" "&amp;C127&amp;" "&amp;C128</f>
        <v xml:space="preserve">米 糙米    </v>
      </c>
      <c r="AI122" s="99" t="str">
        <f t="shared" ref="AI122" si="368">E122</f>
        <v>鹹酥雞</v>
      </c>
      <c r="AJ122" s="100" t="str">
        <f t="shared" ref="AJ122" si="369">E123&amp;" "&amp;E124&amp;" "&amp;E125&amp;" "&amp;E126&amp;" "&amp;E127&amp;" "&amp;E128</f>
        <v xml:space="preserve">鹹酥雞     </v>
      </c>
      <c r="AK122" s="99" t="str">
        <f t="shared" ref="AK122" si="370">H122</f>
        <v>肉絲花椰</v>
      </c>
      <c r="AL122" s="100" t="str">
        <f t="shared" ref="AL122" si="371">H123&amp;" "&amp;H124&amp;" "&amp;H125&amp;" "&amp;H126&amp;" "&amp;H127&amp;" "&amp;H128</f>
        <v xml:space="preserve">肉絲 冷凍青花菜 胡蘿蔔 大蒜  </v>
      </c>
      <c r="AM122" s="99" t="str">
        <f t="shared" ref="AM122" si="372">K122</f>
        <v>玉米蒸蛋</v>
      </c>
      <c r="AN122" s="100" t="str">
        <f t="shared" ref="AN122" si="373">K123&amp;" "&amp;K124&amp;" "&amp;K125&amp;" "&amp;K126&amp;" "&amp;K127&amp;" "&amp;K128</f>
        <v xml:space="preserve">雞蛋 冷凍玉米粒    </v>
      </c>
      <c r="AO122" s="99" t="str">
        <f t="shared" ref="AO122" si="374">N122</f>
        <v>時蔬</v>
      </c>
      <c r="AP122" s="100" t="str">
        <f t="shared" ref="AP122" si="375">N123&amp;" "&amp;N124&amp;" "&amp;N125&amp;" "&amp;N126&amp;" "&amp;N127&amp;" "&amp;N128</f>
        <v xml:space="preserve">蔬菜 大蒜    </v>
      </c>
      <c r="AQ122" s="99" t="str">
        <f t="shared" ref="AQ122" si="376">Q122</f>
        <v>時蔬湯</v>
      </c>
      <c r="AR122" s="100" t="str">
        <f t="shared" ref="AR122" si="377">Q123&amp;" "&amp;Q124&amp;" "&amp;Q125&amp;" "&amp;Q126&amp;" "&amp;Q127&amp;" "&amp;Q128</f>
        <v xml:space="preserve">時蔬 薑 排骨   </v>
      </c>
      <c r="AS122" s="101" t="str">
        <f t="shared" ref="AS122" si="378">T122</f>
        <v>綜合堅果</v>
      </c>
      <c r="AT122" s="99">
        <f t="shared" ref="AT122" si="379">U122</f>
        <v>0</v>
      </c>
      <c r="AU122" s="102">
        <f t="shared" ref="AU122" si="380">V122</f>
        <v>5.0999999999999996</v>
      </c>
      <c r="AV122" s="102">
        <f t="shared" ref="AV122" si="381">W122</f>
        <v>3</v>
      </c>
      <c r="AW122" s="102">
        <f t="shared" ref="AW122" si="382">X122</f>
        <v>1.75</v>
      </c>
      <c r="AX122" s="102">
        <f t="shared" ref="AX122" si="383">Y122</f>
        <v>0</v>
      </c>
      <c r="AY122" s="102">
        <f t="shared" ref="AY122" si="384">Z122</f>
        <v>0</v>
      </c>
      <c r="AZ122" s="102">
        <f t="shared" ref="AZ122" si="385">AA122</f>
        <v>4.0999999999999996</v>
      </c>
      <c r="BA122" s="103">
        <f t="shared" ref="BA122" si="386">AB122</f>
        <v>843</v>
      </c>
    </row>
    <row r="123" spans="1:53" ht="22.7" customHeight="1" thickBot="1">
      <c r="A123" s="535" t="s">
        <v>165</v>
      </c>
      <c r="B123" s="490"/>
      <c r="C123" s="554" t="s">
        <v>15</v>
      </c>
      <c r="D123" s="615">
        <v>7</v>
      </c>
      <c r="E123" s="554" t="s">
        <v>213</v>
      </c>
      <c r="F123" s="555">
        <v>10</v>
      </c>
      <c r="G123" s="534" t="str">
        <f t="shared" si="360"/>
        <v>公斤</v>
      </c>
      <c r="H123" s="572" t="s">
        <v>217</v>
      </c>
      <c r="I123" s="572">
        <v>1</v>
      </c>
      <c r="J123" s="487" t="str">
        <f t="shared" si="361"/>
        <v>公斤</v>
      </c>
      <c r="K123" s="554" t="s">
        <v>102</v>
      </c>
      <c r="L123" s="555">
        <v>5.5</v>
      </c>
      <c r="M123" s="534" t="str">
        <f t="shared" si="362"/>
        <v>公斤</v>
      </c>
      <c r="N123" s="542" t="s">
        <v>12</v>
      </c>
      <c r="O123" s="488">
        <v>7</v>
      </c>
      <c r="P123" s="534" t="str">
        <f t="shared" si="363"/>
        <v>公斤</v>
      </c>
      <c r="Q123" s="589" t="s">
        <v>14</v>
      </c>
      <c r="R123" s="590">
        <v>3</v>
      </c>
      <c r="S123" s="534" t="str">
        <f t="shared" si="364"/>
        <v>公斤</v>
      </c>
      <c r="T123" s="519"/>
      <c r="U123" s="520"/>
      <c r="V123" s="456"/>
      <c r="W123" s="456"/>
      <c r="X123" s="456"/>
      <c r="Y123" s="456"/>
      <c r="Z123" s="456"/>
      <c r="AA123" s="456"/>
      <c r="AB123" s="457"/>
      <c r="AC123" s="142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</row>
    <row r="124" spans="1:53" ht="22.7" customHeight="1" thickBot="1">
      <c r="A124" s="535"/>
      <c r="B124" s="490"/>
      <c r="C124" s="554" t="s">
        <v>24</v>
      </c>
      <c r="D124" s="615">
        <v>3</v>
      </c>
      <c r="E124" s="554"/>
      <c r="F124" s="555"/>
      <c r="G124" s="534" t="str">
        <f t="shared" si="360"/>
        <v/>
      </c>
      <c r="H124" s="572" t="s">
        <v>92</v>
      </c>
      <c r="I124" s="572">
        <v>7</v>
      </c>
      <c r="J124" s="487" t="str">
        <f t="shared" si="361"/>
        <v>公斤</v>
      </c>
      <c r="K124" s="554" t="s">
        <v>263</v>
      </c>
      <c r="L124" s="555">
        <v>1</v>
      </c>
      <c r="M124" s="534" t="str">
        <f t="shared" si="362"/>
        <v>公斤</v>
      </c>
      <c r="N124" s="543" t="s">
        <v>18</v>
      </c>
      <c r="O124" s="485">
        <v>0.05</v>
      </c>
      <c r="P124" s="534" t="str">
        <f t="shared" si="363"/>
        <v>公斤</v>
      </c>
      <c r="Q124" s="589" t="s">
        <v>269</v>
      </c>
      <c r="R124" s="590">
        <v>0.05</v>
      </c>
      <c r="S124" s="534" t="str">
        <f t="shared" si="364"/>
        <v>公斤</v>
      </c>
      <c r="T124" s="480"/>
      <c r="U124" s="295"/>
      <c r="V124" s="454">
        <v>5.125</v>
      </c>
      <c r="W124" s="454">
        <v>3</v>
      </c>
      <c r="X124" s="454">
        <v>1.75</v>
      </c>
      <c r="Y124" s="454"/>
      <c r="Z124" s="454"/>
      <c r="AA124" s="454">
        <v>3.1</v>
      </c>
      <c r="AB124" s="455">
        <v>770</v>
      </c>
      <c r="AC124" s="142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</row>
    <row r="125" spans="1:53" ht="22.7" customHeight="1">
      <c r="A125" s="535"/>
      <c r="B125" s="490"/>
      <c r="C125" s="554"/>
      <c r="D125" s="615"/>
      <c r="E125" s="554"/>
      <c r="F125" s="555"/>
      <c r="G125" s="534" t="str">
        <f t="shared" si="360"/>
        <v/>
      </c>
      <c r="H125" s="572" t="s">
        <v>19</v>
      </c>
      <c r="I125" s="572">
        <v>0.5</v>
      </c>
      <c r="J125" s="487" t="str">
        <f t="shared" si="361"/>
        <v>公斤</v>
      </c>
      <c r="K125" s="554"/>
      <c r="L125" s="555"/>
      <c r="M125" s="534" t="str">
        <f t="shared" si="362"/>
        <v/>
      </c>
      <c r="N125" s="543"/>
      <c r="O125" s="485"/>
      <c r="P125" s="534" t="str">
        <f t="shared" si="363"/>
        <v/>
      </c>
      <c r="Q125" s="589" t="s">
        <v>270</v>
      </c>
      <c r="R125" s="590">
        <v>1</v>
      </c>
      <c r="S125" s="534" t="str">
        <f t="shared" si="364"/>
        <v>公斤</v>
      </c>
      <c r="T125" s="480"/>
      <c r="U125" s="295"/>
      <c r="V125" s="458"/>
      <c r="W125" s="458"/>
      <c r="X125" s="459"/>
      <c r="Y125" s="458"/>
      <c r="Z125" s="458"/>
      <c r="AA125" s="458"/>
      <c r="AB125" s="460"/>
      <c r="AC125" s="142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</row>
    <row r="126" spans="1:53" ht="22.7" customHeight="1">
      <c r="A126" s="535"/>
      <c r="B126" s="490"/>
      <c r="C126" s="554"/>
      <c r="D126" s="615"/>
      <c r="E126" s="554"/>
      <c r="F126" s="555"/>
      <c r="G126" s="534" t="str">
        <f t="shared" si="360"/>
        <v/>
      </c>
      <c r="H126" s="572" t="s">
        <v>18</v>
      </c>
      <c r="I126" s="572">
        <v>0.05</v>
      </c>
      <c r="J126" s="487" t="str">
        <f t="shared" si="361"/>
        <v>公斤</v>
      </c>
      <c r="K126" s="554"/>
      <c r="L126" s="555"/>
      <c r="M126" s="534" t="str">
        <f t="shared" si="362"/>
        <v/>
      </c>
      <c r="N126" s="543"/>
      <c r="O126" s="485"/>
      <c r="P126" s="534" t="str">
        <f t="shared" si="363"/>
        <v/>
      </c>
      <c r="Q126" s="589"/>
      <c r="R126" s="590"/>
      <c r="S126" s="534" t="str">
        <f t="shared" si="364"/>
        <v/>
      </c>
      <c r="T126" s="480"/>
      <c r="U126" s="295"/>
      <c r="V126" s="458"/>
      <c r="W126" s="458"/>
      <c r="X126" s="459"/>
      <c r="Y126" s="458"/>
      <c r="Z126" s="458"/>
      <c r="AA126" s="458"/>
      <c r="AB126" s="460"/>
      <c r="AC126" s="142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</row>
    <row r="127" spans="1:53" ht="18" customHeight="1">
      <c r="A127" s="535"/>
      <c r="B127" s="490"/>
      <c r="C127" s="554"/>
      <c r="D127" s="615"/>
      <c r="E127" s="554"/>
      <c r="F127" s="555"/>
      <c r="G127" s="534" t="str">
        <f t="shared" si="360"/>
        <v/>
      </c>
      <c r="H127" s="573"/>
      <c r="I127" s="573"/>
      <c r="J127" s="487" t="str">
        <f t="shared" si="361"/>
        <v/>
      </c>
      <c r="K127" s="578"/>
      <c r="L127" s="570"/>
      <c r="M127" s="534" t="str">
        <f t="shared" si="362"/>
        <v/>
      </c>
      <c r="N127" s="543"/>
      <c r="O127" s="485"/>
      <c r="P127" s="534" t="str">
        <f t="shared" si="363"/>
        <v/>
      </c>
      <c r="Q127" s="589"/>
      <c r="R127" s="590"/>
      <c r="S127" s="534" t="str">
        <f t="shared" si="364"/>
        <v/>
      </c>
      <c r="T127" s="480"/>
      <c r="U127" s="295"/>
      <c r="V127" s="458"/>
      <c r="W127" s="458"/>
      <c r="X127" s="459"/>
      <c r="Y127" s="458"/>
      <c r="Z127" s="458"/>
      <c r="AA127" s="458"/>
      <c r="AB127" s="460"/>
      <c r="AC127" s="143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</row>
    <row r="128" spans="1:53" s="78" customFormat="1" ht="15" customHeight="1" thickBot="1">
      <c r="A128" s="535"/>
      <c r="B128" s="490"/>
      <c r="C128" s="554"/>
      <c r="D128" s="615"/>
      <c r="E128" s="554"/>
      <c r="F128" s="555"/>
      <c r="G128" s="534" t="str">
        <f t="shared" si="360"/>
        <v/>
      </c>
      <c r="H128" s="573"/>
      <c r="I128" s="573"/>
      <c r="J128" s="487" t="str">
        <f t="shared" si="361"/>
        <v/>
      </c>
      <c r="K128" s="578"/>
      <c r="L128" s="570"/>
      <c r="M128" s="534" t="str">
        <f t="shared" si="362"/>
        <v/>
      </c>
      <c r="N128" s="543"/>
      <c r="O128" s="485"/>
      <c r="P128" s="534" t="str">
        <f t="shared" si="363"/>
        <v/>
      </c>
      <c r="Q128" s="589"/>
      <c r="R128" s="590"/>
      <c r="S128" s="534" t="str">
        <f t="shared" si="364"/>
        <v/>
      </c>
      <c r="T128" s="522"/>
      <c r="U128" s="523"/>
      <c r="V128" s="461"/>
      <c r="W128" s="461"/>
      <c r="X128" s="462"/>
      <c r="Y128" s="461"/>
      <c r="Z128" s="461"/>
      <c r="AA128" s="461"/>
      <c r="AB128" s="463"/>
      <c r="AC128" s="147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</row>
    <row r="129" spans="1:53" s="95" customFormat="1" ht="27" customHeight="1" thickBot="1">
      <c r="A129" s="524">
        <v>45623</v>
      </c>
      <c r="B129" s="525" t="s">
        <v>183</v>
      </c>
      <c r="C129" s="617" t="s">
        <v>63</v>
      </c>
      <c r="D129" s="618"/>
      <c r="E129" s="552" t="s">
        <v>53</v>
      </c>
      <c r="F129" s="556"/>
      <c r="G129" s="536"/>
      <c r="H129" s="571" t="s">
        <v>57</v>
      </c>
      <c r="I129" s="571"/>
      <c r="J129" s="531"/>
      <c r="K129" s="552" t="s">
        <v>76</v>
      </c>
      <c r="L129" s="553"/>
      <c r="M129" s="536"/>
      <c r="N129" s="541" t="s">
        <v>14</v>
      </c>
      <c r="O129" s="514"/>
      <c r="P129" s="532" t="str">
        <f t="shared" ref="P129:P142" si="387">IF(O129,"公斤","")</f>
        <v/>
      </c>
      <c r="Q129" s="587" t="s">
        <v>282</v>
      </c>
      <c r="R129" s="588"/>
      <c r="S129" s="536"/>
      <c r="T129" s="515" t="s">
        <v>86</v>
      </c>
      <c r="U129" s="528" t="s">
        <v>291</v>
      </c>
      <c r="V129" s="454">
        <v>3.5</v>
      </c>
      <c r="W129" s="454">
        <v>2.5</v>
      </c>
      <c r="X129" s="454">
        <v>1.0509999999999999</v>
      </c>
      <c r="Y129" s="454"/>
      <c r="Z129" s="454"/>
      <c r="AA129" s="454">
        <v>2.4</v>
      </c>
      <c r="AB129" s="455">
        <v>564</v>
      </c>
      <c r="AC129" s="160"/>
      <c r="AD129" s="98">
        <f>A129</f>
        <v>45623</v>
      </c>
      <c r="AE129" s="98" t="str">
        <f>A130</f>
        <v>三</v>
      </c>
      <c r="AF129" s="98" t="str">
        <f t="shared" ref="AF129" si="388">B129</f>
        <v>M3</v>
      </c>
      <c r="AG129" s="99" t="str">
        <f t="shared" ref="AG129" si="389">C129</f>
        <v>南瓜米粉</v>
      </c>
      <c r="AH129" s="100" t="str">
        <f t="shared" ref="AH129" si="390">C130&amp;" "&amp;C131&amp;" "&amp;C132&amp;" "&amp;C133&amp;" "&amp;C134&amp;" "&amp;C135</f>
        <v xml:space="preserve">米粉     </v>
      </c>
      <c r="AI129" s="99" t="str">
        <f t="shared" ref="AI129" si="391">E129</f>
        <v>香滷肉排</v>
      </c>
      <c r="AJ129" s="100" t="str">
        <f t="shared" ref="AJ129" si="392">E130&amp;" "&amp;E131&amp;" "&amp;E132&amp;" "&amp;E133&amp;" "&amp;E134&amp;" "&amp;E135</f>
        <v xml:space="preserve">肉排 滷包    </v>
      </c>
      <c r="AK129" s="99" t="str">
        <f t="shared" ref="AK129" si="393">H129</f>
        <v>特餐配料</v>
      </c>
      <c r="AL129" s="100" t="str">
        <f t="shared" ref="AL129" si="394">H130&amp;" "&amp;H131&amp;" "&amp;H132&amp;" "&amp;H133&amp;" "&amp;H134&amp;" "&amp;H135</f>
        <v>豬後腿肉 時蔬 南瓜 胡蘿蔔 乾木耳 油蔥酥</v>
      </c>
      <c r="AM129" s="99" t="str">
        <f t="shared" ref="AM129" si="395">K129</f>
        <v>饅頭</v>
      </c>
      <c r="AN129" s="100" t="str">
        <f t="shared" ref="AN129" si="396">K130&amp;" "&amp;K131&amp;" "&amp;K132&amp;" "&amp;K133&amp;" "&amp;K134&amp;" "&amp;K135</f>
        <v xml:space="preserve">饅頭     </v>
      </c>
      <c r="AO129" s="99" t="str">
        <f t="shared" ref="AO129" si="397">N129</f>
        <v>時蔬</v>
      </c>
      <c r="AP129" s="100" t="str">
        <f t="shared" ref="AP129" si="398">N130&amp;" "&amp;N131&amp;" "&amp;N132&amp;" "&amp;N133&amp;" "&amp;N134&amp;" "&amp;N135</f>
        <v xml:space="preserve">蔬菜 大蒜    </v>
      </c>
      <c r="AQ129" s="99" t="str">
        <f t="shared" ref="AQ129" si="399">Q129</f>
        <v>味噌豆腐湯</v>
      </c>
      <c r="AR129" s="100" t="str">
        <f t="shared" ref="AR129" si="400">Q130&amp;" "&amp;Q131&amp;" "&amp;Q132&amp;" "&amp;Q133&amp;" "&amp;Q134&amp;" "&amp;Q135</f>
        <v xml:space="preserve">豆腐 味噌 柴魚片 洋蔥  </v>
      </c>
      <c r="AS129" s="101" t="str">
        <f t="shared" ref="AS129" si="401">T129</f>
        <v>水果</v>
      </c>
      <c r="AT129" s="99" t="str">
        <f t="shared" ref="AT129" si="402">U129</f>
        <v>有機豆漿</v>
      </c>
      <c r="AU129" s="102">
        <f t="shared" ref="AU129" si="403">V129</f>
        <v>3.5</v>
      </c>
      <c r="AV129" s="102">
        <f t="shared" ref="AV129" si="404">W129</f>
        <v>2.5</v>
      </c>
      <c r="AW129" s="102">
        <f t="shared" ref="AW129" si="405">X129</f>
        <v>1.0509999999999999</v>
      </c>
      <c r="AX129" s="102">
        <f t="shared" ref="AX129" si="406">Y129</f>
        <v>0</v>
      </c>
      <c r="AY129" s="102">
        <f t="shared" ref="AY129" si="407">Z129</f>
        <v>0</v>
      </c>
      <c r="AZ129" s="102">
        <f t="shared" ref="AZ129" si="408">AA129</f>
        <v>2.4</v>
      </c>
      <c r="BA129" s="103">
        <f t="shared" ref="BA129" si="409">AB129</f>
        <v>564</v>
      </c>
    </row>
    <row r="130" spans="1:53" ht="15.75" customHeight="1" thickBot="1">
      <c r="A130" s="535" t="s">
        <v>167</v>
      </c>
      <c r="B130" s="490"/>
      <c r="C130" s="554" t="s">
        <v>51</v>
      </c>
      <c r="D130" s="615">
        <v>5</v>
      </c>
      <c r="E130" s="554" t="s">
        <v>54</v>
      </c>
      <c r="F130" s="555">
        <v>6</v>
      </c>
      <c r="G130" s="534" t="str">
        <f t="shared" si="360"/>
        <v>公斤</v>
      </c>
      <c r="H130" s="572" t="s">
        <v>16</v>
      </c>
      <c r="I130" s="572">
        <v>2</v>
      </c>
      <c r="J130" s="487" t="str">
        <f>IF(I130,"公斤","")</f>
        <v>公斤</v>
      </c>
      <c r="K130" s="554" t="s">
        <v>76</v>
      </c>
      <c r="L130" s="555">
        <v>3</v>
      </c>
      <c r="M130" s="534" t="str">
        <f>IF(L130,"公斤","")</f>
        <v>公斤</v>
      </c>
      <c r="N130" s="542" t="s">
        <v>12</v>
      </c>
      <c r="O130" s="488">
        <v>7</v>
      </c>
      <c r="P130" s="534" t="str">
        <f t="shared" si="387"/>
        <v>公斤</v>
      </c>
      <c r="Q130" s="589" t="s">
        <v>60</v>
      </c>
      <c r="R130" s="590">
        <v>3</v>
      </c>
      <c r="S130" s="534" t="str">
        <f>IF(R130,"公斤","")</f>
        <v>公斤</v>
      </c>
      <c r="T130" s="519"/>
      <c r="U130" s="520"/>
      <c r="V130" s="456"/>
      <c r="W130" s="456"/>
      <c r="X130" s="456"/>
      <c r="Y130" s="456"/>
      <c r="Z130" s="456"/>
      <c r="AA130" s="456"/>
      <c r="AB130" s="457"/>
      <c r="AC130" s="149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</row>
    <row r="131" spans="1:53" ht="15.75" customHeight="1" thickBot="1">
      <c r="A131" s="535"/>
      <c r="B131" s="490"/>
      <c r="C131" s="554"/>
      <c r="D131" s="615"/>
      <c r="E131" s="554" t="s">
        <v>122</v>
      </c>
      <c r="F131" s="555"/>
      <c r="G131" s="534" t="str">
        <f t="shared" si="360"/>
        <v/>
      </c>
      <c r="H131" s="572" t="s">
        <v>14</v>
      </c>
      <c r="I131" s="572">
        <v>2</v>
      </c>
      <c r="J131" s="487" t="str">
        <f t="shared" ref="J131:J135" si="410">IF(I131,"公斤","")</f>
        <v>公斤</v>
      </c>
      <c r="K131" s="554"/>
      <c r="L131" s="555"/>
      <c r="M131" s="534" t="str">
        <f t="shared" ref="M131:M148" si="411">IF(L131,"公斤","")</f>
        <v/>
      </c>
      <c r="N131" s="543" t="s">
        <v>18</v>
      </c>
      <c r="O131" s="485">
        <v>0.05</v>
      </c>
      <c r="P131" s="534" t="str">
        <f t="shared" si="387"/>
        <v>公斤</v>
      </c>
      <c r="Q131" s="589" t="s">
        <v>26</v>
      </c>
      <c r="R131" s="590">
        <v>1</v>
      </c>
      <c r="S131" s="534" t="str">
        <f t="shared" ref="S131:S159" si="412">IF(R131,"公斤","")</f>
        <v>公斤</v>
      </c>
      <c r="T131" s="480"/>
      <c r="U131" s="295"/>
      <c r="V131" s="454">
        <v>2.75</v>
      </c>
      <c r="W131" s="454">
        <v>2.5</v>
      </c>
      <c r="X131" s="454">
        <v>1.0509999999999999</v>
      </c>
      <c r="Y131" s="454"/>
      <c r="Z131" s="454"/>
      <c r="AA131" s="454">
        <v>2.4</v>
      </c>
      <c r="AB131" s="455">
        <v>511</v>
      </c>
      <c r="AC131" s="149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</row>
    <row r="132" spans="1:53" ht="15.75" customHeight="1">
      <c r="A132" s="535"/>
      <c r="B132" s="490"/>
      <c r="C132" s="554"/>
      <c r="D132" s="615"/>
      <c r="E132" s="554"/>
      <c r="F132" s="555"/>
      <c r="G132" s="534" t="str">
        <f t="shared" si="360"/>
        <v/>
      </c>
      <c r="H132" s="572" t="s">
        <v>69</v>
      </c>
      <c r="I132" s="572">
        <v>2</v>
      </c>
      <c r="J132" s="487" t="str">
        <f t="shared" si="410"/>
        <v>公斤</v>
      </c>
      <c r="K132" s="554"/>
      <c r="L132" s="555"/>
      <c r="M132" s="534" t="str">
        <f t="shared" si="411"/>
        <v/>
      </c>
      <c r="N132" s="543"/>
      <c r="O132" s="485"/>
      <c r="P132" s="534" t="str">
        <f t="shared" si="387"/>
        <v/>
      </c>
      <c r="Q132" s="589" t="s">
        <v>50</v>
      </c>
      <c r="R132" s="590">
        <v>0.01</v>
      </c>
      <c r="S132" s="534" t="str">
        <f t="shared" si="412"/>
        <v>公斤</v>
      </c>
      <c r="T132" s="480"/>
      <c r="U132" s="295"/>
      <c r="V132" s="458"/>
      <c r="W132" s="458"/>
      <c r="X132" s="459"/>
      <c r="Y132" s="458"/>
      <c r="Z132" s="458"/>
      <c r="AA132" s="458"/>
      <c r="AB132" s="460"/>
      <c r="AC132" s="149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</row>
    <row r="133" spans="1:53" ht="15.75" customHeight="1">
      <c r="A133" s="535"/>
      <c r="B133" s="490"/>
      <c r="C133" s="554"/>
      <c r="D133" s="615"/>
      <c r="E133" s="554"/>
      <c r="F133" s="555"/>
      <c r="G133" s="534" t="str">
        <f t="shared" si="360"/>
        <v/>
      </c>
      <c r="H133" s="572" t="s">
        <v>19</v>
      </c>
      <c r="I133" s="572">
        <v>0.5</v>
      </c>
      <c r="J133" s="487" t="str">
        <f t="shared" si="410"/>
        <v>公斤</v>
      </c>
      <c r="K133" s="554"/>
      <c r="L133" s="555"/>
      <c r="M133" s="534" t="str">
        <f t="shared" si="411"/>
        <v/>
      </c>
      <c r="N133" s="543"/>
      <c r="O133" s="485"/>
      <c r="P133" s="534" t="str">
        <f t="shared" si="387"/>
        <v/>
      </c>
      <c r="Q133" s="589" t="s">
        <v>134</v>
      </c>
      <c r="R133" s="590">
        <v>1</v>
      </c>
      <c r="S133" s="534" t="str">
        <f t="shared" si="412"/>
        <v>公斤</v>
      </c>
      <c r="T133" s="480"/>
      <c r="U133" s="295"/>
      <c r="V133" s="458"/>
      <c r="W133" s="458"/>
      <c r="X133" s="459"/>
      <c r="Y133" s="458"/>
      <c r="Z133" s="458"/>
      <c r="AA133" s="458"/>
      <c r="AB133" s="460"/>
      <c r="AC133" s="149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</row>
    <row r="134" spans="1:53" ht="15.75" customHeight="1">
      <c r="A134" s="535"/>
      <c r="B134" s="490"/>
      <c r="C134" s="554"/>
      <c r="D134" s="615"/>
      <c r="E134" s="554"/>
      <c r="F134" s="555"/>
      <c r="G134" s="534" t="str">
        <f t="shared" si="360"/>
        <v/>
      </c>
      <c r="H134" s="572" t="s">
        <v>27</v>
      </c>
      <c r="I134" s="572">
        <v>0.01</v>
      </c>
      <c r="J134" s="487" t="str">
        <f t="shared" si="410"/>
        <v>公斤</v>
      </c>
      <c r="K134" s="554"/>
      <c r="L134" s="555"/>
      <c r="M134" s="534" t="str">
        <f t="shared" si="411"/>
        <v/>
      </c>
      <c r="N134" s="543"/>
      <c r="O134" s="485"/>
      <c r="P134" s="534" t="str">
        <f t="shared" si="387"/>
        <v/>
      </c>
      <c r="Q134" s="589"/>
      <c r="R134" s="590"/>
      <c r="S134" s="534" t="str">
        <f t="shared" si="412"/>
        <v/>
      </c>
      <c r="T134" s="480"/>
      <c r="U134" s="295"/>
      <c r="V134" s="458"/>
      <c r="W134" s="458"/>
      <c r="X134" s="459"/>
      <c r="Y134" s="458"/>
      <c r="Z134" s="458"/>
      <c r="AA134" s="458"/>
      <c r="AB134" s="460"/>
      <c r="AC134" s="149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</row>
    <row r="135" spans="1:53" ht="15.75" customHeight="1" thickBot="1">
      <c r="A135" s="535"/>
      <c r="B135" s="490"/>
      <c r="C135" s="554"/>
      <c r="D135" s="615"/>
      <c r="E135" s="554"/>
      <c r="F135" s="555"/>
      <c r="G135" s="534" t="str">
        <f t="shared" si="360"/>
        <v/>
      </c>
      <c r="H135" s="572" t="s">
        <v>58</v>
      </c>
      <c r="I135" s="572">
        <v>0.01</v>
      </c>
      <c r="J135" s="487" t="str">
        <f t="shared" si="410"/>
        <v>公斤</v>
      </c>
      <c r="K135" s="554"/>
      <c r="L135" s="555"/>
      <c r="M135" s="534" t="str">
        <f t="shared" si="411"/>
        <v/>
      </c>
      <c r="N135" s="543"/>
      <c r="O135" s="485"/>
      <c r="P135" s="534" t="str">
        <f t="shared" si="387"/>
        <v/>
      </c>
      <c r="Q135" s="589"/>
      <c r="R135" s="590"/>
      <c r="S135" s="534" t="str">
        <f t="shared" si="412"/>
        <v/>
      </c>
      <c r="T135" s="522"/>
      <c r="U135" s="523"/>
      <c r="V135" s="461"/>
      <c r="W135" s="461"/>
      <c r="X135" s="462"/>
      <c r="Y135" s="461"/>
      <c r="Z135" s="461"/>
      <c r="AA135" s="461"/>
      <c r="AB135" s="463"/>
      <c r="AC135" s="149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</row>
    <row r="136" spans="1:53" s="95" customFormat="1" ht="23.25" customHeight="1" thickBot="1">
      <c r="A136" s="524">
        <v>45624</v>
      </c>
      <c r="B136" s="525" t="s">
        <v>184</v>
      </c>
      <c r="C136" s="552" t="s">
        <v>21</v>
      </c>
      <c r="D136" s="614"/>
      <c r="E136" s="552" t="s">
        <v>214</v>
      </c>
      <c r="F136" s="556"/>
      <c r="G136" s="536"/>
      <c r="H136" s="571" t="s">
        <v>132</v>
      </c>
      <c r="I136" s="571"/>
      <c r="J136" s="531"/>
      <c r="K136" s="552" t="s">
        <v>264</v>
      </c>
      <c r="L136" s="553"/>
      <c r="M136" s="532"/>
      <c r="N136" s="541" t="s">
        <v>14</v>
      </c>
      <c r="O136" s="514"/>
      <c r="P136" s="532" t="str">
        <f t="shared" si="387"/>
        <v/>
      </c>
      <c r="Q136" s="587" t="s">
        <v>148</v>
      </c>
      <c r="R136" s="588"/>
      <c r="S136" s="532" t="str">
        <f t="shared" si="412"/>
        <v/>
      </c>
      <c r="T136" s="526" t="s">
        <v>290</v>
      </c>
      <c r="U136" s="530"/>
      <c r="V136" s="454">
        <v>6.2642857142857142</v>
      </c>
      <c r="W136" s="454">
        <v>2.4216666666666669</v>
      </c>
      <c r="X136" s="454">
        <v>2.0099999999999998</v>
      </c>
      <c r="Y136" s="454"/>
      <c r="Z136" s="454"/>
      <c r="AA136" s="454">
        <v>2.8333333333333335</v>
      </c>
      <c r="AB136" s="455">
        <v>810</v>
      </c>
      <c r="AC136" s="160"/>
      <c r="AD136" s="98">
        <f>A136</f>
        <v>45624</v>
      </c>
      <c r="AE136" s="98" t="str">
        <f>A137</f>
        <v>四</v>
      </c>
      <c r="AF136" s="98" t="str">
        <f>B136</f>
        <v>M4</v>
      </c>
      <c r="AG136" s="99" t="str">
        <f>C136</f>
        <v>糙米飯</v>
      </c>
      <c r="AH136" s="100" t="str">
        <f>C137&amp;" "&amp;C138&amp;" "&amp;C139&amp;" "&amp;C140&amp;" "&amp;C141&amp;" "&amp;C142</f>
        <v xml:space="preserve">米 糙米    </v>
      </c>
      <c r="AI136" s="99" t="str">
        <f>E136</f>
        <v>台式蔥油雞</v>
      </c>
      <c r="AJ136" s="100" t="str">
        <f>E137&amp;" "&amp;E138&amp;" "&amp;E139&amp;" "&amp;E140&amp;" "&amp;E141&amp;" "&amp;E142</f>
        <v xml:space="preserve">肉雞 洋蔥 青蔥 油蔥酥  </v>
      </c>
      <c r="AK136" s="99" t="str">
        <f>H136</f>
        <v>關東煮</v>
      </c>
      <c r="AL136" s="100" t="str">
        <f>H137&amp;" "&amp;H138&amp;" "&amp;H139&amp;" "&amp;H140&amp;" "&amp;H141&amp;" "&amp;H142</f>
        <v xml:space="preserve">白蘿蔔 胡蘿蔔 黑輪 玉米穗 柴魚片 </v>
      </c>
      <c r="AM136" s="99" t="str">
        <f>K136</f>
        <v>時蔬豆皮</v>
      </c>
      <c r="AN136" s="100" t="str">
        <f>K137&amp;" "&amp;K138&amp;" "&amp;K139&amp;" "&amp;K140&amp;" "&amp;K141&amp;" "&amp;K142</f>
        <v xml:space="preserve">時蔬 豆皮 枸杞   </v>
      </c>
      <c r="AO136" s="99" t="str">
        <f>N136</f>
        <v>時蔬</v>
      </c>
      <c r="AP136" s="100" t="str">
        <f>N137&amp;" "&amp;N138&amp;" "&amp;N139&amp;" "&amp;N140&amp;" "&amp;N141&amp;" "&amp;N142</f>
        <v xml:space="preserve">蔬菜 大蒜    </v>
      </c>
      <c r="AQ136" s="99" t="str">
        <f>Q136</f>
        <v>綠豆湯</v>
      </c>
      <c r="AR136" s="100" t="str">
        <f>Q137&amp;" "&amp;Q138&amp;" "&amp;Q139&amp;" "&amp;Q140&amp;" "&amp;Q141&amp;" "&amp;Q142</f>
        <v xml:space="preserve">綠豆 二砂糖    </v>
      </c>
      <c r="AS136" s="101" t="str">
        <f>T136</f>
        <v>旺仔小饅頭</v>
      </c>
      <c r="AT136" s="99">
        <f t="shared" ref="AT136" si="413">U136</f>
        <v>0</v>
      </c>
      <c r="AU136" s="102">
        <f t="shared" ref="AU136" si="414">V136</f>
        <v>6.2642857142857142</v>
      </c>
      <c r="AV136" s="102">
        <f t="shared" ref="AV136" si="415">W136</f>
        <v>2.4216666666666669</v>
      </c>
      <c r="AW136" s="102">
        <f t="shared" ref="AW136" si="416">X136</f>
        <v>2.0099999999999998</v>
      </c>
      <c r="AX136" s="102">
        <f t="shared" ref="AX136" si="417">Y136</f>
        <v>0</v>
      </c>
      <c r="AY136" s="102">
        <f t="shared" ref="AY136" si="418">Z136</f>
        <v>0</v>
      </c>
      <c r="AZ136" s="102">
        <f t="shared" ref="AZ136" si="419">AA136</f>
        <v>2.8333333333333335</v>
      </c>
      <c r="BA136" s="103">
        <f t="shared" ref="BA136" si="420">AB136</f>
        <v>810</v>
      </c>
    </row>
    <row r="137" spans="1:53" ht="21.75" customHeight="1" thickBot="1">
      <c r="A137" s="535" t="s">
        <v>169</v>
      </c>
      <c r="B137" s="490"/>
      <c r="C137" s="554" t="s">
        <v>15</v>
      </c>
      <c r="D137" s="615">
        <v>7</v>
      </c>
      <c r="E137" s="554" t="s">
        <v>120</v>
      </c>
      <c r="F137" s="555">
        <v>10</v>
      </c>
      <c r="G137" s="534" t="str">
        <f t="shared" ref="G137:G140" si="421">IF(F137,"公斤","")</f>
        <v>公斤</v>
      </c>
      <c r="H137" s="572" t="s">
        <v>25</v>
      </c>
      <c r="I137" s="572">
        <v>4</v>
      </c>
      <c r="J137" s="534" t="str">
        <f t="shared" ref="J137:J142" si="422">IF(I137,"公斤","")</f>
        <v>公斤</v>
      </c>
      <c r="K137" s="554" t="s">
        <v>14</v>
      </c>
      <c r="L137" s="555">
        <v>6.5</v>
      </c>
      <c r="M137" s="534" t="str">
        <f t="shared" si="411"/>
        <v>公斤</v>
      </c>
      <c r="N137" s="542" t="s">
        <v>12</v>
      </c>
      <c r="O137" s="488">
        <v>7</v>
      </c>
      <c r="P137" s="534" t="str">
        <f t="shared" si="387"/>
        <v>公斤</v>
      </c>
      <c r="Q137" s="589" t="s">
        <v>278</v>
      </c>
      <c r="R137" s="590">
        <v>2</v>
      </c>
      <c r="S137" s="534" t="str">
        <f t="shared" si="412"/>
        <v>公斤</v>
      </c>
      <c r="T137" s="519"/>
      <c r="U137" s="520"/>
      <c r="V137" s="456"/>
      <c r="W137" s="456"/>
      <c r="X137" s="456"/>
      <c r="Y137" s="456"/>
      <c r="Z137" s="456"/>
      <c r="AA137" s="456"/>
      <c r="AB137" s="457"/>
      <c r="AC137" s="149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</row>
    <row r="138" spans="1:53" ht="20.25" customHeight="1" thickBot="1">
      <c r="A138" s="535"/>
      <c r="B138" s="490"/>
      <c r="C138" s="554" t="s">
        <v>24</v>
      </c>
      <c r="D138" s="615">
        <v>3</v>
      </c>
      <c r="E138" s="554" t="s">
        <v>30</v>
      </c>
      <c r="F138" s="555">
        <v>2</v>
      </c>
      <c r="G138" s="534" t="str">
        <f t="shared" si="421"/>
        <v>公斤</v>
      </c>
      <c r="H138" s="572" t="s">
        <v>19</v>
      </c>
      <c r="I138" s="572">
        <v>0.5</v>
      </c>
      <c r="J138" s="534" t="str">
        <f t="shared" si="422"/>
        <v>公斤</v>
      </c>
      <c r="K138" s="554" t="s">
        <v>245</v>
      </c>
      <c r="L138" s="555">
        <v>0.5</v>
      </c>
      <c r="M138" s="534" t="str">
        <f t="shared" si="411"/>
        <v>公斤</v>
      </c>
      <c r="N138" s="543" t="s">
        <v>18</v>
      </c>
      <c r="O138" s="485">
        <v>0.05</v>
      </c>
      <c r="P138" s="534" t="str">
        <f t="shared" si="387"/>
        <v>公斤</v>
      </c>
      <c r="Q138" s="589" t="s">
        <v>29</v>
      </c>
      <c r="R138" s="590">
        <v>1</v>
      </c>
      <c r="S138" s="534" t="str">
        <f t="shared" si="412"/>
        <v>公斤</v>
      </c>
      <c r="T138" s="480"/>
      <c r="U138" s="295"/>
      <c r="V138" s="454">
        <v>6.2642857142857142</v>
      </c>
      <c r="W138" s="454">
        <v>2</v>
      </c>
      <c r="X138" s="454">
        <v>1.3599999999999999</v>
      </c>
      <c r="Y138" s="454"/>
      <c r="Z138" s="454"/>
      <c r="AA138" s="454">
        <v>2.5</v>
      </c>
      <c r="AB138" s="455">
        <v>750</v>
      </c>
      <c r="AC138" s="149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</row>
    <row r="139" spans="1:53" ht="21" customHeight="1">
      <c r="A139" s="535"/>
      <c r="B139" s="490"/>
      <c r="C139" s="554"/>
      <c r="D139" s="615"/>
      <c r="E139" s="554" t="s">
        <v>215</v>
      </c>
      <c r="F139" s="555">
        <v>0.1</v>
      </c>
      <c r="G139" s="534" t="str">
        <f t="shared" si="421"/>
        <v>公斤</v>
      </c>
      <c r="H139" s="572" t="s">
        <v>85</v>
      </c>
      <c r="I139" s="572">
        <v>1.5</v>
      </c>
      <c r="J139" s="534" t="str">
        <f t="shared" si="422"/>
        <v>公斤</v>
      </c>
      <c r="K139" s="554" t="s">
        <v>265</v>
      </c>
      <c r="L139" s="555">
        <v>0.01</v>
      </c>
      <c r="M139" s="534" t="str">
        <f t="shared" si="411"/>
        <v>公斤</v>
      </c>
      <c r="N139" s="543"/>
      <c r="O139" s="485"/>
      <c r="P139" s="534" t="str">
        <f t="shared" si="387"/>
        <v/>
      </c>
      <c r="Q139" s="589"/>
      <c r="R139" s="590">
        <v>1</v>
      </c>
      <c r="S139" s="534" t="str">
        <f t="shared" si="412"/>
        <v>公斤</v>
      </c>
      <c r="T139" s="480"/>
      <c r="U139" s="295"/>
      <c r="V139" s="458"/>
      <c r="W139" s="458"/>
      <c r="X139" s="459"/>
      <c r="Y139" s="458"/>
      <c r="Z139" s="458"/>
      <c r="AA139" s="458"/>
      <c r="AB139" s="460"/>
      <c r="AC139" s="149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</row>
    <row r="140" spans="1:53" ht="15.75" customHeight="1">
      <c r="A140" s="535"/>
      <c r="B140" s="490"/>
      <c r="C140" s="554"/>
      <c r="D140" s="615"/>
      <c r="E140" s="554" t="s">
        <v>58</v>
      </c>
      <c r="F140" s="555">
        <v>0.05</v>
      </c>
      <c r="G140" s="534" t="str">
        <f t="shared" si="421"/>
        <v>公斤</v>
      </c>
      <c r="H140" s="572" t="s">
        <v>232</v>
      </c>
      <c r="I140" s="572">
        <v>2</v>
      </c>
      <c r="J140" s="534" t="str">
        <f t="shared" si="422"/>
        <v>公斤</v>
      </c>
      <c r="K140" s="554"/>
      <c r="L140" s="555"/>
      <c r="M140" s="534" t="str">
        <f t="shared" si="411"/>
        <v/>
      </c>
      <c r="N140" s="543"/>
      <c r="O140" s="485"/>
      <c r="P140" s="534" t="str">
        <f t="shared" si="387"/>
        <v/>
      </c>
      <c r="Q140" s="589"/>
      <c r="R140" s="590"/>
      <c r="S140" s="534" t="str">
        <f t="shared" si="412"/>
        <v/>
      </c>
      <c r="T140" s="480"/>
      <c r="U140" s="295"/>
      <c r="V140" s="458"/>
      <c r="W140" s="458"/>
      <c r="X140" s="459"/>
      <c r="Y140" s="458"/>
      <c r="Z140" s="458"/>
      <c r="AA140" s="458"/>
      <c r="AB140" s="460"/>
      <c r="AC140" s="149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</row>
    <row r="141" spans="1:53" ht="23.25" customHeight="1">
      <c r="A141" s="535"/>
      <c r="B141" s="490"/>
      <c r="C141" s="554"/>
      <c r="D141" s="615"/>
      <c r="E141" s="554"/>
      <c r="F141" s="555"/>
      <c r="G141" s="547"/>
      <c r="H141" s="572" t="s">
        <v>50</v>
      </c>
      <c r="I141" s="572">
        <v>0.01</v>
      </c>
      <c r="J141" s="534" t="str">
        <f t="shared" si="422"/>
        <v>公斤</v>
      </c>
      <c r="K141" s="554"/>
      <c r="L141" s="555"/>
      <c r="M141" s="534" t="str">
        <f t="shared" si="411"/>
        <v/>
      </c>
      <c r="N141" s="543"/>
      <c r="O141" s="485"/>
      <c r="P141" s="534" t="str">
        <f t="shared" si="387"/>
        <v/>
      </c>
      <c r="Q141" s="589"/>
      <c r="R141" s="590"/>
      <c r="S141" s="534" t="str">
        <f t="shared" si="412"/>
        <v/>
      </c>
      <c r="T141" s="480"/>
      <c r="U141" s="295"/>
      <c r="V141" s="458"/>
      <c r="W141" s="458"/>
      <c r="X141" s="459"/>
      <c r="Y141" s="458"/>
      <c r="Z141" s="458"/>
      <c r="AA141" s="458"/>
      <c r="AB141" s="460"/>
      <c r="AC141" s="149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</row>
    <row r="142" spans="1:53" ht="15.75" customHeight="1" thickBot="1">
      <c r="A142" s="535"/>
      <c r="B142" s="490"/>
      <c r="C142" s="554"/>
      <c r="D142" s="615"/>
      <c r="E142" s="554"/>
      <c r="F142" s="555"/>
      <c r="G142" s="547"/>
      <c r="H142" s="572"/>
      <c r="I142" s="572"/>
      <c r="J142" s="534" t="str">
        <f t="shared" si="422"/>
        <v/>
      </c>
      <c r="K142" s="554"/>
      <c r="L142" s="555"/>
      <c r="M142" s="534" t="str">
        <f t="shared" si="411"/>
        <v/>
      </c>
      <c r="N142" s="543"/>
      <c r="O142" s="485"/>
      <c r="P142" s="534" t="str">
        <f t="shared" si="387"/>
        <v/>
      </c>
      <c r="Q142" s="589"/>
      <c r="R142" s="590"/>
      <c r="S142" s="534" t="str">
        <f t="shared" si="412"/>
        <v/>
      </c>
      <c r="T142" s="522"/>
      <c r="U142" s="523"/>
      <c r="V142" s="461"/>
      <c r="W142" s="461"/>
      <c r="X142" s="462"/>
      <c r="Y142" s="461"/>
      <c r="Z142" s="461"/>
      <c r="AA142" s="461"/>
      <c r="AB142" s="463"/>
      <c r="AC142" s="149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</row>
    <row r="143" spans="1:53" ht="15.75" customHeight="1" thickBot="1">
      <c r="A143" s="524">
        <v>45625</v>
      </c>
      <c r="B143" s="525" t="s">
        <v>185</v>
      </c>
      <c r="C143" s="552" t="s">
        <v>64</v>
      </c>
      <c r="D143" s="614"/>
      <c r="E143" s="552" t="s">
        <v>90</v>
      </c>
      <c r="F143" s="553"/>
      <c r="G143" s="536"/>
      <c r="H143" s="571" t="s">
        <v>240</v>
      </c>
      <c r="I143" s="571"/>
      <c r="J143" s="531"/>
      <c r="K143" s="552" t="s">
        <v>266</v>
      </c>
      <c r="L143" s="556"/>
      <c r="M143" s="532"/>
      <c r="N143" s="541" t="s">
        <v>14</v>
      </c>
      <c r="O143" s="514"/>
      <c r="P143" s="532"/>
      <c r="Q143" s="587" t="s">
        <v>283</v>
      </c>
      <c r="R143" s="588"/>
      <c r="S143" s="532" t="str">
        <f t="shared" si="412"/>
        <v/>
      </c>
      <c r="T143" s="515" t="s">
        <v>149</v>
      </c>
      <c r="U143" s="521"/>
      <c r="V143" s="454">
        <v>5</v>
      </c>
      <c r="W143" s="454">
        <v>2.5428571428571427</v>
      </c>
      <c r="X143" s="454">
        <v>2.4</v>
      </c>
      <c r="Y143" s="454"/>
      <c r="Z143" s="454"/>
      <c r="AA143" s="454">
        <v>2.6857142857142855</v>
      </c>
      <c r="AB143" s="455">
        <v>726</v>
      </c>
      <c r="AC143" s="149"/>
      <c r="AD143" s="98">
        <f>A143</f>
        <v>45625</v>
      </c>
      <c r="AE143" s="98" t="str">
        <f>A144</f>
        <v>五</v>
      </c>
      <c r="AF143" s="98" t="str">
        <f>B143</f>
        <v>M5</v>
      </c>
      <c r="AG143" s="99" t="str">
        <f>C143</f>
        <v>紫米飯</v>
      </c>
      <c r="AH143" s="100" t="str">
        <f>C144&amp;" "&amp;C145&amp;" "&amp;C146&amp;" "&amp;C147&amp;" "&amp;C148&amp;" "&amp;C149</f>
        <v xml:space="preserve">米 黑糯米    </v>
      </c>
      <c r="AI143" s="99" t="str">
        <f>E143</f>
        <v>花生肉片</v>
      </c>
      <c r="AJ143" s="100" t="str">
        <f>E144&amp;" "&amp;E145&amp;" "&amp;E146&amp;" "&amp;E147&amp;" "&amp;E148&amp;" "&amp;E149</f>
        <v xml:space="preserve">豬後腿肉 油花生 胡蘿蔔 時蔬 大蒜 </v>
      </c>
      <c r="AK143" s="99" t="str">
        <f>H143</f>
        <v>豆瓣海絲</v>
      </c>
      <c r="AL143" s="100" t="str">
        <f>H144&amp;" "&amp;H145&amp;" "&amp;H146&amp;" "&amp;H147&amp;" "&amp;H148&amp;" "&amp;H149</f>
        <v xml:space="preserve">海帶絲 豬後腿肉 胡蘿蔔 大蒜 豆瓣醬 </v>
      </c>
      <c r="AM143" s="99" t="str">
        <f>K143</f>
        <v>肉絲甘藍</v>
      </c>
      <c r="AN143" s="100" t="str">
        <f>K144&amp;" "&amp;K145&amp;" "&amp;K146&amp;" "&amp;K147&amp;" "&amp;K148&amp;" "&amp;K149</f>
        <v xml:space="preserve">肉絲 甘藍 胡蘿蔔 大蒜  </v>
      </c>
      <c r="AO143" s="99" t="str">
        <f>N143</f>
        <v>時蔬</v>
      </c>
      <c r="AP143" s="100" t="str">
        <f>N144&amp;" "&amp;N145&amp;" "&amp;N146&amp;" "&amp;N147&amp;" "&amp;N148&amp;" "&amp;N149</f>
        <v xml:space="preserve">蔬菜 大蒜    </v>
      </c>
      <c r="AQ143" s="99" t="str">
        <f>Q143</f>
        <v>酸菜肉片湯</v>
      </c>
      <c r="AR143" s="100" t="str">
        <f>Q144&amp;" "&amp;Q145&amp;" "&amp;Q146&amp;" "&amp;Q147&amp;" "&amp;Q148&amp;" "&amp;Q149</f>
        <v xml:space="preserve">酸菜 豬後腿肉 薑 脆筍  </v>
      </c>
      <c r="AS143" s="101" t="str">
        <f>T143</f>
        <v>果汁</v>
      </c>
      <c r="AT143" s="200">
        <f>U143</f>
        <v>0</v>
      </c>
      <c r="AU143" s="237">
        <f t="shared" ref="AU143" si="423">V143</f>
        <v>5</v>
      </c>
      <c r="AV143" s="237">
        <f t="shared" ref="AV143" si="424">W143</f>
        <v>2.5428571428571427</v>
      </c>
      <c r="AW143" s="237">
        <f t="shared" ref="AW143" si="425">X143</f>
        <v>2.4</v>
      </c>
      <c r="AX143" s="237">
        <f t="shared" ref="AX143" si="426">Y143</f>
        <v>0</v>
      </c>
      <c r="AY143" s="237">
        <f t="shared" ref="AY143" si="427">Z143</f>
        <v>0</v>
      </c>
      <c r="AZ143" s="237">
        <f t="shared" ref="AZ143" si="428">AA143</f>
        <v>2.6857142857142855</v>
      </c>
      <c r="BA143" s="236">
        <f t="shared" ref="BA143" si="429">AB143</f>
        <v>726</v>
      </c>
    </row>
    <row r="144" spans="1:53" ht="15.75" customHeight="1" thickBot="1">
      <c r="A144" s="535" t="s">
        <v>161</v>
      </c>
      <c r="B144" s="490"/>
      <c r="C144" s="554" t="s">
        <v>15</v>
      </c>
      <c r="D144" s="615">
        <v>10</v>
      </c>
      <c r="E144" s="554" t="s">
        <v>16</v>
      </c>
      <c r="F144" s="555">
        <v>6.5</v>
      </c>
      <c r="G144" s="534" t="str">
        <f t="shared" ref="G144:G148" si="430">IF(F144,"公斤","")</f>
        <v>公斤</v>
      </c>
      <c r="H144" s="575" t="s">
        <v>241</v>
      </c>
      <c r="I144" s="575">
        <v>4</v>
      </c>
      <c r="J144" s="548" t="str">
        <f t="shared" ref="J144:J148" si="431">IF(I144,"公斤","")</f>
        <v>公斤</v>
      </c>
      <c r="K144" s="582" t="s">
        <v>128</v>
      </c>
      <c r="L144" s="583">
        <v>1</v>
      </c>
      <c r="M144" s="548" t="str">
        <f t="shared" si="411"/>
        <v>公斤</v>
      </c>
      <c r="N144" s="542" t="s">
        <v>12</v>
      </c>
      <c r="O144" s="488">
        <v>7</v>
      </c>
      <c r="P144" s="534" t="str">
        <f>IF(O144,"公斤","")</f>
        <v>公斤</v>
      </c>
      <c r="Q144" s="589" t="s">
        <v>284</v>
      </c>
      <c r="R144" s="590">
        <v>2.5</v>
      </c>
      <c r="S144" s="534" t="str">
        <f t="shared" si="412"/>
        <v>公斤</v>
      </c>
      <c r="T144" s="519"/>
      <c r="U144" s="520"/>
      <c r="V144" s="456"/>
      <c r="W144" s="456"/>
      <c r="X144" s="456"/>
      <c r="Y144" s="456"/>
      <c r="Z144" s="456"/>
      <c r="AA144" s="456"/>
      <c r="AB144" s="457"/>
      <c r="AC144" s="149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201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</row>
    <row r="145" spans="1:53" ht="15.75" customHeight="1" thickBot="1">
      <c r="A145" s="535"/>
      <c r="B145" s="490"/>
      <c r="C145" s="554" t="s">
        <v>89</v>
      </c>
      <c r="D145" s="615">
        <v>0.4</v>
      </c>
      <c r="E145" s="554" t="s">
        <v>91</v>
      </c>
      <c r="F145" s="555">
        <v>0.3</v>
      </c>
      <c r="G145" s="534" t="str">
        <f t="shared" si="430"/>
        <v>公斤</v>
      </c>
      <c r="H145" s="572" t="s">
        <v>16</v>
      </c>
      <c r="I145" s="572">
        <v>1</v>
      </c>
      <c r="J145" s="534" t="str">
        <f t="shared" si="431"/>
        <v>公斤</v>
      </c>
      <c r="K145" s="554" t="s">
        <v>246</v>
      </c>
      <c r="L145" s="555">
        <v>7</v>
      </c>
      <c r="M145" s="534" t="str">
        <f t="shared" si="411"/>
        <v>公斤</v>
      </c>
      <c r="N145" s="543" t="s">
        <v>18</v>
      </c>
      <c r="O145" s="485">
        <v>0.05</v>
      </c>
      <c r="P145" s="534" t="str">
        <f t="shared" ref="P145:P149" si="432">IF(O145,"公斤","")</f>
        <v>公斤</v>
      </c>
      <c r="Q145" s="589" t="s">
        <v>16</v>
      </c>
      <c r="R145" s="590">
        <v>1</v>
      </c>
      <c r="S145" s="534" t="str">
        <f t="shared" si="412"/>
        <v>公斤</v>
      </c>
      <c r="T145" s="480"/>
      <c r="U145" s="295"/>
      <c r="V145" s="454">
        <v>5</v>
      </c>
      <c r="W145" s="454">
        <v>2.0499999999999998</v>
      </c>
      <c r="X145" s="454">
        <v>1.7</v>
      </c>
      <c r="Y145" s="454"/>
      <c r="Z145" s="454"/>
      <c r="AA145" s="454">
        <v>2.4</v>
      </c>
      <c r="AB145" s="455">
        <v>665</v>
      </c>
      <c r="AC145" s="149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201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</row>
    <row r="146" spans="1:53" ht="15.75" customHeight="1">
      <c r="A146" s="535"/>
      <c r="B146" s="490"/>
      <c r="C146" s="554"/>
      <c r="D146" s="615"/>
      <c r="E146" s="554" t="s">
        <v>19</v>
      </c>
      <c r="F146" s="555">
        <v>0.5</v>
      </c>
      <c r="G146" s="534" t="str">
        <f t="shared" si="430"/>
        <v>公斤</v>
      </c>
      <c r="H146" s="572" t="s">
        <v>19</v>
      </c>
      <c r="I146" s="572">
        <v>0.5</v>
      </c>
      <c r="J146" s="534" t="str">
        <f t="shared" si="431"/>
        <v>公斤</v>
      </c>
      <c r="K146" s="554" t="s">
        <v>19</v>
      </c>
      <c r="L146" s="584">
        <v>0.5</v>
      </c>
      <c r="M146" s="534" t="str">
        <f t="shared" si="411"/>
        <v>公斤</v>
      </c>
      <c r="N146" s="543"/>
      <c r="O146" s="485"/>
      <c r="P146" s="534" t="str">
        <f t="shared" si="432"/>
        <v/>
      </c>
      <c r="Q146" s="589" t="s">
        <v>20</v>
      </c>
      <c r="R146" s="590">
        <v>0.05</v>
      </c>
      <c r="S146" s="534" t="str">
        <f t="shared" si="412"/>
        <v>公斤</v>
      </c>
      <c r="T146" s="480"/>
      <c r="U146" s="295"/>
      <c r="V146" s="458"/>
      <c r="W146" s="458"/>
      <c r="X146" s="459"/>
      <c r="Y146" s="458"/>
      <c r="Z146" s="458"/>
      <c r="AA146" s="458"/>
      <c r="AB146" s="460"/>
      <c r="AC146" s="149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201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</row>
    <row r="147" spans="1:53" ht="15.75" customHeight="1">
      <c r="A147" s="535"/>
      <c r="B147" s="490"/>
      <c r="C147" s="554"/>
      <c r="D147" s="615"/>
      <c r="E147" s="554" t="s">
        <v>14</v>
      </c>
      <c r="F147" s="555">
        <v>2</v>
      </c>
      <c r="G147" s="534" t="str">
        <f t="shared" si="430"/>
        <v>公斤</v>
      </c>
      <c r="H147" s="572" t="s">
        <v>18</v>
      </c>
      <c r="I147" s="572">
        <v>0.05</v>
      </c>
      <c r="J147" s="534" t="str">
        <f t="shared" si="431"/>
        <v>公斤</v>
      </c>
      <c r="K147" s="554" t="s">
        <v>18</v>
      </c>
      <c r="L147" s="555">
        <v>0.05</v>
      </c>
      <c r="M147" s="534" t="str">
        <f t="shared" si="411"/>
        <v>公斤</v>
      </c>
      <c r="N147" s="543"/>
      <c r="O147" s="485"/>
      <c r="P147" s="534" t="str">
        <f t="shared" si="432"/>
        <v/>
      </c>
      <c r="Q147" s="589" t="s">
        <v>285</v>
      </c>
      <c r="R147" s="590">
        <v>1</v>
      </c>
      <c r="S147" s="534" t="str">
        <f t="shared" si="412"/>
        <v>公斤</v>
      </c>
      <c r="T147" s="480"/>
      <c r="U147" s="295"/>
      <c r="V147" s="458"/>
      <c r="W147" s="458"/>
      <c r="X147" s="459"/>
      <c r="Y147" s="458"/>
      <c r="Z147" s="458"/>
      <c r="AA147" s="458"/>
      <c r="AB147" s="460"/>
      <c r="AC147" s="149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201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</row>
    <row r="148" spans="1:53" ht="15.75" customHeight="1" thickBot="1">
      <c r="A148" s="537"/>
      <c r="B148" s="538"/>
      <c r="C148" s="562"/>
      <c r="D148" s="616"/>
      <c r="E148" s="562" t="s">
        <v>18</v>
      </c>
      <c r="F148" s="563">
        <v>0.05</v>
      </c>
      <c r="G148" s="540" t="str">
        <f t="shared" si="430"/>
        <v>公斤</v>
      </c>
      <c r="H148" s="576" t="s">
        <v>242</v>
      </c>
      <c r="I148" s="576"/>
      <c r="J148" s="540" t="str">
        <f t="shared" si="431"/>
        <v/>
      </c>
      <c r="K148" s="562"/>
      <c r="L148" s="563"/>
      <c r="M148" s="540" t="str">
        <f t="shared" si="411"/>
        <v/>
      </c>
      <c r="N148" s="544"/>
      <c r="O148" s="539"/>
      <c r="P148" s="540" t="str">
        <f t="shared" si="432"/>
        <v/>
      </c>
      <c r="Q148" s="600"/>
      <c r="R148" s="601"/>
      <c r="S148" s="540" t="str">
        <f t="shared" si="412"/>
        <v/>
      </c>
      <c r="T148" s="480"/>
      <c r="U148" s="295"/>
      <c r="V148" s="458"/>
      <c r="W148" s="458"/>
      <c r="X148" s="459"/>
      <c r="Y148" s="458"/>
      <c r="Z148" s="458"/>
      <c r="AA148" s="458"/>
      <c r="AB148" s="460"/>
      <c r="AC148" s="149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201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</row>
    <row r="149" spans="1:53" ht="15.75" customHeight="1" thickBot="1">
      <c r="A149" s="489"/>
      <c r="B149" s="490"/>
      <c r="C149" s="555"/>
      <c r="D149" s="555"/>
      <c r="E149" s="555"/>
      <c r="F149" s="561"/>
      <c r="G149" s="492"/>
      <c r="H149" s="572"/>
      <c r="I149" s="572"/>
      <c r="J149" s="492"/>
      <c r="K149" s="555"/>
      <c r="L149" s="555"/>
      <c r="M149" s="492"/>
      <c r="N149" s="485"/>
      <c r="O149" s="485"/>
      <c r="P149" s="487" t="str">
        <f t="shared" si="432"/>
        <v/>
      </c>
      <c r="Q149" s="590"/>
      <c r="R149" s="590"/>
      <c r="S149" s="487" t="str">
        <f t="shared" si="412"/>
        <v/>
      </c>
      <c r="T149" s="480"/>
      <c r="U149" s="295"/>
      <c r="V149" s="461"/>
      <c r="W149" s="461"/>
      <c r="X149" s="462"/>
      <c r="Y149" s="461"/>
      <c r="Z149" s="461"/>
      <c r="AA149" s="461"/>
      <c r="AB149" s="463"/>
      <c r="AC149" s="149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201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</row>
    <row r="150" spans="1:53" ht="15.75" customHeight="1" thickBot="1">
      <c r="A150" s="489"/>
      <c r="B150" s="490"/>
      <c r="C150" s="565"/>
      <c r="D150" s="565"/>
      <c r="E150" s="564"/>
      <c r="F150" s="565"/>
      <c r="G150" s="492"/>
      <c r="H150" s="572"/>
      <c r="I150" s="572"/>
      <c r="J150" s="492"/>
      <c r="K150" s="564"/>
      <c r="L150" s="565"/>
      <c r="M150" s="492"/>
      <c r="N150" s="494"/>
      <c r="O150" s="494"/>
      <c r="P150" s="487"/>
      <c r="Q150" s="602"/>
      <c r="R150" s="602"/>
      <c r="S150" s="487" t="str">
        <f t="shared" si="412"/>
        <v/>
      </c>
      <c r="T150" s="404"/>
      <c r="U150" s="446"/>
      <c r="V150" s="464"/>
      <c r="W150" s="465"/>
      <c r="X150" s="465"/>
      <c r="Y150" s="466"/>
      <c r="Z150" s="466"/>
      <c r="AA150" s="466"/>
      <c r="AB150" s="467"/>
      <c r="AC150" s="149"/>
      <c r="AD150" s="98">
        <f>A150</f>
        <v>0</v>
      </c>
      <c r="AE150" s="98">
        <f>A151</f>
        <v>0</v>
      </c>
      <c r="AF150" s="98">
        <f>B150</f>
        <v>0</v>
      </c>
      <c r="AG150" s="99">
        <f>C150</f>
        <v>0</v>
      </c>
      <c r="AH150" s="100" t="str">
        <f>C151&amp;" "&amp;C152&amp;" "&amp;C153&amp;" "&amp;C154&amp;" "&amp;C155&amp;" "&amp;C156</f>
        <v xml:space="preserve">     </v>
      </c>
      <c r="AI150" s="99">
        <f>E150</f>
        <v>0</v>
      </c>
      <c r="AJ150" s="100" t="str">
        <f>E151&amp;" "&amp;E152&amp;" "&amp;E153&amp;" "&amp;E154&amp;" "&amp;E155&amp;" "&amp;E156</f>
        <v xml:space="preserve">     </v>
      </c>
      <c r="AK150" s="99">
        <f>H150</f>
        <v>0</v>
      </c>
      <c r="AL150" s="100" t="str">
        <f>H151&amp;" "&amp;H152&amp;" "&amp;H153&amp;" "&amp;H154&amp;" "&amp;H155&amp;" "&amp;H156</f>
        <v xml:space="preserve">     </v>
      </c>
      <c r="AM150" s="99">
        <f>K150</f>
        <v>0</v>
      </c>
      <c r="AN150" s="100" t="str">
        <f>K151&amp;" "&amp;K152&amp;" "&amp;K153&amp;" "&amp;K154&amp;" "&amp;K155&amp;" "&amp;K156</f>
        <v xml:space="preserve">     </v>
      </c>
      <c r="AO150" s="99">
        <f>N150</f>
        <v>0</v>
      </c>
      <c r="AP150" s="100" t="str">
        <f>N151&amp;" "&amp;N152&amp;" "&amp;N153&amp;" "&amp;N154&amp;" "&amp;N155&amp;" "&amp;N156</f>
        <v xml:space="preserve">     </v>
      </c>
      <c r="AQ150" s="99">
        <f>Q150</f>
        <v>0</v>
      </c>
      <c r="AR150" s="100" t="str">
        <f>Q151&amp;" "&amp;Q152&amp;" "&amp;Q153&amp;" "&amp;Q154&amp;" "&amp;Q155&amp;" "&amp;Q156</f>
        <v xml:space="preserve">     </v>
      </c>
      <c r="AS150" s="101">
        <f>T150</f>
        <v>0</v>
      </c>
      <c r="AT150" s="236">
        <f t="shared" ref="AT150:AU150" si="433">U150</f>
        <v>0</v>
      </c>
      <c r="AU150" s="237">
        <f t="shared" si="433"/>
        <v>0</v>
      </c>
      <c r="AV150" s="237">
        <f t="shared" ref="AV150" si="434">W150</f>
        <v>0</v>
      </c>
      <c r="AW150" s="237">
        <f t="shared" ref="AW150" si="435">X150</f>
        <v>0</v>
      </c>
      <c r="AX150" s="237">
        <f t="shared" ref="AX150" si="436">Y150</f>
        <v>0</v>
      </c>
      <c r="AY150" s="237">
        <f t="shared" ref="AY150" si="437">Z150</f>
        <v>0</v>
      </c>
      <c r="AZ150" s="237">
        <f t="shared" ref="AZ150" si="438">AA150</f>
        <v>0</v>
      </c>
      <c r="BA150" s="236">
        <f t="shared" ref="BA150" si="439">AB150</f>
        <v>0</v>
      </c>
    </row>
    <row r="151" spans="1:53" ht="15.75" customHeight="1">
      <c r="A151" s="489"/>
      <c r="B151" s="490"/>
      <c r="C151" s="565"/>
      <c r="D151" s="565"/>
      <c r="E151" s="564"/>
      <c r="F151" s="565"/>
      <c r="G151" s="492"/>
      <c r="H151" s="572"/>
      <c r="I151" s="572"/>
      <c r="J151" s="492"/>
      <c r="K151" s="564"/>
      <c r="L151" s="565"/>
      <c r="M151" s="492"/>
      <c r="N151" s="494"/>
      <c r="O151" s="494"/>
      <c r="P151" s="487" t="str">
        <f>IF(O151,"公斤","")</f>
        <v/>
      </c>
      <c r="Q151" s="602"/>
      <c r="R151" s="602"/>
      <c r="S151" s="487" t="str">
        <f t="shared" si="412"/>
        <v/>
      </c>
      <c r="T151" s="404"/>
      <c r="U151" s="446"/>
      <c r="V151" s="464"/>
      <c r="W151" s="465"/>
      <c r="X151" s="465"/>
      <c r="Y151" s="466"/>
      <c r="Z151" s="466"/>
      <c r="AA151" s="466"/>
      <c r="AB151" s="467"/>
      <c r="AC151" s="149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201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</row>
    <row r="152" spans="1:53" ht="15.75" customHeight="1">
      <c r="A152" s="489"/>
      <c r="B152" s="490"/>
      <c r="C152" s="565"/>
      <c r="D152" s="565"/>
      <c r="E152" s="564"/>
      <c r="F152" s="565"/>
      <c r="G152" s="492"/>
      <c r="H152" s="572"/>
      <c r="I152" s="572"/>
      <c r="J152" s="492"/>
      <c r="K152" s="564"/>
      <c r="L152" s="565"/>
      <c r="M152" s="492"/>
      <c r="N152" s="494"/>
      <c r="O152" s="494"/>
      <c r="P152" s="487" t="str">
        <f t="shared" ref="P152:P160" si="440">IF(O152,"公斤","")</f>
        <v/>
      </c>
      <c r="Q152" s="602"/>
      <c r="R152" s="602"/>
      <c r="S152" s="487" t="str">
        <f t="shared" si="412"/>
        <v/>
      </c>
      <c r="T152" s="404"/>
      <c r="U152" s="446"/>
      <c r="V152" s="464"/>
      <c r="W152" s="465"/>
      <c r="X152" s="465"/>
      <c r="Y152" s="466"/>
      <c r="Z152" s="466"/>
      <c r="AA152" s="466"/>
      <c r="AB152" s="467"/>
      <c r="AC152" s="149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201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</row>
    <row r="153" spans="1:53" ht="15.75" customHeight="1">
      <c r="A153" s="489"/>
      <c r="B153" s="490"/>
      <c r="C153" s="565"/>
      <c r="D153" s="565"/>
      <c r="E153" s="564"/>
      <c r="F153" s="565"/>
      <c r="G153" s="492"/>
      <c r="H153" s="572"/>
      <c r="I153" s="573"/>
      <c r="J153" s="492"/>
      <c r="K153" s="564"/>
      <c r="L153" s="565"/>
      <c r="M153" s="492"/>
      <c r="N153" s="494"/>
      <c r="O153" s="494"/>
      <c r="P153" s="487" t="str">
        <f t="shared" si="440"/>
        <v/>
      </c>
      <c r="Q153" s="602"/>
      <c r="R153" s="602"/>
      <c r="S153" s="487" t="str">
        <f t="shared" si="412"/>
        <v/>
      </c>
      <c r="T153" s="404"/>
      <c r="U153" s="446"/>
      <c r="V153" s="464"/>
      <c r="W153" s="465"/>
      <c r="X153" s="465"/>
      <c r="Y153" s="466"/>
      <c r="Z153" s="466"/>
      <c r="AA153" s="466"/>
      <c r="AB153" s="467"/>
      <c r="AC153" s="149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201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</row>
    <row r="154" spans="1:53" ht="15.75" customHeight="1">
      <c r="A154" s="489"/>
      <c r="B154" s="490"/>
      <c r="C154" s="565"/>
      <c r="D154" s="565"/>
      <c r="E154" s="564"/>
      <c r="F154" s="565"/>
      <c r="G154" s="492"/>
      <c r="H154" s="572"/>
      <c r="I154" s="572"/>
      <c r="J154" s="492"/>
      <c r="K154" s="564"/>
      <c r="L154" s="565"/>
      <c r="M154" s="492"/>
      <c r="N154" s="494"/>
      <c r="O154" s="494"/>
      <c r="P154" s="487" t="str">
        <f t="shared" si="440"/>
        <v/>
      </c>
      <c r="Q154" s="602"/>
      <c r="R154" s="602"/>
      <c r="S154" s="487" t="str">
        <f t="shared" si="412"/>
        <v/>
      </c>
      <c r="T154" s="404"/>
      <c r="U154" s="446"/>
      <c r="V154" s="464"/>
      <c r="W154" s="465"/>
      <c r="X154" s="465"/>
      <c r="Y154" s="466"/>
      <c r="Z154" s="466"/>
      <c r="AA154" s="466"/>
      <c r="AB154" s="467"/>
      <c r="AC154" s="149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201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</row>
    <row r="155" spans="1:53" ht="15.75" customHeight="1">
      <c r="A155" s="489"/>
      <c r="B155" s="490"/>
      <c r="C155" s="565"/>
      <c r="D155" s="565"/>
      <c r="E155" s="564"/>
      <c r="F155" s="565"/>
      <c r="G155" s="492"/>
      <c r="H155" s="572"/>
      <c r="I155" s="572"/>
      <c r="J155" s="492"/>
      <c r="K155" s="564"/>
      <c r="L155" s="565"/>
      <c r="M155" s="492"/>
      <c r="N155" s="494"/>
      <c r="O155" s="494"/>
      <c r="P155" s="487" t="str">
        <f t="shared" si="440"/>
        <v/>
      </c>
      <c r="Q155" s="602"/>
      <c r="R155" s="602"/>
      <c r="S155" s="487" t="str">
        <f t="shared" si="412"/>
        <v/>
      </c>
      <c r="T155" s="404"/>
      <c r="U155" s="446"/>
      <c r="V155" s="464"/>
      <c r="W155" s="465"/>
      <c r="X155" s="465"/>
      <c r="Y155" s="466"/>
      <c r="Z155" s="466"/>
      <c r="AA155" s="466"/>
      <c r="AB155" s="467"/>
      <c r="AC155" s="149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201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</row>
    <row r="156" spans="1:53" ht="15.75" customHeight="1" thickBot="1">
      <c r="A156" s="489"/>
      <c r="B156" s="490"/>
      <c r="C156" s="565"/>
      <c r="D156" s="565"/>
      <c r="E156" s="564"/>
      <c r="F156" s="565"/>
      <c r="G156" s="492"/>
      <c r="H156" s="572"/>
      <c r="I156" s="572"/>
      <c r="J156" s="492"/>
      <c r="K156" s="564"/>
      <c r="L156" s="565"/>
      <c r="M156" s="492"/>
      <c r="N156" s="494"/>
      <c r="O156" s="494"/>
      <c r="P156" s="487" t="str">
        <f t="shared" si="440"/>
        <v/>
      </c>
      <c r="Q156" s="602"/>
      <c r="R156" s="602"/>
      <c r="S156" s="487" t="str">
        <f t="shared" si="412"/>
        <v/>
      </c>
      <c r="T156" s="404"/>
      <c r="U156" s="446"/>
      <c r="V156" s="464"/>
      <c r="W156" s="465"/>
      <c r="X156" s="465"/>
      <c r="Y156" s="466"/>
      <c r="Z156" s="466"/>
      <c r="AA156" s="466"/>
      <c r="AB156" s="467"/>
      <c r="AC156" s="149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201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</row>
    <row r="157" spans="1:53" ht="15.75" customHeight="1" thickBot="1">
      <c r="A157" s="489"/>
      <c r="B157" s="490"/>
      <c r="C157" s="565"/>
      <c r="D157" s="565"/>
      <c r="E157" s="564"/>
      <c r="F157" s="565"/>
      <c r="G157" s="492"/>
      <c r="H157" s="572"/>
      <c r="I157" s="572"/>
      <c r="J157" s="492"/>
      <c r="K157" s="564"/>
      <c r="L157" s="565"/>
      <c r="M157" s="492"/>
      <c r="N157" s="494"/>
      <c r="O157" s="494"/>
      <c r="P157" s="487"/>
      <c r="Q157" s="602"/>
      <c r="R157" s="602"/>
      <c r="S157" s="487" t="str">
        <f t="shared" si="412"/>
        <v/>
      </c>
      <c r="T157" s="404"/>
      <c r="U157" s="446"/>
      <c r="V157" s="464"/>
      <c r="W157" s="465"/>
      <c r="X157" s="465"/>
      <c r="Y157" s="466"/>
      <c r="Z157" s="466"/>
      <c r="AA157" s="466"/>
      <c r="AB157" s="467"/>
      <c r="AC157" s="149"/>
      <c r="AD157" s="98">
        <f>A157</f>
        <v>0</v>
      </c>
      <c r="AE157" s="98" t="s">
        <v>115</v>
      </c>
      <c r="AF157" s="98">
        <f>B157</f>
        <v>0</v>
      </c>
      <c r="AG157" s="98">
        <f t="shared" ref="AG157:AL157" si="441">C157</f>
        <v>0</v>
      </c>
      <c r="AH157" s="100" t="str">
        <f>C158&amp;" "&amp;C159&amp;" "&amp;C160&amp;" "&amp;C161&amp;" "&amp;C162&amp;" "&amp;C163</f>
        <v xml:space="preserve">     </v>
      </c>
      <c r="AI157" s="98">
        <f t="shared" si="441"/>
        <v>0</v>
      </c>
      <c r="AJ157" s="100" t="str">
        <f>E158&amp;" "&amp;E159&amp;" "&amp;E160&amp;" "&amp;E161&amp;" "&amp;E162&amp;" "&amp;E163</f>
        <v xml:space="preserve">     </v>
      </c>
      <c r="AK157" s="99">
        <f>H157</f>
        <v>0</v>
      </c>
      <c r="AL157" s="98">
        <f t="shared" si="441"/>
        <v>0</v>
      </c>
      <c r="AM157" s="99">
        <f>K157</f>
        <v>0</v>
      </c>
      <c r="AN157" s="100" t="str">
        <f>K158&amp;" "&amp;K159&amp;" "&amp;K160&amp;" "&amp;K161&amp;" "&amp;K162&amp;" "&amp;K163</f>
        <v xml:space="preserve">     </v>
      </c>
      <c r="AO157" s="99">
        <f>N157</f>
        <v>0</v>
      </c>
      <c r="AP157" s="100" t="str">
        <f>N158&amp;" "&amp;N159&amp;" "&amp;N160&amp;" "&amp;N161&amp;" "&amp;N162&amp;" "&amp;N163</f>
        <v xml:space="preserve">     </v>
      </c>
      <c r="AQ157" s="99">
        <f>Q157</f>
        <v>0</v>
      </c>
      <c r="AR157" s="100" t="str">
        <f>Q158&amp;" "&amp;Q159&amp;" "&amp;Q160&amp;" "&amp;Q161&amp;" "&amp;Q162&amp;" "&amp;Q163</f>
        <v xml:space="preserve">     </v>
      </c>
      <c r="AS157" s="101">
        <f>T157</f>
        <v>0</v>
      </c>
      <c r="AT157" s="200">
        <f t="shared" ref="AT157:BA157" si="442">U157</f>
        <v>0</v>
      </c>
      <c r="AU157" s="200">
        <f t="shared" si="442"/>
        <v>0</v>
      </c>
      <c r="AV157" s="200">
        <f t="shared" si="442"/>
        <v>0</v>
      </c>
      <c r="AW157" s="200">
        <f t="shared" si="442"/>
        <v>0</v>
      </c>
      <c r="AX157" s="200">
        <f t="shared" si="442"/>
        <v>0</v>
      </c>
      <c r="AY157" s="200">
        <f t="shared" si="442"/>
        <v>0</v>
      </c>
      <c r="AZ157" s="200">
        <f t="shared" si="442"/>
        <v>0</v>
      </c>
      <c r="BA157" s="200">
        <f t="shared" si="442"/>
        <v>0</v>
      </c>
    </row>
    <row r="158" spans="1:53" ht="30.75" customHeight="1">
      <c r="A158" s="489"/>
      <c r="B158" s="490"/>
      <c r="C158" s="565"/>
      <c r="D158" s="565"/>
      <c r="E158" s="564"/>
      <c r="F158" s="565"/>
      <c r="G158" s="492"/>
      <c r="H158" s="572"/>
      <c r="I158" s="572"/>
      <c r="J158" s="492"/>
      <c r="K158" s="564"/>
      <c r="L158" s="565"/>
      <c r="M158" s="492"/>
      <c r="N158" s="494"/>
      <c r="O158" s="494"/>
      <c r="P158" s="487" t="str">
        <f t="shared" si="440"/>
        <v/>
      </c>
      <c r="Q158" s="602"/>
      <c r="R158" s="602"/>
      <c r="S158" s="487" t="str">
        <f t="shared" si="412"/>
        <v/>
      </c>
      <c r="T158" s="404"/>
      <c r="U158" s="446"/>
      <c r="V158" s="464"/>
      <c r="W158" s="465"/>
      <c r="X158" s="465"/>
      <c r="Y158" s="466"/>
      <c r="Z158" s="466"/>
      <c r="AA158" s="466"/>
      <c r="AB158" s="467"/>
      <c r="AC158" s="149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201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</row>
    <row r="159" spans="1:53" ht="15.75" customHeight="1">
      <c r="A159" s="489"/>
      <c r="B159" s="490"/>
      <c r="C159" s="565"/>
      <c r="D159" s="565"/>
      <c r="E159" s="564"/>
      <c r="F159" s="565"/>
      <c r="G159" s="492"/>
      <c r="H159" s="572"/>
      <c r="I159" s="572"/>
      <c r="J159" s="492"/>
      <c r="K159" s="564"/>
      <c r="L159" s="565"/>
      <c r="M159" s="492"/>
      <c r="N159" s="494"/>
      <c r="O159" s="494"/>
      <c r="P159" s="487" t="str">
        <f t="shared" si="440"/>
        <v/>
      </c>
      <c r="Q159" s="602"/>
      <c r="R159" s="602"/>
      <c r="S159" s="487" t="str">
        <f t="shared" si="412"/>
        <v/>
      </c>
      <c r="T159" s="404"/>
      <c r="U159" s="446"/>
      <c r="V159" s="464"/>
      <c r="W159" s="465"/>
      <c r="X159" s="465"/>
      <c r="Y159" s="466"/>
      <c r="Z159" s="466"/>
      <c r="AA159" s="466"/>
      <c r="AB159" s="467"/>
      <c r="AC159" s="149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</row>
    <row r="160" spans="1:53" ht="15.75" customHeight="1">
      <c r="A160" s="489"/>
      <c r="B160" s="490"/>
      <c r="C160" s="565"/>
      <c r="D160" s="565"/>
      <c r="E160" s="564"/>
      <c r="F160" s="565"/>
      <c r="G160" s="492"/>
      <c r="H160" s="572"/>
      <c r="I160" s="572"/>
      <c r="J160" s="492"/>
      <c r="K160" s="564"/>
      <c r="L160" s="565"/>
      <c r="M160" s="492"/>
      <c r="N160" s="494"/>
      <c r="O160" s="494"/>
      <c r="P160" s="487" t="str">
        <f t="shared" si="440"/>
        <v/>
      </c>
      <c r="Q160" s="602"/>
      <c r="R160" s="602"/>
      <c r="S160" s="492"/>
      <c r="T160" s="404"/>
      <c r="U160" s="446"/>
      <c r="V160" s="464"/>
      <c r="W160" s="465"/>
      <c r="X160" s="465"/>
      <c r="Y160" s="466"/>
      <c r="Z160" s="466"/>
      <c r="AA160" s="466"/>
      <c r="AB160" s="467"/>
      <c r="AC160" s="149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</row>
    <row r="161" spans="1:53" ht="15.75" customHeight="1">
      <c r="A161" s="489"/>
      <c r="B161" s="490"/>
      <c r="C161" s="565"/>
      <c r="D161" s="565"/>
      <c r="E161" s="564"/>
      <c r="F161" s="565"/>
      <c r="G161" s="492"/>
      <c r="H161" s="572"/>
      <c r="I161" s="572"/>
      <c r="J161" s="492"/>
      <c r="K161" s="564"/>
      <c r="L161" s="565"/>
      <c r="M161" s="492"/>
      <c r="N161" s="494"/>
      <c r="O161" s="494"/>
      <c r="P161" s="487"/>
      <c r="Q161" s="602"/>
      <c r="R161" s="602"/>
      <c r="S161" s="492"/>
      <c r="T161" s="404"/>
      <c r="U161" s="446"/>
      <c r="V161" s="464"/>
      <c r="W161" s="465"/>
      <c r="X161" s="465"/>
      <c r="Y161" s="466"/>
      <c r="Z161" s="466"/>
      <c r="AA161" s="466"/>
      <c r="AB161" s="467"/>
      <c r="AC161" s="149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</row>
    <row r="162" spans="1:53" ht="15.75" customHeight="1">
      <c r="A162" s="489"/>
      <c r="B162" s="490"/>
      <c r="C162" s="565"/>
      <c r="D162" s="565"/>
      <c r="E162" s="564"/>
      <c r="F162" s="565"/>
      <c r="G162" s="492"/>
      <c r="H162" s="572"/>
      <c r="I162" s="572"/>
      <c r="J162" s="492"/>
      <c r="K162" s="564"/>
      <c r="L162" s="565"/>
      <c r="M162" s="492"/>
      <c r="N162" s="494"/>
      <c r="O162" s="494"/>
      <c r="P162" s="487"/>
      <c r="Q162" s="602"/>
      <c r="R162" s="602"/>
      <c r="S162" s="492"/>
      <c r="T162" s="404"/>
      <c r="U162" s="446"/>
      <c r="V162" s="464"/>
      <c r="W162" s="465"/>
      <c r="X162" s="465"/>
      <c r="Y162" s="466"/>
      <c r="Z162" s="466"/>
      <c r="AA162" s="466"/>
      <c r="AB162" s="467"/>
      <c r="AC162" s="149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</row>
    <row r="163" spans="1:53" ht="15.75" customHeight="1">
      <c r="A163" s="489"/>
      <c r="B163" s="490"/>
      <c r="C163" s="565"/>
      <c r="D163" s="565"/>
      <c r="E163" s="564"/>
      <c r="F163" s="565"/>
      <c r="G163" s="492"/>
      <c r="H163" s="573"/>
      <c r="I163" s="573"/>
      <c r="J163" s="492"/>
      <c r="K163" s="564"/>
      <c r="L163" s="565"/>
      <c r="M163" s="492"/>
      <c r="N163" s="494"/>
      <c r="O163" s="494"/>
      <c r="P163" s="487"/>
      <c r="Q163" s="602"/>
      <c r="R163" s="602"/>
      <c r="S163" s="492"/>
      <c r="T163" s="404"/>
      <c r="U163" s="446"/>
      <c r="V163" s="464"/>
      <c r="W163" s="465"/>
      <c r="X163" s="465"/>
      <c r="Y163" s="466"/>
      <c r="Z163" s="466"/>
      <c r="AA163" s="466"/>
      <c r="AB163" s="467"/>
      <c r="AC163" s="149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</row>
    <row r="164" spans="1:53" ht="15.75" customHeight="1">
      <c r="A164" s="495"/>
      <c r="B164" s="496"/>
      <c r="C164" s="565"/>
      <c r="D164" s="565"/>
      <c r="E164" s="564"/>
      <c r="F164" s="565"/>
      <c r="G164" s="492"/>
      <c r="H164" s="565"/>
      <c r="I164" s="565"/>
      <c r="J164" s="492"/>
      <c r="K164" s="564"/>
      <c r="L164" s="565"/>
      <c r="M164" s="492"/>
      <c r="N164" s="494"/>
      <c r="O164" s="494"/>
      <c r="P164" s="492"/>
      <c r="Q164" s="602"/>
      <c r="R164" s="602"/>
      <c r="S164" s="492"/>
      <c r="T164" s="404"/>
      <c r="U164" s="446"/>
      <c r="V164" s="464"/>
      <c r="W164" s="465"/>
      <c r="X164" s="465"/>
      <c r="Y164" s="466"/>
      <c r="Z164" s="466"/>
      <c r="AA164" s="466"/>
      <c r="AB164" s="467"/>
      <c r="AC164" s="149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</row>
    <row r="165" spans="1:53" ht="15.75" customHeight="1">
      <c r="A165" s="495"/>
      <c r="B165" s="496"/>
      <c r="C165" s="565"/>
      <c r="D165" s="565"/>
      <c r="E165" s="564"/>
      <c r="F165" s="565"/>
      <c r="G165" s="492"/>
      <c r="H165" s="565"/>
      <c r="I165" s="565"/>
      <c r="J165" s="492"/>
      <c r="K165" s="564"/>
      <c r="L165" s="565"/>
      <c r="M165" s="492"/>
      <c r="N165" s="494"/>
      <c r="O165" s="494"/>
      <c r="P165" s="492"/>
      <c r="Q165" s="602"/>
      <c r="R165" s="602"/>
      <c r="S165" s="492"/>
      <c r="T165" s="404"/>
      <c r="U165" s="446"/>
      <c r="V165" s="464"/>
      <c r="W165" s="465"/>
      <c r="X165" s="465"/>
      <c r="Y165" s="466"/>
      <c r="Z165" s="466"/>
      <c r="AA165" s="466"/>
      <c r="AB165" s="467"/>
      <c r="AC165" s="149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</row>
    <row r="166" spans="1:53" ht="15.75" customHeight="1">
      <c r="A166" s="495"/>
      <c r="B166" s="496"/>
      <c r="C166" s="565"/>
      <c r="D166" s="565"/>
      <c r="E166" s="564"/>
      <c r="F166" s="565"/>
      <c r="G166" s="492"/>
      <c r="H166" s="565"/>
      <c r="I166" s="565"/>
      <c r="J166" s="492"/>
      <c r="K166" s="564"/>
      <c r="L166" s="565"/>
      <c r="M166" s="492"/>
      <c r="N166" s="494"/>
      <c r="O166" s="494"/>
      <c r="P166" s="492"/>
      <c r="Q166" s="602"/>
      <c r="R166" s="602"/>
      <c r="S166" s="492"/>
      <c r="T166" s="404"/>
      <c r="U166" s="446"/>
      <c r="V166" s="464"/>
      <c r="W166" s="465"/>
      <c r="X166" s="465"/>
      <c r="Y166" s="466"/>
      <c r="Z166" s="466"/>
      <c r="AA166" s="466"/>
      <c r="AB166" s="467"/>
      <c r="AC166" s="149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</row>
    <row r="167" spans="1:53" ht="15.75" customHeight="1">
      <c r="A167" s="495"/>
      <c r="B167" s="496"/>
      <c r="C167" s="565"/>
      <c r="D167" s="565"/>
      <c r="E167" s="564"/>
      <c r="F167" s="565"/>
      <c r="G167" s="492"/>
      <c r="H167" s="565"/>
      <c r="I167" s="565"/>
      <c r="J167" s="492"/>
      <c r="K167" s="564"/>
      <c r="L167" s="565"/>
      <c r="M167" s="492"/>
      <c r="N167" s="494"/>
      <c r="O167" s="494"/>
      <c r="P167" s="492"/>
      <c r="Q167" s="602"/>
      <c r="R167" s="602"/>
      <c r="S167" s="492"/>
      <c r="T167" s="404"/>
      <c r="U167" s="446"/>
      <c r="V167" s="464"/>
      <c r="W167" s="465"/>
      <c r="X167" s="465"/>
      <c r="Y167" s="466"/>
      <c r="Z167" s="466"/>
      <c r="AA167" s="466"/>
      <c r="AB167" s="467"/>
      <c r="AC167" s="149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</row>
    <row r="168" spans="1:53" ht="15.75" customHeight="1">
      <c r="A168" s="495"/>
      <c r="B168" s="496"/>
      <c r="C168" s="565"/>
      <c r="D168" s="565"/>
      <c r="E168" s="564"/>
      <c r="F168" s="565"/>
      <c r="G168" s="492"/>
      <c r="H168" s="565"/>
      <c r="I168" s="565"/>
      <c r="J168" s="492"/>
      <c r="K168" s="564"/>
      <c r="L168" s="565"/>
      <c r="M168" s="492"/>
      <c r="N168" s="494"/>
      <c r="O168" s="494"/>
      <c r="P168" s="492"/>
      <c r="Q168" s="602"/>
      <c r="R168" s="602"/>
      <c r="S168" s="492"/>
      <c r="T168" s="404"/>
      <c r="U168" s="446"/>
      <c r="V168" s="464"/>
      <c r="W168" s="465"/>
      <c r="X168" s="465"/>
      <c r="Y168" s="466"/>
      <c r="Z168" s="466"/>
      <c r="AA168" s="466"/>
      <c r="AB168" s="467"/>
      <c r="AC168" s="149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</row>
    <row r="169" spans="1:53" ht="15.75" customHeight="1">
      <c r="A169" s="495"/>
      <c r="B169" s="496"/>
      <c r="C169" s="565"/>
      <c r="D169" s="565"/>
      <c r="E169" s="564"/>
      <c r="F169" s="565"/>
      <c r="G169" s="492"/>
      <c r="H169" s="565"/>
      <c r="I169" s="565"/>
      <c r="J169" s="492"/>
      <c r="K169" s="564"/>
      <c r="L169" s="565"/>
      <c r="M169" s="492"/>
      <c r="N169" s="494"/>
      <c r="O169" s="494"/>
      <c r="P169" s="492"/>
      <c r="Q169" s="602"/>
      <c r="R169" s="602"/>
      <c r="S169" s="492"/>
      <c r="T169" s="404"/>
      <c r="U169" s="446"/>
      <c r="V169" s="464"/>
      <c r="W169" s="465"/>
      <c r="X169" s="465"/>
      <c r="Y169" s="466"/>
      <c r="Z169" s="466"/>
      <c r="AA169" s="466"/>
      <c r="AB169" s="467"/>
      <c r="AC169" s="149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</row>
    <row r="170" spans="1:53" ht="15.75" customHeight="1">
      <c r="A170" s="495"/>
      <c r="B170" s="496"/>
      <c r="C170" s="565"/>
      <c r="D170" s="565"/>
      <c r="E170" s="564"/>
      <c r="F170" s="565"/>
      <c r="G170" s="492"/>
      <c r="H170" s="565"/>
      <c r="I170" s="565"/>
      <c r="J170" s="492"/>
      <c r="K170" s="564"/>
      <c r="L170" s="565"/>
      <c r="M170" s="492"/>
      <c r="N170" s="494"/>
      <c r="O170" s="494"/>
      <c r="P170" s="492"/>
      <c r="Q170" s="602"/>
      <c r="R170" s="602"/>
      <c r="S170" s="492"/>
      <c r="T170" s="404"/>
      <c r="U170" s="446"/>
      <c r="V170" s="464"/>
      <c r="W170" s="465"/>
      <c r="X170" s="465"/>
      <c r="Y170" s="466"/>
      <c r="Z170" s="466"/>
      <c r="AA170" s="466"/>
      <c r="AB170" s="467"/>
      <c r="AC170" s="149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</row>
    <row r="171" spans="1:53" ht="15.75" customHeight="1">
      <c r="A171" s="497"/>
      <c r="B171" s="496"/>
      <c r="C171" s="565"/>
      <c r="D171" s="565"/>
      <c r="E171" s="564"/>
      <c r="F171" s="565"/>
      <c r="G171" s="492"/>
      <c r="H171" s="565"/>
      <c r="I171" s="565"/>
      <c r="J171" s="492"/>
      <c r="K171" s="564"/>
      <c r="L171" s="565"/>
      <c r="M171" s="492"/>
      <c r="N171" s="494"/>
      <c r="O171" s="494"/>
      <c r="P171" s="492"/>
      <c r="Q171" s="602"/>
      <c r="R171" s="602"/>
      <c r="S171" s="492"/>
      <c r="T171" s="404"/>
      <c r="U171" s="446"/>
      <c r="V171" s="464"/>
      <c r="W171" s="465"/>
      <c r="X171" s="465"/>
      <c r="Y171" s="466"/>
      <c r="Z171" s="466"/>
      <c r="AA171" s="466"/>
      <c r="AB171" s="467"/>
      <c r="AC171" s="149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</row>
    <row r="172" spans="1:53" ht="15.75" customHeight="1">
      <c r="A172" s="497"/>
      <c r="B172" s="496"/>
      <c r="C172" s="565"/>
      <c r="D172" s="565"/>
      <c r="E172" s="564"/>
      <c r="F172" s="565"/>
      <c r="G172" s="492"/>
      <c r="H172" s="565"/>
      <c r="I172" s="565"/>
      <c r="J172" s="492"/>
      <c r="K172" s="564"/>
      <c r="L172" s="565"/>
      <c r="M172" s="492"/>
      <c r="N172" s="494"/>
      <c r="O172" s="494"/>
      <c r="P172" s="492"/>
      <c r="Q172" s="602"/>
      <c r="R172" s="602"/>
      <c r="S172" s="492"/>
      <c r="T172" s="404"/>
      <c r="U172" s="446"/>
      <c r="V172" s="464"/>
      <c r="W172" s="465"/>
      <c r="X172" s="465"/>
      <c r="Y172" s="466"/>
      <c r="Z172" s="466"/>
      <c r="AA172" s="466"/>
      <c r="AB172" s="467"/>
      <c r="AC172" s="149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</row>
    <row r="173" spans="1:53" ht="15.75" customHeight="1">
      <c r="A173" s="497"/>
      <c r="B173" s="496"/>
      <c r="C173" s="565"/>
      <c r="D173" s="565"/>
      <c r="E173" s="564"/>
      <c r="F173" s="565"/>
      <c r="G173" s="492"/>
      <c r="H173" s="565"/>
      <c r="I173" s="565"/>
      <c r="J173" s="492"/>
      <c r="K173" s="564"/>
      <c r="L173" s="565"/>
      <c r="M173" s="492"/>
      <c r="N173" s="494"/>
      <c r="O173" s="494"/>
      <c r="P173" s="492"/>
      <c r="Q173" s="602"/>
      <c r="R173" s="602"/>
      <c r="S173" s="492"/>
      <c r="T173" s="404"/>
      <c r="U173" s="446"/>
      <c r="V173" s="464"/>
      <c r="W173" s="465"/>
      <c r="X173" s="465"/>
      <c r="Y173" s="466"/>
      <c r="Z173" s="466"/>
      <c r="AA173" s="466"/>
      <c r="AB173" s="467"/>
      <c r="AC173" s="149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</row>
    <row r="174" spans="1:53" ht="15.75" customHeight="1">
      <c r="A174" s="497"/>
      <c r="B174" s="496"/>
      <c r="C174" s="565"/>
      <c r="D174" s="565"/>
      <c r="E174" s="564"/>
      <c r="F174" s="565"/>
      <c r="G174" s="492"/>
      <c r="H174" s="565"/>
      <c r="I174" s="565"/>
      <c r="J174" s="492"/>
      <c r="K174" s="564"/>
      <c r="L174" s="565"/>
      <c r="M174" s="492"/>
      <c r="N174" s="494"/>
      <c r="O174" s="494"/>
      <c r="P174" s="492"/>
      <c r="Q174" s="602"/>
      <c r="R174" s="602"/>
      <c r="S174" s="492"/>
      <c r="T174" s="404"/>
      <c r="U174" s="446"/>
      <c r="V174" s="464"/>
      <c r="W174" s="465"/>
      <c r="X174" s="465"/>
      <c r="Y174" s="466"/>
      <c r="Z174" s="466"/>
      <c r="AA174" s="466"/>
      <c r="AB174" s="467"/>
      <c r="AC174" s="149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</row>
    <row r="175" spans="1:53" ht="15.75" customHeight="1">
      <c r="A175" s="497"/>
      <c r="B175" s="496"/>
      <c r="C175" s="565"/>
      <c r="D175" s="565"/>
      <c r="E175" s="564"/>
      <c r="F175" s="565"/>
      <c r="G175" s="492"/>
      <c r="H175" s="565"/>
      <c r="I175" s="565"/>
      <c r="J175" s="492"/>
      <c r="K175" s="564"/>
      <c r="L175" s="565"/>
      <c r="M175" s="492"/>
      <c r="N175" s="494"/>
      <c r="O175" s="494"/>
      <c r="P175" s="492"/>
      <c r="Q175" s="602"/>
      <c r="R175" s="602"/>
      <c r="S175" s="492"/>
      <c r="T175" s="404"/>
      <c r="U175" s="446"/>
      <c r="V175" s="464"/>
      <c r="W175" s="465"/>
      <c r="X175" s="465"/>
      <c r="Y175" s="466"/>
      <c r="Z175" s="466"/>
      <c r="AA175" s="466"/>
      <c r="AB175" s="467"/>
      <c r="AC175" s="149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</row>
    <row r="176" spans="1:53" ht="15.75" customHeight="1">
      <c r="A176" s="497"/>
      <c r="B176" s="496"/>
      <c r="C176" s="565"/>
      <c r="D176" s="565"/>
      <c r="E176" s="564"/>
      <c r="F176" s="565"/>
      <c r="G176" s="492"/>
      <c r="H176" s="565"/>
      <c r="I176" s="565"/>
      <c r="J176" s="492"/>
      <c r="K176" s="564"/>
      <c r="L176" s="565"/>
      <c r="M176" s="492"/>
      <c r="N176" s="494"/>
      <c r="O176" s="494"/>
      <c r="P176" s="492"/>
      <c r="Q176" s="602"/>
      <c r="R176" s="602"/>
      <c r="S176" s="492"/>
      <c r="T176" s="404"/>
      <c r="U176" s="446"/>
      <c r="V176" s="464"/>
      <c r="W176" s="465"/>
      <c r="X176" s="465"/>
      <c r="Y176" s="466"/>
      <c r="Z176" s="466"/>
      <c r="AA176" s="466"/>
      <c r="AB176" s="467"/>
      <c r="AC176" s="149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</row>
    <row r="177" spans="1:53" ht="15.75" customHeight="1">
      <c r="A177" s="497"/>
      <c r="B177" s="496"/>
      <c r="C177" s="565"/>
      <c r="D177" s="565"/>
      <c r="E177" s="564"/>
      <c r="F177" s="565"/>
      <c r="G177" s="492"/>
      <c r="H177" s="565"/>
      <c r="I177" s="565"/>
      <c r="J177" s="492"/>
      <c r="K177" s="564"/>
      <c r="L177" s="565"/>
      <c r="M177" s="492"/>
      <c r="N177" s="494"/>
      <c r="O177" s="494"/>
      <c r="P177" s="492"/>
      <c r="Q177" s="602"/>
      <c r="R177" s="602"/>
      <c r="S177" s="492"/>
      <c r="T177" s="404"/>
      <c r="U177" s="446"/>
      <c r="V177" s="464"/>
      <c r="W177" s="465"/>
      <c r="X177" s="465"/>
      <c r="Y177" s="466"/>
      <c r="Z177" s="466"/>
      <c r="AA177" s="466"/>
      <c r="AB177" s="467"/>
      <c r="AC177" s="149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</row>
    <row r="178" spans="1:53" ht="15.75" customHeight="1">
      <c r="A178" s="497"/>
      <c r="B178" s="496"/>
      <c r="C178" s="565"/>
      <c r="D178" s="565"/>
      <c r="E178" s="564"/>
      <c r="F178" s="565"/>
      <c r="G178" s="492"/>
      <c r="H178" s="565"/>
      <c r="I178" s="565"/>
      <c r="J178" s="492"/>
      <c r="K178" s="564"/>
      <c r="L178" s="565"/>
      <c r="M178" s="492"/>
      <c r="N178" s="494"/>
      <c r="O178" s="494"/>
      <c r="P178" s="492"/>
      <c r="Q178" s="602"/>
      <c r="R178" s="602"/>
      <c r="S178" s="492"/>
      <c r="T178" s="404"/>
      <c r="U178" s="446"/>
      <c r="V178" s="464"/>
      <c r="W178" s="465"/>
      <c r="X178" s="465"/>
      <c r="Y178" s="466"/>
      <c r="Z178" s="466"/>
      <c r="AA178" s="466"/>
      <c r="AB178" s="467"/>
      <c r="AC178" s="149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</row>
    <row r="179" spans="1:53" ht="15.75" customHeight="1">
      <c r="A179" s="497"/>
      <c r="B179" s="496"/>
      <c r="C179" s="565"/>
      <c r="D179" s="565"/>
      <c r="E179" s="564"/>
      <c r="F179" s="565"/>
      <c r="G179" s="492"/>
      <c r="H179" s="565"/>
      <c r="I179" s="565"/>
      <c r="J179" s="492"/>
      <c r="K179" s="564"/>
      <c r="L179" s="565"/>
      <c r="M179" s="492"/>
      <c r="N179" s="494"/>
      <c r="O179" s="494"/>
      <c r="P179" s="492"/>
      <c r="Q179" s="602"/>
      <c r="R179" s="602"/>
      <c r="S179" s="492"/>
      <c r="T179" s="404"/>
      <c r="U179" s="446"/>
      <c r="V179" s="464"/>
      <c r="W179" s="465"/>
      <c r="X179" s="465"/>
      <c r="Y179" s="466"/>
      <c r="Z179" s="466"/>
      <c r="AA179" s="466"/>
      <c r="AB179" s="467"/>
      <c r="AC179" s="149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</row>
    <row r="180" spans="1:53" ht="15.75" customHeight="1">
      <c r="A180" s="497"/>
      <c r="B180" s="496"/>
      <c r="C180" s="565"/>
      <c r="D180" s="565"/>
      <c r="E180" s="564"/>
      <c r="F180" s="565"/>
      <c r="G180" s="492"/>
      <c r="H180" s="565"/>
      <c r="I180" s="565"/>
      <c r="J180" s="492"/>
      <c r="K180" s="564"/>
      <c r="L180" s="565"/>
      <c r="M180" s="492"/>
      <c r="N180" s="494"/>
      <c r="O180" s="494"/>
      <c r="P180" s="492"/>
      <c r="Q180" s="602"/>
      <c r="R180" s="602"/>
      <c r="S180" s="492"/>
      <c r="T180" s="404"/>
      <c r="U180" s="446"/>
      <c r="V180" s="464"/>
      <c r="W180" s="465"/>
      <c r="X180" s="465"/>
      <c r="Y180" s="466"/>
      <c r="Z180" s="466"/>
      <c r="AA180" s="466"/>
      <c r="AB180" s="467"/>
      <c r="AC180" s="149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</row>
    <row r="181" spans="1:53" ht="15.75" customHeight="1">
      <c r="A181" s="497"/>
      <c r="B181" s="496"/>
      <c r="C181" s="565"/>
      <c r="D181" s="565"/>
      <c r="E181" s="564"/>
      <c r="F181" s="565"/>
      <c r="G181" s="492"/>
      <c r="H181" s="565"/>
      <c r="I181" s="565"/>
      <c r="J181" s="492"/>
      <c r="K181" s="564"/>
      <c r="L181" s="565"/>
      <c r="M181" s="492"/>
      <c r="N181" s="494"/>
      <c r="O181" s="494"/>
      <c r="P181" s="492"/>
      <c r="Q181" s="602"/>
      <c r="R181" s="602"/>
      <c r="S181" s="492"/>
      <c r="T181" s="404"/>
      <c r="U181" s="446"/>
      <c r="V181" s="464"/>
      <c r="W181" s="465"/>
      <c r="X181" s="465"/>
      <c r="Y181" s="466"/>
      <c r="Z181" s="466"/>
      <c r="AA181" s="466"/>
      <c r="AB181" s="467"/>
      <c r="AC181" s="149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</row>
    <row r="182" spans="1:53" ht="15.75" customHeight="1">
      <c r="A182" s="497"/>
      <c r="B182" s="496"/>
      <c r="C182" s="565"/>
      <c r="D182" s="565"/>
      <c r="E182" s="564"/>
      <c r="F182" s="565"/>
      <c r="G182" s="492"/>
      <c r="H182" s="565"/>
      <c r="I182" s="565"/>
      <c r="J182" s="492"/>
      <c r="K182" s="564"/>
      <c r="L182" s="565"/>
      <c r="M182" s="492"/>
      <c r="N182" s="493"/>
      <c r="O182" s="493"/>
      <c r="P182" s="492"/>
      <c r="Q182" s="602"/>
      <c r="R182" s="602"/>
      <c r="S182" s="492"/>
      <c r="T182" s="404"/>
      <c r="U182" s="446"/>
      <c r="V182" s="464"/>
      <c r="W182" s="465"/>
      <c r="X182" s="465"/>
      <c r="Y182" s="466"/>
      <c r="Z182" s="466"/>
      <c r="AA182" s="466"/>
      <c r="AB182" s="467"/>
      <c r="AC182" s="149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</row>
    <row r="183" spans="1:53" ht="15.75" customHeight="1">
      <c r="A183" s="497"/>
      <c r="B183" s="496"/>
      <c r="C183" s="565"/>
      <c r="D183" s="565"/>
      <c r="E183" s="564"/>
      <c r="F183" s="565"/>
      <c r="G183" s="492"/>
      <c r="H183" s="565"/>
      <c r="I183" s="565"/>
      <c r="J183" s="492"/>
      <c r="K183" s="564"/>
      <c r="L183" s="565"/>
      <c r="M183" s="492"/>
      <c r="N183" s="493"/>
      <c r="O183" s="493"/>
      <c r="P183" s="492"/>
      <c r="Q183" s="602"/>
      <c r="R183" s="602"/>
      <c r="S183" s="492"/>
      <c r="T183" s="404"/>
      <c r="U183" s="446"/>
      <c r="V183" s="464"/>
      <c r="W183" s="465"/>
      <c r="X183" s="465"/>
      <c r="Y183" s="466"/>
      <c r="Z183" s="466"/>
      <c r="AA183" s="466"/>
      <c r="AB183" s="467"/>
      <c r="AC183" s="149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</row>
    <row r="184" spans="1:53" ht="15.75" customHeight="1">
      <c r="A184" s="497"/>
      <c r="B184" s="496"/>
      <c r="C184" s="565"/>
      <c r="D184" s="565"/>
      <c r="E184" s="564"/>
      <c r="F184" s="565"/>
      <c r="G184" s="492"/>
      <c r="H184" s="565"/>
      <c r="I184" s="565"/>
      <c r="J184" s="492"/>
      <c r="K184" s="564"/>
      <c r="L184" s="565"/>
      <c r="M184" s="492"/>
      <c r="N184" s="493"/>
      <c r="O184" s="493"/>
      <c r="P184" s="492"/>
      <c r="Q184" s="602"/>
      <c r="R184" s="602"/>
      <c r="S184" s="492"/>
      <c r="T184" s="404"/>
      <c r="U184" s="446"/>
      <c r="V184" s="464"/>
      <c r="W184" s="465"/>
      <c r="X184" s="465"/>
      <c r="Y184" s="466"/>
      <c r="Z184" s="466"/>
      <c r="AA184" s="466"/>
      <c r="AB184" s="467"/>
      <c r="AC184" s="149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</row>
    <row r="185" spans="1:53" ht="15.75" customHeight="1">
      <c r="A185" s="497"/>
      <c r="B185" s="496"/>
      <c r="C185" s="565"/>
      <c r="D185" s="565"/>
      <c r="E185" s="564"/>
      <c r="F185" s="565"/>
      <c r="G185" s="492"/>
      <c r="H185" s="565"/>
      <c r="I185" s="565"/>
      <c r="J185" s="492"/>
      <c r="K185" s="564"/>
      <c r="L185" s="565"/>
      <c r="M185" s="492"/>
      <c r="N185" s="493"/>
      <c r="O185" s="493"/>
      <c r="P185" s="492"/>
      <c r="Q185" s="602"/>
      <c r="R185" s="602"/>
      <c r="S185" s="492"/>
      <c r="T185" s="404"/>
      <c r="U185" s="446"/>
      <c r="V185" s="464"/>
      <c r="W185" s="465"/>
      <c r="X185" s="465"/>
      <c r="Y185" s="466"/>
      <c r="Z185" s="466"/>
      <c r="AA185" s="466"/>
      <c r="AB185" s="467"/>
      <c r="AC185" s="149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</row>
    <row r="186" spans="1:53" ht="15.75" customHeight="1">
      <c r="A186" s="497"/>
      <c r="B186" s="496"/>
      <c r="C186" s="565"/>
      <c r="D186" s="565"/>
      <c r="E186" s="564"/>
      <c r="F186" s="565"/>
      <c r="G186" s="492"/>
      <c r="H186" s="565"/>
      <c r="I186" s="565"/>
      <c r="J186" s="492"/>
      <c r="K186" s="564"/>
      <c r="L186" s="565"/>
      <c r="M186" s="492"/>
      <c r="N186" s="493"/>
      <c r="O186" s="493"/>
      <c r="P186" s="492"/>
      <c r="Q186" s="602"/>
      <c r="R186" s="602"/>
      <c r="S186" s="492"/>
      <c r="T186" s="404"/>
      <c r="U186" s="446"/>
      <c r="V186" s="464"/>
      <c r="W186" s="465"/>
      <c r="X186" s="465"/>
      <c r="Y186" s="466"/>
      <c r="Z186" s="466"/>
      <c r="AA186" s="466"/>
      <c r="AB186" s="467"/>
      <c r="AC186" s="149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</row>
    <row r="187" spans="1:53" ht="15.75" customHeight="1">
      <c r="A187" s="497"/>
      <c r="B187" s="496"/>
      <c r="C187" s="565"/>
      <c r="D187" s="565"/>
      <c r="E187" s="564"/>
      <c r="F187" s="565"/>
      <c r="G187" s="492"/>
      <c r="H187" s="565"/>
      <c r="I187" s="565"/>
      <c r="J187" s="492"/>
      <c r="K187" s="564"/>
      <c r="L187" s="565"/>
      <c r="M187" s="492"/>
      <c r="N187" s="493"/>
      <c r="O187" s="493"/>
      <c r="P187" s="492"/>
      <c r="Q187" s="602"/>
      <c r="R187" s="602"/>
      <c r="S187" s="492"/>
      <c r="T187" s="404"/>
      <c r="U187" s="446"/>
      <c r="V187" s="464"/>
      <c r="W187" s="465"/>
      <c r="X187" s="465"/>
      <c r="Y187" s="466"/>
      <c r="Z187" s="466"/>
      <c r="AA187" s="466"/>
      <c r="AB187" s="467"/>
      <c r="AC187" s="149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</row>
    <row r="188" spans="1:53" ht="15.75" customHeight="1">
      <c r="A188" s="497"/>
      <c r="B188" s="496"/>
      <c r="C188" s="565"/>
      <c r="D188" s="565"/>
      <c r="E188" s="564"/>
      <c r="F188" s="565"/>
      <c r="G188" s="492"/>
      <c r="H188" s="565"/>
      <c r="I188" s="565"/>
      <c r="J188" s="492"/>
      <c r="K188" s="564"/>
      <c r="L188" s="565"/>
      <c r="M188" s="492"/>
      <c r="N188" s="493"/>
      <c r="O188" s="493"/>
      <c r="P188" s="492"/>
      <c r="Q188" s="602"/>
      <c r="R188" s="602"/>
      <c r="S188" s="492"/>
      <c r="T188" s="404"/>
      <c r="U188" s="446"/>
      <c r="V188" s="464"/>
      <c r="W188" s="465"/>
      <c r="X188" s="465"/>
      <c r="Y188" s="466"/>
      <c r="Z188" s="466"/>
      <c r="AA188" s="466"/>
      <c r="AB188" s="467"/>
      <c r="AC188" s="149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</row>
    <row r="189" spans="1:53" ht="15.75" customHeight="1">
      <c r="A189" s="497"/>
      <c r="B189" s="496"/>
      <c r="C189" s="565"/>
      <c r="D189" s="565"/>
      <c r="E189" s="564"/>
      <c r="F189" s="565"/>
      <c r="G189" s="492"/>
      <c r="H189" s="565"/>
      <c r="I189" s="565"/>
      <c r="J189" s="492"/>
      <c r="K189" s="564"/>
      <c r="L189" s="565"/>
      <c r="M189" s="492"/>
      <c r="N189" s="493"/>
      <c r="O189" s="493"/>
      <c r="P189" s="492"/>
      <c r="Q189" s="602"/>
      <c r="R189" s="602"/>
      <c r="S189" s="492"/>
      <c r="T189" s="404"/>
      <c r="U189" s="446"/>
      <c r="V189" s="464"/>
      <c r="W189" s="465"/>
      <c r="X189" s="465"/>
      <c r="Y189" s="466"/>
      <c r="Z189" s="466"/>
      <c r="AA189" s="466"/>
      <c r="AB189" s="467"/>
      <c r="AC189" s="149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</row>
    <row r="190" spans="1:53" ht="15.75" customHeight="1">
      <c r="A190" s="497"/>
      <c r="B190" s="496"/>
      <c r="C190" s="565"/>
      <c r="D190" s="565"/>
      <c r="E190" s="564"/>
      <c r="F190" s="565"/>
      <c r="G190" s="492"/>
      <c r="H190" s="565"/>
      <c r="I190" s="565"/>
      <c r="J190" s="492"/>
      <c r="K190" s="564"/>
      <c r="L190" s="565"/>
      <c r="M190" s="492"/>
      <c r="N190" s="493"/>
      <c r="O190" s="493"/>
      <c r="P190" s="492"/>
      <c r="Q190" s="602"/>
      <c r="R190" s="602"/>
      <c r="S190" s="492"/>
      <c r="T190" s="404"/>
      <c r="U190" s="446"/>
      <c r="V190" s="464"/>
      <c r="W190" s="465"/>
      <c r="X190" s="465"/>
      <c r="Y190" s="466"/>
      <c r="Z190" s="466"/>
      <c r="AA190" s="466"/>
      <c r="AB190" s="467"/>
      <c r="AC190" s="149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</row>
    <row r="191" spans="1:53" ht="15.75" customHeight="1">
      <c r="A191" s="497"/>
      <c r="B191" s="496"/>
      <c r="C191" s="565"/>
      <c r="D191" s="565"/>
      <c r="E191" s="564"/>
      <c r="F191" s="565"/>
      <c r="G191" s="492"/>
      <c r="H191" s="565"/>
      <c r="I191" s="565"/>
      <c r="J191" s="492"/>
      <c r="K191" s="564"/>
      <c r="L191" s="565"/>
      <c r="M191" s="492"/>
      <c r="N191" s="493"/>
      <c r="O191" s="493"/>
      <c r="P191" s="492"/>
      <c r="Q191" s="602"/>
      <c r="R191" s="602"/>
      <c r="S191" s="492"/>
      <c r="T191" s="404"/>
      <c r="U191" s="446"/>
      <c r="V191" s="464"/>
      <c r="W191" s="465"/>
      <c r="X191" s="465"/>
      <c r="Y191" s="466"/>
      <c r="Z191" s="466"/>
      <c r="AA191" s="466"/>
      <c r="AB191" s="467"/>
      <c r="AC191" s="149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</row>
    <row r="192" spans="1:53" ht="15.75" customHeight="1">
      <c r="A192" s="497"/>
      <c r="B192" s="496"/>
      <c r="C192" s="565"/>
      <c r="D192" s="565"/>
      <c r="E192" s="564"/>
      <c r="F192" s="565"/>
      <c r="G192" s="492"/>
      <c r="H192" s="565"/>
      <c r="I192" s="565"/>
      <c r="J192" s="492"/>
      <c r="K192" s="564"/>
      <c r="L192" s="565"/>
      <c r="M192" s="492"/>
      <c r="N192" s="493"/>
      <c r="O192" s="493"/>
      <c r="P192" s="492"/>
      <c r="Q192" s="602"/>
      <c r="R192" s="602"/>
      <c r="S192" s="492"/>
      <c r="T192" s="404"/>
      <c r="U192" s="446"/>
      <c r="V192" s="464"/>
      <c r="W192" s="465"/>
      <c r="X192" s="465"/>
      <c r="Y192" s="466"/>
      <c r="Z192" s="466"/>
      <c r="AA192" s="466"/>
      <c r="AB192" s="467"/>
      <c r="AC192" s="149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</row>
    <row r="193" spans="1:53" ht="15.75" customHeight="1">
      <c r="A193" s="497"/>
      <c r="B193" s="496"/>
      <c r="C193" s="565"/>
      <c r="D193" s="565"/>
      <c r="E193" s="564"/>
      <c r="F193" s="565"/>
      <c r="G193" s="492"/>
      <c r="H193" s="565"/>
      <c r="I193" s="565"/>
      <c r="J193" s="492"/>
      <c r="K193" s="564"/>
      <c r="L193" s="565"/>
      <c r="M193" s="492"/>
      <c r="N193" s="493"/>
      <c r="O193" s="493"/>
      <c r="P193" s="492"/>
      <c r="Q193" s="602"/>
      <c r="R193" s="602"/>
      <c r="S193" s="492"/>
      <c r="T193" s="404"/>
      <c r="U193" s="446"/>
      <c r="V193" s="464"/>
      <c r="W193" s="465"/>
      <c r="X193" s="465"/>
      <c r="Y193" s="466"/>
      <c r="Z193" s="466"/>
      <c r="AA193" s="466"/>
      <c r="AB193" s="467"/>
      <c r="AC193" s="149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</row>
    <row r="194" spans="1:53" ht="15.75" customHeight="1">
      <c r="A194" s="497"/>
      <c r="B194" s="496"/>
      <c r="C194" s="565"/>
      <c r="D194" s="565"/>
      <c r="E194" s="564"/>
      <c r="F194" s="565"/>
      <c r="G194" s="492"/>
      <c r="H194" s="565"/>
      <c r="I194" s="565"/>
      <c r="J194" s="492"/>
      <c r="K194" s="564"/>
      <c r="L194" s="565"/>
      <c r="M194" s="492"/>
      <c r="N194" s="493"/>
      <c r="O194" s="493"/>
      <c r="P194" s="492"/>
      <c r="Q194" s="602"/>
      <c r="R194" s="602"/>
      <c r="S194" s="492"/>
      <c r="T194" s="404"/>
      <c r="U194" s="446"/>
      <c r="V194" s="464"/>
      <c r="W194" s="465"/>
      <c r="X194" s="465"/>
      <c r="Y194" s="466"/>
      <c r="Z194" s="466"/>
      <c r="AA194" s="466"/>
      <c r="AB194" s="467"/>
      <c r="AC194" s="149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</row>
    <row r="195" spans="1:53" ht="15.75" customHeight="1">
      <c r="A195" s="497"/>
      <c r="B195" s="496"/>
      <c r="C195" s="565"/>
      <c r="D195" s="565"/>
      <c r="E195" s="564"/>
      <c r="F195" s="565"/>
      <c r="G195" s="492"/>
      <c r="H195" s="565"/>
      <c r="I195" s="565"/>
      <c r="J195" s="492"/>
      <c r="K195" s="564"/>
      <c r="L195" s="565"/>
      <c r="M195" s="492"/>
      <c r="N195" s="493"/>
      <c r="O195" s="493"/>
      <c r="P195" s="492"/>
      <c r="Q195" s="602"/>
      <c r="R195" s="602"/>
      <c r="S195" s="492"/>
      <c r="T195" s="404"/>
      <c r="U195" s="446"/>
      <c r="V195" s="464"/>
      <c r="W195" s="465"/>
      <c r="X195" s="465"/>
      <c r="Y195" s="466"/>
      <c r="Z195" s="466"/>
      <c r="AA195" s="466"/>
      <c r="AB195" s="467"/>
      <c r="AC195" s="149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</row>
    <row r="196" spans="1:53" ht="15.75" customHeight="1">
      <c r="A196" s="497"/>
      <c r="B196" s="496"/>
      <c r="C196" s="565"/>
      <c r="D196" s="565"/>
      <c r="E196" s="564"/>
      <c r="F196" s="565"/>
      <c r="G196" s="492"/>
      <c r="H196" s="565"/>
      <c r="I196" s="565"/>
      <c r="J196" s="492"/>
      <c r="K196" s="564"/>
      <c r="L196" s="565"/>
      <c r="M196" s="492"/>
      <c r="N196" s="493"/>
      <c r="O196" s="493"/>
      <c r="P196" s="492"/>
      <c r="Q196" s="602"/>
      <c r="R196" s="602"/>
      <c r="S196" s="492"/>
      <c r="T196" s="404"/>
      <c r="U196" s="446"/>
      <c r="V196" s="464"/>
      <c r="W196" s="465"/>
      <c r="X196" s="465"/>
      <c r="Y196" s="466"/>
      <c r="Z196" s="466"/>
      <c r="AA196" s="466"/>
      <c r="AB196" s="467"/>
      <c r="AC196" s="149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</row>
    <row r="197" spans="1:53" ht="15.75" customHeight="1">
      <c r="A197" s="497"/>
      <c r="B197" s="496"/>
      <c r="C197" s="565"/>
      <c r="D197" s="565"/>
      <c r="E197" s="564"/>
      <c r="F197" s="565"/>
      <c r="G197" s="492"/>
      <c r="H197" s="565"/>
      <c r="I197" s="565"/>
      <c r="J197" s="492"/>
      <c r="K197" s="564"/>
      <c r="L197" s="565"/>
      <c r="M197" s="492"/>
      <c r="N197" s="493"/>
      <c r="O197" s="493"/>
      <c r="P197" s="492"/>
      <c r="Q197" s="602"/>
      <c r="R197" s="602"/>
      <c r="S197" s="492"/>
      <c r="T197" s="404"/>
      <c r="U197" s="446"/>
      <c r="V197" s="464"/>
      <c r="W197" s="465"/>
      <c r="X197" s="465"/>
      <c r="Y197" s="466"/>
      <c r="Z197" s="466"/>
      <c r="AA197" s="466"/>
      <c r="AB197" s="467"/>
      <c r="AC197" s="149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</row>
    <row r="198" spans="1:53" ht="15.75" customHeight="1">
      <c r="A198" s="497"/>
      <c r="B198" s="496"/>
      <c r="C198" s="565"/>
      <c r="D198" s="565"/>
      <c r="E198" s="564"/>
      <c r="F198" s="565"/>
      <c r="G198" s="492"/>
      <c r="H198" s="565"/>
      <c r="I198" s="565"/>
      <c r="J198" s="492"/>
      <c r="K198" s="564"/>
      <c r="L198" s="565"/>
      <c r="M198" s="492"/>
      <c r="N198" s="493"/>
      <c r="O198" s="493"/>
      <c r="P198" s="492"/>
      <c r="Q198" s="602"/>
      <c r="R198" s="602"/>
      <c r="S198" s="492"/>
      <c r="T198" s="404"/>
      <c r="U198" s="446"/>
      <c r="V198" s="464"/>
      <c r="W198" s="465"/>
      <c r="X198" s="465"/>
      <c r="Y198" s="466"/>
      <c r="Z198" s="466"/>
      <c r="AA198" s="466"/>
      <c r="AB198" s="467"/>
      <c r="AC198" s="149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</row>
    <row r="199" spans="1:53" ht="15.75" customHeight="1">
      <c r="A199" s="497"/>
      <c r="B199" s="496"/>
      <c r="C199" s="565"/>
      <c r="D199" s="565"/>
      <c r="E199" s="564"/>
      <c r="F199" s="565"/>
      <c r="G199" s="492"/>
      <c r="H199" s="565"/>
      <c r="I199" s="565"/>
      <c r="J199" s="492"/>
      <c r="K199" s="564"/>
      <c r="L199" s="565"/>
      <c r="M199" s="492"/>
      <c r="N199" s="493"/>
      <c r="O199" s="493"/>
      <c r="P199" s="492"/>
      <c r="Q199" s="602"/>
      <c r="R199" s="602"/>
      <c r="S199" s="492"/>
      <c r="T199" s="404"/>
      <c r="U199" s="446"/>
      <c r="V199" s="464"/>
      <c r="W199" s="465"/>
      <c r="X199" s="465"/>
      <c r="Y199" s="466"/>
      <c r="Z199" s="466"/>
      <c r="AA199" s="466"/>
      <c r="AB199" s="467"/>
      <c r="AC199" s="149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</row>
    <row r="200" spans="1:53" ht="15.75" customHeight="1">
      <c r="A200" s="497"/>
      <c r="B200" s="496"/>
      <c r="C200" s="565"/>
      <c r="D200" s="565"/>
      <c r="E200" s="564"/>
      <c r="F200" s="565"/>
      <c r="G200" s="492"/>
      <c r="H200" s="565"/>
      <c r="I200" s="565"/>
      <c r="J200" s="492"/>
      <c r="K200" s="564"/>
      <c r="L200" s="565"/>
      <c r="M200" s="492"/>
      <c r="N200" s="493"/>
      <c r="O200" s="493"/>
      <c r="P200" s="492"/>
      <c r="Q200" s="602"/>
      <c r="R200" s="602"/>
      <c r="S200" s="492"/>
      <c r="T200" s="404"/>
      <c r="U200" s="446"/>
      <c r="V200" s="464"/>
      <c r="W200" s="465"/>
      <c r="X200" s="465"/>
      <c r="Y200" s="466"/>
      <c r="Z200" s="466"/>
      <c r="AA200" s="466"/>
      <c r="AB200" s="467"/>
      <c r="AC200" s="149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</row>
    <row r="201" spans="1:53" ht="15.75" customHeight="1">
      <c r="A201" s="497"/>
      <c r="B201" s="496"/>
      <c r="C201" s="565"/>
      <c r="D201" s="565"/>
      <c r="E201" s="564"/>
      <c r="F201" s="565"/>
      <c r="G201" s="492"/>
      <c r="H201" s="565"/>
      <c r="I201" s="565"/>
      <c r="J201" s="492"/>
      <c r="K201" s="564"/>
      <c r="L201" s="565"/>
      <c r="M201" s="492"/>
      <c r="N201" s="493"/>
      <c r="O201" s="493"/>
      <c r="P201" s="492"/>
      <c r="Q201" s="602"/>
      <c r="R201" s="602"/>
      <c r="S201" s="492"/>
      <c r="T201" s="404"/>
      <c r="U201" s="446"/>
      <c r="V201" s="464"/>
      <c r="W201" s="465"/>
      <c r="X201" s="465"/>
      <c r="Y201" s="466"/>
      <c r="Z201" s="466"/>
      <c r="AA201" s="466"/>
      <c r="AB201" s="467"/>
      <c r="AC201" s="149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</row>
    <row r="202" spans="1:53" ht="15.75" customHeight="1">
      <c r="A202" s="497"/>
      <c r="B202" s="496"/>
      <c r="C202" s="565"/>
      <c r="D202" s="565"/>
      <c r="E202" s="564"/>
      <c r="F202" s="565"/>
      <c r="G202" s="492"/>
      <c r="H202" s="565"/>
      <c r="I202" s="565"/>
      <c r="J202" s="492"/>
      <c r="K202" s="564"/>
      <c r="L202" s="565"/>
      <c r="M202" s="492"/>
      <c r="N202" s="493"/>
      <c r="O202" s="493"/>
      <c r="P202" s="492"/>
      <c r="Q202" s="602"/>
      <c r="R202" s="602"/>
      <c r="S202" s="492"/>
      <c r="T202" s="404"/>
      <c r="U202" s="446"/>
      <c r="V202" s="464"/>
      <c r="W202" s="465"/>
      <c r="X202" s="465"/>
      <c r="Y202" s="466"/>
      <c r="Z202" s="466"/>
      <c r="AA202" s="466"/>
      <c r="AB202" s="467"/>
      <c r="AC202" s="149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</row>
    <row r="203" spans="1:53" ht="15.75" customHeight="1">
      <c r="A203" s="497"/>
      <c r="B203" s="496"/>
      <c r="C203" s="565"/>
      <c r="D203" s="565"/>
      <c r="E203" s="564"/>
      <c r="F203" s="565"/>
      <c r="G203" s="492"/>
      <c r="H203" s="565"/>
      <c r="I203" s="565"/>
      <c r="J203" s="492"/>
      <c r="K203" s="564"/>
      <c r="L203" s="565"/>
      <c r="M203" s="492"/>
      <c r="N203" s="493"/>
      <c r="O203" s="493"/>
      <c r="P203" s="492"/>
      <c r="Q203" s="602"/>
      <c r="R203" s="602"/>
      <c r="S203" s="492"/>
      <c r="T203" s="404"/>
      <c r="U203" s="446"/>
      <c r="V203" s="464"/>
      <c r="W203" s="465"/>
      <c r="X203" s="465"/>
      <c r="Y203" s="466"/>
      <c r="Z203" s="466"/>
      <c r="AA203" s="466"/>
      <c r="AB203" s="467"/>
      <c r="AC203" s="149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</row>
    <row r="204" spans="1:53" ht="15.75" customHeight="1">
      <c r="A204" s="497"/>
      <c r="B204" s="496"/>
      <c r="C204" s="565"/>
      <c r="D204" s="565"/>
      <c r="E204" s="564"/>
      <c r="F204" s="565"/>
      <c r="G204" s="492"/>
      <c r="H204" s="565"/>
      <c r="I204" s="565"/>
      <c r="J204" s="492"/>
      <c r="K204" s="564"/>
      <c r="L204" s="565"/>
      <c r="M204" s="492"/>
      <c r="N204" s="493"/>
      <c r="O204" s="493"/>
      <c r="P204" s="492"/>
      <c r="Q204" s="602"/>
      <c r="R204" s="602"/>
      <c r="S204" s="492"/>
      <c r="T204" s="404"/>
      <c r="U204" s="446"/>
      <c r="V204" s="464"/>
      <c r="W204" s="465"/>
      <c r="X204" s="465"/>
      <c r="Y204" s="466"/>
      <c r="Z204" s="466"/>
      <c r="AA204" s="466"/>
      <c r="AB204" s="467"/>
      <c r="AC204" s="149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</row>
    <row r="205" spans="1:53" ht="15.75" customHeight="1">
      <c r="A205" s="497"/>
      <c r="B205" s="496"/>
      <c r="C205" s="565"/>
      <c r="D205" s="565"/>
      <c r="E205" s="564"/>
      <c r="F205" s="565"/>
      <c r="G205" s="492"/>
      <c r="H205" s="565"/>
      <c r="I205" s="565"/>
      <c r="J205" s="492"/>
      <c r="K205" s="564"/>
      <c r="L205" s="565"/>
      <c r="M205" s="492"/>
      <c r="N205" s="493"/>
      <c r="O205" s="493"/>
      <c r="P205" s="492"/>
      <c r="Q205" s="602"/>
      <c r="R205" s="602"/>
      <c r="S205" s="492"/>
      <c r="T205" s="404"/>
      <c r="U205" s="446"/>
      <c r="V205" s="464"/>
      <c r="W205" s="465"/>
      <c r="X205" s="465"/>
      <c r="Y205" s="466"/>
      <c r="Z205" s="466"/>
      <c r="AA205" s="466"/>
      <c r="AB205" s="467"/>
      <c r="AC205" s="149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</row>
    <row r="206" spans="1:53" ht="15.75" customHeight="1">
      <c r="A206" s="497"/>
      <c r="B206" s="496"/>
      <c r="C206" s="565"/>
      <c r="D206" s="565"/>
      <c r="E206" s="564"/>
      <c r="F206" s="565"/>
      <c r="G206" s="492"/>
      <c r="H206" s="565"/>
      <c r="I206" s="565"/>
      <c r="J206" s="492"/>
      <c r="K206" s="564"/>
      <c r="L206" s="565"/>
      <c r="M206" s="492"/>
      <c r="N206" s="493"/>
      <c r="O206" s="493"/>
      <c r="P206" s="492"/>
      <c r="Q206" s="602"/>
      <c r="R206" s="602"/>
      <c r="S206" s="492"/>
      <c r="T206" s="404"/>
      <c r="U206" s="446"/>
      <c r="V206" s="464"/>
      <c r="W206" s="465"/>
      <c r="X206" s="465"/>
      <c r="Y206" s="466"/>
      <c r="Z206" s="466"/>
      <c r="AA206" s="466"/>
      <c r="AB206" s="467"/>
      <c r="AC206" s="149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</row>
    <row r="207" spans="1:53" ht="15.75" customHeight="1">
      <c r="A207" s="497"/>
      <c r="B207" s="496"/>
      <c r="C207" s="565"/>
      <c r="D207" s="565"/>
      <c r="E207" s="564"/>
      <c r="F207" s="565"/>
      <c r="G207" s="492"/>
      <c r="H207" s="565"/>
      <c r="I207" s="565"/>
      <c r="J207" s="492"/>
      <c r="K207" s="564"/>
      <c r="L207" s="565"/>
      <c r="M207" s="492"/>
      <c r="N207" s="493"/>
      <c r="O207" s="493"/>
      <c r="P207" s="492"/>
      <c r="Q207" s="602"/>
      <c r="R207" s="602"/>
      <c r="S207" s="492"/>
      <c r="T207" s="404"/>
      <c r="U207" s="446"/>
      <c r="V207" s="464"/>
      <c r="W207" s="465"/>
      <c r="X207" s="465"/>
      <c r="Y207" s="466"/>
      <c r="Z207" s="466"/>
      <c r="AA207" s="466"/>
      <c r="AB207" s="467"/>
      <c r="AC207" s="149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</row>
    <row r="208" spans="1:53" ht="15.75" customHeight="1">
      <c r="A208" s="497"/>
      <c r="B208" s="496"/>
      <c r="C208" s="565"/>
      <c r="D208" s="565"/>
      <c r="E208" s="564"/>
      <c r="F208" s="565"/>
      <c r="G208" s="492"/>
      <c r="H208" s="565"/>
      <c r="I208" s="565"/>
      <c r="J208" s="492"/>
      <c r="K208" s="564"/>
      <c r="L208" s="565"/>
      <c r="M208" s="492"/>
      <c r="N208" s="493"/>
      <c r="O208" s="493"/>
      <c r="P208" s="492"/>
      <c r="Q208" s="602"/>
      <c r="R208" s="602"/>
      <c r="S208" s="492"/>
      <c r="T208" s="404"/>
      <c r="U208" s="446"/>
      <c r="V208" s="464"/>
      <c r="W208" s="465"/>
      <c r="X208" s="465"/>
      <c r="Y208" s="466"/>
      <c r="Z208" s="466"/>
      <c r="AA208" s="466"/>
      <c r="AB208" s="467"/>
      <c r="AC208" s="149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</row>
    <row r="209" spans="1:53" ht="15.75" customHeight="1">
      <c r="A209" s="497"/>
      <c r="B209" s="496"/>
      <c r="C209" s="565"/>
      <c r="D209" s="565"/>
      <c r="E209" s="564"/>
      <c r="F209" s="565"/>
      <c r="G209" s="492"/>
      <c r="H209" s="565"/>
      <c r="I209" s="565"/>
      <c r="J209" s="492"/>
      <c r="K209" s="564"/>
      <c r="L209" s="565"/>
      <c r="M209" s="492"/>
      <c r="N209" s="493"/>
      <c r="O209" s="493"/>
      <c r="P209" s="492"/>
      <c r="Q209" s="602"/>
      <c r="R209" s="602"/>
      <c r="S209" s="492"/>
      <c r="T209" s="404"/>
      <c r="U209" s="446"/>
      <c r="V209" s="464"/>
      <c r="W209" s="465"/>
      <c r="X209" s="465"/>
      <c r="Y209" s="466"/>
      <c r="Z209" s="466"/>
      <c r="AA209" s="466"/>
      <c r="AB209" s="467"/>
      <c r="AC209" s="149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</row>
    <row r="210" spans="1:53" ht="15.75" customHeight="1">
      <c r="A210" s="497"/>
      <c r="B210" s="496"/>
      <c r="C210" s="565"/>
      <c r="D210" s="565"/>
      <c r="E210" s="564"/>
      <c r="F210" s="565"/>
      <c r="G210" s="492"/>
      <c r="H210" s="565"/>
      <c r="I210" s="565"/>
      <c r="J210" s="492"/>
      <c r="K210" s="564"/>
      <c r="L210" s="565"/>
      <c r="M210" s="492"/>
      <c r="N210" s="493"/>
      <c r="O210" s="493"/>
      <c r="P210" s="492"/>
      <c r="Q210" s="602"/>
      <c r="R210" s="602"/>
      <c r="S210" s="492"/>
      <c r="T210" s="404"/>
      <c r="U210" s="446"/>
      <c r="V210" s="464"/>
      <c r="W210" s="465"/>
      <c r="X210" s="465"/>
      <c r="Y210" s="466"/>
      <c r="Z210" s="466"/>
      <c r="AA210" s="466"/>
      <c r="AB210" s="467"/>
      <c r="AC210" s="149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</row>
    <row r="211" spans="1:53" ht="15.75" customHeight="1">
      <c r="A211" s="497"/>
      <c r="B211" s="496"/>
      <c r="C211" s="565"/>
      <c r="D211" s="565"/>
      <c r="E211" s="564"/>
      <c r="F211" s="565"/>
      <c r="G211" s="492"/>
      <c r="H211" s="565"/>
      <c r="I211" s="565"/>
      <c r="J211" s="492"/>
      <c r="K211" s="564"/>
      <c r="L211" s="565"/>
      <c r="M211" s="492"/>
      <c r="N211" s="493"/>
      <c r="O211" s="493"/>
      <c r="P211" s="492"/>
      <c r="Q211" s="602"/>
      <c r="R211" s="602"/>
      <c r="S211" s="492"/>
      <c r="T211" s="404"/>
      <c r="U211" s="446"/>
      <c r="V211" s="464"/>
      <c r="W211" s="465"/>
      <c r="X211" s="465"/>
      <c r="Y211" s="466"/>
      <c r="Z211" s="466"/>
      <c r="AA211" s="466"/>
      <c r="AB211" s="467"/>
      <c r="AC211" s="149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</row>
    <row r="212" spans="1:53" ht="15.75" customHeight="1">
      <c r="A212" s="497"/>
      <c r="B212" s="496"/>
      <c r="C212" s="565"/>
      <c r="D212" s="565"/>
      <c r="E212" s="564"/>
      <c r="F212" s="565"/>
      <c r="G212" s="492"/>
      <c r="H212" s="565"/>
      <c r="I212" s="565"/>
      <c r="J212" s="492"/>
      <c r="K212" s="564"/>
      <c r="L212" s="565"/>
      <c r="M212" s="492"/>
      <c r="N212" s="493"/>
      <c r="O212" s="493"/>
      <c r="P212" s="492"/>
      <c r="Q212" s="602"/>
      <c r="R212" s="602"/>
      <c r="S212" s="492"/>
      <c r="T212" s="404"/>
      <c r="U212" s="446"/>
      <c r="V212" s="464"/>
      <c r="W212" s="465"/>
      <c r="X212" s="465"/>
      <c r="Y212" s="466"/>
      <c r="Z212" s="466"/>
      <c r="AA212" s="466"/>
      <c r="AB212" s="467"/>
      <c r="AC212" s="149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</row>
    <row r="213" spans="1:53" ht="15.75" customHeight="1">
      <c r="A213" s="497"/>
      <c r="B213" s="496"/>
      <c r="C213" s="565"/>
      <c r="D213" s="565"/>
      <c r="E213" s="564"/>
      <c r="F213" s="565"/>
      <c r="G213" s="492"/>
      <c r="H213" s="565"/>
      <c r="I213" s="565"/>
      <c r="J213" s="492"/>
      <c r="K213" s="564"/>
      <c r="L213" s="565"/>
      <c r="M213" s="492"/>
      <c r="N213" s="493"/>
      <c r="O213" s="493"/>
      <c r="P213" s="492"/>
      <c r="Q213" s="602"/>
      <c r="R213" s="602"/>
      <c r="S213" s="492"/>
      <c r="T213" s="404"/>
      <c r="U213" s="446"/>
      <c r="V213" s="464"/>
      <c r="W213" s="465"/>
      <c r="X213" s="465"/>
      <c r="Y213" s="466"/>
      <c r="Z213" s="466"/>
      <c r="AA213" s="466"/>
      <c r="AB213" s="467"/>
      <c r="AC213" s="149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</row>
    <row r="214" spans="1:53" ht="15.75" customHeight="1">
      <c r="A214" s="497"/>
      <c r="B214" s="496"/>
      <c r="C214" s="565"/>
      <c r="D214" s="565"/>
      <c r="E214" s="564"/>
      <c r="F214" s="565"/>
      <c r="G214" s="492"/>
      <c r="H214" s="565"/>
      <c r="I214" s="565"/>
      <c r="J214" s="492"/>
      <c r="K214" s="564"/>
      <c r="L214" s="565"/>
      <c r="M214" s="492"/>
      <c r="N214" s="493"/>
      <c r="O214" s="493"/>
      <c r="P214" s="492"/>
      <c r="Q214" s="602"/>
      <c r="R214" s="602"/>
      <c r="S214" s="492"/>
      <c r="T214" s="404"/>
      <c r="U214" s="446"/>
      <c r="V214" s="464"/>
      <c r="W214" s="465"/>
      <c r="X214" s="465"/>
      <c r="Y214" s="466"/>
      <c r="Z214" s="466"/>
      <c r="AA214" s="466"/>
      <c r="AB214" s="467"/>
      <c r="AC214" s="149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</row>
    <row r="215" spans="1:53" ht="15.75" customHeight="1">
      <c r="A215" s="497"/>
      <c r="B215" s="496"/>
      <c r="C215" s="565"/>
      <c r="D215" s="565"/>
      <c r="E215" s="564"/>
      <c r="F215" s="565"/>
      <c r="G215" s="492"/>
      <c r="H215" s="565"/>
      <c r="I215" s="565"/>
      <c r="J215" s="492"/>
      <c r="K215" s="564"/>
      <c r="L215" s="565"/>
      <c r="M215" s="492"/>
      <c r="N215" s="493"/>
      <c r="O215" s="493"/>
      <c r="P215" s="492"/>
      <c r="Q215" s="602"/>
      <c r="R215" s="602"/>
      <c r="S215" s="492"/>
      <c r="T215" s="404"/>
      <c r="U215" s="446"/>
      <c r="V215" s="464"/>
      <c r="W215" s="465"/>
      <c r="X215" s="465"/>
      <c r="Y215" s="466"/>
      <c r="Z215" s="466"/>
      <c r="AA215" s="466"/>
      <c r="AB215" s="467"/>
      <c r="AC215" s="149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</row>
    <row r="216" spans="1:53" ht="15.75" customHeight="1">
      <c r="A216" s="497"/>
      <c r="B216" s="496"/>
      <c r="C216" s="565"/>
      <c r="D216" s="565"/>
      <c r="E216" s="564"/>
      <c r="F216" s="565"/>
      <c r="G216" s="492"/>
      <c r="H216" s="565"/>
      <c r="I216" s="565"/>
      <c r="J216" s="492"/>
      <c r="K216" s="564"/>
      <c r="L216" s="565"/>
      <c r="M216" s="492"/>
      <c r="N216" s="493"/>
      <c r="O216" s="493"/>
      <c r="P216" s="492"/>
      <c r="Q216" s="602"/>
      <c r="R216" s="602"/>
      <c r="S216" s="492"/>
      <c r="T216" s="404"/>
      <c r="U216" s="446"/>
      <c r="V216" s="464"/>
      <c r="W216" s="465"/>
      <c r="X216" s="465"/>
      <c r="Y216" s="466"/>
      <c r="Z216" s="466"/>
      <c r="AA216" s="466"/>
      <c r="AB216" s="467"/>
      <c r="AC216" s="149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</row>
    <row r="217" spans="1:53" ht="15.75" customHeight="1">
      <c r="A217" s="497"/>
      <c r="B217" s="496"/>
      <c r="C217" s="565"/>
      <c r="D217" s="565"/>
      <c r="E217" s="564"/>
      <c r="F217" s="565"/>
      <c r="G217" s="492"/>
      <c r="H217" s="565"/>
      <c r="I217" s="565"/>
      <c r="J217" s="492"/>
      <c r="K217" s="564"/>
      <c r="L217" s="565"/>
      <c r="M217" s="492"/>
      <c r="N217" s="493"/>
      <c r="O217" s="493"/>
      <c r="P217" s="492"/>
      <c r="Q217" s="602"/>
      <c r="R217" s="602"/>
      <c r="S217" s="492"/>
      <c r="T217" s="404"/>
      <c r="U217" s="446"/>
      <c r="V217" s="464"/>
      <c r="W217" s="465"/>
      <c r="X217" s="465"/>
      <c r="Y217" s="466"/>
      <c r="Z217" s="466"/>
      <c r="AA217" s="466"/>
      <c r="AB217" s="467"/>
      <c r="AC217" s="149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</row>
    <row r="218" spans="1:53" ht="15.75" customHeight="1">
      <c r="A218" s="497"/>
      <c r="B218" s="496"/>
      <c r="C218" s="565"/>
      <c r="D218" s="565"/>
      <c r="E218" s="564"/>
      <c r="F218" s="565"/>
      <c r="G218" s="492"/>
      <c r="H218" s="565"/>
      <c r="I218" s="565"/>
      <c r="J218" s="492"/>
      <c r="K218" s="564"/>
      <c r="L218" s="565"/>
      <c r="M218" s="492"/>
      <c r="N218" s="493"/>
      <c r="O218" s="493"/>
      <c r="P218" s="492"/>
      <c r="Q218" s="602"/>
      <c r="R218" s="602"/>
      <c r="S218" s="492"/>
      <c r="T218" s="404"/>
      <c r="U218" s="446"/>
      <c r="V218" s="464"/>
      <c r="W218" s="465"/>
      <c r="X218" s="465"/>
      <c r="Y218" s="466"/>
      <c r="Z218" s="466"/>
      <c r="AA218" s="466"/>
      <c r="AB218" s="467"/>
      <c r="AC218" s="149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</row>
    <row r="219" spans="1:53" ht="15.75" customHeight="1">
      <c r="A219" s="497"/>
      <c r="B219" s="496"/>
      <c r="C219" s="565"/>
      <c r="D219" s="565"/>
      <c r="E219" s="564"/>
      <c r="F219" s="565"/>
      <c r="G219" s="492"/>
      <c r="H219" s="565"/>
      <c r="I219" s="565"/>
      <c r="J219" s="492"/>
      <c r="K219" s="564"/>
      <c r="L219" s="565"/>
      <c r="M219" s="492"/>
      <c r="N219" s="493"/>
      <c r="O219" s="493"/>
      <c r="P219" s="492"/>
      <c r="Q219" s="602"/>
      <c r="R219" s="602"/>
      <c r="S219" s="492"/>
      <c r="T219" s="404"/>
      <c r="U219" s="446"/>
      <c r="V219" s="464"/>
      <c r="W219" s="465"/>
      <c r="X219" s="465"/>
      <c r="Y219" s="466"/>
      <c r="Z219" s="466"/>
      <c r="AA219" s="466"/>
      <c r="AB219" s="467"/>
      <c r="AC219" s="149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</row>
    <row r="220" spans="1:53" ht="15.75" customHeight="1">
      <c r="A220" s="497"/>
      <c r="B220" s="496"/>
      <c r="C220" s="565"/>
      <c r="D220" s="565"/>
      <c r="E220" s="564"/>
      <c r="F220" s="565"/>
      <c r="G220" s="492"/>
      <c r="H220" s="565"/>
      <c r="I220" s="565"/>
      <c r="J220" s="492"/>
      <c r="K220" s="564"/>
      <c r="L220" s="565"/>
      <c r="M220" s="492"/>
      <c r="N220" s="493"/>
      <c r="O220" s="493"/>
      <c r="P220" s="492"/>
      <c r="Q220" s="602"/>
      <c r="R220" s="602"/>
      <c r="S220" s="492"/>
      <c r="T220" s="404"/>
      <c r="U220" s="446"/>
      <c r="V220" s="464"/>
      <c r="W220" s="465"/>
      <c r="X220" s="465"/>
      <c r="Y220" s="466"/>
      <c r="Z220" s="466"/>
      <c r="AA220" s="466"/>
      <c r="AB220" s="467"/>
      <c r="AC220" s="149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</row>
    <row r="221" spans="1:53" ht="15.75" customHeight="1">
      <c r="A221" s="497"/>
      <c r="B221" s="496"/>
      <c r="C221" s="565"/>
      <c r="D221" s="565"/>
      <c r="E221" s="564"/>
      <c r="F221" s="565"/>
      <c r="G221" s="492"/>
      <c r="H221" s="565"/>
      <c r="I221" s="565"/>
      <c r="J221" s="492"/>
      <c r="K221" s="564"/>
      <c r="L221" s="565"/>
      <c r="M221" s="492"/>
      <c r="N221" s="493"/>
      <c r="O221" s="493"/>
      <c r="P221" s="492"/>
      <c r="Q221" s="602"/>
      <c r="R221" s="602"/>
      <c r="S221" s="492"/>
      <c r="T221" s="404"/>
      <c r="U221" s="446"/>
      <c r="V221" s="464"/>
      <c r="W221" s="465"/>
      <c r="X221" s="465"/>
      <c r="Y221" s="466"/>
      <c r="Z221" s="466"/>
      <c r="AA221" s="466"/>
      <c r="AB221" s="467"/>
      <c r="AC221" s="149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</row>
    <row r="222" spans="1:53" ht="15.75" customHeight="1">
      <c r="A222" s="497"/>
      <c r="B222" s="496"/>
      <c r="C222" s="565"/>
      <c r="D222" s="565"/>
      <c r="E222" s="564"/>
      <c r="F222" s="565"/>
      <c r="G222" s="492"/>
      <c r="H222" s="565"/>
      <c r="I222" s="565"/>
      <c r="J222" s="492"/>
      <c r="K222" s="564"/>
      <c r="L222" s="565"/>
      <c r="M222" s="492"/>
      <c r="N222" s="493"/>
      <c r="O222" s="493"/>
      <c r="P222" s="492"/>
      <c r="Q222" s="602"/>
      <c r="R222" s="602"/>
      <c r="S222" s="492"/>
      <c r="T222" s="404"/>
      <c r="U222" s="446"/>
      <c r="V222" s="464"/>
      <c r="W222" s="465"/>
      <c r="X222" s="465"/>
      <c r="Y222" s="466"/>
      <c r="Z222" s="466"/>
      <c r="AA222" s="466"/>
      <c r="AB222" s="467"/>
      <c r="AC222" s="149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</row>
    <row r="223" spans="1:53" ht="15.75" customHeight="1">
      <c r="A223" s="497"/>
      <c r="B223" s="496"/>
      <c r="C223" s="565"/>
      <c r="D223" s="565"/>
      <c r="E223" s="564"/>
      <c r="F223" s="565"/>
      <c r="G223" s="492"/>
      <c r="H223" s="565"/>
      <c r="I223" s="565"/>
      <c r="J223" s="492"/>
      <c r="K223" s="564"/>
      <c r="L223" s="565"/>
      <c r="M223" s="492"/>
      <c r="N223" s="493"/>
      <c r="O223" s="493"/>
      <c r="P223" s="492"/>
      <c r="Q223" s="602"/>
      <c r="R223" s="602"/>
      <c r="S223" s="492"/>
      <c r="T223" s="404"/>
      <c r="U223" s="446"/>
      <c r="V223" s="464"/>
      <c r="W223" s="465"/>
      <c r="X223" s="465"/>
      <c r="Y223" s="466"/>
      <c r="Z223" s="466"/>
      <c r="AA223" s="466"/>
      <c r="AB223" s="467"/>
      <c r="AC223" s="149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</row>
    <row r="224" spans="1:53" ht="15.75" customHeight="1">
      <c r="A224" s="497"/>
      <c r="B224" s="496"/>
      <c r="C224" s="565"/>
      <c r="D224" s="565"/>
      <c r="E224" s="564"/>
      <c r="F224" s="565"/>
      <c r="G224" s="492"/>
      <c r="H224" s="565"/>
      <c r="I224" s="565"/>
      <c r="J224" s="492"/>
      <c r="K224" s="564"/>
      <c r="L224" s="565"/>
      <c r="M224" s="492"/>
      <c r="N224" s="493"/>
      <c r="O224" s="493"/>
      <c r="P224" s="492"/>
      <c r="Q224" s="602"/>
      <c r="R224" s="602"/>
      <c r="S224" s="492"/>
      <c r="T224" s="404"/>
      <c r="U224" s="446"/>
      <c r="V224" s="464"/>
      <c r="W224" s="465"/>
      <c r="X224" s="465"/>
      <c r="Y224" s="466"/>
      <c r="Z224" s="466"/>
      <c r="AA224" s="466"/>
      <c r="AB224" s="467"/>
      <c r="AC224" s="149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</row>
    <row r="225" spans="1:53" ht="15.75" customHeight="1">
      <c r="A225" s="497"/>
      <c r="B225" s="496"/>
      <c r="C225" s="565"/>
      <c r="D225" s="565"/>
      <c r="E225" s="564"/>
      <c r="F225" s="565"/>
      <c r="G225" s="492"/>
      <c r="H225" s="565"/>
      <c r="I225" s="565"/>
      <c r="J225" s="492"/>
      <c r="K225" s="564"/>
      <c r="L225" s="565"/>
      <c r="M225" s="492"/>
      <c r="N225" s="493"/>
      <c r="O225" s="493"/>
      <c r="P225" s="492"/>
      <c r="Q225" s="602"/>
      <c r="R225" s="602"/>
      <c r="S225" s="492"/>
      <c r="T225" s="404"/>
      <c r="U225" s="446"/>
      <c r="V225" s="464"/>
      <c r="W225" s="465"/>
      <c r="X225" s="465"/>
      <c r="Y225" s="466"/>
      <c r="Z225" s="466"/>
      <c r="AA225" s="466"/>
      <c r="AB225" s="467"/>
      <c r="AC225" s="149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</row>
    <row r="226" spans="1:53" ht="15.75" customHeight="1">
      <c r="A226" s="497"/>
      <c r="B226" s="496"/>
      <c r="C226" s="565"/>
      <c r="D226" s="565"/>
      <c r="E226" s="564"/>
      <c r="F226" s="565"/>
      <c r="G226" s="492"/>
      <c r="H226" s="565"/>
      <c r="I226" s="565"/>
      <c r="J226" s="492"/>
      <c r="K226" s="564"/>
      <c r="L226" s="565"/>
      <c r="M226" s="492"/>
      <c r="N226" s="493"/>
      <c r="O226" s="493"/>
      <c r="P226" s="492"/>
      <c r="Q226" s="602"/>
      <c r="R226" s="602"/>
      <c r="S226" s="492"/>
      <c r="T226" s="404"/>
      <c r="U226" s="446"/>
      <c r="V226" s="464"/>
      <c r="W226" s="465"/>
      <c r="X226" s="465"/>
      <c r="Y226" s="466"/>
      <c r="Z226" s="466"/>
      <c r="AA226" s="466"/>
      <c r="AB226" s="467"/>
      <c r="AC226" s="149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</row>
    <row r="227" spans="1:53" ht="15.75" customHeight="1">
      <c r="A227" s="497"/>
      <c r="B227" s="496"/>
      <c r="C227" s="565"/>
      <c r="D227" s="565"/>
      <c r="E227" s="564"/>
      <c r="F227" s="565"/>
      <c r="G227" s="492"/>
      <c r="H227" s="565"/>
      <c r="I227" s="565"/>
      <c r="J227" s="492"/>
      <c r="K227" s="564"/>
      <c r="L227" s="565"/>
      <c r="M227" s="492"/>
      <c r="N227" s="493"/>
      <c r="O227" s="493"/>
      <c r="P227" s="492"/>
      <c r="Q227" s="602"/>
      <c r="R227" s="602"/>
      <c r="S227" s="492"/>
      <c r="T227" s="404"/>
      <c r="U227" s="446"/>
      <c r="V227" s="464"/>
      <c r="W227" s="465"/>
      <c r="X227" s="465"/>
      <c r="Y227" s="466"/>
      <c r="Z227" s="466"/>
      <c r="AA227" s="466"/>
      <c r="AB227" s="467"/>
      <c r="AC227" s="149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</row>
    <row r="228" spans="1:53" ht="15.75" customHeight="1">
      <c r="A228" s="497"/>
      <c r="B228" s="496"/>
      <c r="C228" s="565"/>
      <c r="D228" s="565"/>
      <c r="E228" s="564"/>
      <c r="F228" s="565"/>
      <c r="G228" s="492"/>
      <c r="H228" s="565"/>
      <c r="I228" s="565"/>
      <c r="J228" s="492"/>
      <c r="K228" s="564"/>
      <c r="L228" s="565"/>
      <c r="M228" s="492"/>
      <c r="N228" s="493"/>
      <c r="O228" s="493"/>
      <c r="P228" s="492"/>
      <c r="Q228" s="602"/>
      <c r="R228" s="602"/>
      <c r="S228" s="492"/>
      <c r="T228" s="404"/>
      <c r="U228" s="446"/>
      <c r="V228" s="464"/>
      <c r="W228" s="465"/>
      <c r="X228" s="465"/>
      <c r="Y228" s="466"/>
      <c r="Z228" s="466"/>
      <c r="AA228" s="466"/>
      <c r="AB228" s="467"/>
      <c r="AC228" s="149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</row>
    <row r="229" spans="1:53" ht="15.75" customHeight="1">
      <c r="A229" s="497"/>
      <c r="B229" s="496"/>
      <c r="C229" s="565"/>
      <c r="D229" s="565"/>
      <c r="E229" s="564"/>
      <c r="F229" s="565"/>
      <c r="G229" s="492"/>
      <c r="H229" s="565"/>
      <c r="I229" s="565"/>
      <c r="J229" s="492"/>
      <c r="K229" s="564"/>
      <c r="L229" s="565"/>
      <c r="M229" s="492"/>
      <c r="N229" s="493"/>
      <c r="O229" s="493"/>
      <c r="P229" s="492"/>
      <c r="Q229" s="602"/>
      <c r="R229" s="602"/>
      <c r="S229" s="492"/>
      <c r="T229" s="404"/>
      <c r="U229" s="446"/>
      <c r="V229" s="464"/>
      <c r="W229" s="465"/>
      <c r="X229" s="465"/>
      <c r="Y229" s="466"/>
      <c r="Z229" s="466"/>
      <c r="AA229" s="466"/>
      <c r="AB229" s="467"/>
      <c r="AC229" s="149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</row>
    <row r="230" spans="1:53" ht="15.75" customHeight="1">
      <c r="A230" s="497"/>
      <c r="B230" s="496"/>
      <c r="C230" s="565"/>
      <c r="D230" s="565"/>
      <c r="E230" s="564"/>
      <c r="F230" s="565"/>
      <c r="G230" s="492"/>
      <c r="H230" s="565"/>
      <c r="I230" s="565"/>
      <c r="J230" s="492"/>
      <c r="K230" s="564"/>
      <c r="L230" s="565"/>
      <c r="M230" s="492"/>
      <c r="N230" s="493"/>
      <c r="O230" s="493"/>
      <c r="P230" s="492"/>
      <c r="Q230" s="602"/>
      <c r="R230" s="602"/>
      <c r="S230" s="492"/>
      <c r="T230" s="404"/>
      <c r="U230" s="446"/>
      <c r="V230" s="464"/>
      <c r="W230" s="465"/>
      <c r="X230" s="465"/>
      <c r="Y230" s="466"/>
      <c r="Z230" s="466"/>
      <c r="AA230" s="466"/>
      <c r="AB230" s="467"/>
      <c r="AC230" s="149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</row>
    <row r="231" spans="1:53" ht="15.75" customHeight="1">
      <c r="A231" s="497"/>
      <c r="B231" s="496"/>
      <c r="C231" s="565"/>
      <c r="D231" s="565"/>
      <c r="E231" s="564"/>
      <c r="F231" s="565"/>
      <c r="G231" s="492"/>
      <c r="H231" s="565"/>
      <c r="I231" s="565"/>
      <c r="J231" s="492"/>
      <c r="K231" s="564"/>
      <c r="L231" s="565"/>
      <c r="M231" s="492"/>
      <c r="N231" s="493"/>
      <c r="O231" s="493"/>
      <c r="P231" s="492"/>
      <c r="Q231" s="602"/>
      <c r="R231" s="602"/>
      <c r="S231" s="492"/>
      <c r="T231" s="404"/>
      <c r="U231" s="446"/>
      <c r="V231" s="464"/>
      <c r="W231" s="465"/>
      <c r="X231" s="465"/>
      <c r="Y231" s="466"/>
      <c r="Z231" s="466"/>
      <c r="AA231" s="466"/>
      <c r="AB231" s="467"/>
      <c r="AC231" s="149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</row>
    <row r="232" spans="1:53" ht="15.75" customHeight="1">
      <c r="A232" s="497"/>
      <c r="B232" s="496"/>
      <c r="C232" s="565"/>
      <c r="D232" s="565"/>
      <c r="E232" s="564"/>
      <c r="F232" s="565"/>
      <c r="G232" s="492"/>
      <c r="H232" s="565"/>
      <c r="I232" s="565"/>
      <c r="J232" s="492"/>
      <c r="K232" s="564"/>
      <c r="L232" s="565"/>
      <c r="M232" s="492"/>
      <c r="N232" s="493"/>
      <c r="O232" s="493"/>
      <c r="P232" s="492"/>
      <c r="Q232" s="602"/>
      <c r="R232" s="602"/>
      <c r="S232" s="492"/>
      <c r="T232" s="404"/>
      <c r="U232" s="446"/>
      <c r="V232" s="464"/>
      <c r="W232" s="465"/>
      <c r="X232" s="465"/>
      <c r="Y232" s="466"/>
      <c r="Z232" s="466"/>
      <c r="AA232" s="466"/>
      <c r="AB232" s="467"/>
      <c r="AC232" s="149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</row>
    <row r="233" spans="1:53" ht="15.75" customHeight="1">
      <c r="A233" s="497"/>
      <c r="B233" s="496"/>
      <c r="C233" s="565"/>
      <c r="D233" s="565"/>
      <c r="E233" s="564"/>
      <c r="F233" s="565"/>
      <c r="G233" s="492"/>
      <c r="H233" s="565"/>
      <c r="I233" s="565"/>
      <c r="J233" s="492"/>
      <c r="K233" s="564"/>
      <c r="L233" s="565"/>
      <c r="M233" s="492"/>
      <c r="N233" s="493"/>
      <c r="O233" s="493"/>
      <c r="P233" s="492"/>
      <c r="Q233" s="602"/>
      <c r="R233" s="602"/>
      <c r="S233" s="492"/>
      <c r="T233" s="404"/>
      <c r="U233" s="446"/>
      <c r="V233" s="464"/>
      <c r="W233" s="465"/>
      <c r="X233" s="465"/>
      <c r="Y233" s="466"/>
      <c r="Z233" s="466"/>
      <c r="AA233" s="466"/>
      <c r="AB233" s="467"/>
      <c r="AC233" s="149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</row>
    <row r="234" spans="1:53" ht="15.75" customHeight="1">
      <c r="A234" s="497"/>
      <c r="B234" s="496"/>
      <c r="C234" s="565"/>
      <c r="D234" s="565"/>
      <c r="E234" s="564"/>
      <c r="F234" s="565"/>
      <c r="G234" s="492"/>
      <c r="H234" s="565"/>
      <c r="I234" s="565"/>
      <c r="J234" s="492"/>
      <c r="K234" s="564"/>
      <c r="L234" s="565"/>
      <c r="M234" s="492"/>
      <c r="N234" s="493"/>
      <c r="O234" s="493"/>
      <c r="P234" s="492"/>
      <c r="Q234" s="602"/>
      <c r="R234" s="602"/>
      <c r="S234" s="492"/>
      <c r="T234" s="404"/>
      <c r="U234" s="446"/>
      <c r="V234" s="464"/>
      <c r="W234" s="465"/>
      <c r="X234" s="465"/>
      <c r="Y234" s="466"/>
      <c r="Z234" s="466"/>
      <c r="AA234" s="466"/>
      <c r="AB234" s="467"/>
      <c r="AC234" s="149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</row>
    <row r="235" spans="1:53" ht="15.75" customHeight="1">
      <c r="A235" s="497"/>
      <c r="B235" s="496"/>
      <c r="C235" s="565"/>
      <c r="D235" s="565"/>
      <c r="E235" s="564"/>
      <c r="F235" s="565"/>
      <c r="G235" s="492"/>
      <c r="H235" s="565"/>
      <c r="I235" s="565"/>
      <c r="J235" s="492"/>
      <c r="K235" s="564"/>
      <c r="L235" s="565"/>
      <c r="M235" s="492"/>
      <c r="N235" s="493"/>
      <c r="O235" s="493"/>
      <c r="P235" s="492"/>
      <c r="Q235" s="602"/>
      <c r="R235" s="602"/>
      <c r="S235" s="492"/>
      <c r="T235" s="404"/>
      <c r="U235" s="446"/>
      <c r="V235" s="464"/>
      <c r="W235" s="465"/>
      <c r="X235" s="465"/>
      <c r="Y235" s="466"/>
      <c r="Z235" s="466"/>
      <c r="AA235" s="466"/>
      <c r="AB235" s="467"/>
      <c r="AC235" s="149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</row>
    <row r="236" spans="1:53" ht="15.75" customHeight="1">
      <c r="A236" s="497"/>
      <c r="B236" s="496"/>
      <c r="C236" s="565"/>
      <c r="D236" s="565"/>
      <c r="E236" s="564"/>
      <c r="F236" s="565"/>
      <c r="G236" s="492"/>
      <c r="H236" s="565"/>
      <c r="I236" s="565"/>
      <c r="J236" s="492"/>
      <c r="K236" s="564"/>
      <c r="L236" s="565"/>
      <c r="M236" s="492"/>
      <c r="N236" s="493"/>
      <c r="O236" s="493"/>
      <c r="P236" s="492"/>
      <c r="Q236" s="602"/>
      <c r="R236" s="602"/>
      <c r="S236" s="492"/>
      <c r="T236" s="404"/>
      <c r="U236" s="446"/>
      <c r="V236" s="464"/>
      <c r="W236" s="465"/>
      <c r="X236" s="465"/>
      <c r="Y236" s="466"/>
      <c r="Z236" s="466"/>
      <c r="AA236" s="466"/>
      <c r="AB236" s="467"/>
      <c r="AC236" s="149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</row>
    <row r="237" spans="1:53" ht="15.75" customHeight="1">
      <c r="A237" s="497"/>
      <c r="B237" s="496"/>
      <c r="C237" s="565"/>
      <c r="D237" s="565"/>
      <c r="E237" s="564"/>
      <c r="F237" s="565"/>
      <c r="G237" s="492"/>
      <c r="H237" s="565"/>
      <c r="I237" s="565"/>
      <c r="J237" s="492"/>
      <c r="K237" s="564"/>
      <c r="L237" s="565"/>
      <c r="M237" s="492"/>
      <c r="N237" s="493"/>
      <c r="O237" s="493"/>
      <c r="P237" s="492"/>
      <c r="Q237" s="602"/>
      <c r="R237" s="602"/>
      <c r="S237" s="492"/>
      <c r="T237" s="404"/>
      <c r="U237" s="446"/>
      <c r="V237" s="464"/>
      <c r="W237" s="465"/>
      <c r="X237" s="465"/>
      <c r="Y237" s="466"/>
      <c r="Z237" s="466"/>
      <c r="AA237" s="466"/>
      <c r="AB237" s="467"/>
      <c r="AC237" s="149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</row>
    <row r="238" spans="1:53" ht="15.75" customHeight="1">
      <c r="A238" s="497"/>
      <c r="B238" s="496"/>
      <c r="C238" s="565"/>
      <c r="D238" s="565"/>
      <c r="E238" s="564"/>
      <c r="F238" s="565"/>
      <c r="G238" s="492"/>
      <c r="H238" s="565"/>
      <c r="I238" s="565"/>
      <c r="J238" s="492"/>
      <c r="K238" s="564"/>
      <c r="L238" s="565"/>
      <c r="M238" s="492"/>
      <c r="N238" s="493"/>
      <c r="O238" s="493"/>
      <c r="P238" s="492"/>
      <c r="Q238" s="602"/>
      <c r="R238" s="602"/>
      <c r="S238" s="492"/>
      <c r="T238" s="404"/>
      <c r="U238" s="446"/>
      <c r="V238" s="464"/>
      <c r="W238" s="465"/>
      <c r="X238" s="465"/>
      <c r="Y238" s="466"/>
      <c r="Z238" s="466"/>
      <c r="AA238" s="466"/>
      <c r="AB238" s="467"/>
      <c r="AC238" s="149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</row>
    <row r="239" spans="1:53" ht="15.75" customHeight="1">
      <c r="A239" s="497"/>
      <c r="B239" s="496"/>
      <c r="C239" s="565"/>
      <c r="D239" s="565"/>
      <c r="E239" s="564"/>
      <c r="F239" s="565"/>
      <c r="G239" s="492"/>
      <c r="H239" s="565"/>
      <c r="I239" s="565"/>
      <c r="J239" s="492"/>
      <c r="K239" s="564"/>
      <c r="L239" s="565"/>
      <c r="M239" s="492"/>
      <c r="N239" s="493"/>
      <c r="O239" s="493"/>
      <c r="P239" s="492"/>
      <c r="Q239" s="602"/>
      <c r="R239" s="602"/>
      <c r="S239" s="492"/>
      <c r="T239" s="404"/>
      <c r="U239" s="446"/>
      <c r="V239" s="464"/>
      <c r="W239" s="465"/>
      <c r="X239" s="465"/>
      <c r="Y239" s="466"/>
      <c r="Z239" s="466"/>
      <c r="AA239" s="466"/>
      <c r="AB239" s="467"/>
      <c r="AC239" s="149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</row>
    <row r="240" spans="1:53" ht="15.75" customHeight="1">
      <c r="A240" s="497"/>
      <c r="B240" s="496"/>
      <c r="C240" s="565"/>
      <c r="D240" s="565"/>
      <c r="E240" s="564"/>
      <c r="F240" s="565"/>
      <c r="G240" s="492"/>
      <c r="H240" s="565"/>
      <c r="I240" s="565"/>
      <c r="J240" s="492"/>
      <c r="K240" s="564"/>
      <c r="L240" s="565"/>
      <c r="M240" s="492"/>
      <c r="N240" s="493"/>
      <c r="O240" s="493"/>
      <c r="P240" s="492"/>
      <c r="Q240" s="602"/>
      <c r="R240" s="602"/>
      <c r="S240" s="492"/>
      <c r="T240" s="404"/>
      <c r="U240" s="446"/>
      <c r="V240" s="464"/>
      <c r="W240" s="465"/>
      <c r="X240" s="465"/>
      <c r="Y240" s="466"/>
      <c r="Z240" s="466"/>
      <c r="AA240" s="466"/>
      <c r="AB240" s="467"/>
      <c r="AC240" s="149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</row>
    <row r="241" spans="1:53" ht="15.75" customHeight="1">
      <c r="A241" s="497"/>
      <c r="B241" s="496"/>
      <c r="C241" s="565"/>
      <c r="D241" s="565"/>
      <c r="E241" s="564"/>
      <c r="F241" s="565"/>
      <c r="G241" s="492"/>
      <c r="H241" s="565"/>
      <c r="I241" s="565"/>
      <c r="J241" s="492"/>
      <c r="K241" s="564"/>
      <c r="L241" s="565"/>
      <c r="M241" s="492"/>
      <c r="N241" s="493"/>
      <c r="O241" s="493"/>
      <c r="P241" s="492"/>
      <c r="Q241" s="602"/>
      <c r="R241" s="602"/>
      <c r="S241" s="492"/>
      <c r="T241" s="404"/>
      <c r="U241" s="446"/>
      <c r="V241" s="464"/>
      <c r="W241" s="465"/>
      <c r="X241" s="465"/>
      <c r="Y241" s="466"/>
      <c r="Z241" s="466"/>
      <c r="AA241" s="466"/>
      <c r="AB241" s="467"/>
      <c r="AC241" s="149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</row>
    <row r="242" spans="1:53" ht="15.75" customHeight="1">
      <c r="A242" s="497"/>
      <c r="B242" s="496"/>
      <c r="C242" s="565"/>
      <c r="D242" s="565"/>
      <c r="E242" s="564"/>
      <c r="F242" s="565"/>
      <c r="G242" s="492"/>
      <c r="H242" s="565"/>
      <c r="I242" s="565"/>
      <c r="J242" s="492"/>
      <c r="K242" s="564"/>
      <c r="L242" s="565"/>
      <c r="M242" s="492"/>
      <c r="N242" s="493"/>
      <c r="O242" s="493"/>
      <c r="P242" s="492"/>
      <c r="Q242" s="602"/>
      <c r="R242" s="602"/>
      <c r="S242" s="492"/>
      <c r="T242" s="404"/>
      <c r="U242" s="446"/>
      <c r="V242" s="464"/>
      <c r="W242" s="465"/>
      <c r="X242" s="465"/>
      <c r="Y242" s="466"/>
      <c r="Z242" s="466"/>
      <c r="AA242" s="466"/>
      <c r="AB242" s="467"/>
      <c r="AC242" s="149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</row>
    <row r="243" spans="1:53" ht="15.75" customHeight="1">
      <c r="A243" s="497"/>
      <c r="B243" s="496"/>
      <c r="C243" s="565"/>
      <c r="D243" s="565"/>
      <c r="E243" s="564"/>
      <c r="F243" s="565"/>
      <c r="G243" s="492"/>
      <c r="H243" s="565"/>
      <c r="I243" s="565"/>
      <c r="J243" s="492"/>
      <c r="K243" s="564"/>
      <c r="L243" s="565"/>
      <c r="M243" s="492"/>
      <c r="N243" s="493"/>
      <c r="O243" s="493"/>
      <c r="P243" s="492"/>
      <c r="Q243" s="602"/>
      <c r="R243" s="602"/>
      <c r="S243" s="492"/>
      <c r="T243" s="404"/>
      <c r="U243" s="446"/>
      <c r="V243" s="464"/>
      <c r="W243" s="465"/>
      <c r="X243" s="465"/>
      <c r="Y243" s="466"/>
      <c r="Z243" s="466"/>
      <c r="AA243" s="466"/>
      <c r="AB243" s="467"/>
      <c r="AC243" s="149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</row>
    <row r="244" spans="1:53" ht="15.75" customHeight="1">
      <c r="A244" s="497"/>
      <c r="B244" s="496"/>
      <c r="C244" s="565"/>
      <c r="D244" s="565"/>
      <c r="E244" s="564"/>
      <c r="F244" s="565"/>
      <c r="G244" s="492"/>
      <c r="H244" s="565"/>
      <c r="I244" s="565"/>
      <c r="J244" s="492"/>
      <c r="K244" s="564"/>
      <c r="L244" s="565"/>
      <c r="M244" s="492"/>
      <c r="N244" s="493"/>
      <c r="O244" s="493"/>
      <c r="P244" s="492"/>
      <c r="Q244" s="602"/>
      <c r="R244" s="602"/>
      <c r="S244" s="492"/>
      <c r="T244" s="404"/>
      <c r="U244" s="446"/>
      <c r="V244" s="464"/>
      <c r="W244" s="465"/>
      <c r="X244" s="465"/>
      <c r="Y244" s="466"/>
      <c r="Z244" s="466"/>
      <c r="AA244" s="466"/>
      <c r="AB244" s="467"/>
      <c r="AC244" s="149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</row>
    <row r="245" spans="1:53" ht="15.75" customHeight="1">
      <c r="A245" s="497"/>
      <c r="B245" s="496"/>
      <c r="C245" s="565"/>
      <c r="D245" s="565"/>
      <c r="E245" s="564"/>
      <c r="F245" s="565"/>
      <c r="G245" s="492"/>
      <c r="H245" s="565"/>
      <c r="I245" s="565"/>
      <c r="J245" s="492"/>
      <c r="K245" s="564"/>
      <c r="L245" s="565"/>
      <c r="M245" s="492"/>
      <c r="N245" s="493"/>
      <c r="O245" s="493"/>
      <c r="P245" s="492"/>
      <c r="Q245" s="602"/>
      <c r="R245" s="602"/>
      <c r="S245" s="492"/>
      <c r="T245" s="404"/>
      <c r="U245" s="446"/>
      <c r="V245" s="464"/>
      <c r="W245" s="465"/>
      <c r="X245" s="465"/>
      <c r="Y245" s="466"/>
      <c r="Z245" s="466"/>
      <c r="AA245" s="466"/>
      <c r="AB245" s="467"/>
      <c r="AC245" s="149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</row>
    <row r="246" spans="1:53" ht="15.75" customHeight="1">
      <c r="A246" s="497"/>
      <c r="B246" s="496"/>
      <c r="C246" s="565"/>
      <c r="D246" s="565"/>
      <c r="E246" s="564"/>
      <c r="F246" s="565"/>
      <c r="G246" s="492"/>
      <c r="H246" s="565"/>
      <c r="I246" s="565"/>
      <c r="J246" s="492"/>
      <c r="K246" s="564"/>
      <c r="L246" s="565"/>
      <c r="M246" s="492"/>
      <c r="N246" s="493"/>
      <c r="O246" s="493"/>
      <c r="P246" s="492"/>
      <c r="Q246" s="602"/>
      <c r="R246" s="602"/>
      <c r="S246" s="492"/>
      <c r="T246" s="404"/>
      <c r="U246" s="446"/>
      <c r="V246" s="464"/>
      <c r="W246" s="465"/>
      <c r="X246" s="465"/>
      <c r="Y246" s="466"/>
      <c r="Z246" s="466"/>
      <c r="AA246" s="466"/>
      <c r="AB246" s="467"/>
      <c r="AC246" s="149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</row>
    <row r="247" spans="1:53" ht="15.75" customHeight="1">
      <c r="A247" s="497"/>
      <c r="B247" s="496"/>
      <c r="C247" s="565"/>
      <c r="D247" s="565"/>
      <c r="E247" s="564"/>
      <c r="F247" s="565"/>
      <c r="G247" s="492"/>
      <c r="H247" s="565"/>
      <c r="I247" s="565"/>
      <c r="J247" s="492"/>
      <c r="K247" s="564"/>
      <c r="L247" s="565"/>
      <c r="M247" s="492"/>
      <c r="N247" s="493"/>
      <c r="O247" s="493"/>
      <c r="P247" s="492"/>
      <c r="Q247" s="602"/>
      <c r="R247" s="602"/>
      <c r="S247" s="492"/>
      <c r="T247" s="404"/>
      <c r="U247" s="446"/>
      <c r="V247" s="464"/>
      <c r="W247" s="465"/>
      <c r="X247" s="465"/>
      <c r="Y247" s="466"/>
      <c r="Z247" s="466"/>
      <c r="AA247" s="466"/>
      <c r="AB247" s="467"/>
      <c r="AC247" s="149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</row>
    <row r="248" spans="1:53" ht="15.75" customHeight="1">
      <c r="A248" s="497"/>
      <c r="B248" s="496"/>
      <c r="C248" s="565"/>
      <c r="D248" s="565"/>
      <c r="E248" s="564"/>
      <c r="F248" s="565"/>
      <c r="G248" s="492"/>
      <c r="H248" s="565"/>
      <c r="I248" s="565"/>
      <c r="J248" s="492"/>
      <c r="K248" s="564"/>
      <c r="L248" s="565"/>
      <c r="M248" s="492"/>
      <c r="N248" s="493"/>
      <c r="O248" s="493"/>
      <c r="P248" s="492"/>
      <c r="Q248" s="602"/>
      <c r="R248" s="602"/>
      <c r="S248" s="492"/>
      <c r="T248" s="404"/>
      <c r="U248" s="446"/>
      <c r="V248" s="464"/>
      <c r="W248" s="465"/>
      <c r="X248" s="465"/>
      <c r="Y248" s="466"/>
      <c r="Z248" s="466"/>
      <c r="AA248" s="466"/>
      <c r="AB248" s="467"/>
      <c r="AC248" s="149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</row>
    <row r="249" spans="1:53" ht="15.75" customHeight="1">
      <c r="A249" s="497"/>
      <c r="B249" s="496"/>
      <c r="C249" s="565"/>
      <c r="D249" s="565"/>
      <c r="E249" s="564"/>
      <c r="F249" s="565"/>
      <c r="G249" s="492"/>
      <c r="H249" s="565"/>
      <c r="I249" s="565"/>
      <c r="J249" s="492"/>
      <c r="K249" s="564"/>
      <c r="L249" s="565"/>
      <c r="M249" s="492"/>
      <c r="N249" s="493"/>
      <c r="O249" s="493"/>
      <c r="P249" s="492"/>
      <c r="Q249" s="602"/>
      <c r="R249" s="602"/>
      <c r="S249" s="492"/>
      <c r="T249" s="404"/>
      <c r="U249" s="446"/>
      <c r="V249" s="464"/>
      <c r="W249" s="465"/>
      <c r="X249" s="465"/>
      <c r="Y249" s="466"/>
      <c r="Z249" s="466"/>
      <c r="AA249" s="466"/>
      <c r="AB249" s="467"/>
      <c r="AC249" s="149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</row>
    <row r="250" spans="1:53" ht="15.75" customHeight="1">
      <c r="A250" s="497"/>
      <c r="B250" s="496"/>
      <c r="C250" s="565"/>
      <c r="D250" s="565"/>
      <c r="E250" s="564"/>
      <c r="F250" s="565"/>
      <c r="G250" s="492"/>
      <c r="H250" s="565"/>
      <c r="I250" s="565"/>
      <c r="J250" s="492"/>
      <c r="K250" s="564"/>
      <c r="L250" s="565"/>
      <c r="M250" s="492"/>
      <c r="N250" s="493"/>
      <c r="O250" s="493"/>
      <c r="P250" s="492"/>
      <c r="Q250" s="602"/>
      <c r="R250" s="602"/>
      <c r="S250" s="492"/>
      <c r="T250" s="404"/>
      <c r="U250" s="446"/>
      <c r="V250" s="464"/>
      <c r="W250" s="465"/>
      <c r="X250" s="465"/>
      <c r="Y250" s="466"/>
      <c r="Z250" s="466"/>
      <c r="AA250" s="466"/>
      <c r="AB250" s="467"/>
      <c r="AC250" s="149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</row>
    <row r="251" spans="1:53" ht="15.75" customHeight="1">
      <c r="A251" s="497"/>
      <c r="B251" s="496"/>
      <c r="C251" s="565"/>
      <c r="D251" s="565"/>
      <c r="E251" s="564"/>
      <c r="F251" s="565"/>
      <c r="G251" s="492"/>
      <c r="H251" s="565"/>
      <c r="I251" s="565"/>
      <c r="J251" s="492"/>
      <c r="K251" s="564"/>
      <c r="L251" s="565"/>
      <c r="M251" s="492"/>
      <c r="N251" s="493"/>
      <c r="O251" s="493"/>
      <c r="P251" s="492"/>
      <c r="Q251" s="602"/>
      <c r="R251" s="602"/>
      <c r="S251" s="492"/>
      <c r="T251" s="404"/>
      <c r="U251" s="446"/>
      <c r="V251" s="464"/>
      <c r="W251" s="465"/>
      <c r="X251" s="465"/>
      <c r="Y251" s="466"/>
      <c r="Z251" s="466"/>
      <c r="AA251" s="466"/>
      <c r="AB251" s="467"/>
      <c r="AC251" s="149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</row>
    <row r="252" spans="1:53" ht="15.75" customHeight="1">
      <c r="A252" s="497"/>
      <c r="B252" s="496"/>
      <c r="C252" s="565"/>
      <c r="D252" s="565"/>
      <c r="E252" s="564"/>
      <c r="F252" s="565"/>
      <c r="G252" s="492"/>
      <c r="H252" s="565"/>
      <c r="I252" s="565"/>
      <c r="J252" s="492"/>
      <c r="K252" s="564"/>
      <c r="L252" s="565"/>
      <c r="M252" s="492"/>
      <c r="N252" s="493"/>
      <c r="O252" s="493"/>
      <c r="P252" s="492"/>
      <c r="Q252" s="602"/>
      <c r="R252" s="602"/>
      <c r="S252" s="492"/>
      <c r="T252" s="404"/>
      <c r="U252" s="446"/>
      <c r="V252" s="464"/>
      <c r="W252" s="465"/>
      <c r="X252" s="465"/>
      <c r="Y252" s="466"/>
      <c r="Z252" s="466"/>
      <c r="AA252" s="466"/>
      <c r="AB252" s="467"/>
      <c r="AC252" s="149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</row>
    <row r="253" spans="1:53" ht="15.75" customHeight="1">
      <c r="A253" s="497"/>
      <c r="B253" s="496"/>
      <c r="C253" s="565"/>
      <c r="D253" s="565"/>
      <c r="E253" s="564"/>
      <c r="F253" s="565"/>
      <c r="G253" s="492"/>
      <c r="H253" s="565"/>
      <c r="I253" s="565"/>
      <c r="J253" s="492"/>
      <c r="K253" s="564"/>
      <c r="L253" s="565"/>
      <c r="M253" s="492"/>
      <c r="N253" s="493"/>
      <c r="O253" s="493"/>
      <c r="P253" s="492"/>
      <c r="Q253" s="602"/>
      <c r="R253" s="602"/>
      <c r="S253" s="492"/>
      <c r="T253" s="404"/>
      <c r="U253" s="446"/>
      <c r="V253" s="464"/>
      <c r="W253" s="465"/>
      <c r="X253" s="465"/>
      <c r="Y253" s="466"/>
      <c r="Z253" s="466"/>
      <c r="AA253" s="466"/>
      <c r="AB253" s="467"/>
      <c r="AC253" s="149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</row>
    <row r="254" spans="1:53" ht="15.75" customHeight="1">
      <c r="A254" s="497"/>
      <c r="B254" s="496"/>
      <c r="C254" s="565"/>
      <c r="D254" s="565"/>
      <c r="E254" s="564"/>
      <c r="F254" s="565"/>
      <c r="G254" s="492"/>
      <c r="H254" s="565"/>
      <c r="I254" s="565"/>
      <c r="J254" s="492"/>
      <c r="K254" s="564"/>
      <c r="L254" s="565"/>
      <c r="M254" s="492"/>
      <c r="N254" s="493"/>
      <c r="O254" s="493"/>
      <c r="P254" s="492"/>
      <c r="Q254" s="602"/>
      <c r="R254" s="602"/>
      <c r="S254" s="492"/>
      <c r="T254" s="404"/>
      <c r="U254" s="446"/>
      <c r="V254" s="464"/>
      <c r="W254" s="465"/>
      <c r="X254" s="465"/>
      <c r="Y254" s="466"/>
      <c r="Z254" s="466"/>
      <c r="AA254" s="466"/>
      <c r="AB254" s="467"/>
      <c r="AC254" s="149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</row>
    <row r="255" spans="1:53" ht="15.75" customHeight="1">
      <c r="A255" s="497"/>
      <c r="B255" s="496"/>
      <c r="C255" s="565"/>
      <c r="D255" s="565"/>
      <c r="E255" s="564"/>
      <c r="F255" s="565"/>
      <c r="G255" s="492"/>
      <c r="H255" s="565"/>
      <c r="I255" s="565"/>
      <c r="J255" s="492"/>
      <c r="K255" s="564"/>
      <c r="L255" s="565"/>
      <c r="M255" s="492"/>
      <c r="N255" s="493"/>
      <c r="O255" s="493"/>
      <c r="P255" s="492"/>
      <c r="Q255" s="602"/>
      <c r="R255" s="602"/>
      <c r="S255" s="492"/>
      <c r="T255" s="404"/>
      <c r="U255" s="446"/>
      <c r="V255" s="464"/>
      <c r="W255" s="465"/>
      <c r="X255" s="465"/>
      <c r="Y255" s="466"/>
      <c r="Z255" s="466"/>
      <c r="AA255" s="466"/>
      <c r="AB255" s="467"/>
      <c r="AC255" s="149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</row>
    <row r="256" spans="1:53" ht="15.75" customHeight="1">
      <c r="A256" s="497"/>
      <c r="B256" s="496"/>
      <c r="C256" s="565"/>
      <c r="D256" s="565"/>
      <c r="E256" s="564"/>
      <c r="F256" s="565"/>
      <c r="G256" s="492"/>
      <c r="H256" s="565"/>
      <c r="I256" s="565"/>
      <c r="J256" s="492"/>
      <c r="K256" s="564"/>
      <c r="L256" s="565"/>
      <c r="M256" s="492"/>
      <c r="N256" s="493"/>
      <c r="O256" s="493"/>
      <c r="P256" s="492"/>
      <c r="Q256" s="602"/>
      <c r="R256" s="602"/>
      <c r="S256" s="492"/>
      <c r="T256" s="404"/>
      <c r="U256" s="446"/>
      <c r="V256" s="464"/>
      <c r="W256" s="465"/>
      <c r="X256" s="465"/>
      <c r="Y256" s="466"/>
      <c r="Z256" s="466"/>
      <c r="AA256" s="466"/>
      <c r="AB256" s="467"/>
      <c r="AC256" s="149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</row>
    <row r="257" spans="1:53" ht="15.75" customHeight="1">
      <c r="A257" s="497"/>
      <c r="B257" s="496"/>
      <c r="C257" s="565"/>
      <c r="D257" s="565"/>
      <c r="E257" s="564"/>
      <c r="F257" s="565"/>
      <c r="G257" s="492"/>
      <c r="H257" s="565"/>
      <c r="I257" s="565"/>
      <c r="J257" s="492"/>
      <c r="K257" s="564"/>
      <c r="L257" s="565"/>
      <c r="M257" s="492"/>
      <c r="N257" s="493"/>
      <c r="O257" s="493"/>
      <c r="P257" s="492"/>
      <c r="Q257" s="602"/>
      <c r="R257" s="602"/>
      <c r="S257" s="492"/>
      <c r="T257" s="404"/>
      <c r="U257" s="446"/>
      <c r="V257" s="464"/>
      <c r="W257" s="465"/>
      <c r="X257" s="465"/>
      <c r="Y257" s="466"/>
      <c r="Z257" s="466"/>
      <c r="AA257" s="466"/>
      <c r="AB257" s="467"/>
      <c r="AC257" s="149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</row>
    <row r="258" spans="1:53" ht="15.75" customHeight="1">
      <c r="A258" s="497"/>
      <c r="B258" s="496"/>
      <c r="C258" s="565"/>
      <c r="D258" s="565"/>
      <c r="E258" s="564"/>
      <c r="F258" s="565"/>
      <c r="G258" s="492"/>
      <c r="H258" s="565"/>
      <c r="I258" s="565"/>
      <c r="J258" s="492"/>
      <c r="K258" s="564"/>
      <c r="L258" s="565"/>
      <c r="M258" s="492"/>
      <c r="N258" s="493"/>
      <c r="O258" s="493"/>
      <c r="P258" s="492"/>
      <c r="Q258" s="602"/>
      <c r="R258" s="602"/>
      <c r="S258" s="492"/>
      <c r="T258" s="404"/>
      <c r="U258" s="446"/>
      <c r="V258" s="464"/>
      <c r="W258" s="465"/>
      <c r="X258" s="465"/>
      <c r="Y258" s="466"/>
      <c r="Z258" s="466"/>
      <c r="AA258" s="466"/>
      <c r="AB258" s="467"/>
      <c r="AC258" s="149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</row>
    <row r="259" spans="1:53" ht="15.75" customHeight="1">
      <c r="A259" s="497"/>
      <c r="B259" s="496"/>
      <c r="C259" s="565"/>
      <c r="D259" s="565"/>
      <c r="E259" s="564"/>
      <c r="F259" s="565"/>
      <c r="G259" s="492"/>
      <c r="H259" s="565"/>
      <c r="I259" s="565"/>
      <c r="J259" s="492"/>
      <c r="K259" s="564"/>
      <c r="L259" s="565"/>
      <c r="M259" s="492"/>
      <c r="N259" s="493"/>
      <c r="O259" s="493"/>
      <c r="P259" s="492"/>
      <c r="Q259" s="602"/>
      <c r="R259" s="602"/>
      <c r="S259" s="492"/>
      <c r="T259" s="404"/>
      <c r="U259" s="446"/>
      <c r="V259" s="464"/>
      <c r="W259" s="465"/>
      <c r="X259" s="465"/>
      <c r="Y259" s="466"/>
      <c r="Z259" s="466"/>
      <c r="AA259" s="466"/>
      <c r="AB259" s="467"/>
      <c r="AC259" s="149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</row>
    <row r="260" spans="1:53" ht="15.75" customHeight="1">
      <c r="A260" s="497"/>
      <c r="B260" s="496"/>
      <c r="C260" s="565"/>
      <c r="D260" s="565"/>
      <c r="E260" s="564"/>
      <c r="F260" s="565"/>
      <c r="G260" s="492"/>
      <c r="H260" s="565"/>
      <c r="I260" s="565"/>
      <c r="J260" s="492"/>
      <c r="K260" s="564"/>
      <c r="L260" s="565"/>
      <c r="M260" s="492"/>
      <c r="N260" s="493"/>
      <c r="O260" s="493"/>
      <c r="P260" s="492"/>
      <c r="Q260" s="602"/>
      <c r="R260" s="602"/>
      <c r="S260" s="492"/>
      <c r="T260" s="404"/>
      <c r="U260" s="446"/>
      <c r="V260" s="464"/>
      <c r="W260" s="465"/>
      <c r="X260" s="465"/>
      <c r="Y260" s="466"/>
      <c r="Z260" s="466"/>
      <c r="AA260" s="466"/>
      <c r="AB260" s="467"/>
      <c r="AC260" s="149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</row>
    <row r="261" spans="1:53" ht="15.75" customHeight="1">
      <c r="A261" s="497"/>
      <c r="B261" s="496"/>
      <c r="C261" s="565"/>
      <c r="D261" s="565"/>
      <c r="E261" s="564"/>
      <c r="F261" s="565"/>
      <c r="G261" s="492"/>
      <c r="H261" s="565"/>
      <c r="I261" s="565"/>
      <c r="J261" s="492"/>
      <c r="K261" s="564"/>
      <c r="L261" s="565"/>
      <c r="M261" s="492"/>
      <c r="N261" s="493"/>
      <c r="O261" s="493"/>
      <c r="P261" s="492"/>
      <c r="Q261" s="602"/>
      <c r="R261" s="602"/>
      <c r="S261" s="492"/>
      <c r="T261" s="404"/>
      <c r="U261" s="446"/>
      <c r="V261" s="464"/>
      <c r="W261" s="465"/>
      <c r="X261" s="465"/>
      <c r="Y261" s="466"/>
      <c r="Z261" s="466"/>
      <c r="AA261" s="466"/>
      <c r="AB261" s="467"/>
      <c r="AC261" s="149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</row>
    <row r="262" spans="1:53" ht="15.75" customHeight="1">
      <c r="A262" s="497"/>
      <c r="B262" s="496"/>
      <c r="C262" s="565"/>
      <c r="D262" s="565"/>
      <c r="E262" s="564"/>
      <c r="F262" s="565"/>
      <c r="G262" s="492"/>
      <c r="H262" s="565"/>
      <c r="I262" s="565"/>
      <c r="J262" s="492"/>
      <c r="K262" s="564"/>
      <c r="L262" s="565"/>
      <c r="M262" s="492"/>
      <c r="N262" s="493"/>
      <c r="O262" s="493"/>
      <c r="P262" s="492"/>
      <c r="Q262" s="602"/>
      <c r="R262" s="602"/>
      <c r="S262" s="492"/>
      <c r="T262" s="404"/>
      <c r="U262" s="446"/>
      <c r="V262" s="464"/>
      <c r="W262" s="465"/>
      <c r="X262" s="465"/>
      <c r="Y262" s="466"/>
      <c r="Z262" s="466"/>
      <c r="AA262" s="466"/>
      <c r="AB262" s="467"/>
      <c r="AC262" s="149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</row>
    <row r="263" spans="1:53" ht="15.75" customHeight="1">
      <c r="A263" s="497"/>
      <c r="B263" s="496"/>
      <c r="C263" s="565"/>
      <c r="D263" s="565"/>
      <c r="E263" s="564"/>
      <c r="F263" s="565"/>
      <c r="G263" s="492"/>
      <c r="H263" s="565"/>
      <c r="I263" s="565"/>
      <c r="J263" s="492"/>
      <c r="K263" s="564"/>
      <c r="L263" s="565"/>
      <c r="M263" s="492"/>
      <c r="N263" s="493"/>
      <c r="O263" s="493"/>
      <c r="P263" s="492"/>
      <c r="Q263" s="602"/>
      <c r="R263" s="602"/>
      <c r="S263" s="492"/>
      <c r="T263" s="404"/>
      <c r="U263" s="446"/>
      <c r="V263" s="464"/>
      <c r="W263" s="465"/>
      <c r="X263" s="465"/>
      <c r="Y263" s="466"/>
      <c r="Z263" s="466"/>
      <c r="AA263" s="466"/>
      <c r="AB263" s="467"/>
      <c r="AC263" s="149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</row>
    <row r="264" spans="1:53" ht="15.75" customHeight="1">
      <c r="A264" s="497"/>
      <c r="B264" s="496"/>
      <c r="C264" s="565"/>
      <c r="D264" s="565"/>
      <c r="E264" s="564"/>
      <c r="F264" s="565"/>
      <c r="G264" s="492"/>
      <c r="H264" s="565"/>
      <c r="I264" s="565"/>
      <c r="J264" s="492"/>
      <c r="K264" s="564"/>
      <c r="L264" s="565"/>
      <c r="M264" s="492"/>
      <c r="N264" s="493"/>
      <c r="O264" s="493"/>
      <c r="P264" s="492"/>
      <c r="Q264" s="602"/>
      <c r="R264" s="602"/>
      <c r="S264" s="492"/>
      <c r="T264" s="404"/>
      <c r="U264" s="446"/>
      <c r="V264" s="464"/>
      <c r="W264" s="465"/>
      <c r="X264" s="465"/>
      <c r="Y264" s="466"/>
      <c r="Z264" s="466"/>
      <c r="AA264" s="466"/>
      <c r="AB264" s="467"/>
      <c r="AC264" s="149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</row>
    <row r="265" spans="1:53" ht="15.75" customHeight="1">
      <c r="A265" s="497"/>
      <c r="B265" s="496"/>
      <c r="C265" s="565"/>
      <c r="D265" s="565"/>
      <c r="E265" s="564"/>
      <c r="F265" s="565"/>
      <c r="G265" s="492"/>
      <c r="H265" s="565"/>
      <c r="I265" s="565"/>
      <c r="J265" s="492"/>
      <c r="K265" s="564"/>
      <c r="L265" s="565"/>
      <c r="M265" s="492"/>
      <c r="N265" s="493"/>
      <c r="O265" s="493"/>
      <c r="P265" s="492"/>
      <c r="Q265" s="602"/>
      <c r="R265" s="602"/>
      <c r="S265" s="492"/>
      <c r="T265" s="404"/>
      <c r="U265" s="446"/>
      <c r="V265" s="464"/>
      <c r="W265" s="465"/>
      <c r="X265" s="465"/>
      <c r="Y265" s="466"/>
      <c r="Z265" s="466"/>
      <c r="AA265" s="466"/>
      <c r="AB265" s="467"/>
      <c r="AC265" s="149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</row>
    <row r="266" spans="1:53" ht="15.75" customHeight="1">
      <c r="A266" s="497"/>
      <c r="B266" s="496"/>
      <c r="C266" s="565"/>
      <c r="D266" s="565"/>
      <c r="E266" s="564"/>
      <c r="F266" s="565"/>
      <c r="G266" s="492"/>
      <c r="H266" s="565"/>
      <c r="I266" s="565"/>
      <c r="J266" s="492"/>
      <c r="K266" s="564"/>
      <c r="L266" s="565"/>
      <c r="M266" s="492"/>
      <c r="N266" s="493"/>
      <c r="O266" s="493"/>
      <c r="P266" s="492"/>
      <c r="Q266" s="602"/>
      <c r="R266" s="602"/>
      <c r="S266" s="492"/>
      <c r="T266" s="404"/>
      <c r="U266" s="446"/>
      <c r="V266" s="464"/>
      <c r="W266" s="465"/>
      <c r="X266" s="465"/>
      <c r="Y266" s="466"/>
      <c r="Z266" s="466"/>
      <c r="AA266" s="466"/>
      <c r="AB266" s="467"/>
      <c r="AC266" s="149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</row>
    <row r="267" spans="1:53" ht="15.75" customHeight="1">
      <c r="A267" s="497"/>
      <c r="B267" s="496"/>
      <c r="C267" s="565"/>
      <c r="D267" s="565"/>
      <c r="E267" s="564"/>
      <c r="F267" s="565"/>
      <c r="G267" s="492"/>
      <c r="H267" s="565"/>
      <c r="I267" s="565"/>
      <c r="J267" s="492"/>
      <c r="K267" s="564"/>
      <c r="L267" s="565"/>
      <c r="M267" s="492"/>
      <c r="N267" s="493"/>
      <c r="O267" s="493"/>
      <c r="P267" s="492"/>
      <c r="Q267" s="602"/>
      <c r="R267" s="602"/>
      <c r="S267" s="492"/>
      <c r="T267" s="404"/>
      <c r="U267" s="446"/>
      <c r="V267" s="464"/>
      <c r="W267" s="465"/>
      <c r="X267" s="465"/>
      <c r="Y267" s="466"/>
      <c r="Z267" s="466"/>
      <c r="AA267" s="466"/>
      <c r="AB267" s="467"/>
      <c r="AC267" s="149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</row>
    <row r="268" spans="1:53" ht="15.75" customHeight="1">
      <c r="A268" s="497"/>
      <c r="B268" s="496"/>
      <c r="C268" s="565"/>
      <c r="D268" s="565"/>
      <c r="E268" s="564"/>
      <c r="F268" s="565"/>
      <c r="G268" s="492"/>
      <c r="H268" s="565"/>
      <c r="I268" s="565"/>
      <c r="J268" s="492"/>
      <c r="K268" s="564"/>
      <c r="L268" s="565"/>
      <c r="M268" s="492"/>
      <c r="N268" s="493"/>
      <c r="O268" s="493"/>
      <c r="P268" s="492"/>
      <c r="Q268" s="602"/>
      <c r="R268" s="602"/>
      <c r="S268" s="492"/>
      <c r="T268" s="404"/>
      <c r="U268" s="446"/>
      <c r="V268" s="464"/>
      <c r="W268" s="465"/>
      <c r="X268" s="465"/>
      <c r="Y268" s="466"/>
      <c r="Z268" s="466"/>
      <c r="AA268" s="466"/>
      <c r="AB268" s="467"/>
      <c r="AC268" s="149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</row>
    <row r="269" spans="1:53" ht="15.75" customHeight="1">
      <c r="A269" s="497"/>
      <c r="B269" s="496"/>
      <c r="C269" s="565"/>
      <c r="D269" s="565"/>
      <c r="E269" s="564"/>
      <c r="F269" s="565"/>
      <c r="G269" s="492"/>
      <c r="H269" s="565"/>
      <c r="I269" s="565"/>
      <c r="J269" s="492"/>
      <c r="K269" s="564"/>
      <c r="L269" s="565"/>
      <c r="M269" s="492"/>
      <c r="N269" s="493"/>
      <c r="O269" s="493"/>
      <c r="P269" s="492"/>
      <c r="Q269" s="602"/>
      <c r="R269" s="602"/>
      <c r="S269" s="492"/>
      <c r="T269" s="404"/>
      <c r="U269" s="446"/>
      <c r="V269" s="464"/>
      <c r="W269" s="465"/>
      <c r="X269" s="465"/>
      <c r="Y269" s="466"/>
      <c r="Z269" s="466"/>
      <c r="AA269" s="466"/>
      <c r="AB269" s="467"/>
      <c r="AC269" s="149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</row>
    <row r="270" spans="1:53" ht="15.75" customHeight="1">
      <c r="A270" s="497"/>
      <c r="B270" s="496"/>
      <c r="C270" s="565"/>
      <c r="D270" s="565"/>
      <c r="E270" s="564"/>
      <c r="F270" s="565"/>
      <c r="G270" s="492"/>
      <c r="H270" s="565"/>
      <c r="I270" s="565"/>
      <c r="J270" s="492"/>
      <c r="K270" s="564"/>
      <c r="L270" s="565"/>
      <c r="M270" s="492"/>
      <c r="N270" s="493"/>
      <c r="O270" s="493"/>
      <c r="P270" s="492"/>
      <c r="Q270" s="602"/>
      <c r="R270" s="602"/>
      <c r="S270" s="492"/>
      <c r="T270" s="404"/>
      <c r="U270" s="446"/>
      <c r="V270" s="464"/>
      <c r="W270" s="465"/>
      <c r="X270" s="465"/>
      <c r="Y270" s="466"/>
      <c r="Z270" s="466"/>
      <c r="AA270" s="466"/>
      <c r="AB270" s="467"/>
      <c r="AC270" s="149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</row>
    <row r="271" spans="1:53" ht="15.75" customHeight="1">
      <c r="A271" s="497"/>
      <c r="B271" s="496"/>
      <c r="C271" s="565"/>
      <c r="D271" s="565"/>
      <c r="E271" s="564"/>
      <c r="F271" s="565"/>
      <c r="G271" s="492"/>
      <c r="H271" s="565"/>
      <c r="I271" s="565"/>
      <c r="J271" s="492"/>
      <c r="K271" s="564"/>
      <c r="L271" s="565"/>
      <c r="M271" s="492"/>
      <c r="N271" s="493"/>
      <c r="O271" s="493"/>
      <c r="P271" s="492"/>
      <c r="Q271" s="602"/>
      <c r="R271" s="602"/>
      <c r="S271" s="492"/>
      <c r="T271" s="404"/>
      <c r="U271" s="446"/>
      <c r="V271" s="464"/>
      <c r="W271" s="465"/>
      <c r="X271" s="465"/>
      <c r="Y271" s="466"/>
      <c r="Z271" s="466"/>
      <c r="AA271" s="466"/>
      <c r="AB271" s="467"/>
      <c r="AC271" s="149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</row>
    <row r="272" spans="1:53" ht="15.75" customHeight="1">
      <c r="A272" s="497"/>
      <c r="B272" s="496"/>
      <c r="C272" s="565"/>
      <c r="D272" s="565"/>
      <c r="E272" s="564"/>
      <c r="F272" s="565"/>
      <c r="G272" s="498"/>
      <c r="H272" s="565"/>
      <c r="I272" s="565"/>
      <c r="J272" s="498"/>
      <c r="K272" s="564"/>
      <c r="L272" s="565"/>
      <c r="M272" s="498"/>
      <c r="N272" s="493"/>
      <c r="O272" s="493"/>
      <c r="P272" s="498"/>
      <c r="Q272" s="602"/>
      <c r="R272" s="602"/>
      <c r="S272" s="498"/>
      <c r="T272" s="404"/>
      <c r="U272" s="446"/>
      <c r="V272" s="464"/>
      <c r="W272" s="465"/>
      <c r="X272" s="465"/>
      <c r="Y272" s="466"/>
      <c r="Z272" s="466"/>
      <c r="AA272" s="466"/>
      <c r="AB272" s="467"/>
      <c r="AC272" s="149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</row>
    <row r="273" spans="1:53" ht="15.75" customHeight="1">
      <c r="A273" s="497"/>
      <c r="B273" s="496"/>
      <c r="C273" s="565"/>
      <c r="D273" s="565"/>
      <c r="E273" s="564"/>
      <c r="F273" s="565"/>
      <c r="G273" s="498"/>
      <c r="H273" s="565"/>
      <c r="I273" s="565"/>
      <c r="J273" s="498"/>
      <c r="K273" s="564"/>
      <c r="L273" s="565"/>
      <c r="M273" s="498"/>
      <c r="N273" s="493"/>
      <c r="O273" s="493"/>
      <c r="P273" s="498"/>
      <c r="Q273" s="602"/>
      <c r="R273" s="602"/>
      <c r="S273" s="498"/>
      <c r="T273" s="404"/>
      <c r="U273" s="446"/>
      <c r="V273" s="464"/>
      <c r="W273" s="465"/>
      <c r="X273" s="465"/>
      <c r="Y273" s="466"/>
      <c r="Z273" s="466"/>
      <c r="AA273" s="466"/>
      <c r="AB273" s="467"/>
      <c r="AC273" s="155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</row>
    <row r="274" spans="1:53" ht="15.75" customHeight="1">
      <c r="A274" s="497"/>
      <c r="B274" s="496"/>
      <c r="C274" s="565"/>
      <c r="D274" s="565"/>
      <c r="E274" s="564"/>
      <c r="F274" s="565"/>
      <c r="G274" s="498"/>
      <c r="H274" s="565"/>
      <c r="I274" s="565"/>
      <c r="J274" s="498"/>
      <c r="K274" s="564"/>
      <c r="L274" s="565"/>
      <c r="M274" s="498"/>
      <c r="N274" s="493"/>
      <c r="O274" s="493"/>
      <c r="P274" s="498"/>
      <c r="Q274" s="602"/>
      <c r="R274" s="602"/>
      <c r="S274" s="498"/>
      <c r="T274" s="404"/>
      <c r="U274" s="446"/>
      <c r="V274" s="464"/>
      <c r="W274" s="465"/>
      <c r="X274" s="465"/>
      <c r="Y274" s="466"/>
      <c r="Z274" s="466"/>
      <c r="AA274" s="466"/>
      <c r="AB274" s="467"/>
      <c r="AC274" s="155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</row>
    <row r="275" spans="1:53" ht="15.75" customHeight="1">
      <c r="A275" s="497"/>
      <c r="B275" s="496"/>
      <c r="C275" s="565"/>
      <c r="D275" s="565"/>
      <c r="E275" s="564"/>
      <c r="F275" s="565"/>
      <c r="G275" s="498"/>
      <c r="H275" s="565"/>
      <c r="I275" s="565"/>
      <c r="J275" s="498"/>
      <c r="K275" s="564"/>
      <c r="L275" s="565"/>
      <c r="M275" s="498"/>
      <c r="N275" s="493"/>
      <c r="O275" s="493"/>
      <c r="P275" s="498"/>
      <c r="Q275" s="602"/>
      <c r="R275" s="602"/>
      <c r="S275" s="498"/>
      <c r="T275" s="404"/>
      <c r="U275" s="446"/>
      <c r="V275" s="464"/>
      <c r="W275" s="465"/>
      <c r="X275" s="465"/>
      <c r="Y275" s="466"/>
      <c r="Z275" s="466"/>
      <c r="AA275" s="466"/>
      <c r="AB275" s="467"/>
      <c r="AC275" s="155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</row>
    <row r="276" spans="1:53" ht="15.75" customHeight="1">
      <c r="A276" s="497"/>
      <c r="B276" s="496"/>
      <c r="C276" s="565"/>
      <c r="D276" s="565"/>
      <c r="E276" s="564"/>
      <c r="F276" s="565"/>
      <c r="G276" s="498"/>
      <c r="H276" s="565"/>
      <c r="I276" s="565"/>
      <c r="J276" s="498"/>
      <c r="K276" s="564"/>
      <c r="L276" s="565"/>
      <c r="M276" s="498"/>
      <c r="N276" s="493"/>
      <c r="O276" s="493"/>
      <c r="P276" s="498"/>
      <c r="Q276" s="602"/>
      <c r="R276" s="602"/>
      <c r="S276" s="498"/>
      <c r="T276" s="404"/>
      <c r="U276" s="446"/>
      <c r="V276" s="464"/>
      <c r="W276" s="465"/>
      <c r="X276" s="465"/>
      <c r="Y276" s="466"/>
      <c r="Z276" s="466"/>
      <c r="AA276" s="466"/>
      <c r="AB276" s="467"/>
      <c r="AC276" s="155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</row>
    <row r="277" spans="1:53" ht="15.75" customHeight="1">
      <c r="A277" s="497"/>
      <c r="B277" s="496"/>
      <c r="C277" s="565"/>
      <c r="D277" s="565"/>
      <c r="E277" s="564"/>
      <c r="F277" s="565"/>
      <c r="G277" s="498"/>
      <c r="H277" s="565"/>
      <c r="I277" s="565"/>
      <c r="J277" s="498"/>
      <c r="K277" s="564"/>
      <c r="L277" s="565"/>
      <c r="M277" s="498"/>
      <c r="N277" s="493"/>
      <c r="O277" s="493"/>
      <c r="P277" s="498"/>
      <c r="Q277" s="602"/>
      <c r="R277" s="602"/>
      <c r="S277" s="498"/>
      <c r="T277" s="404"/>
      <c r="U277" s="446"/>
      <c r="V277" s="464"/>
      <c r="W277" s="465"/>
      <c r="X277" s="465"/>
      <c r="Y277" s="466"/>
      <c r="Z277" s="466"/>
      <c r="AA277" s="466"/>
      <c r="AB277" s="467"/>
      <c r="AC277" s="155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</row>
    <row r="278" spans="1:53" ht="15.75" customHeight="1">
      <c r="A278" s="497"/>
      <c r="B278" s="496"/>
      <c r="C278" s="565"/>
      <c r="D278" s="565"/>
      <c r="E278" s="564"/>
      <c r="F278" s="565"/>
      <c r="G278" s="498"/>
      <c r="H278" s="565"/>
      <c r="I278" s="565"/>
      <c r="J278" s="498"/>
      <c r="K278" s="564"/>
      <c r="L278" s="565"/>
      <c r="M278" s="498"/>
      <c r="N278" s="493"/>
      <c r="O278" s="493"/>
      <c r="P278" s="498"/>
      <c r="Q278" s="602"/>
      <c r="R278" s="602"/>
      <c r="S278" s="498"/>
      <c r="T278" s="404"/>
      <c r="U278" s="446"/>
      <c r="V278" s="464"/>
      <c r="W278" s="465"/>
      <c r="X278" s="465"/>
      <c r="Y278" s="466"/>
      <c r="Z278" s="466"/>
      <c r="AA278" s="466"/>
      <c r="AB278" s="467"/>
      <c r="AC278" s="155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</row>
    <row r="279" spans="1:53" ht="15.75" customHeight="1">
      <c r="A279" s="497"/>
      <c r="B279" s="496"/>
      <c r="C279" s="565"/>
      <c r="D279" s="565"/>
      <c r="E279" s="564"/>
      <c r="F279" s="565"/>
      <c r="G279" s="498"/>
      <c r="H279" s="565"/>
      <c r="I279" s="565"/>
      <c r="J279" s="498"/>
      <c r="K279" s="564"/>
      <c r="L279" s="565"/>
      <c r="M279" s="498"/>
      <c r="N279" s="493"/>
      <c r="O279" s="493"/>
      <c r="P279" s="498"/>
      <c r="Q279" s="602"/>
      <c r="R279" s="602"/>
      <c r="S279" s="498"/>
      <c r="T279" s="404"/>
      <c r="U279" s="446"/>
      <c r="V279" s="464"/>
      <c r="W279" s="465"/>
      <c r="X279" s="465"/>
      <c r="Y279" s="466"/>
      <c r="Z279" s="466"/>
      <c r="AA279" s="466"/>
      <c r="AB279" s="467"/>
      <c r="AC279" s="155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</row>
    <row r="280" spans="1:53" ht="15.75" customHeight="1">
      <c r="A280" s="497"/>
      <c r="B280" s="496"/>
      <c r="C280" s="565"/>
      <c r="D280" s="565"/>
      <c r="E280" s="564"/>
      <c r="F280" s="565"/>
      <c r="G280" s="498"/>
      <c r="H280" s="565"/>
      <c r="I280" s="565"/>
      <c r="J280" s="498"/>
      <c r="K280" s="564"/>
      <c r="L280" s="565"/>
      <c r="M280" s="498"/>
      <c r="N280" s="493"/>
      <c r="O280" s="493"/>
      <c r="P280" s="498"/>
      <c r="Q280" s="602"/>
      <c r="R280" s="602"/>
      <c r="S280" s="498"/>
      <c r="T280" s="404"/>
      <c r="U280" s="446"/>
      <c r="V280" s="464"/>
      <c r="W280" s="465"/>
      <c r="X280" s="465"/>
      <c r="Y280" s="466"/>
      <c r="Z280" s="466"/>
      <c r="AA280" s="466"/>
      <c r="AB280" s="467"/>
      <c r="AC280" s="155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</row>
    <row r="281" spans="1:53" ht="15.75" customHeight="1">
      <c r="A281" s="497"/>
      <c r="B281" s="496"/>
      <c r="C281" s="565"/>
      <c r="D281" s="565"/>
      <c r="E281" s="564"/>
      <c r="F281" s="565"/>
      <c r="G281" s="498"/>
      <c r="H281" s="565"/>
      <c r="I281" s="565"/>
      <c r="J281" s="498"/>
      <c r="K281" s="564"/>
      <c r="L281" s="565"/>
      <c r="M281" s="498"/>
      <c r="N281" s="493"/>
      <c r="O281" s="493"/>
      <c r="P281" s="498"/>
      <c r="Q281" s="602"/>
      <c r="R281" s="602"/>
      <c r="S281" s="498"/>
      <c r="T281" s="404"/>
      <c r="U281" s="446"/>
      <c r="V281" s="464"/>
      <c r="W281" s="465"/>
      <c r="X281" s="465"/>
      <c r="Y281" s="466"/>
      <c r="Z281" s="466"/>
      <c r="AA281" s="466"/>
      <c r="AB281" s="467"/>
      <c r="AC281" s="155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</row>
    <row r="282" spans="1:53" ht="15.75" customHeight="1">
      <c r="A282" s="497"/>
      <c r="B282" s="496"/>
      <c r="C282" s="565"/>
      <c r="D282" s="565"/>
      <c r="E282" s="564"/>
      <c r="F282" s="565"/>
      <c r="G282" s="498"/>
      <c r="H282" s="565"/>
      <c r="I282" s="565"/>
      <c r="J282" s="498"/>
      <c r="K282" s="564"/>
      <c r="L282" s="565"/>
      <c r="M282" s="498"/>
      <c r="N282" s="493"/>
      <c r="O282" s="493"/>
      <c r="P282" s="498"/>
      <c r="Q282" s="602"/>
      <c r="R282" s="602"/>
      <c r="S282" s="498"/>
      <c r="T282" s="404"/>
      <c r="U282" s="446"/>
      <c r="V282" s="464"/>
      <c r="W282" s="465"/>
      <c r="X282" s="465"/>
      <c r="Y282" s="466"/>
      <c r="Z282" s="466"/>
      <c r="AA282" s="466"/>
      <c r="AB282" s="467"/>
      <c r="AC282" s="155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</row>
    <row r="283" spans="1:53" ht="15.75" customHeight="1">
      <c r="A283" s="497"/>
      <c r="B283" s="496"/>
      <c r="C283" s="565"/>
      <c r="D283" s="565"/>
      <c r="E283" s="564"/>
      <c r="F283" s="565"/>
      <c r="G283" s="498"/>
      <c r="H283" s="565"/>
      <c r="I283" s="565"/>
      <c r="J283" s="498"/>
      <c r="K283" s="564"/>
      <c r="L283" s="565"/>
      <c r="M283" s="498"/>
      <c r="N283" s="493"/>
      <c r="O283" s="493"/>
      <c r="P283" s="498"/>
      <c r="Q283" s="602"/>
      <c r="R283" s="602"/>
      <c r="S283" s="498"/>
      <c r="T283" s="404"/>
      <c r="U283" s="446"/>
      <c r="V283" s="464"/>
      <c r="W283" s="465"/>
      <c r="X283" s="465"/>
      <c r="Y283" s="466"/>
      <c r="Z283" s="466"/>
      <c r="AA283" s="466"/>
      <c r="AB283" s="467"/>
      <c r="AC283" s="155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</row>
    <row r="284" spans="1:53" ht="15.75" customHeight="1">
      <c r="A284" s="497"/>
      <c r="B284" s="496"/>
      <c r="C284" s="565"/>
      <c r="D284" s="565"/>
      <c r="E284" s="564"/>
      <c r="F284" s="565"/>
      <c r="G284" s="498"/>
      <c r="H284" s="565"/>
      <c r="I284" s="565"/>
      <c r="J284" s="498"/>
      <c r="K284" s="564"/>
      <c r="L284" s="565"/>
      <c r="M284" s="498"/>
      <c r="N284" s="493"/>
      <c r="O284" s="493"/>
      <c r="P284" s="498"/>
      <c r="Q284" s="602"/>
      <c r="R284" s="602"/>
      <c r="S284" s="498"/>
      <c r="T284" s="404"/>
      <c r="U284" s="446"/>
      <c r="V284" s="464"/>
      <c r="W284" s="465"/>
      <c r="X284" s="465"/>
      <c r="Y284" s="466"/>
      <c r="Z284" s="466"/>
      <c r="AA284" s="466"/>
      <c r="AB284" s="467"/>
      <c r="AC284" s="155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</row>
    <row r="285" spans="1:53" ht="15.75" customHeight="1">
      <c r="A285" s="497"/>
      <c r="B285" s="496"/>
      <c r="C285" s="565"/>
      <c r="D285" s="565"/>
      <c r="E285" s="564"/>
      <c r="F285" s="565"/>
      <c r="G285" s="498"/>
      <c r="H285" s="565"/>
      <c r="I285" s="565"/>
      <c r="J285" s="498"/>
      <c r="K285" s="564"/>
      <c r="L285" s="565"/>
      <c r="M285" s="498"/>
      <c r="N285" s="493"/>
      <c r="O285" s="493"/>
      <c r="P285" s="498"/>
      <c r="Q285" s="602"/>
      <c r="R285" s="602"/>
      <c r="S285" s="498"/>
      <c r="T285" s="404"/>
      <c r="U285" s="446"/>
      <c r="V285" s="464"/>
      <c r="W285" s="465"/>
      <c r="X285" s="465"/>
      <c r="Y285" s="466"/>
      <c r="Z285" s="466"/>
      <c r="AA285" s="466"/>
      <c r="AB285" s="467"/>
      <c r="AC285" s="155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</row>
    <row r="286" spans="1:53" ht="15.75" customHeight="1">
      <c r="A286" s="497"/>
      <c r="B286" s="496"/>
      <c r="C286" s="565"/>
      <c r="D286" s="565"/>
      <c r="E286" s="564"/>
      <c r="F286" s="565"/>
      <c r="G286" s="498"/>
      <c r="H286" s="565"/>
      <c r="I286" s="565"/>
      <c r="J286" s="498"/>
      <c r="K286" s="564"/>
      <c r="L286" s="565"/>
      <c r="M286" s="498"/>
      <c r="N286" s="493"/>
      <c r="O286" s="493"/>
      <c r="P286" s="498"/>
      <c r="Q286" s="602"/>
      <c r="R286" s="602"/>
      <c r="S286" s="498"/>
      <c r="T286" s="404"/>
      <c r="U286" s="446"/>
      <c r="V286" s="464"/>
      <c r="W286" s="465"/>
      <c r="X286" s="465"/>
      <c r="Y286" s="466"/>
      <c r="Z286" s="466"/>
      <c r="AA286" s="466"/>
      <c r="AB286" s="467"/>
      <c r="AC286" s="155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</row>
    <row r="287" spans="1:53" ht="15.75" customHeight="1">
      <c r="A287" s="499"/>
      <c r="B287" s="500"/>
      <c r="C287" s="565"/>
      <c r="D287" s="565"/>
      <c r="E287" s="564"/>
      <c r="F287" s="565"/>
      <c r="G287" s="498"/>
      <c r="H287" s="565"/>
      <c r="I287" s="565"/>
      <c r="J287" s="498"/>
      <c r="K287" s="564"/>
      <c r="L287" s="565"/>
      <c r="M287" s="498"/>
      <c r="N287" s="493"/>
      <c r="O287" s="493"/>
      <c r="P287" s="498"/>
      <c r="Q287" s="602"/>
      <c r="R287" s="602"/>
      <c r="S287" s="498"/>
      <c r="T287" s="404"/>
      <c r="U287" s="446"/>
      <c r="V287" s="464"/>
      <c r="W287" s="465"/>
      <c r="X287" s="465"/>
      <c r="Y287" s="466"/>
      <c r="Z287" s="466"/>
      <c r="AA287" s="466"/>
      <c r="AB287" s="467"/>
      <c r="AC287" s="155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</row>
    <row r="288" spans="1:53" ht="15.75" customHeight="1">
      <c r="A288" s="499"/>
      <c r="B288" s="500"/>
      <c r="C288" s="565"/>
      <c r="D288" s="565"/>
      <c r="E288" s="564"/>
      <c r="F288" s="565"/>
      <c r="G288" s="498"/>
      <c r="H288" s="565"/>
      <c r="I288" s="565"/>
      <c r="J288" s="498"/>
      <c r="K288" s="564"/>
      <c r="L288" s="565"/>
      <c r="M288" s="498"/>
      <c r="N288" s="493"/>
      <c r="O288" s="493"/>
      <c r="P288" s="498"/>
      <c r="Q288" s="602"/>
      <c r="R288" s="602"/>
      <c r="S288" s="498"/>
      <c r="T288" s="404"/>
      <c r="U288" s="446"/>
      <c r="V288" s="464"/>
      <c r="W288" s="465"/>
      <c r="X288" s="465"/>
      <c r="Y288" s="466"/>
      <c r="Z288" s="466"/>
      <c r="AA288" s="466"/>
      <c r="AB288" s="467"/>
      <c r="AC288" s="155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</row>
    <row r="289" spans="1:53" ht="15.75" customHeight="1">
      <c r="A289" s="499"/>
      <c r="B289" s="500"/>
      <c r="C289" s="565"/>
      <c r="D289" s="565"/>
      <c r="E289" s="564"/>
      <c r="F289" s="565"/>
      <c r="G289" s="498"/>
      <c r="H289" s="565"/>
      <c r="I289" s="565"/>
      <c r="J289" s="498"/>
      <c r="K289" s="564"/>
      <c r="L289" s="565"/>
      <c r="M289" s="498"/>
      <c r="N289" s="493"/>
      <c r="O289" s="493"/>
      <c r="P289" s="498"/>
      <c r="Q289" s="602"/>
      <c r="R289" s="602"/>
      <c r="S289" s="498"/>
      <c r="T289" s="404"/>
      <c r="U289" s="446"/>
      <c r="V289" s="464"/>
      <c r="W289" s="465"/>
      <c r="X289" s="465"/>
      <c r="Y289" s="466"/>
      <c r="Z289" s="466"/>
      <c r="AA289" s="466"/>
      <c r="AB289" s="467"/>
      <c r="AC289" s="155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</row>
    <row r="290" spans="1:53" ht="15.75" customHeight="1">
      <c r="A290" s="499"/>
      <c r="B290" s="500"/>
      <c r="C290" s="565"/>
      <c r="D290" s="565"/>
      <c r="E290" s="564"/>
      <c r="F290" s="565"/>
      <c r="G290" s="498"/>
      <c r="H290" s="565"/>
      <c r="I290" s="565"/>
      <c r="J290" s="498"/>
      <c r="K290" s="564"/>
      <c r="L290" s="565"/>
      <c r="M290" s="498"/>
      <c r="N290" s="493"/>
      <c r="O290" s="493"/>
      <c r="P290" s="498"/>
      <c r="Q290" s="602"/>
      <c r="R290" s="602"/>
      <c r="S290" s="498"/>
      <c r="T290" s="404"/>
      <c r="U290" s="446"/>
      <c r="V290" s="464"/>
      <c r="W290" s="465"/>
      <c r="X290" s="465"/>
      <c r="Y290" s="466"/>
      <c r="Z290" s="466"/>
      <c r="AA290" s="466"/>
      <c r="AB290" s="467"/>
      <c r="AC290" s="155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</row>
    <row r="291" spans="1:53" ht="15.75" customHeight="1">
      <c r="A291" s="499"/>
      <c r="B291" s="500"/>
      <c r="C291" s="565"/>
      <c r="D291" s="565"/>
      <c r="E291" s="564"/>
      <c r="F291" s="565"/>
      <c r="G291" s="498"/>
      <c r="H291" s="565"/>
      <c r="I291" s="565"/>
      <c r="J291" s="498"/>
      <c r="K291" s="564"/>
      <c r="L291" s="565"/>
      <c r="M291" s="498"/>
      <c r="N291" s="493"/>
      <c r="O291" s="493"/>
      <c r="P291" s="498"/>
      <c r="Q291" s="602"/>
      <c r="R291" s="602"/>
      <c r="S291" s="498"/>
      <c r="T291" s="404"/>
      <c r="U291" s="446"/>
      <c r="V291" s="464"/>
      <c r="W291" s="465"/>
      <c r="X291" s="465"/>
      <c r="Y291" s="466"/>
      <c r="Z291" s="466"/>
      <c r="AA291" s="466"/>
      <c r="AB291" s="467"/>
      <c r="AC291" s="155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73"/>
    </row>
    <row r="292" spans="1:53" ht="15.75" customHeight="1">
      <c r="A292" s="499"/>
      <c r="B292" s="500"/>
      <c r="C292" s="565"/>
      <c r="D292" s="565"/>
      <c r="E292" s="564"/>
      <c r="F292" s="565"/>
      <c r="G292" s="498"/>
      <c r="H292" s="565"/>
      <c r="I292" s="565"/>
      <c r="J292" s="498"/>
      <c r="K292" s="564"/>
      <c r="L292" s="565"/>
      <c r="M292" s="498"/>
      <c r="N292" s="493"/>
      <c r="O292" s="493"/>
      <c r="P292" s="498"/>
      <c r="Q292" s="602"/>
      <c r="R292" s="602"/>
      <c r="S292" s="498"/>
      <c r="T292" s="404"/>
      <c r="U292" s="446"/>
      <c r="V292" s="464"/>
      <c r="W292" s="465"/>
      <c r="X292" s="465"/>
      <c r="Y292" s="466"/>
      <c r="Z292" s="466"/>
      <c r="AA292" s="466"/>
      <c r="AB292" s="467"/>
      <c r="AC292" s="155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</row>
    <row r="293" spans="1:53" ht="15.75" customHeight="1">
      <c r="A293" s="499"/>
      <c r="B293" s="500"/>
      <c r="C293" s="565"/>
      <c r="D293" s="565"/>
      <c r="E293" s="564"/>
      <c r="F293" s="565"/>
      <c r="G293" s="498"/>
      <c r="H293" s="565"/>
      <c r="I293" s="565"/>
      <c r="J293" s="498"/>
      <c r="K293" s="564"/>
      <c r="L293" s="565"/>
      <c r="M293" s="498"/>
      <c r="N293" s="493"/>
      <c r="O293" s="493"/>
      <c r="P293" s="498"/>
      <c r="Q293" s="602"/>
      <c r="R293" s="602"/>
      <c r="S293" s="498"/>
      <c r="T293" s="404"/>
      <c r="U293" s="446"/>
      <c r="V293" s="464"/>
      <c r="W293" s="465"/>
      <c r="X293" s="465"/>
      <c r="Y293" s="466"/>
      <c r="Z293" s="466"/>
      <c r="AA293" s="466"/>
      <c r="AB293" s="467"/>
      <c r="AC293" s="155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</row>
    <row r="294" spans="1:53" ht="15.75" customHeight="1">
      <c r="A294" s="499"/>
      <c r="B294" s="500"/>
      <c r="C294" s="565"/>
      <c r="D294" s="565"/>
      <c r="E294" s="564"/>
      <c r="F294" s="565"/>
      <c r="G294" s="498"/>
      <c r="H294" s="565"/>
      <c r="I294" s="565"/>
      <c r="J294" s="498"/>
      <c r="K294" s="564"/>
      <c r="L294" s="565"/>
      <c r="M294" s="498"/>
      <c r="N294" s="493"/>
      <c r="O294" s="493"/>
      <c r="P294" s="498"/>
      <c r="Q294" s="602"/>
      <c r="R294" s="602"/>
      <c r="S294" s="498"/>
      <c r="T294" s="404"/>
      <c r="U294" s="446"/>
      <c r="V294" s="464"/>
      <c r="W294" s="465"/>
      <c r="X294" s="465"/>
      <c r="Y294" s="466"/>
      <c r="Z294" s="466"/>
      <c r="AA294" s="466"/>
      <c r="AB294" s="467"/>
      <c r="AC294" s="155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</row>
    <row r="295" spans="1:53" ht="15.75" customHeight="1">
      <c r="A295" s="499"/>
      <c r="B295" s="500"/>
      <c r="C295" s="565"/>
      <c r="D295" s="565"/>
      <c r="E295" s="564"/>
      <c r="F295" s="565"/>
      <c r="G295" s="498"/>
      <c r="H295" s="565"/>
      <c r="I295" s="565"/>
      <c r="J295" s="498"/>
      <c r="K295" s="564"/>
      <c r="L295" s="565"/>
      <c r="M295" s="498"/>
      <c r="N295" s="493"/>
      <c r="O295" s="493"/>
      <c r="P295" s="498"/>
      <c r="Q295" s="602"/>
      <c r="R295" s="602"/>
      <c r="S295" s="498"/>
      <c r="T295" s="404"/>
      <c r="U295" s="446"/>
      <c r="V295" s="464"/>
      <c r="W295" s="465"/>
      <c r="X295" s="465"/>
      <c r="Y295" s="466"/>
      <c r="Z295" s="466"/>
      <c r="AA295" s="466"/>
      <c r="AB295" s="467"/>
      <c r="AC295" s="155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</row>
    <row r="296" spans="1:53" ht="15.75" customHeight="1">
      <c r="A296" s="499"/>
      <c r="B296" s="500"/>
      <c r="C296" s="565"/>
      <c r="D296" s="565"/>
      <c r="E296" s="564"/>
      <c r="F296" s="565"/>
      <c r="G296" s="498"/>
      <c r="H296" s="565"/>
      <c r="I296" s="565"/>
      <c r="J296" s="498"/>
      <c r="K296" s="564"/>
      <c r="L296" s="565"/>
      <c r="M296" s="498"/>
      <c r="N296" s="493"/>
      <c r="O296" s="493"/>
      <c r="P296" s="498"/>
      <c r="Q296" s="602"/>
      <c r="R296" s="602"/>
      <c r="S296" s="498"/>
      <c r="T296" s="404"/>
      <c r="U296" s="446"/>
      <c r="V296" s="464"/>
      <c r="W296" s="465"/>
      <c r="X296" s="465"/>
      <c r="Y296" s="466"/>
      <c r="Z296" s="466"/>
      <c r="AA296" s="466"/>
      <c r="AB296" s="467"/>
      <c r="AC296" s="155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</row>
    <row r="297" spans="1:53" ht="15.75" customHeight="1">
      <c r="A297" s="499"/>
      <c r="B297" s="500"/>
      <c r="C297" s="565"/>
      <c r="D297" s="565"/>
      <c r="E297" s="564"/>
      <c r="F297" s="565"/>
      <c r="G297" s="498"/>
      <c r="H297" s="565"/>
      <c r="I297" s="565"/>
      <c r="J297" s="498"/>
      <c r="K297" s="564"/>
      <c r="L297" s="565"/>
      <c r="M297" s="498"/>
      <c r="N297" s="493"/>
      <c r="O297" s="493"/>
      <c r="P297" s="498"/>
      <c r="Q297" s="602"/>
      <c r="R297" s="602"/>
      <c r="S297" s="498"/>
      <c r="T297" s="404"/>
      <c r="U297" s="446"/>
      <c r="V297" s="464"/>
      <c r="W297" s="465"/>
      <c r="X297" s="465"/>
      <c r="Y297" s="466"/>
      <c r="Z297" s="466"/>
      <c r="AA297" s="466"/>
      <c r="AB297" s="467"/>
      <c r="AC297" s="155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</row>
    <row r="298" spans="1:53" ht="15.75" customHeight="1">
      <c r="A298" s="499"/>
      <c r="B298" s="500"/>
      <c r="C298" s="565"/>
      <c r="D298" s="565"/>
      <c r="E298" s="564"/>
      <c r="F298" s="565"/>
      <c r="G298" s="498"/>
      <c r="H298" s="565"/>
      <c r="I298" s="565"/>
      <c r="J298" s="498"/>
      <c r="K298" s="564"/>
      <c r="L298" s="565"/>
      <c r="M298" s="498"/>
      <c r="N298" s="493"/>
      <c r="O298" s="493"/>
      <c r="P298" s="498"/>
      <c r="Q298" s="602"/>
      <c r="R298" s="602"/>
      <c r="S298" s="498"/>
      <c r="T298" s="404"/>
      <c r="U298" s="446"/>
      <c r="V298" s="464"/>
      <c r="W298" s="465"/>
      <c r="X298" s="465"/>
      <c r="Y298" s="466"/>
      <c r="Z298" s="466"/>
      <c r="AA298" s="466"/>
      <c r="AB298" s="467"/>
      <c r="AC298" s="155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</row>
    <row r="299" spans="1:53" ht="15.75" customHeight="1">
      <c r="A299" s="499"/>
      <c r="B299" s="500"/>
      <c r="C299" s="565"/>
      <c r="D299" s="565"/>
      <c r="E299" s="564"/>
      <c r="F299" s="565"/>
      <c r="G299" s="498"/>
      <c r="H299" s="565"/>
      <c r="I299" s="565"/>
      <c r="J299" s="498"/>
      <c r="K299" s="564"/>
      <c r="L299" s="565"/>
      <c r="M299" s="498"/>
      <c r="N299" s="493"/>
      <c r="O299" s="493"/>
      <c r="P299" s="498"/>
      <c r="Q299" s="602"/>
      <c r="R299" s="602"/>
      <c r="S299" s="498"/>
      <c r="T299" s="404"/>
      <c r="U299" s="446"/>
      <c r="V299" s="464"/>
      <c r="W299" s="465"/>
      <c r="X299" s="465"/>
      <c r="Y299" s="466"/>
      <c r="Z299" s="466"/>
      <c r="AA299" s="466"/>
      <c r="AB299" s="467"/>
      <c r="AC299" s="155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</row>
    <row r="300" spans="1:53" ht="15.75" customHeight="1">
      <c r="A300" s="499"/>
      <c r="B300" s="500"/>
      <c r="C300" s="565"/>
      <c r="D300" s="565"/>
      <c r="E300" s="564"/>
      <c r="F300" s="565"/>
      <c r="G300" s="498"/>
      <c r="H300" s="565"/>
      <c r="I300" s="565"/>
      <c r="J300" s="498"/>
      <c r="K300" s="564"/>
      <c r="L300" s="565"/>
      <c r="M300" s="498"/>
      <c r="N300" s="493"/>
      <c r="O300" s="493"/>
      <c r="P300" s="498"/>
      <c r="Q300" s="602"/>
      <c r="R300" s="602"/>
      <c r="S300" s="498"/>
      <c r="T300" s="404"/>
      <c r="U300" s="446"/>
      <c r="V300" s="464"/>
      <c r="W300" s="465"/>
      <c r="X300" s="465"/>
      <c r="Y300" s="466"/>
      <c r="Z300" s="466"/>
      <c r="AA300" s="466"/>
      <c r="AB300" s="467"/>
      <c r="AC300" s="155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  <c r="AV300" s="73"/>
      <c r="AW300" s="73"/>
      <c r="AX300" s="73"/>
      <c r="AY300" s="73"/>
      <c r="AZ300" s="73"/>
      <c r="BA300" s="73"/>
    </row>
    <row r="301" spans="1:53" ht="15.75" customHeight="1">
      <c r="A301" s="499"/>
      <c r="B301" s="500"/>
      <c r="C301" s="565"/>
      <c r="D301" s="565"/>
      <c r="E301" s="564"/>
      <c r="F301" s="565"/>
      <c r="G301" s="498"/>
      <c r="H301" s="565"/>
      <c r="I301" s="565"/>
      <c r="J301" s="498"/>
      <c r="K301" s="564"/>
      <c r="L301" s="565"/>
      <c r="M301" s="498"/>
      <c r="N301" s="493"/>
      <c r="O301" s="493"/>
      <c r="P301" s="498"/>
      <c r="Q301" s="602"/>
      <c r="R301" s="602"/>
      <c r="S301" s="498"/>
      <c r="T301" s="404"/>
      <c r="U301" s="446"/>
      <c r="V301" s="464"/>
      <c r="W301" s="465"/>
      <c r="X301" s="465"/>
      <c r="Y301" s="466"/>
      <c r="Z301" s="466"/>
      <c r="AA301" s="466"/>
      <c r="AB301" s="467"/>
      <c r="AC301" s="155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</row>
    <row r="302" spans="1:53" ht="15" customHeight="1">
      <c r="A302" s="499"/>
      <c r="B302" s="500"/>
      <c r="C302" s="565"/>
      <c r="D302" s="565"/>
      <c r="E302" s="564"/>
      <c r="F302" s="565"/>
      <c r="G302" s="498"/>
      <c r="H302" s="565"/>
      <c r="I302" s="565"/>
      <c r="J302" s="498"/>
      <c r="K302" s="564"/>
      <c r="L302" s="565"/>
      <c r="M302" s="498"/>
      <c r="N302" s="493"/>
      <c r="O302" s="493"/>
      <c r="P302" s="498"/>
      <c r="Q302" s="602"/>
      <c r="R302" s="602"/>
      <c r="S302" s="498"/>
      <c r="T302" s="404"/>
      <c r="U302" s="446"/>
      <c r="V302" s="464"/>
      <c r="W302" s="465"/>
      <c r="X302" s="465"/>
      <c r="Y302" s="466"/>
      <c r="Z302" s="466"/>
      <c r="AA302" s="466"/>
      <c r="AB302" s="467"/>
      <c r="AC302" s="155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</row>
    <row r="303" spans="1:53" ht="15" customHeight="1">
      <c r="A303" s="499"/>
      <c r="B303" s="500"/>
      <c r="C303" s="565"/>
      <c r="D303" s="565"/>
      <c r="E303" s="564"/>
      <c r="F303" s="565"/>
      <c r="G303" s="498"/>
      <c r="H303" s="565"/>
      <c r="I303" s="565"/>
      <c r="J303" s="498"/>
      <c r="K303" s="564"/>
      <c r="L303" s="565"/>
      <c r="M303" s="498"/>
      <c r="N303" s="493"/>
      <c r="O303" s="493"/>
      <c r="P303" s="498"/>
      <c r="Q303" s="602"/>
      <c r="R303" s="602"/>
      <c r="S303" s="498"/>
      <c r="T303" s="404"/>
      <c r="U303" s="446"/>
      <c r="V303" s="464"/>
      <c r="W303" s="465"/>
      <c r="X303" s="465"/>
      <c r="Y303" s="466"/>
      <c r="Z303" s="466"/>
      <c r="AA303" s="466"/>
      <c r="AB303" s="467"/>
      <c r="AC303" s="155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  <c r="AV303" s="73"/>
      <c r="AW303" s="73"/>
      <c r="AX303" s="73"/>
      <c r="AY303" s="73"/>
      <c r="AZ303" s="73"/>
      <c r="BA303" s="73"/>
    </row>
    <row r="304" spans="1:53" ht="15" customHeight="1">
      <c r="A304" s="499"/>
      <c r="B304" s="500"/>
      <c r="C304" s="565"/>
      <c r="D304" s="565"/>
      <c r="E304" s="564"/>
      <c r="F304" s="565"/>
      <c r="G304" s="498"/>
      <c r="H304" s="565"/>
      <c r="I304" s="565"/>
      <c r="J304" s="498"/>
      <c r="K304" s="564"/>
      <c r="L304" s="565"/>
      <c r="M304" s="498"/>
      <c r="N304" s="493"/>
      <c r="O304" s="493"/>
      <c r="P304" s="498"/>
      <c r="Q304" s="602"/>
      <c r="R304" s="602"/>
      <c r="S304" s="498"/>
      <c r="T304" s="404"/>
      <c r="U304" s="446"/>
      <c r="V304" s="464"/>
      <c r="W304" s="465"/>
      <c r="X304" s="465"/>
      <c r="Y304" s="466"/>
      <c r="Z304" s="466"/>
      <c r="AA304" s="466"/>
      <c r="AB304" s="467"/>
      <c r="AC304" s="155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  <c r="AV304" s="73"/>
      <c r="AW304" s="73"/>
      <c r="AX304" s="73"/>
      <c r="AY304" s="73"/>
      <c r="AZ304" s="73"/>
      <c r="BA304" s="73"/>
    </row>
    <row r="305" spans="1:53" ht="15" customHeight="1">
      <c r="A305" s="499"/>
      <c r="B305" s="500"/>
      <c r="C305" s="565"/>
      <c r="D305" s="565"/>
      <c r="E305" s="564"/>
      <c r="F305" s="565"/>
      <c r="G305" s="498"/>
      <c r="H305" s="565"/>
      <c r="I305" s="565"/>
      <c r="J305" s="498"/>
      <c r="K305" s="564"/>
      <c r="L305" s="565"/>
      <c r="M305" s="498"/>
      <c r="N305" s="493"/>
      <c r="O305" s="493"/>
      <c r="P305" s="498"/>
      <c r="Q305" s="602"/>
      <c r="R305" s="602"/>
      <c r="S305" s="498"/>
      <c r="T305" s="404"/>
      <c r="U305" s="446"/>
      <c r="V305" s="464"/>
      <c r="W305" s="465"/>
      <c r="X305" s="465"/>
      <c r="Y305" s="466"/>
      <c r="Z305" s="466"/>
      <c r="AA305" s="466"/>
      <c r="AB305" s="467"/>
      <c r="AC305" s="155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</row>
    <row r="306" spans="1:53" ht="15" customHeight="1">
      <c r="A306" s="499"/>
      <c r="B306" s="500"/>
      <c r="C306" s="565"/>
      <c r="D306" s="565"/>
      <c r="E306" s="564"/>
      <c r="F306" s="565"/>
      <c r="G306" s="498"/>
      <c r="H306" s="565"/>
      <c r="I306" s="565"/>
      <c r="J306" s="498"/>
      <c r="K306" s="564"/>
      <c r="L306" s="565"/>
      <c r="M306" s="498"/>
      <c r="N306" s="493"/>
      <c r="O306" s="493"/>
      <c r="P306" s="498"/>
      <c r="Q306" s="602"/>
      <c r="R306" s="602"/>
      <c r="S306" s="498"/>
      <c r="T306" s="404"/>
      <c r="U306" s="446"/>
      <c r="V306" s="464"/>
      <c r="W306" s="465"/>
      <c r="X306" s="465"/>
      <c r="Y306" s="466"/>
      <c r="Z306" s="466"/>
      <c r="AA306" s="466"/>
      <c r="AB306" s="467"/>
      <c r="AC306" s="155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73"/>
    </row>
    <row r="307" spans="1:53" ht="15" customHeight="1">
      <c r="A307" s="499"/>
      <c r="B307" s="500"/>
      <c r="C307" s="565"/>
      <c r="D307" s="565"/>
      <c r="E307" s="564"/>
      <c r="F307" s="565"/>
      <c r="G307" s="498"/>
      <c r="H307" s="565"/>
      <c r="I307" s="565"/>
      <c r="J307" s="498"/>
      <c r="K307" s="564"/>
      <c r="L307" s="565"/>
      <c r="M307" s="498"/>
      <c r="N307" s="493"/>
      <c r="O307" s="493"/>
      <c r="P307" s="498"/>
      <c r="Q307" s="602"/>
      <c r="R307" s="602"/>
      <c r="S307" s="498"/>
      <c r="T307" s="404"/>
      <c r="U307" s="446"/>
      <c r="V307" s="464"/>
      <c r="W307" s="465"/>
      <c r="X307" s="465"/>
      <c r="Y307" s="466"/>
      <c r="Z307" s="466"/>
      <c r="AA307" s="466"/>
      <c r="AB307" s="467"/>
      <c r="AC307" s="155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</row>
    <row r="308" spans="1:53" ht="15" customHeight="1">
      <c r="A308" s="499"/>
      <c r="B308" s="500"/>
      <c r="C308" s="565"/>
      <c r="D308" s="565"/>
      <c r="E308" s="564"/>
      <c r="F308" s="565"/>
      <c r="G308" s="498"/>
      <c r="H308" s="565"/>
      <c r="I308" s="565"/>
      <c r="J308" s="498"/>
      <c r="K308" s="564"/>
      <c r="L308" s="565"/>
      <c r="M308" s="498"/>
      <c r="N308" s="493"/>
      <c r="O308" s="493"/>
      <c r="P308" s="498"/>
      <c r="Q308" s="602"/>
      <c r="R308" s="602"/>
      <c r="S308" s="498"/>
      <c r="T308" s="404"/>
      <c r="U308" s="446"/>
      <c r="V308" s="464"/>
      <c r="W308" s="465"/>
      <c r="X308" s="465"/>
      <c r="Y308" s="466"/>
      <c r="Z308" s="466"/>
      <c r="AA308" s="466"/>
      <c r="AB308" s="467"/>
      <c r="AC308" s="155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  <c r="AV308" s="73"/>
      <c r="AW308" s="73"/>
      <c r="AX308" s="73"/>
      <c r="AY308" s="73"/>
      <c r="AZ308" s="73"/>
      <c r="BA308" s="73"/>
    </row>
    <row r="309" spans="1:53" ht="15" customHeight="1">
      <c r="A309" s="499"/>
      <c r="B309" s="500"/>
      <c r="C309" s="565"/>
      <c r="D309" s="565"/>
      <c r="E309" s="564"/>
      <c r="F309" s="565"/>
      <c r="G309" s="498"/>
      <c r="H309" s="565"/>
      <c r="I309" s="565"/>
      <c r="J309" s="498"/>
      <c r="K309" s="564"/>
      <c r="L309" s="565"/>
      <c r="M309" s="498"/>
      <c r="N309" s="493"/>
      <c r="O309" s="493"/>
      <c r="P309" s="498"/>
      <c r="Q309" s="602"/>
      <c r="R309" s="602"/>
      <c r="S309" s="498"/>
      <c r="T309" s="404"/>
      <c r="U309" s="446"/>
      <c r="V309" s="464"/>
      <c r="W309" s="465"/>
      <c r="X309" s="465"/>
      <c r="Y309" s="466"/>
      <c r="Z309" s="466"/>
      <c r="AA309" s="466"/>
      <c r="AB309" s="467"/>
      <c r="AC309" s="155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</row>
    <row r="310" spans="1:53" ht="15" customHeight="1">
      <c r="A310" s="499"/>
      <c r="B310" s="500"/>
      <c r="C310" s="565"/>
      <c r="D310" s="565"/>
      <c r="E310" s="564"/>
      <c r="F310" s="565"/>
      <c r="G310" s="498"/>
      <c r="H310" s="565"/>
      <c r="I310" s="565"/>
      <c r="J310" s="498"/>
      <c r="K310" s="564"/>
      <c r="L310" s="565"/>
      <c r="M310" s="498"/>
      <c r="N310" s="493"/>
      <c r="O310" s="493"/>
      <c r="P310" s="498"/>
      <c r="Q310" s="602"/>
      <c r="R310" s="602"/>
      <c r="S310" s="498"/>
      <c r="T310" s="404"/>
      <c r="U310" s="446"/>
      <c r="V310" s="464"/>
      <c r="W310" s="465"/>
      <c r="X310" s="465"/>
      <c r="Y310" s="466"/>
      <c r="Z310" s="466"/>
      <c r="AA310" s="466"/>
      <c r="AB310" s="467"/>
      <c r="AC310" s="155"/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73"/>
    </row>
    <row r="311" spans="1:53" ht="15" customHeight="1">
      <c r="A311" s="499"/>
      <c r="B311" s="500"/>
      <c r="C311" s="565"/>
      <c r="D311" s="565"/>
      <c r="E311" s="564"/>
      <c r="F311" s="565"/>
      <c r="G311" s="498"/>
      <c r="H311" s="565"/>
      <c r="I311" s="565"/>
      <c r="J311" s="498"/>
      <c r="K311" s="564"/>
      <c r="L311" s="565"/>
      <c r="M311" s="498"/>
      <c r="N311" s="493"/>
      <c r="O311" s="493"/>
      <c r="P311" s="498"/>
      <c r="Q311" s="602"/>
      <c r="R311" s="602"/>
      <c r="S311" s="498"/>
      <c r="T311" s="404"/>
      <c r="U311" s="446"/>
      <c r="V311" s="464"/>
      <c r="W311" s="465"/>
      <c r="X311" s="465"/>
      <c r="Y311" s="466"/>
      <c r="Z311" s="466"/>
      <c r="AA311" s="466"/>
      <c r="AB311" s="467"/>
      <c r="AC311" s="155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</row>
    <row r="312" spans="1:53" ht="15" customHeight="1">
      <c r="A312" s="499"/>
      <c r="B312" s="500"/>
      <c r="C312" s="565"/>
      <c r="D312" s="565"/>
      <c r="E312" s="564"/>
      <c r="F312" s="565"/>
      <c r="G312" s="498"/>
      <c r="H312" s="565"/>
      <c r="I312" s="565"/>
      <c r="J312" s="498"/>
      <c r="K312" s="564"/>
      <c r="L312" s="565"/>
      <c r="M312" s="498"/>
      <c r="N312" s="493"/>
      <c r="O312" s="493"/>
      <c r="P312" s="498"/>
      <c r="Q312" s="602"/>
      <c r="R312" s="602"/>
      <c r="S312" s="498"/>
      <c r="T312" s="404"/>
      <c r="U312" s="446"/>
      <c r="V312" s="464"/>
      <c r="W312" s="465"/>
      <c r="X312" s="465"/>
      <c r="Y312" s="466"/>
      <c r="Z312" s="466"/>
      <c r="AA312" s="466"/>
      <c r="AB312" s="467"/>
      <c r="AC312" s="155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</row>
    <row r="313" spans="1:53" ht="15" customHeight="1">
      <c r="A313" s="499"/>
      <c r="B313" s="500"/>
      <c r="C313" s="565"/>
      <c r="D313" s="565"/>
      <c r="E313" s="564"/>
      <c r="F313" s="565"/>
      <c r="G313" s="498"/>
      <c r="H313" s="565"/>
      <c r="I313" s="565"/>
      <c r="J313" s="498"/>
      <c r="K313" s="564"/>
      <c r="L313" s="565"/>
      <c r="M313" s="498"/>
      <c r="N313" s="493"/>
      <c r="O313" s="493"/>
      <c r="P313" s="498"/>
      <c r="Q313" s="602"/>
      <c r="R313" s="602"/>
      <c r="S313" s="498"/>
      <c r="T313" s="404"/>
      <c r="U313" s="446"/>
      <c r="V313" s="464"/>
      <c r="W313" s="465"/>
      <c r="X313" s="465"/>
      <c r="Y313" s="466"/>
      <c r="Z313" s="466"/>
      <c r="AA313" s="466"/>
      <c r="AB313" s="467"/>
      <c r="AC313" s="155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</row>
    <row r="314" spans="1:53" ht="15" customHeight="1">
      <c r="A314" s="499"/>
      <c r="B314" s="500"/>
      <c r="C314" s="565"/>
      <c r="D314" s="565"/>
      <c r="E314" s="564"/>
      <c r="F314" s="565"/>
      <c r="G314" s="498"/>
      <c r="H314" s="565"/>
      <c r="I314" s="565"/>
      <c r="J314" s="498"/>
      <c r="K314" s="564"/>
      <c r="L314" s="565"/>
      <c r="M314" s="498"/>
      <c r="N314" s="493"/>
      <c r="O314" s="493"/>
      <c r="P314" s="498"/>
      <c r="Q314" s="602"/>
      <c r="R314" s="602"/>
      <c r="S314" s="498"/>
      <c r="T314" s="404"/>
      <c r="U314" s="446"/>
      <c r="V314" s="464"/>
      <c r="W314" s="465"/>
      <c r="X314" s="465"/>
      <c r="Y314" s="466"/>
      <c r="Z314" s="466"/>
      <c r="AA314" s="466"/>
      <c r="AB314" s="467"/>
      <c r="AC314" s="155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  <c r="AZ314" s="73"/>
      <c r="BA314" s="73"/>
    </row>
    <row r="315" spans="1:53" ht="15" customHeight="1">
      <c r="A315" s="499"/>
      <c r="B315" s="500"/>
      <c r="C315" s="565"/>
      <c r="D315" s="565"/>
      <c r="E315" s="564"/>
      <c r="F315" s="565"/>
      <c r="G315" s="498"/>
      <c r="H315" s="565"/>
      <c r="I315" s="565"/>
      <c r="J315" s="498"/>
      <c r="K315" s="564"/>
      <c r="L315" s="565"/>
      <c r="M315" s="498"/>
      <c r="N315" s="493"/>
      <c r="O315" s="493"/>
      <c r="P315" s="498"/>
      <c r="Q315" s="602"/>
      <c r="R315" s="602"/>
      <c r="S315" s="498"/>
      <c r="T315" s="404"/>
      <c r="U315" s="446"/>
      <c r="V315" s="464"/>
      <c r="W315" s="465"/>
      <c r="X315" s="465"/>
      <c r="Y315" s="466"/>
      <c r="Z315" s="466"/>
      <c r="AA315" s="466"/>
      <c r="AB315" s="467"/>
      <c r="AC315" s="155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  <c r="AV315" s="73"/>
      <c r="AW315" s="73"/>
      <c r="AX315" s="73"/>
      <c r="AY315" s="73"/>
      <c r="AZ315" s="73"/>
      <c r="BA315" s="73"/>
    </row>
    <row r="316" spans="1:53" ht="15" customHeight="1">
      <c r="A316" s="499"/>
      <c r="B316" s="500"/>
      <c r="C316" s="565"/>
      <c r="D316" s="565"/>
      <c r="E316" s="564"/>
      <c r="F316" s="565"/>
      <c r="G316" s="498"/>
      <c r="H316" s="565"/>
      <c r="I316" s="565"/>
      <c r="J316" s="498"/>
      <c r="K316" s="564"/>
      <c r="L316" s="565"/>
      <c r="M316" s="498"/>
      <c r="N316" s="493"/>
      <c r="O316" s="493"/>
      <c r="P316" s="498"/>
      <c r="Q316" s="602"/>
      <c r="R316" s="602"/>
      <c r="S316" s="498"/>
      <c r="T316" s="404"/>
      <c r="U316" s="446"/>
      <c r="V316" s="464"/>
      <c r="W316" s="465"/>
      <c r="X316" s="465"/>
      <c r="Y316" s="466"/>
      <c r="Z316" s="466"/>
      <c r="AA316" s="466"/>
      <c r="AB316" s="467"/>
      <c r="AC316" s="155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  <c r="AZ316" s="73"/>
      <c r="BA316" s="73"/>
    </row>
    <row r="317" spans="1:53" ht="15" customHeight="1">
      <c r="A317" s="499"/>
      <c r="B317" s="500"/>
      <c r="C317" s="565"/>
      <c r="D317" s="565"/>
      <c r="E317" s="564"/>
      <c r="F317" s="565"/>
      <c r="G317" s="498"/>
      <c r="H317" s="565"/>
      <c r="I317" s="565"/>
      <c r="J317" s="498"/>
      <c r="K317" s="564"/>
      <c r="L317" s="565"/>
      <c r="M317" s="498"/>
      <c r="N317" s="493"/>
      <c r="O317" s="493"/>
      <c r="P317" s="498"/>
      <c r="Q317" s="602"/>
      <c r="R317" s="602"/>
      <c r="S317" s="498"/>
      <c r="T317" s="404"/>
      <c r="U317" s="446"/>
      <c r="V317" s="464"/>
      <c r="W317" s="465"/>
      <c r="X317" s="465"/>
      <c r="Y317" s="466"/>
      <c r="Z317" s="466"/>
      <c r="AA317" s="466"/>
      <c r="AB317" s="467"/>
      <c r="AC317" s="155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  <c r="AV317" s="73"/>
      <c r="AW317" s="73"/>
      <c r="AX317" s="73"/>
      <c r="AY317" s="73"/>
      <c r="AZ317" s="73"/>
      <c r="BA317" s="73"/>
    </row>
    <row r="318" spans="1:53" ht="15" customHeight="1">
      <c r="A318" s="499"/>
      <c r="B318" s="500"/>
      <c r="C318" s="565"/>
      <c r="D318" s="565"/>
      <c r="E318" s="564"/>
      <c r="F318" s="565"/>
      <c r="G318" s="498"/>
      <c r="H318" s="565"/>
      <c r="I318" s="565"/>
      <c r="J318" s="498"/>
      <c r="K318" s="564"/>
      <c r="L318" s="565"/>
      <c r="M318" s="498"/>
      <c r="N318" s="493"/>
      <c r="O318" s="493"/>
      <c r="P318" s="498"/>
      <c r="Q318" s="602"/>
      <c r="R318" s="602"/>
      <c r="S318" s="498"/>
      <c r="T318" s="404"/>
      <c r="U318" s="446"/>
      <c r="V318" s="464"/>
      <c r="W318" s="465"/>
      <c r="X318" s="465"/>
      <c r="Y318" s="466"/>
      <c r="Z318" s="466"/>
      <c r="AA318" s="466"/>
      <c r="AB318" s="467"/>
      <c r="AC318" s="155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3"/>
      <c r="BA318" s="73"/>
    </row>
    <row r="319" spans="1:53" ht="15" customHeight="1">
      <c r="A319" s="499"/>
      <c r="B319" s="500"/>
      <c r="C319" s="565"/>
      <c r="D319" s="565"/>
      <c r="E319" s="564"/>
      <c r="F319" s="565"/>
      <c r="G319" s="498"/>
      <c r="H319" s="565"/>
      <c r="I319" s="565"/>
      <c r="J319" s="498"/>
      <c r="K319" s="564"/>
      <c r="L319" s="565"/>
      <c r="M319" s="498"/>
      <c r="N319" s="493"/>
      <c r="O319" s="493"/>
      <c r="P319" s="498"/>
      <c r="Q319" s="602"/>
      <c r="R319" s="602"/>
      <c r="S319" s="498"/>
      <c r="T319" s="404"/>
      <c r="U319" s="446"/>
      <c r="V319" s="464"/>
      <c r="W319" s="465"/>
      <c r="X319" s="465"/>
      <c r="Y319" s="466"/>
      <c r="Z319" s="466"/>
      <c r="AA319" s="466"/>
      <c r="AB319" s="467"/>
      <c r="AC319" s="155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  <c r="AZ319" s="73"/>
      <c r="BA319" s="73"/>
    </row>
    <row r="320" spans="1:53" ht="15" customHeight="1">
      <c r="A320" s="499"/>
      <c r="B320" s="500"/>
      <c r="C320" s="565"/>
      <c r="D320" s="565"/>
      <c r="E320" s="564"/>
      <c r="F320" s="565"/>
      <c r="G320" s="498"/>
      <c r="H320" s="565"/>
      <c r="I320" s="565"/>
      <c r="J320" s="498"/>
      <c r="K320" s="564"/>
      <c r="L320" s="565"/>
      <c r="M320" s="498"/>
      <c r="N320" s="493"/>
      <c r="O320" s="493"/>
      <c r="P320" s="498"/>
      <c r="Q320" s="602"/>
      <c r="R320" s="602"/>
      <c r="S320" s="498"/>
      <c r="T320" s="404"/>
      <c r="U320" s="446"/>
      <c r="V320" s="464"/>
      <c r="W320" s="465"/>
      <c r="X320" s="465"/>
      <c r="Y320" s="466"/>
      <c r="Z320" s="466"/>
      <c r="AA320" s="466"/>
      <c r="AB320" s="467"/>
      <c r="AC320" s="155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1:53" ht="15" customHeight="1">
      <c r="A321" s="499"/>
      <c r="B321" s="500"/>
      <c r="C321" s="565"/>
      <c r="D321" s="565"/>
      <c r="E321" s="564"/>
      <c r="F321" s="565"/>
      <c r="G321" s="498"/>
      <c r="H321" s="565"/>
      <c r="I321" s="565"/>
      <c r="J321" s="498"/>
      <c r="K321" s="564"/>
      <c r="L321" s="565"/>
      <c r="M321" s="498"/>
      <c r="N321" s="493"/>
      <c r="O321" s="493"/>
      <c r="P321" s="498"/>
      <c r="Q321" s="602"/>
      <c r="R321" s="602"/>
      <c r="S321" s="498"/>
      <c r="T321" s="404"/>
      <c r="U321" s="446"/>
      <c r="V321" s="464"/>
      <c r="W321" s="465"/>
      <c r="X321" s="465"/>
      <c r="Y321" s="466"/>
      <c r="Z321" s="466"/>
      <c r="AA321" s="466"/>
      <c r="AB321" s="467"/>
      <c r="AC321" s="155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  <row r="322" spans="1:53" ht="15" customHeight="1">
      <c r="A322" s="499"/>
      <c r="B322" s="500"/>
      <c r="C322" s="565"/>
      <c r="D322" s="565"/>
      <c r="E322" s="564"/>
      <c r="F322" s="565"/>
      <c r="G322" s="498"/>
      <c r="H322" s="565"/>
      <c r="I322" s="565"/>
      <c r="J322" s="498"/>
      <c r="K322" s="564"/>
      <c r="L322" s="565"/>
      <c r="M322" s="498"/>
      <c r="N322" s="493"/>
      <c r="O322" s="493"/>
      <c r="P322" s="498"/>
      <c r="Q322" s="602"/>
      <c r="R322" s="602"/>
      <c r="S322" s="498"/>
      <c r="T322" s="404"/>
      <c r="U322" s="446"/>
      <c r="V322" s="464"/>
      <c r="W322" s="465"/>
      <c r="X322" s="465"/>
      <c r="Y322" s="466"/>
      <c r="Z322" s="466"/>
      <c r="AA322" s="466"/>
      <c r="AB322" s="467"/>
      <c r="AC322" s="155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</row>
    <row r="323" spans="1:53" ht="15" customHeight="1">
      <c r="A323" s="499"/>
      <c r="B323" s="500"/>
      <c r="C323" s="565"/>
      <c r="D323" s="565"/>
      <c r="E323" s="564"/>
      <c r="F323" s="565"/>
      <c r="G323" s="498"/>
      <c r="H323" s="565"/>
      <c r="I323" s="565"/>
      <c r="J323" s="498"/>
      <c r="K323" s="564"/>
      <c r="L323" s="565"/>
      <c r="M323" s="498"/>
      <c r="N323" s="493"/>
      <c r="O323" s="493"/>
      <c r="P323" s="498"/>
      <c r="Q323" s="602"/>
      <c r="R323" s="602"/>
      <c r="S323" s="498"/>
      <c r="T323" s="404"/>
      <c r="U323" s="446"/>
      <c r="V323" s="464"/>
      <c r="W323" s="465"/>
      <c r="X323" s="465"/>
      <c r="Y323" s="466"/>
      <c r="Z323" s="466"/>
      <c r="AA323" s="466"/>
      <c r="AB323" s="467"/>
      <c r="AC323" s="155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</row>
    <row r="324" spans="1:53" ht="15" customHeight="1">
      <c r="A324" s="499"/>
      <c r="B324" s="500"/>
      <c r="C324" s="565"/>
      <c r="D324" s="565"/>
      <c r="E324" s="564"/>
      <c r="F324" s="565"/>
      <c r="G324" s="498"/>
      <c r="H324" s="565"/>
      <c r="I324" s="565"/>
      <c r="J324" s="498"/>
      <c r="K324" s="564"/>
      <c r="L324" s="565"/>
      <c r="M324" s="498"/>
      <c r="N324" s="493"/>
      <c r="O324" s="493"/>
      <c r="P324" s="498"/>
      <c r="Q324" s="602"/>
      <c r="R324" s="602"/>
      <c r="S324" s="498"/>
      <c r="T324" s="404"/>
      <c r="U324" s="446"/>
      <c r="V324" s="464"/>
      <c r="W324" s="465"/>
      <c r="X324" s="465"/>
      <c r="Y324" s="466"/>
      <c r="Z324" s="466"/>
      <c r="AA324" s="466"/>
      <c r="AB324" s="467"/>
      <c r="AC324" s="155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73"/>
    </row>
    <row r="325" spans="1:53" ht="15" customHeight="1">
      <c r="A325" s="499"/>
      <c r="B325" s="500"/>
      <c r="C325" s="565"/>
      <c r="D325" s="565"/>
      <c r="E325" s="564"/>
      <c r="F325" s="565"/>
      <c r="G325" s="498"/>
      <c r="H325" s="565"/>
      <c r="I325" s="565"/>
      <c r="J325" s="498"/>
      <c r="K325" s="564"/>
      <c r="L325" s="565"/>
      <c r="M325" s="498"/>
      <c r="N325" s="493"/>
      <c r="O325" s="493"/>
      <c r="P325" s="498"/>
      <c r="Q325" s="602"/>
      <c r="R325" s="602"/>
      <c r="S325" s="498"/>
      <c r="T325" s="404"/>
      <c r="U325" s="446"/>
      <c r="V325" s="464"/>
      <c r="W325" s="465"/>
      <c r="X325" s="465"/>
      <c r="Y325" s="466"/>
      <c r="Z325" s="466"/>
      <c r="AA325" s="466"/>
      <c r="AB325" s="467"/>
      <c r="AC325" s="155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</row>
    <row r="326" spans="1:53" ht="15" customHeight="1">
      <c r="A326" s="499"/>
      <c r="B326" s="500"/>
      <c r="C326" s="565"/>
      <c r="D326" s="565"/>
      <c r="E326" s="564"/>
      <c r="F326" s="565"/>
      <c r="G326" s="498"/>
      <c r="H326" s="565"/>
      <c r="I326" s="565"/>
      <c r="J326" s="498"/>
      <c r="K326" s="564"/>
      <c r="L326" s="565"/>
      <c r="M326" s="498"/>
      <c r="N326" s="493"/>
      <c r="O326" s="493"/>
      <c r="P326" s="498"/>
      <c r="Q326" s="602"/>
      <c r="R326" s="602"/>
      <c r="S326" s="498"/>
      <c r="T326" s="404"/>
      <c r="U326" s="446"/>
      <c r="V326" s="464"/>
      <c r="W326" s="465"/>
      <c r="X326" s="465"/>
      <c r="Y326" s="466"/>
      <c r="Z326" s="466"/>
      <c r="AA326" s="466"/>
      <c r="AB326" s="467"/>
      <c r="AC326" s="155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</row>
    <row r="327" spans="1:53" ht="15" customHeight="1">
      <c r="A327" s="499"/>
      <c r="B327" s="500"/>
      <c r="C327" s="565"/>
      <c r="D327" s="565"/>
      <c r="E327" s="564"/>
      <c r="F327" s="565"/>
      <c r="G327" s="498"/>
      <c r="H327" s="565"/>
      <c r="I327" s="565"/>
      <c r="J327" s="498"/>
      <c r="K327" s="564"/>
      <c r="L327" s="565"/>
      <c r="M327" s="498"/>
      <c r="N327" s="493"/>
      <c r="O327" s="493"/>
      <c r="P327" s="498"/>
      <c r="Q327" s="602"/>
      <c r="R327" s="602"/>
      <c r="S327" s="498"/>
      <c r="T327" s="404"/>
      <c r="U327" s="446"/>
      <c r="V327" s="464"/>
      <c r="W327" s="465"/>
      <c r="X327" s="465"/>
      <c r="Y327" s="466"/>
      <c r="Z327" s="466"/>
      <c r="AA327" s="466"/>
      <c r="AB327" s="467"/>
      <c r="AC327" s="155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  <c r="AZ327" s="73"/>
      <c r="BA327" s="73"/>
    </row>
    <row r="328" spans="1:53" ht="15" customHeight="1">
      <c r="A328" s="499"/>
      <c r="B328" s="500"/>
      <c r="C328" s="565"/>
      <c r="D328" s="565"/>
      <c r="E328" s="564"/>
      <c r="F328" s="565"/>
      <c r="G328" s="498"/>
      <c r="H328" s="565"/>
      <c r="I328" s="565"/>
      <c r="J328" s="498"/>
      <c r="K328" s="564"/>
      <c r="L328" s="565"/>
      <c r="M328" s="498"/>
      <c r="N328" s="493"/>
      <c r="O328" s="493"/>
      <c r="P328" s="498"/>
      <c r="Q328" s="602"/>
      <c r="R328" s="602"/>
      <c r="S328" s="498"/>
      <c r="T328" s="404"/>
      <c r="U328" s="446"/>
      <c r="V328" s="464"/>
      <c r="W328" s="465"/>
      <c r="X328" s="465"/>
      <c r="Y328" s="466"/>
      <c r="Z328" s="466"/>
      <c r="AA328" s="466"/>
      <c r="AB328" s="467"/>
      <c r="AC328" s="155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  <c r="AZ328" s="73"/>
      <c r="BA328" s="73"/>
    </row>
    <row r="329" spans="1:53" ht="15" customHeight="1">
      <c r="A329" s="499"/>
      <c r="B329" s="500"/>
      <c r="C329" s="565"/>
      <c r="D329" s="565"/>
      <c r="E329" s="564"/>
      <c r="F329" s="565"/>
      <c r="G329" s="498"/>
      <c r="H329" s="565"/>
      <c r="I329" s="565"/>
      <c r="J329" s="498"/>
      <c r="K329" s="564"/>
      <c r="L329" s="565"/>
      <c r="M329" s="498"/>
      <c r="N329" s="493"/>
      <c r="O329" s="493"/>
      <c r="P329" s="498"/>
      <c r="Q329" s="602"/>
      <c r="R329" s="602"/>
      <c r="S329" s="498"/>
      <c r="T329" s="404"/>
      <c r="U329" s="446"/>
      <c r="V329" s="464"/>
      <c r="W329" s="465"/>
      <c r="X329" s="465"/>
      <c r="Y329" s="466"/>
      <c r="Z329" s="466"/>
      <c r="AA329" s="466"/>
      <c r="AB329" s="467"/>
      <c r="AC329" s="155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  <c r="AZ329" s="73"/>
      <c r="BA329" s="73"/>
    </row>
    <row r="330" spans="1:53" ht="15" customHeight="1">
      <c r="A330" s="499"/>
      <c r="B330" s="500"/>
      <c r="C330" s="565"/>
      <c r="D330" s="565"/>
      <c r="E330" s="564"/>
      <c r="F330" s="565"/>
      <c r="G330" s="498"/>
      <c r="H330" s="565"/>
      <c r="I330" s="565"/>
      <c r="J330" s="498"/>
      <c r="K330" s="564"/>
      <c r="L330" s="565"/>
      <c r="M330" s="498"/>
      <c r="N330" s="493"/>
      <c r="O330" s="493"/>
      <c r="P330" s="498"/>
      <c r="Q330" s="602"/>
      <c r="R330" s="602"/>
      <c r="S330" s="498"/>
      <c r="T330" s="404"/>
      <c r="U330" s="446"/>
      <c r="V330" s="464"/>
      <c r="W330" s="465"/>
      <c r="X330" s="465"/>
      <c r="Y330" s="466"/>
      <c r="Z330" s="466"/>
      <c r="AA330" s="466"/>
      <c r="AB330" s="467"/>
      <c r="AC330" s="155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73"/>
    </row>
    <row r="331" spans="1:53" ht="15" customHeight="1">
      <c r="A331" s="499"/>
      <c r="B331" s="500"/>
      <c r="C331" s="565"/>
      <c r="D331" s="565"/>
      <c r="E331" s="564"/>
      <c r="F331" s="565"/>
      <c r="G331" s="498"/>
      <c r="H331" s="565"/>
      <c r="I331" s="565"/>
      <c r="J331" s="498"/>
      <c r="K331" s="564"/>
      <c r="L331" s="565"/>
      <c r="M331" s="498"/>
      <c r="N331" s="493"/>
      <c r="O331" s="493"/>
      <c r="P331" s="498"/>
      <c r="Q331" s="602"/>
      <c r="R331" s="602"/>
      <c r="S331" s="498"/>
      <c r="T331" s="404"/>
      <c r="U331" s="446"/>
      <c r="V331" s="464"/>
      <c r="W331" s="465"/>
      <c r="X331" s="465"/>
      <c r="Y331" s="466"/>
      <c r="Z331" s="466"/>
      <c r="AA331" s="466"/>
      <c r="AB331" s="467"/>
      <c r="AC331" s="155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</row>
    <row r="332" spans="1:53" ht="15" customHeight="1">
      <c r="A332" s="499"/>
      <c r="B332" s="500"/>
      <c r="C332" s="565"/>
      <c r="D332" s="565"/>
      <c r="E332" s="564"/>
      <c r="F332" s="565"/>
      <c r="G332" s="498"/>
      <c r="H332" s="565"/>
      <c r="I332" s="565"/>
      <c r="J332" s="498"/>
      <c r="K332" s="564"/>
      <c r="L332" s="565"/>
      <c r="M332" s="498"/>
      <c r="N332" s="493"/>
      <c r="O332" s="493"/>
      <c r="P332" s="498"/>
      <c r="Q332" s="602"/>
      <c r="R332" s="602"/>
      <c r="S332" s="498"/>
      <c r="T332" s="404"/>
      <c r="U332" s="446"/>
      <c r="V332" s="464"/>
      <c r="W332" s="465"/>
      <c r="X332" s="465"/>
      <c r="Y332" s="466"/>
      <c r="Z332" s="466"/>
      <c r="AA332" s="466"/>
      <c r="AB332" s="467"/>
      <c r="AC332" s="155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</row>
    <row r="333" spans="1:53" ht="15" customHeight="1">
      <c r="A333" s="499"/>
      <c r="B333" s="500"/>
      <c r="C333" s="565"/>
      <c r="D333" s="565"/>
      <c r="E333" s="564"/>
      <c r="F333" s="565"/>
      <c r="G333" s="498"/>
      <c r="H333" s="565"/>
      <c r="I333" s="565"/>
      <c r="J333" s="498"/>
      <c r="K333" s="564"/>
      <c r="L333" s="565"/>
      <c r="M333" s="498"/>
      <c r="N333" s="493"/>
      <c r="O333" s="493"/>
      <c r="P333" s="498"/>
      <c r="Q333" s="602"/>
      <c r="R333" s="602"/>
      <c r="S333" s="498"/>
      <c r="T333" s="404"/>
      <c r="U333" s="446"/>
      <c r="V333" s="464"/>
      <c r="W333" s="465"/>
      <c r="X333" s="465"/>
      <c r="Y333" s="466"/>
      <c r="Z333" s="466"/>
      <c r="AA333" s="466"/>
      <c r="AB333" s="467"/>
      <c r="AC333" s="155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</row>
    <row r="334" spans="1:53" ht="15" customHeight="1">
      <c r="A334" s="499"/>
      <c r="B334" s="500"/>
      <c r="C334" s="565"/>
      <c r="D334" s="565"/>
      <c r="E334" s="564"/>
      <c r="F334" s="565"/>
      <c r="G334" s="498"/>
      <c r="H334" s="565"/>
      <c r="I334" s="565"/>
      <c r="J334" s="498"/>
      <c r="K334" s="564"/>
      <c r="L334" s="565"/>
      <c r="M334" s="498"/>
      <c r="N334" s="493"/>
      <c r="O334" s="493"/>
      <c r="P334" s="498"/>
      <c r="Q334" s="602"/>
      <c r="R334" s="602"/>
      <c r="S334" s="498"/>
      <c r="T334" s="404"/>
      <c r="U334" s="446"/>
      <c r="V334" s="464"/>
      <c r="W334" s="465"/>
      <c r="X334" s="465"/>
      <c r="Y334" s="466"/>
      <c r="Z334" s="466"/>
      <c r="AA334" s="466"/>
      <c r="AB334" s="467"/>
      <c r="AC334" s="155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</row>
    <row r="335" spans="1:53" ht="15" customHeight="1">
      <c r="A335" s="499"/>
      <c r="B335" s="500"/>
      <c r="C335" s="565"/>
      <c r="D335" s="565"/>
      <c r="E335" s="564"/>
      <c r="F335" s="565"/>
      <c r="G335" s="498"/>
      <c r="H335" s="565"/>
      <c r="I335" s="565"/>
      <c r="J335" s="498"/>
      <c r="K335" s="564"/>
      <c r="L335" s="565"/>
      <c r="M335" s="498"/>
      <c r="N335" s="493"/>
      <c r="O335" s="493"/>
      <c r="P335" s="498"/>
      <c r="Q335" s="602"/>
      <c r="R335" s="602"/>
      <c r="S335" s="498"/>
      <c r="T335" s="404"/>
      <c r="U335" s="446"/>
      <c r="V335" s="464"/>
      <c r="W335" s="465"/>
      <c r="X335" s="465"/>
      <c r="Y335" s="466"/>
      <c r="Z335" s="466"/>
      <c r="AA335" s="466"/>
      <c r="AB335" s="467"/>
      <c r="AC335" s="155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</row>
    <row r="336" spans="1:53" ht="15" customHeight="1">
      <c r="A336" s="499"/>
      <c r="B336" s="500"/>
      <c r="C336" s="565"/>
      <c r="D336" s="565"/>
      <c r="E336" s="564"/>
      <c r="F336" s="565"/>
      <c r="G336" s="498"/>
      <c r="H336" s="565"/>
      <c r="I336" s="565"/>
      <c r="J336" s="498"/>
      <c r="K336" s="564"/>
      <c r="L336" s="565"/>
      <c r="M336" s="498"/>
      <c r="N336" s="493"/>
      <c r="O336" s="493"/>
      <c r="P336" s="498"/>
      <c r="Q336" s="602"/>
      <c r="R336" s="602"/>
      <c r="S336" s="498"/>
      <c r="T336" s="404"/>
      <c r="U336" s="446"/>
      <c r="V336" s="464"/>
      <c r="W336" s="465"/>
      <c r="X336" s="465"/>
      <c r="Y336" s="466"/>
      <c r="Z336" s="466"/>
      <c r="AA336" s="466"/>
      <c r="AB336" s="467"/>
      <c r="AC336" s="155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73"/>
    </row>
    <row r="337" spans="1:53" ht="15" customHeight="1">
      <c r="A337" s="499"/>
      <c r="B337" s="500"/>
      <c r="C337" s="565"/>
      <c r="D337" s="565"/>
      <c r="E337" s="564"/>
      <c r="F337" s="565"/>
      <c r="G337" s="498"/>
      <c r="H337" s="565"/>
      <c r="I337" s="565"/>
      <c r="J337" s="498"/>
      <c r="K337" s="564"/>
      <c r="L337" s="565"/>
      <c r="M337" s="498"/>
      <c r="N337" s="493"/>
      <c r="O337" s="493"/>
      <c r="P337" s="498"/>
      <c r="Q337" s="602"/>
      <c r="R337" s="602"/>
      <c r="S337" s="498"/>
      <c r="T337" s="404"/>
      <c r="U337" s="446"/>
      <c r="V337" s="464"/>
      <c r="W337" s="465"/>
      <c r="X337" s="465"/>
      <c r="Y337" s="466"/>
      <c r="Z337" s="466"/>
      <c r="AA337" s="466"/>
      <c r="AB337" s="467"/>
      <c r="AC337" s="155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  <c r="AZ337" s="73"/>
      <c r="BA337" s="73"/>
    </row>
    <row r="338" spans="1:53" ht="15" customHeight="1">
      <c r="A338" s="499"/>
      <c r="B338" s="500"/>
      <c r="C338" s="565"/>
      <c r="D338" s="565"/>
      <c r="E338" s="564"/>
      <c r="F338" s="565"/>
      <c r="G338" s="498"/>
      <c r="H338" s="565"/>
      <c r="I338" s="565"/>
      <c r="J338" s="498"/>
      <c r="K338" s="564"/>
      <c r="L338" s="565"/>
      <c r="M338" s="498"/>
      <c r="N338" s="493"/>
      <c r="O338" s="493"/>
      <c r="P338" s="498"/>
      <c r="Q338" s="602"/>
      <c r="R338" s="602"/>
      <c r="S338" s="498"/>
      <c r="T338" s="404"/>
      <c r="U338" s="446"/>
      <c r="V338" s="464"/>
      <c r="W338" s="465"/>
      <c r="X338" s="465"/>
      <c r="Y338" s="466"/>
      <c r="Z338" s="466"/>
      <c r="AA338" s="466"/>
      <c r="AB338" s="467"/>
      <c r="AC338" s="155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  <c r="AZ338" s="73"/>
      <c r="BA338" s="73"/>
    </row>
    <row r="339" spans="1:53" ht="15" customHeight="1">
      <c r="A339" s="499"/>
      <c r="B339" s="500"/>
      <c r="C339" s="565"/>
      <c r="D339" s="565"/>
      <c r="E339" s="564"/>
      <c r="F339" s="565"/>
      <c r="G339" s="498"/>
      <c r="H339" s="565"/>
      <c r="I339" s="565"/>
      <c r="J339" s="498"/>
      <c r="K339" s="564"/>
      <c r="L339" s="565"/>
      <c r="M339" s="498"/>
      <c r="N339" s="493"/>
      <c r="O339" s="493"/>
      <c r="P339" s="498"/>
      <c r="Q339" s="602"/>
      <c r="R339" s="602"/>
      <c r="S339" s="498"/>
      <c r="T339" s="404"/>
      <c r="U339" s="446"/>
      <c r="V339" s="464"/>
      <c r="W339" s="465"/>
      <c r="X339" s="465"/>
      <c r="Y339" s="466"/>
      <c r="Z339" s="466"/>
      <c r="AA339" s="466"/>
      <c r="AB339" s="467"/>
      <c r="AC339" s="155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  <c r="AV339" s="73"/>
      <c r="AW339" s="73"/>
      <c r="AX339" s="73"/>
      <c r="AY339" s="73"/>
      <c r="AZ339" s="73"/>
      <c r="BA339" s="73"/>
    </row>
    <row r="340" spans="1:53" ht="15" customHeight="1">
      <c r="A340" s="499"/>
      <c r="B340" s="500"/>
      <c r="C340" s="565"/>
      <c r="D340" s="565"/>
      <c r="E340" s="564"/>
      <c r="F340" s="565"/>
      <c r="G340" s="498"/>
      <c r="H340" s="565"/>
      <c r="I340" s="565"/>
      <c r="J340" s="498"/>
      <c r="K340" s="564"/>
      <c r="L340" s="565"/>
      <c r="M340" s="498"/>
      <c r="N340" s="493"/>
      <c r="O340" s="493"/>
      <c r="P340" s="498"/>
      <c r="Q340" s="602"/>
      <c r="R340" s="602"/>
      <c r="S340" s="498"/>
      <c r="T340" s="404"/>
      <c r="U340" s="446"/>
      <c r="V340" s="464"/>
      <c r="W340" s="465"/>
      <c r="X340" s="465"/>
      <c r="Y340" s="466"/>
      <c r="Z340" s="466"/>
      <c r="AA340" s="466"/>
      <c r="AB340" s="467"/>
      <c r="AC340" s="155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</row>
    <row r="341" spans="1:53" ht="15" customHeight="1">
      <c r="A341" s="499"/>
      <c r="B341" s="500"/>
      <c r="C341" s="565"/>
      <c r="D341" s="565"/>
      <c r="E341" s="564"/>
      <c r="F341" s="565"/>
      <c r="G341" s="498"/>
      <c r="H341" s="565"/>
      <c r="I341" s="565"/>
      <c r="J341" s="498"/>
      <c r="K341" s="564"/>
      <c r="L341" s="565"/>
      <c r="M341" s="498"/>
      <c r="N341" s="493"/>
      <c r="O341" s="493"/>
      <c r="P341" s="498"/>
      <c r="Q341" s="602"/>
      <c r="R341" s="602"/>
      <c r="S341" s="498"/>
      <c r="T341" s="404"/>
      <c r="U341" s="446"/>
      <c r="V341" s="464"/>
      <c r="W341" s="465"/>
      <c r="X341" s="465"/>
      <c r="Y341" s="466"/>
      <c r="Z341" s="466"/>
      <c r="AA341" s="466"/>
      <c r="AB341" s="467"/>
      <c r="AC341" s="155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</row>
    <row r="342" spans="1:53" ht="15" customHeight="1">
      <c r="A342" s="499"/>
      <c r="B342" s="500"/>
      <c r="C342" s="565"/>
      <c r="D342" s="565"/>
      <c r="E342" s="564"/>
      <c r="F342" s="565"/>
      <c r="G342" s="498"/>
      <c r="H342" s="565"/>
      <c r="I342" s="565"/>
      <c r="J342" s="498"/>
      <c r="K342" s="564"/>
      <c r="L342" s="565"/>
      <c r="M342" s="498"/>
      <c r="N342" s="493"/>
      <c r="O342" s="493"/>
      <c r="P342" s="498"/>
      <c r="Q342" s="602"/>
      <c r="R342" s="602"/>
      <c r="S342" s="498"/>
      <c r="T342" s="404"/>
      <c r="U342" s="446"/>
      <c r="V342" s="464"/>
      <c r="W342" s="465"/>
      <c r="X342" s="465"/>
      <c r="Y342" s="466"/>
      <c r="Z342" s="466"/>
      <c r="AA342" s="466"/>
      <c r="AB342" s="467"/>
      <c r="AC342" s="155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  <c r="AV342" s="73"/>
      <c r="AW342" s="73"/>
      <c r="AX342" s="73"/>
      <c r="AY342" s="73"/>
      <c r="AZ342" s="73"/>
      <c r="BA342" s="73"/>
    </row>
    <row r="343" spans="1:53" ht="15" customHeight="1">
      <c r="A343" s="499"/>
      <c r="B343" s="500"/>
      <c r="C343" s="565"/>
      <c r="D343" s="565"/>
      <c r="E343" s="564"/>
      <c r="F343" s="565"/>
      <c r="G343" s="498"/>
      <c r="H343" s="565"/>
      <c r="I343" s="565"/>
      <c r="J343" s="498"/>
      <c r="K343" s="564"/>
      <c r="L343" s="565"/>
      <c r="M343" s="498"/>
      <c r="N343" s="493"/>
      <c r="O343" s="493"/>
      <c r="P343" s="498"/>
      <c r="Q343" s="602"/>
      <c r="R343" s="602"/>
      <c r="S343" s="498"/>
      <c r="T343" s="404"/>
      <c r="U343" s="446"/>
      <c r="V343" s="464"/>
      <c r="W343" s="465"/>
      <c r="X343" s="465"/>
      <c r="Y343" s="466"/>
      <c r="Z343" s="466"/>
      <c r="AA343" s="466"/>
      <c r="AB343" s="467"/>
      <c r="AC343" s="155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</row>
    <row r="344" spans="1:53" ht="15" customHeight="1">
      <c r="A344" s="499"/>
      <c r="B344" s="500"/>
      <c r="C344" s="565"/>
      <c r="D344" s="565"/>
      <c r="E344" s="564"/>
      <c r="F344" s="565"/>
      <c r="G344" s="498"/>
      <c r="H344" s="565"/>
      <c r="I344" s="565"/>
      <c r="J344" s="498"/>
      <c r="K344" s="564"/>
      <c r="L344" s="565"/>
      <c r="M344" s="498"/>
      <c r="N344" s="493"/>
      <c r="O344" s="493"/>
      <c r="P344" s="498"/>
      <c r="Q344" s="602"/>
      <c r="R344" s="602"/>
      <c r="S344" s="498"/>
      <c r="T344" s="404"/>
      <c r="U344" s="446"/>
      <c r="V344" s="464"/>
      <c r="W344" s="465"/>
      <c r="X344" s="465"/>
      <c r="Y344" s="466"/>
      <c r="Z344" s="466"/>
      <c r="AA344" s="466"/>
      <c r="AB344" s="467"/>
      <c r="AC344" s="155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</row>
    <row r="345" spans="1:53" ht="15" customHeight="1">
      <c r="A345" s="499"/>
      <c r="B345" s="500"/>
      <c r="C345" s="565"/>
      <c r="D345" s="565"/>
      <c r="E345" s="564"/>
      <c r="F345" s="565"/>
      <c r="G345" s="498"/>
      <c r="H345" s="565"/>
      <c r="I345" s="565"/>
      <c r="J345" s="498"/>
      <c r="K345" s="564"/>
      <c r="L345" s="565"/>
      <c r="M345" s="498"/>
      <c r="N345" s="493"/>
      <c r="O345" s="493"/>
      <c r="P345" s="498"/>
      <c r="Q345" s="602"/>
      <c r="R345" s="602"/>
      <c r="S345" s="498"/>
      <c r="T345" s="404"/>
      <c r="U345" s="446"/>
      <c r="V345" s="464"/>
      <c r="W345" s="465"/>
      <c r="X345" s="465"/>
      <c r="Y345" s="466"/>
      <c r="Z345" s="466"/>
      <c r="AA345" s="466"/>
      <c r="AB345" s="467"/>
      <c r="AC345" s="155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3"/>
      <c r="BA345" s="73"/>
    </row>
    <row r="346" spans="1:53" ht="15" customHeight="1">
      <c r="A346" s="499"/>
      <c r="B346" s="500"/>
      <c r="C346" s="565"/>
      <c r="D346" s="565"/>
      <c r="E346" s="564"/>
      <c r="F346" s="565"/>
      <c r="G346" s="498"/>
      <c r="H346" s="565"/>
      <c r="I346" s="565"/>
      <c r="J346" s="498"/>
      <c r="K346" s="564"/>
      <c r="L346" s="565"/>
      <c r="M346" s="498"/>
      <c r="N346" s="493"/>
      <c r="O346" s="493"/>
      <c r="P346" s="498"/>
      <c r="Q346" s="602"/>
      <c r="R346" s="602"/>
      <c r="S346" s="498"/>
      <c r="T346" s="404"/>
      <c r="U346" s="446"/>
      <c r="V346" s="464"/>
      <c r="W346" s="465"/>
      <c r="X346" s="465"/>
      <c r="Y346" s="466"/>
      <c r="Z346" s="466"/>
      <c r="AA346" s="466"/>
      <c r="AB346" s="467"/>
      <c r="AC346" s="155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  <c r="AZ346" s="73"/>
      <c r="BA346" s="73"/>
    </row>
    <row r="347" spans="1:53" ht="15" customHeight="1">
      <c r="A347" s="499"/>
      <c r="B347" s="500"/>
      <c r="C347" s="565"/>
      <c r="D347" s="565"/>
      <c r="E347" s="564"/>
      <c r="F347" s="565"/>
      <c r="G347" s="498"/>
      <c r="H347" s="565"/>
      <c r="I347" s="565"/>
      <c r="J347" s="498"/>
      <c r="K347" s="564"/>
      <c r="L347" s="565"/>
      <c r="M347" s="498"/>
      <c r="N347" s="493"/>
      <c r="O347" s="493"/>
      <c r="P347" s="498"/>
      <c r="Q347" s="602"/>
      <c r="R347" s="602"/>
      <c r="S347" s="498"/>
      <c r="T347" s="404"/>
      <c r="U347" s="446"/>
      <c r="V347" s="464"/>
      <c r="W347" s="465"/>
      <c r="X347" s="465"/>
      <c r="Y347" s="466"/>
      <c r="Z347" s="466"/>
      <c r="AA347" s="466"/>
      <c r="AB347" s="467"/>
      <c r="AC347" s="155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  <c r="AY347" s="73"/>
      <c r="AZ347" s="73"/>
      <c r="BA347" s="73"/>
    </row>
    <row r="348" spans="1:53" ht="15" customHeight="1">
      <c r="A348" s="499"/>
      <c r="B348" s="500"/>
      <c r="C348" s="565"/>
      <c r="D348" s="565"/>
      <c r="E348" s="564"/>
      <c r="F348" s="565"/>
      <c r="G348" s="498"/>
      <c r="H348" s="565"/>
      <c r="I348" s="565"/>
      <c r="J348" s="498"/>
      <c r="K348" s="564"/>
      <c r="L348" s="565"/>
      <c r="M348" s="498"/>
      <c r="N348" s="493"/>
      <c r="O348" s="493"/>
      <c r="P348" s="498"/>
      <c r="Q348" s="602"/>
      <c r="R348" s="602"/>
      <c r="S348" s="498"/>
      <c r="T348" s="404"/>
      <c r="U348" s="446"/>
      <c r="V348" s="464"/>
      <c r="W348" s="465"/>
      <c r="X348" s="465"/>
      <c r="Y348" s="466"/>
      <c r="Z348" s="466"/>
      <c r="AA348" s="466"/>
      <c r="AB348" s="467"/>
      <c r="AC348" s="155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  <c r="AV348" s="73"/>
      <c r="AW348" s="73"/>
      <c r="AX348" s="73"/>
      <c r="AY348" s="73"/>
      <c r="AZ348" s="73"/>
      <c r="BA348" s="73"/>
    </row>
    <row r="349" spans="1:53" ht="15" customHeight="1">
      <c r="A349" s="499"/>
      <c r="B349" s="500"/>
      <c r="C349" s="565"/>
      <c r="D349" s="565"/>
      <c r="E349" s="564"/>
      <c r="F349" s="565"/>
      <c r="G349" s="498"/>
      <c r="H349" s="565"/>
      <c r="I349" s="565"/>
      <c r="J349" s="498"/>
      <c r="K349" s="564"/>
      <c r="L349" s="565"/>
      <c r="M349" s="498"/>
      <c r="N349" s="493"/>
      <c r="O349" s="493"/>
      <c r="P349" s="498"/>
      <c r="Q349" s="602"/>
      <c r="R349" s="602"/>
      <c r="S349" s="498"/>
      <c r="T349" s="404"/>
      <c r="U349" s="446"/>
      <c r="V349" s="464"/>
      <c r="W349" s="465"/>
      <c r="X349" s="465"/>
      <c r="Y349" s="466"/>
      <c r="Z349" s="466"/>
      <c r="AA349" s="466"/>
      <c r="AB349" s="467"/>
      <c r="AC349" s="155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  <c r="AY349" s="73"/>
      <c r="AZ349" s="73"/>
      <c r="BA349" s="73"/>
    </row>
    <row r="350" spans="1:53" ht="15" customHeight="1">
      <c r="A350" s="499"/>
      <c r="B350" s="500"/>
      <c r="C350" s="565"/>
      <c r="D350" s="565"/>
      <c r="E350" s="564"/>
      <c r="F350" s="565"/>
      <c r="G350" s="498"/>
      <c r="H350" s="565"/>
      <c r="I350" s="565"/>
      <c r="J350" s="498"/>
      <c r="K350" s="564"/>
      <c r="L350" s="565"/>
      <c r="M350" s="498"/>
      <c r="N350" s="493"/>
      <c r="O350" s="493"/>
      <c r="P350" s="498"/>
      <c r="Q350" s="602"/>
      <c r="R350" s="602"/>
      <c r="S350" s="498"/>
      <c r="T350" s="404"/>
      <c r="U350" s="446"/>
      <c r="V350" s="464"/>
      <c r="W350" s="465"/>
      <c r="X350" s="465"/>
      <c r="Y350" s="466"/>
      <c r="Z350" s="466"/>
      <c r="AA350" s="466"/>
      <c r="AB350" s="467"/>
      <c r="AC350" s="155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  <c r="AV350" s="73"/>
      <c r="AW350" s="73"/>
      <c r="AX350" s="73"/>
      <c r="AY350" s="73"/>
      <c r="AZ350" s="73"/>
      <c r="BA350" s="73"/>
    </row>
    <row r="351" spans="1:53" ht="15" customHeight="1">
      <c r="A351" s="499"/>
      <c r="B351" s="500"/>
      <c r="C351" s="565"/>
      <c r="D351" s="565"/>
      <c r="E351" s="564"/>
      <c r="F351" s="565"/>
      <c r="G351" s="498"/>
      <c r="H351" s="565"/>
      <c r="I351" s="565"/>
      <c r="J351" s="498"/>
      <c r="K351" s="564"/>
      <c r="L351" s="565"/>
      <c r="M351" s="498"/>
      <c r="N351" s="493"/>
      <c r="O351" s="493"/>
      <c r="P351" s="498"/>
      <c r="Q351" s="602"/>
      <c r="R351" s="602"/>
      <c r="S351" s="498"/>
      <c r="T351" s="404"/>
      <c r="U351" s="446"/>
      <c r="V351" s="464"/>
      <c r="W351" s="465"/>
      <c r="X351" s="465"/>
      <c r="Y351" s="466"/>
      <c r="Z351" s="466"/>
      <c r="AA351" s="466"/>
      <c r="AB351" s="467"/>
      <c r="AC351" s="155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  <c r="AV351" s="73"/>
      <c r="AW351" s="73"/>
      <c r="AX351" s="73"/>
      <c r="AY351" s="73"/>
      <c r="AZ351" s="73"/>
      <c r="BA351" s="73"/>
    </row>
    <row r="352" spans="1:53" ht="15" customHeight="1">
      <c r="A352" s="499"/>
      <c r="B352" s="500"/>
      <c r="C352" s="565"/>
      <c r="D352" s="565"/>
      <c r="E352" s="564"/>
      <c r="F352" s="565"/>
      <c r="G352" s="498"/>
      <c r="H352" s="565"/>
      <c r="I352" s="565"/>
      <c r="J352" s="498"/>
      <c r="K352" s="564"/>
      <c r="L352" s="565"/>
      <c r="M352" s="498"/>
      <c r="N352" s="493"/>
      <c r="O352" s="493"/>
      <c r="P352" s="498"/>
      <c r="Q352" s="602"/>
      <c r="R352" s="602"/>
      <c r="S352" s="498"/>
      <c r="T352" s="404"/>
      <c r="U352" s="446"/>
      <c r="V352" s="464"/>
      <c r="W352" s="465"/>
      <c r="X352" s="465"/>
      <c r="Y352" s="466"/>
      <c r="Z352" s="466"/>
      <c r="AA352" s="466"/>
      <c r="AB352" s="467"/>
      <c r="AC352" s="155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  <c r="AZ352" s="73"/>
      <c r="BA352" s="73"/>
    </row>
    <row r="353" spans="1:53" ht="15" customHeight="1">
      <c r="A353" s="499"/>
      <c r="B353" s="500"/>
      <c r="C353" s="565"/>
      <c r="D353" s="565"/>
      <c r="E353" s="564"/>
      <c r="F353" s="565"/>
      <c r="G353" s="498"/>
      <c r="H353" s="565"/>
      <c r="I353" s="565"/>
      <c r="J353" s="498"/>
      <c r="K353" s="564"/>
      <c r="L353" s="565"/>
      <c r="M353" s="498"/>
      <c r="N353" s="493"/>
      <c r="O353" s="493"/>
      <c r="P353" s="498"/>
      <c r="Q353" s="602"/>
      <c r="R353" s="602"/>
      <c r="S353" s="498"/>
      <c r="T353" s="404"/>
      <c r="U353" s="446"/>
      <c r="V353" s="464"/>
      <c r="W353" s="465"/>
      <c r="X353" s="465"/>
      <c r="Y353" s="466"/>
      <c r="Z353" s="466"/>
      <c r="AA353" s="466"/>
      <c r="AB353" s="467"/>
      <c r="AC353" s="155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  <c r="AV353" s="73"/>
      <c r="AW353" s="73"/>
      <c r="AX353" s="73"/>
      <c r="AY353" s="73"/>
      <c r="AZ353" s="73"/>
      <c r="BA353" s="73"/>
    </row>
    <row r="354" spans="1:53" ht="15" customHeight="1">
      <c r="A354" s="499"/>
      <c r="B354" s="500"/>
      <c r="C354" s="565"/>
      <c r="D354" s="565"/>
      <c r="E354" s="564"/>
      <c r="F354" s="565"/>
      <c r="G354" s="498"/>
      <c r="H354" s="565"/>
      <c r="I354" s="565"/>
      <c r="J354" s="498"/>
      <c r="K354" s="564"/>
      <c r="L354" s="565"/>
      <c r="M354" s="498"/>
      <c r="N354" s="493"/>
      <c r="O354" s="493"/>
      <c r="P354" s="498"/>
      <c r="Q354" s="602"/>
      <c r="R354" s="602"/>
      <c r="S354" s="498"/>
      <c r="T354" s="404"/>
      <c r="U354" s="446"/>
      <c r="V354" s="464"/>
      <c r="W354" s="465"/>
      <c r="X354" s="465"/>
      <c r="Y354" s="466"/>
      <c r="Z354" s="466"/>
      <c r="AA354" s="466"/>
      <c r="AB354" s="467"/>
      <c r="AC354" s="155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  <c r="AZ354" s="73"/>
      <c r="BA354" s="73"/>
    </row>
    <row r="355" spans="1:53" ht="15" customHeight="1">
      <c r="A355" s="499"/>
      <c r="B355" s="500"/>
      <c r="C355" s="565"/>
      <c r="D355" s="565"/>
      <c r="E355" s="564"/>
      <c r="F355" s="565"/>
      <c r="G355" s="498"/>
      <c r="H355" s="565"/>
      <c r="I355" s="565"/>
      <c r="J355" s="498"/>
      <c r="K355" s="564"/>
      <c r="L355" s="565"/>
      <c r="M355" s="498"/>
      <c r="N355" s="493"/>
      <c r="O355" s="493"/>
      <c r="P355" s="498"/>
      <c r="Q355" s="602"/>
      <c r="R355" s="602"/>
      <c r="S355" s="498"/>
      <c r="T355" s="404"/>
      <c r="U355" s="446"/>
      <c r="V355" s="464"/>
      <c r="W355" s="465"/>
      <c r="X355" s="465"/>
      <c r="Y355" s="466"/>
      <c r="Z355" s="466"/>
      <c r="AA355" s="466"/>
      <c r="AB355" s="467"/>
      <c r="AC355" s="155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</row>
    <row r="356" spans="1:53" ht="15" customHeight="1">
      <c r="A356" s="499"/>
      <c r="B356" s="500"/>
      <c r="C356" s="565"/>
      <c r="D356" s="565"/>
      <c r="E356" s="564"/>
      <c r="F356" s="565"/>
      <c r="G356" s="498"/>
      <c r="H356" s="565"/>
      <c r="I356" s="565"/>
      <c r="J356" s="498"/>
      <c r="K356" s="564"/>
      <c r="L356" s="565"/>
      <c r="M356" s="498"/>
      <c r="N356" s="493"/>
      <c r="O356" s="493"/>
      <c r="P356" s="498"/>
      <c r="Q356" s="602"/>
      <c r="R356" s="602"/>
      <c r="S356" s="498"/>
      <c r="T356" s="404"/>
      <c r="U356" s="446"/>
      <c r="V356" s="464"/>
      <c r="W356" s="465"/>
      <c r="X356" s="465"/>
      <c r="Y356" s="466"/>
      <c r="Z356" s="466"/>
      <c r="AA356" s="466"/>
      <c r="AB356" s="467"/>
      <c r="AC356" s="155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73"/>
    </row>
    <row r="357" spans="1:53" ht="15" customHeight="1">
      <c r="A357" s="499"/>
      <c r="B357" s="500"/>
      <c r="C357" s="565"/>
      <c r="D357" s="565"/>
      <c r="E357" s="564"/>
      <c r="F357" s="565"/>
      <c r="G357" s="498"/>
      <c r="H357" s="565"/>
      <c r="I357" s="565"/>
      <c r="J357" s="498"/>
      <c r="K357" s="564"/>
      <c r="L357" s="565"/>
      <c r="M357" s="498"/>
      <c r="N357" s="493"/>
      <c r="O357" s="493"/>
      <c r="P357" s="498"/>
      <c r="Q357" s="602"/>
      <c r="R357" s="602"/>
      <c r="S357" s="498"/>
      <c r="T357" s="404"/>
      <c r="U357" s="446"/>
      <c r="V357" s="464"/>
      <c r="W357" s="465"/>
      <c r="X357" s="465"/>
      <c r="Y357" s="466"/>
      <c r="Z357" s="466"/>
      <c r="AA357" s="466"/>
      <c r="AB357" s="467"/>
      <c r="AC357" s="155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73"/>
    </row>
    <row r="358" spans="1:53" ht="15" customHeight="1">
      <c r="A358" s="499"/>
      <c r="B358" s="500"/>
      <c r="C358" s="565"/>
      <c r="D358" s="565"/>
      <c r="E358" s="564"/>
      <c r="F358" s="565"/>
      <c r="G358" s="498"/>
      <c r="H358" s="565"/>
      <c r="I358" s="565"/>
      <c r="J358" s="498"/>
      <c r="K358" s="564"/>
      <c r="L358" s="565"/>
      <c r="M358" s="498"/>
      <c r="N358" s="493"/>
      <c r="O358" s="493"/>
      <c r="P358" s="498"/>
      <c r="Q358" s="602"/>
      <c r="R358" s="602"/>
      <c r="S358" s="498"/>
      <c r="T358" s="404"/>
      <c r="U358" s="446"/>
      <c r="V358" s="464"/>
      <c r="W358" s="465"/>
      <c r="X358" s="465"/>
      <c r="Y358" s="466"/>
      <c r="Z358" s="466"/>
      <c r="AA358" s="466"/>
      <c r="AB358" s="467"/>
      <c r="AC358" s="155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</row>
    <row r="359" spans="1:53" ht="15" customHeight="1">
      <c r="A359" s="499"/>
      <c r="B359" s="500"/>
      <c r="C359" s="565"/>
      <c r="D359" s="565"/>
      <c r="E359" s="564"/>
      <c r="F359" s="565"/>
      <c r="G359" s="498"/>
      <c r="H359" s="565"/>
      <c r="I359" s="565"/>
      <c r="J359" s="498"/>
      <c r="K359" s="564"/>
      <c r="L359" s="565"/>
      <c r="M359" s="498"/>
      <c r="N359" s="493"/>
      <c r="O359" s="493"/>
      <c r="P359" s="498"/>
      <c r="Q359" s="602"/>
      <c r="R359" s="602"/>
      <c r="S359" s="498"/>
      <c r="T359" s="404"/>
      <c r="U359" s="446"/>
      <c r="V359" s="464"/>
      <c r="W359" s="465"/>
      <c r="X359" s="465"/>
      <c r="Y359" s="466"/>
      <c r="Z359" s="466"/>
      <c r="AA359" s="466"/>
      <c r="AB359" s="467"/>
      <c r="AC359" s="155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</row>
    <row r="360" spans="1:53" ht="15" customHeight="1">
      <c r="A360" s="499"/>
      <c r="B360" s="500"/>
      <c r="C360" s="565"/>
      <c r="D360" s="565"/>
      <c r="E360" s="564"/>
      <c r="F360" s="565"/>
      <c r="G360" s="498"/>
      <c r="H360" s="565"/>
      <c r="I360" s="565"/>
      <c r="J360" s="498"/>
      <c r="K360" s="564"/>
      <c r="L360" s="565"/>
      <c r="M360" s="498"/>
      <c r="N360" s="493"/>
      <c r="O360" s="493"/>
      <c r="P360" s="498"/>
      <c r="Q360" s="602"/>
      <c r="R360" s="602"/>
      <c r="S360" s="498"/>
      <c r="T360" s="404"/>
      <c r="U360" s="446"/>
      <c r="V360" s="464"/>
      <c r="W360" s="465"/>
      <c r="X360" s="465"/>
      <c r="Y360" s="466"/>
      <c r="Z360" s="466"/>
      <c r="AA360" s="466"/>
      <c r="AB360" s="467"/>
      <c r="AC360" s="155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73"/>
    </row>
    <row r="361" spans="1:53" ht="15" customHeight="1">
      <c r="A361" s="499"/>
      <c r="B361" s="500"/>
      <c r="C361" s="565"/>
      <c r="D361" s="565"/>
      <c r="E361" s="564"/>
      <c r="F361" s="565"/>
      <c r="G361" s="498"/>
      <c r="H361" s="565"/>
      <c r="I361" s="565"/>
      <c r="J361" s="498"/>
      <c r="K361" s="564"/>
      <c r="L361" s="565"/>
      <c r="M361" s="498"/>
      <c r="N361" s="493"/>
      <c r="O361" s="493"/>
      <c r="P361" s="498"/>
      <c r="Q361" s="602"/>
      <c r="R361" s="602"/>
      <c r="S361" s="498"/>
      <c r="T361" s="404"/>
      <c r="U361" s="446"/>
      <c r="V361" s="464"/>
      <c r="W361" s="465"/>
      <c r="X361" s="465"/>
      <c r="Y361" s="466"/>
      <c r="Z361" s="466"/>
      <c r="AA361" s="466"/>
      <c r="AB361" s="467"/>
      <c r="AC361" s="155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73"/>
    </row>
    <row r="362" spans="1:53" ht="15" customHeight="1">
      <c r="A362" s="499"/>
      <c r="B362" s="500"/>
      <c r="C362" s="565"/>
      <c r="D362" s="565"/>
      <c r="E362" s="564"/>
      <c r="F362" s="565"/>
      <c r="G362" s="498"/>
      <c r="H362" s="565"/>
      <c r="I362" s="565"/>
      <c r="J362" s="498"/>
      <c r="K362" s="564"/>
      <c r="L362" s="565"/>
      <c r="M362" s="498"/>
      <c r="N362" s="493"/>
      <c r="O362" s="493"/>
      <c r="P362" s="498"/>
      <c r="Q362" s="602"/>
      <c r="R362" s="602"/>
      <c r="S362" s="498"/>
      <c r="T362" s="404"/>
      <c r="U362" s="446"/>
      <c r="V362" s="464"/>
      <c r="W362" s="465"/>
      <c r="X362" s="465"/>
      <c r="Y362" s="466"/>
      <c r="Z362" s="466"/>
      <c r="AA362" s="466"/>
      <c r="AB362" s="467"/>
      <c r="AC362" s="155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</row>
    <row r="363" spans="1:53" ht="15" customHeight="1">
      <c r="A363" s="499"/>
      <c r="B363" s="500"/>
      <c r="C363" s="565"/>
      <c r="D363" s="565"/>
      <c r="E363" s="564"/>
      <c r="F363" s="565"/>
      <c r="G363" s="498"/>
      <c r="H363" s="565"/>
      <c r="I363" s="565"/>
      <c r="J363" s="498"/>
      <c r="K363" s="564"/>
      <c r="L363" s="565"/>
      <c r="M363" s="498"/>
      <c r="N363" s="493"/>
      <c r="O363" s="493"/>
      <c r="P363" s="498"/>
      <c r="Q363" s="602"/>
      <c r="R363" s="602"/>
      <c r="S363" s="498"/>
      <c r="T363" s="404"/>
      <c r="U363" s="446"/>
      <c r="V363" s="464"/>
      <c r="W363" s="465"/>
      <c r="X363" s="465"/>
      <c r="Y363" s="466"/>
      <c r="Z363" s="466"/>
      <c r="AA363" s="466"/>
      <c r="AB363" s="467"/>
      <c r="AC363" s="155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</row>
    <row r="364" spans="1:53" ht="15" customHeight="1">
      <c r="A364" s="499"/>
      <c r="B364" s="500"/>
      <c r="C364" s="565"/>
      <c r="D364" s="565"/>
      <c r="E364" s="564"/>
      <c r="F364" s="565"/>
      <c r="G364" s="498"/>
      <c r="H364" s="565"/>
      <c r="I364" s="565"/>
      <c r="J364" s="498"/>
      <c r="K364" s="564"/>
      <c r="L364" s="565"/>
      <c r="M364" s="498"/>
      <c r="N364" s="493"/>
      <c r="O364" s="493"/>
      <c r="P364" s="498"/>
      <c r="Q364" s="602"/>
      <c r="R364" s="602"/>
      <c r="S364" s="498"/>
      <c r="T364" s="404"/>
      <c r="U364" s="446"/>
      <c r="V364" s="464"/>
      <c r="W364" s="465"/>
      <c r="X364" s="465"/>
      <c r="Y364" s="466"/>
      <c r="Z364" s="466"/>
      <c r="AA364" s="466"/>
      <c r="AB364" s="467"/>
      <c r="AC364" s="155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</row>
    <row r="365" spans="1:53" ht="15" customHeight="1">
      <c r="A365" s="499"/>
      <c r="B365" s="500"/>
      <c r="C365" s="565"/>
      <c r="D365" s="565"/>
      <c r="E365" s="564"/>
      <c r="F365" s="565"/>
      <c r="G365" s="498"/>
      <c r="H365" s="565"/>
      <c r="I365" s="565"/>
      <c r="J365" s="498"/>
      <c r="K365" s="564"/>
      <c r="L365" s="565"/>
      <c r="M365" s="498"/>
      <c r="N365" s="493"/>
      <c r="O365" s="493"/>
      <c r="P365" s="498"/>
      <c r="Q365" s="602"/>
      <c r="R365" s="602"/>
      <c r="S365" s="498"/>
      <c r="T365" s="404"/>
      <c r="U365" s="446"/>
      <c r="V365" s="464"/>
      <c r="W365" s="465"/>
      <c r="X365" s="465"/>
      <c r="Y365" s="466"/>
      <c r="Z365" s="466"/>
      <c r="AA365" s="466"/>
      <c r="AB365" s="467"/>
      <c r="AC365" s="155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</row>
    <row r="366" spans="1:53" ht="15" customHeight="1">
      <c r="A366" s="499"/>
      <c r="B366" s="500"/>
      <c r="C366" s="565"/>
      <c r="D366" s="565"/>
      <c r="E366" s="564"/>
      <c r="F366" s="565"/>
      <c r="G366" s="498"/>
      <c r="H366" s="565"/>
      <c r="I366" s="565"/>
      <c r="J366" s="498"/>
      <c r="K366" s="564"/>
      <c r="L366" s="565"/>
      <c r="M366" s="498"/>
      <c r="N366" s="493"/>
      <c r="O366" s="493"/>
      <c r="P366" s="498"/>
      <c r="Q366" s="602"/>
      <c r="R366" s="602"/>
      <c r="S366" s="498"/>
      <c r="T366" s="404"/>
      <c r="U366" s="446"/>
      <c r="V366" s="464"/>
      <c r="W366" s="465"/>
      <c r="X366" s="465"/>
      <c r="Y366" s="466"/>
      <c r="Z366" s="466"/>
      <c r="AA366" s="466"/>
      <c r="AB366" s="467"/>
      <c r="AC366" s="155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</row>
    <row r="367" spans="1:53" ht="15" customHeight="1">
      <c r="A367" s="499"/>
      <c r="B367" s="500"/>
      <c r="C367" s="565"/>
      <c r="D367" s="565"/>
      <c r="E367" s="564"/>
      <c r="F367" s="565"/>
      <c r="G367" s="498"/>
      <c r="H367" s="565"/>
      <c r="I367" s="565"/>
      <c r="J367" s="498"/>
      <c r="K367" s="564"/>
      <c r="L367" s="565"/>
      <c r="M367" s="498"/>
      <c r="N367" s="493"/>
      <c r="O367" s="493"/>
      <c r="P367" s="498"/>
      <c r="Q367" s="602"/>
      <c r="R367" s="602"/>
      <c r="S367" s="498"/>
      <c r="T367" s="404"/>
      <c r="U367" s="446"/>
      <c r="V367" s="464"/>
      <c r="W367" s="465"/>
      <c r="X367" s="465"/>
      <c r="Y367" s="466"/>
      <c r="Z367" s="466"/>
      <c r="AA367" s="466"/>
      <c r="AB367" s="467"/>
      <c r="AC367" s="155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</row>
    <row r="368" spans="1:53" ht="15" customHeight="1">
      <c r="A368" s="499"/>
      <c r="B368" s="500"/>
      <c r="C368" s="565"/>
      <c r="D368" s="565"/>
      <c r="E368" s="564"/>
      <c r="F368" s="565"/>
      <c r="G368" s="498"/>
      <c r="H368" s="565"/>
      <c r="I368" s="565"/>
      <c r="J368" s="498"/>
      <c r="K368" s="564"/>
      <c r="L368" s="565"/>
      <c r="M368" s="498"/>
      <c r="N368" s="493"/>
      <c r="O368" s="493"/>
      <c r="P368" s="498"/>
      <c r="Q368" s="602"/>
      <c r="R368" s="602"/>
      <c r="S368" s="498"/>
      <c r="T368" s="404"/>
      <c r="U368" s="446"/>
      <c r="V368" s="464"/>
      <c r="W368" s="465"/>
      <c r="X368" s="465"/>
      <c r="Y368" s="466"/>
      <c r="Z368" s="466"/>
      <c r="AA368" s="466"/>
      <c r="AB368" s="467"/>
      <c r="AC368" s="155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</row>
    <row r="369" spans="1:53" ht="15" customHeight="1">
      <c r="A369" s="499"/>
      <c r="B369" s="500"/>
      <c r="C369" s="565"/>
      <c r="D369" s="565"/>
      <c r="E369" s="564"/>
      <c r="F369" s="565"/>
      <c r="G369" s="498"/>
      <c r="H369" s="565"/>
      <c r="I369" s="565"/>
      <c r="J369" s="498"/>
      <c r="K369" s="564"/>
      <c r="L369" s="565"/>
      <c r="M369" s="498"/>
      <c r="N369" s="493"/>
      <c r="O369" s="493"/>
      <c r="P369" s="498"/>
      <c r="Q369" s="602"/>
      <c r="R369" s="602"/>
      <c r="S369" s="498"/>
      <c r="T369" s="404"/>
      <c r="U369" s="446"/>
      <c r="V369" s="464"/>
      <c r="W369" s="465"/>
      <c r="X369" s="465"/>
      <c r="Y369" s="466"/>
      <c r="Z369" s="466"/>
      <c r="AA369" s="466"/>
      <c r="AB369" s="467"/>
      <c r="AC369" s="155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</row>
    <row r="370" spans="1:53" ht="15" customHeight="1">
      <c r="A370" s="499"/>
      <c r="B370" s="500"/>
      <c r="C370" s="565"/>
      <c r="D370" s="565"/>
      <c r="E370" s="564"/>
      <c r="F370" s="565"/>
      <c r="G370" s="498"/>
      <c r="H370" s="565"/>
      <c r="I370" s="565"/>
      <c r="J370" s="498"/>
      <c r="K370" s="564"/>
      <c r="L370" s="565"/>
      <c r="M370" s="498"/>
      <c r="N370" s="493"/>
      <c r="O370" s="493"/>
      <c r="P370" s="498"/>
      <c r="Q370" s="602"/>
      <c r="R370" s="602"/>
      <c r="S370" s="498"/>
      <c r="T370" s="404"/>
      <c r="U370" s="446"/>
      <c r="V370" s="464"/>
      <c r="W370" s="465"/>
      <c r="X370" s="465"/>
      <c r="Y370" s="466"/>
      <c r="Z370" s="466"/>
      <c r="AA370" s="466"/>
      <c r="AB370" s="467"/>
      <c r="AC370" s="155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</row>
    <row r="371" spans="1:53" ht="15" customHeight="1">
      <c r="A371" s="499"/>
      <c r="B371" s="500"/>
      <c r="C371" s="565"/>
      <c r="D371" s="565"/>
      <c r="E371" s="564"/>
      <c r="F371" s="565"/>
      <c r="G371" s="498"/>
      <c r="H371" s="565"/>
      <c r="I371" s="565"/>
      <c r="J371" s="498"/>
      <c r="K371" s="564"/>
      <c r="L371" s="565"/>
      <c r="M371" s="498"/>
      <c r="N371" s="493"/>
      <c r="O371" s="493"/>
      <c r="P371" s="498"/>
      <c r="Q371" s="602"/>
      <c r="R371" s="602"/>
      <c r="S371" s="498"/>
      <c r="T371" s="404"/>
      <c r="U371" s="446"/>
      <c r="V371" s="464"/>
      <c r="W371" s="465"/>
      <c r="X371" s="465"/>
      <c r="Y371" s="466"/>
      <c r="Z371" s="466"/>
      <c r="AA371" s="466"/>
      <c r="AB371" s="467"/>
      <c r="AC371" s="155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73"/>
    </row>
    <row r="372" spans="1:53" ht="15" customHeight="1">
      <c r="A372" s="499"/>
      <c r="B372" s="500"/>
      <c r="C372" s="565"/>
      <c r="D372" s="565"/>
      <c r="E372" s="564"/>
      <c r="F372" s="565"/>
      <c r="G372" s="498"/>
      <c r="H372" s="565"/>
      <c r="I372" s="565"/>
      <c r="J372" s="498"/>
      <c r="K372" s="564"/>
      <c r="L372" s="565"/>
      <c r="M372" s="498"/>
      <c r="N372" s="493"/>
      <c r="O372" s="493"/>
      <c r="P372" s="498"/>
      <c r="Q372" s="602"/>
      <c r="R372" s="602"/>
      <c r="S372" s="498"/>
      <c r="T372" s="404"/>
      <c r="U372" s="446"/>
      <c r="V372" s="464"/>
      <c r="W372" s="465"/>
      <c r="X372" s="465"/>
      <c r="Y372" s="466"/>
      <c r="Z372" s="466"/>
      <c r="AA372" s="466"/>
      <c r="AB372" s="467"/>
      <c r="AC372" s="155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</row>
    <row r="373" spans="1:53" ht="15" customHeight="1">
      <c r="A373" s="499"/>
      <c r="B373" s="500"/>
      <c r="C373" s="565"/>
      <c r="D373" s="565"/>
      <c r="E373" s="564"/>
      <c r="F373" s="565"/>
      <c r="G373" s="498"/>
      <c r="H373" s="565"/>
      <c r="I373" s="565"/>
      <c r="J373" s="498"/>
      <c r="K373" s="564"/>
      <c r="L373" s="565"/>
      <c r="M373" s="498"/>
      <c r="N373" s="493"/>
      <c r="O373" s="493"/>
      <c r="P373" s="498"/>
      <c r="Q373" s="602"/>
      <c r="R373" s="602"/>
      <c r="S373" s="498"/>
      <c r="T373" s="404"/>
      <c r="U373" s="446"/>
      <c r="V373" s="464"/>
      <c r="W373" s="465"/>
      <c r="X373" s="465"/>
      <c r="Y373" s="466"/>
      <c r="Z373" s="466"/>
      <c r="AA373" s="466"/>
      <c r="AB373" s="467"/>
      <c r="AC373" s="155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</row>
    <row r="374" spans="1:53" ht="15" customHeight="1">
      <c r="A374" s="499"/>
      <c r="B374" s="500"/>
      <c r="C374" s="565"/>
      <c r="D374" s="565"/>
      <c r="E374" s="564"/>
      <c r="F374" s="565"/>
      <c r="G374" s="498"/>
      <c r="H374" s="565"/>
      <c r="I374" s="565"/>
      <c r="J374" s="498"/>
      <c r="K374" s="564"/>
      <c r="L374" s="565"/>
      <c r="M374" s="498"/>
      <c r="N374" s="493"/>
      <c r="O374" s="493"/>
      <c r="P374" s="498"/>
      <c r="Q374" s="602"/>
      <c r="R374" s="602"/>
      <c r="S374" s="498"/>
      <c r="T374" s="404"/>
      <c r="U374" s="446"/>
      <c r="V374" s="464"/>
      <c r="W374" s="465"/>
      <c r="X374" s="465"/>
      <c r="Y374" s="466"/>
      <c r="Z374" s="466"/>
      <c r="AA374" s="466"/>
      <c r="AB374" s="467"/>
      <c r="AC374" s="155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  <c r="AZ374" s="73"/>
      <c r="BA374" s="73"/>
    </row>
    <row r="375" spans="1:53" ht="15" customHeight="1">
      <c r="A375" s="499"/>
      <c r="B375" s="500"/>
      <c r="C375" s="565"/>
      <c r="D375" s="565"/>
      <c r="E375" s="564"/>
      <c r="F375" s="565"/>
      <c r="G375" s="498"/>
      <c r="H375" s="565"/>
      <c r="I375" s="565"/>
      <c r="J375" s="498"/>
      <c r="K375" s="564"/>
      <c r="L375" s="565"/>
      <c r="M375" s="498"/>
      <c r="N375" s="493"/>
      <c r="O375" s="493"/>
      <c r="P375" s="498"/>
      <c r="Q375" s="602"/>
      <c r="R375" s="602"/>
      <c r="S375" s="498"/>
      <c r="T375" s="404"/>
      <c r="U375" s="446"/>
      <c r="V375" s="464"/>
      <c r="W375" s="465"/>
      <c r="X375" s="465"/>
      <c r="Y375" s="466"/>
      <c r="Z375" s="466"/>
      <c r="AA375" s="466"/>
      <c r="AB375" s="467"/>
      <c r="AC375" s="155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  <c r="AZ375" s="73"/>
      <c r="BA375" s="73"/>
    </row>
    <row r="376" spans="1:53" ht="15" customHeight="1">
      <c r="A376" s="499"/>
      <c r="B376" s="500"/>
      <c r="C376" s="565"/>
      <c r="D376" s="565"/>
      <c r="E376" s="564"/>
      <c r="F376" s="565"/>
      <c r="G376" s="498"/>
      <c r="H376" s="565"/>
      <c r="I376" s="565"/>
      <c r="J376" s="498"/>
      <c r="K376" s="564"/>
      <c r="L376" s="565"/>
      <c r="M376" s="498"/>
      <c r="N376" s="493"/>
      <c r="O376" s="493"/>
      <c r="P376" s="498"/>
      <c r="Q376" s="602"/>
      <c r="R376" s="602"/>
      <c r="S376" s="498"/>
      <c r="T376" s="404"/>
      <c r="U376" s="446"/>
      <c r="V376" s="464"/>
      <c r="W376" s="465"/>
      <c r="X376" s="465"/>
      <c r="Y376" s="466"/>
      <c r="Z376" s="466"/>
      <c r="AA376" s="466"/>
      <c r="AB376" s="467"/>
      <c r="AC376" s="155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73"/>
    </row>
    <row r="377" spans="1:53" ht="15" customHeight="1">
      <c r="A377" s="499"/>
      <c r="B377" s="500"/>
      <c r="C377" s="565"/>
      <c r="D377" s="565"/>
      <c r="E377" s="564"/>
      <c r="F377" s="565"/>
      <c r="G377" s="498"/>
      <c r="H377" s="565"/>
      <c r="I377" s="565"/>
      <c r="J377" s="498"/>
      <c r="K377" s="564"/>
      <c r="L377" s="565"/>
      <c r="M377" s="498"/>
      <c r="N377" s="493"/>
      <c r="O377" s="493"/>
      <c r="P377" s="498"/>
      <c r="Q377" s="602"/>
      <c r="R377" s="602"/>
      <c r="S377" s="498"/>
      <c r="T377" s="404"/>
      <c r="U377" s="446"/>
      <c r="V377" s="464"/>
      <c r="W377" s="465"/>
      <c r="X377" s="465"/>
      <c r="Y377" s="466"/>
      <c r="Z377" s="466"/>
      <c r="AA377" s="466"/>
      <c r="AB377" s="467"/>
      <c r="AC377" s="155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  <c r="AZ377" s="73"/>
      <c r="BA377" s="73"/>
    </row>
    <row r="378" spans="1:53" ht="15" customHeight="1">
      <c r="A378" s="499"/>
      <c r="B378" s="500"/>
      <c r="C378" s="565"/>
      <c r="D378" s="565"/>
      <c r="E378" s="564"/>
      <c r="F378" s="565"/>
      <c r="G378" s="498"/>
      <c r="H378" s="565"/>
      <c r="I378" s="565"/>
      <c r="J378" s="498"/>
      <c r="K378" s="564"/>
      <c r="L378" s="565"/>
      <c r="M378" s="498"/>
      <c r="N378" s="493"/>
      <c r="O378" s="493"/>
      <c r="P378" s="498"/>
      <c r="Q378" s="602"/>
      <c r="R378" s="602"/>
      <c r="S378" s="498"/>
      <c r="T378" s="404"/>
      <c r="U378" s="446"/>
      <c r="V378" s="464"/>
      <c r="W378" s="465"/>
      <c r="X378" s="465"/>
      <c r="Y378" s="466"/>
      <c r="Z378" s="466"/>
      <c r="AA378" s="466"/>
      <c r="AB378" s="467"/>
      <c r="AC378" s="155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  <c r="AV378" s="73"/>
      <c r="AW378" s="73"/>
      <c r="AX378" s="73"/>
      <c r="AY378" s="73"/>
      <c r="AZ378" s="73"/>
      <c r="BA378" s="73"/>
    </row>
    <row r="379" spans="1:53" ht="15" customHeight="1">
      <c r="A379" s="499"/>
      <c r="B379" s="500"/>
      <c r="C379" s="565"/>
      <c r="D379" s="565"/>
      <c r="E379" s="564"/>
      <c r="F379" s="565"/>
      <c r="G379" s="498"/>
      <c r="H379" s="565"/>
      <c r="I379" s="565"/>
      <c r="J379" s="498"/>
      <c r="K379" s="564"/>
      <c r="L379" s="565"/>
      <c r="M379" s="498"/>
      <c r="N379" s="493"/>
      <c r="O379" s="493"/>
      <c r="P379" s="498"/>
      <c r="Q379" s="602"/>
      <c r="R379" s="602"/>
      <c r="S379" s="498"/>
      <c r="T379" s="404"/>
      <c r="U379" s="446"/>
      <c r="V379" s="464"/>
      <c r="W379" s="465"/>
      <c r="X379" s="465"/>
      <c r="Y379" s="466"/>
      <c r="Z379" s="466"/>
      <c r="AA379" s="466"/>
      <c r="AB379" s="467"/>
      <c r="AC379" s="155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  <c r="AV379" s="73"/>
      <c r="AW379" s="73"/>
      <c r="AX379" s="73"/>
      <c r="AY379" s="73"/>
      <c r="AZ379" s="73"/>
      <c r="BA379" s="73"/>
    </row>
    <row r="380" spans="1:53" ht="15" customHeight="1">
      <c r="A380" s="499"/>
      <c r="B380" s="500"/>
      <c r="C380" s="565"/>
      <c r="D380" s="565"/>
      <c r="E380" s="564"/>
      <c r="F380" s="565"/>
      <c r="G380" s="498"/>
      <c r="H380" s="565"/>
      <c r="I380" s="565"/>
      <c r="J380" s="498"/>
      <c r="K380" s="564"/>
      <c r="L380" s="565"/>
      <c r="M380" s="498"/>
      <c r="N380" s="493"/>
      <c r="O380" s="493"/>
      <c r="P380" s="498"/>
      <c r="Q380" s="602"/>
      <c r="R380" s="602"/>
      <c r="S380" s="498"/>
      <c r="T380" s="404"/>
      <c r="U380" s="446"/>
      <c r="V380" s="464"/>
      <c r="W380" s="465"/>
      <c r="X380" s="465"/>
      <c r="Y380" s="466"/>
      <c r="Z380" s="466"/>
      <c r="AA380" s="466"/>
      <c r="AB380" s="467"/>
      <c r="AC380" s="155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  <c r="AV380" s="73"/>
      <c r="AW380" s="73"/>
      <c r="AX380" s="73"/>
      <c r="AY380" s="73"/>
      <c r="AZ380" s="73"/>
      <c r="BA380" s="73"/>
    </row>
    <row r="381" spans="1:53" ht="15" customHeight="1">
      <c r="A381" s="499"/>
      <c r="B381" s="500"/>
      <c r="C381" s="565"/>
      <c r="D381" s="565"/>
      <c r="E381" s="564"/>
      <c r="F381" s="565"/>
      <c r="G381" s="498"/>
      <c r="H381" s="565"/>
      <c r="I381" s="565"/>
      <c r="J381" s="498"/>
      <c r="K381" s="564"/>
      <c r="L381" s="565"/>
      <c r="M381" s="498"/>
      <c r="N381" s="493"/>
      <c r="O381" s="493"/>
      <c r="P381" s="498"/>
      <c r="Q381" s="602"/>
      <c r="R381" s="602"/>
      <c r="S381" s="498"/>
      <c r="T381" s="404"/>
      <c r="U381" s="446"/>
      <c r="V381" s="464"/>
      <c r="W381" s="465"/>
      <c r="X381" s="465"/>
      <c r="Y381" s="466"/>
      <c r="Z381" s="466"/>
      <c r="AA381" s="466"/>
      <c r="AB381" s="467"/>
      <c r="AC381" s="155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3"/>
      <c r="BA381" s="73"/>
    </row>
    <row r="382" spans="1:53" ht="15" customHeight="1">
      <c r="A382" s="499"/>
      <c r="B382" s="500"/>
      <c r="C382" s="565"/>
      <c r="D382" s="565"/>
      <c r="E382" s="564"/>
      <c r="F382" s="565"/>
      <c r="G382" s="498"/>
      <c r="H382" s="565"/>
      <c r="I382" s="565"/>
      <c r="J382" s="498"/>
      <c r="K382" s="564"/>
      <c r="L382" s="565"/>
      <c r="M382" s="498"/>
      <c r="N382" s="493"/>
      <c r="O382" s="493"/>
      <c r="P382" s="498"/>
      <c r="Q382" s="602"/>
      <c r="R382" s="602"/>
      <c r="S382" s="498"/>
      <c r="T382" s="404"/>
      <c r="U382" s="446"/>
      <c r="V382" s="464"/>
      <c r="W382" s="465"/>
      <c r="X382" s="465"/>
      <c r="Y382" s="466"/>
      <c r="Z382" s="466"/>
      <c r="AA382" s="466"/>
      <c r="AB382" s="467"/>
      <c r="AC382" s="155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  <c r="AZ382" s="73"/>
      <c r="BA382" s="73"/>
    </row>
    <row r="383" spans="1:53" ht="15" customHeight="1">
      <c r="A383" s="499"/>
      <c r="B383" s="500"/>
      <c r="C383" s="565"/>
      <c r="D383" s="565"/>
      <c r="E383" s="564"/>
      <c r="F383" s="565"/>
      <c r="G383" s="498"/>
      <c r="H383" s="565"/>
      <c r="I383" s="565"/>
      <c r="J383" s="498"/>
      <c r="K383" s="564"/>
      <c r="L383" s="565"/>
      <c r="M383" s="498"/>
      <c r="N383" s="493"/>
      <c r="O383" s="493"/>
      <c r="P383" s="498"/>
      <c r="Q383" s="602"/>
      <c r="R383" s="602"/>
      <c r="S383" s="498"/>
      <c r="T383" s="404"/>
      <c r="U383" s="446"/>
      <c r="V383" s="464"/>
      <c r="W383" s="465"/>
      <c r="X383" s="465"/>
      <c r="Y383" s="466"/>
      <c r="Z383" s="466"/>
      <c r="AA383" s="466"/>
      <c r="AB383" s="467"/>
      <c r="AC383" s="155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  <c r="AZ383" s="73"/>
      <c r="BA383" s="73"/>
    </row>
    <row r="384" spans="1:53" ht="15" customHeight="1">
      <c r="A384" s="499"/>
      <c r="B384" s="500"/>
      <c r="C384" s="565"/>
      <c r="D384" s="565"/>
      <c r="E384" s="564"/>
      <c r="F384" s="565"/>
      <c r="G384" s="498"/>
      <c r="H384" s="565"/>
      <c r="I384" s="565"/>
      <c r="J384" s="498"/>
      <c r="K384" s="564"/>
      <c r="L384" s="565"/>
      <c r="M384" s="498"/>
      <c r="N384" s="493"/>
      <c r="O384" s="493"/>
      <c r="P384" s="498"/>
      <c r="Q384" s="602"/>
      <c r="R384" s="602"/>
      <c r="S384" s="498"/>
      <c r="T384" s="404"/>
      <c r="U384" s="446"/>
      <c r="V384" s="464"/>
      <c r="W384" s="465"/>
      <c r="X384" s="465"/>
      <c r="Y384" s="466"/>
      <c r="Z384" s="466"/>
      <c r="AA384" s="466"/>
      <c r="AB384" s="467"/>
      <c r="AC384" s="155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</row>
    <row r="385" spans="1:53" ht="15" customHeight="1">
      <c r="A385" s="499"/>
      <c r="B385" s="500"/>
      <c r="C385" s="565"/>
      <c r="D385" s="565"/>
      <c r="E385" s="564"/>
      <c r="F385" s="565"/>
      <c r="G385" s="498"/>
      <c r="H385" s="565"/>
      <c r="I385" s="565"/>
      <c r="J385" s="498"/>
      <c r="K385" s="564"/>
      <c r="L385" s="565"/>
      <c r="M385" s="498"/>
      <c r="N385" s="493"/>
      <c r="O385" s="493"/>
      <c r="P385" s="498"/>
      <c r="Q385" s="602"/>
      <c r="R385" s="602"/>
      <c r="S385" s="498"/>
      <c r="T385" s="404"/>
      <c r="U385" s="446"/>
      <c r="V385" s="464"/>
      <c r="W385" s="465"/>
      <c r="X385" s="465"/>
      <c r="Y385" s="466"/>
      <c r="Z385" s="466"/>
      <c r="AA385" s="466"/>
      <c r="AB385" s="467"/>
      <c r="AC385" s="155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  <c r="AZ385" s="73"/>
      <c r="BA385" s="73"/>
    </row>
    <row r="386" spans="1:53" ht="15" customHeight="1">
      <c r="A386" s="499"/>
      <c r="B386" s="500"/>
      <c r="C386" s="565"/>
      <c r="D386" s="565"/>
      <c r="E386" s="564"/>
      <c r="F386" s="565"/>
      <c r="G386" s="498"/>
      <c r="H386" s="565"/>
      <c r="I386" s="565"/>
      <c r="J386" s="498"/>
      <c r="K386" s="564"/>
      <c r="L386" s="565"/>
      <c r="M386" s="498"/>
      <c r="N386" s="493"/>
      <c r="O386" s="493"/>
      <c r="P386" s="498"/>
      <c r="Q386" s="602"/>
      <c r="R386" s="602"/>
      <c r="S386" s="498"/>
      <c r="T386" s="404"/>
      <c r="U386" s="446"/>
      <c r="V386" s="464"/>
      <c r="W386" s="465"/>
      <c r="X386" s="465"/>
      <c r="Y386" s="466"/>
      <c r="Z386" s="466"/>
      <c r="AA386" s="466"/>
      <c r="AB386" s="467"/>
      <c r="AC386" s="155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  <c r="AZ386" s="73"/>
      <c r="BA386" s="73"/>
    </row>
    <row r="387" spans="1:53" ht="15" customHeight="1">
      <c r="A387" s="499"/>
      <c r="B387" s="500"/>
      <c r="C387" s="565"/>
      <c r="D387" s="565"/>
      <c r="E387" s="564"/>
      <c r="F387" s="565"/>
      <c r="G387" s="498"/>
      <c r="H387" s="565"/>
      <c r="I387" s="565"/>
      <c r="J387" s="498"/>
      <c r="K387" s="564"/>
      <c r="L387" s="565"/>
      <c r="M387" s="498"/>
      <c r="N387" s="493"/>
      <c r="O387" s="493"/>
      <c r="P387" s="498"/>
      <c r="Q387" s="602"/>
      <c r="R387" s="602"/>
      <c r="S387" s="498"/>
      <c r="T387" s="404"/>
      <c r="U387" s="446"/>
      <c r="V387" s="464"/>
      <c r="W387" s="465"/>
      <c r="X387" s="465"/>
      <c r="Y387" s="466"/>
      <c r="Z387" s="466"/>
      <c r="AA387" s="466"/>
      <c r="AB387" s="467"/>
      <c r="AC387" s="155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  <c r="AZ387" s="73"/>
      <c r="BA387" s="73"/>
    </row>
    <row r="388" spans="1:53" ht="15" customHeight="1">
      <c r="A388" s="499"/>
      <c r="B388" s="500"/>
      <c r="C388" s="565"/>
      <c r="D388" s="565"/>
      <c r="E388" s="564"/>
      <c r="F388" s="565"/>
      <c r="G388" s="498"/>
      <c r="H388" s="565"/>
      <c r="I388" s="565"/>
      <c r="J388" s="498"/>
      <c r="K388" s="564"/>
      <c r="L388" s="565"/>
      <c r="M388" s="498"/>
      <c r="N388" s="493"/>
      <c r="O388" s="493"/>
      <c r="P388" s="498"/>
      <c r="Q388" s="602"/>
      <c r="R388" s="602"/>
      <c r="S388" s="498"/>
      <c r="T388" s="404"/>
      <c r="U388" s="446"/>
      <c r="V388" s="464"/>
      <c r="W388" s="465"/>
      <c r="X388" s="465"/>
      <c r="Y388" s="466"/>
      <c r="Z388" s="466"/>
      <c r="AA388" s="466"/>
      <c r="AB388" s="467"/>
      <c r="AC388" s="155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73"/>
    </row>
    <row r="389" spans="1:53" ht="15" customHeight="1">
      <c r="A389" s="499"/>
      <c r="B389" s="500"/>
      <c r="C389" s="565"/>
      <c r="D389" s="565"/>
      <c r="E389" s="564"/>
      <c r="F389" s="565"/>
      <c r="G389" s="498"/>
      <c r="H389" s="565"/>
      <c r="I389" s="565"/>
      <c r="J389" s="498"/>
      <c r="K389" s="564"/>
      <c r="L389" s="565"/>
      <c r="M389" s="498"/>
      <c r="N389" s="493"/>
      <c r="O389" s="493"/>
      <c r="P389" s="498"/>
      <c r="Q389" s="602"/>
      <c r="R389" s="602"/>
      <c r="S389" s="498"/>
      <c r="T389" s="404"/>
      <c r="U389" s="446"/>
      <c r="V389" s="464"/>
      <c r="W389" s="465"/>
      <c r="X389" s="465"/>
      <c r="Y389" s="466"/>
      <c r="Z389" s="466"/>
      <c r="AA389" s="466"/>
      <c r="AB389" s="467"/>
      <c r="AC389" s="155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  <c r="AZ389" s="73"/>
      <c r="BA389" s="73"/>
    </row>
    <row r="390" spans="1:53" ht="15" customHeight="1">
      <c r="A390" s="499"/>
      <c r="B390" s="500"/>
      <c r="C390" s="565"/>
      <c r="D390" s="565"/>
      <c r="E390" s="564"/>
      <c r="F390" s="565"/>
      <c r="G390" s="498"/>
      <c r="H390" s="565"/>
      <c r="I390" s="565"/>
      <c r="J390" s="498"/>
      <c r="K390" s="564"/>
      <c r="L390" s="565"/>
      <c r="M390" s="498"/>
      <c r="N390" s="493"/>
      <c r="O390" s="493"/>
      <c r="P390" s="498"/>
      <c r="Q390" s="602"/>
      <c r="R390" s="602"/>
      <c r="S390" s="498"/>
      <c r="T390" s="404"/>
      <c r="U390" s="446"/>
      <c r="V390" s="464"/>
      <c r="W390" s="465"/>
      <c r="X390" s="465"/>
      <c r="Y390" s="466"/>
      <c r="Z390" s="466"/>
      <c r="AA390" s="466"/>
      <c r="AB390" s="467"/>
      <c r="AC390" s="155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  <c r="AZ390" s="73"/>
      <c r="BA390" s="73"/>
    </row>
    <row r="391" spans="1:53" ht="15" customHeight="1">
      <c r="A391" s="499"/>
      <c r="B391" s="500"/>
      <c r="C391" s="565"/>
      <c r="D391" s="565"/>
      <c r="E391" s="564"/>
      <c r="F391" s="565"/>
      <c r="G391" s="498"/>
      <c r="H391" s="565"/>
      <c r="I391" s="565"/>
      <c r="J391" s="498"/>
      <c r="K391" s="564"/>
      <c r="L391" s="565"/>
      <c r="M391" s="498"/>
      <c r="N391" s="493"/>
      <c r="O391" s="493"/>
      <c r="P391" s="498"/>
      <c r="Q391" s="602"/>
      <c r="R391" s="602"/>
      <c r="S391" s="498"/>
      <c r="T391" s="404"/>
      <c r="U391" s="446"/>
      <c r="V391" s="464"/>
      <c r="W391" s="465"/>
      <c r="X391" s="465"/>
      <c r="Y391" s="466"/>
      <c r="Z391" s="466"/>
      <c r="AA391" s="466"/>
      <c r="AB391" s="467"/>
      <c r="AC391" s="155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3"/>
      <c r="BA391" s="73"/>
    </row>
    <row r="392" spans="1:53" ht="15" customHeight="1">
      <c r="A392" s="499"/>
      <c r="B392" s="500"/>
      <c r="C392" s="565"/>
      <c r="D392" s="565"/>
      <c r="E392" s="564"/>
      <c r="F392" s="565"/>
      <c r="G392" s="498"/>
      <c r="H392" s="565"/>
      <c r="I392" s="565"/>
      <c r="J392" s="498"/>
      <c r="K392" s="564"/>
      <c r="L392" s="565"/>
      <c r="M392" s="498"/>
      <c r="N392" s="493"/>
      <c r="O392" s="493"/>
      <c r="P392" s="498"/>
      <c r="Q392" s="602"/>
      <c r="R392" s="602"/>
      <c r="S392" s="498"/>
      <c r="T392" s="404"/>
      <c r="U392" s="446"/>
      <c r="V392" s="464"/>
      <c r="W392" s="465"/>
      <c r="X392" s="465"/>
      <c r="Y392" s="466"/>
      <c r="Z392" s="466"/>
      <c r="AA392" s="466"/>
      <c r="AB392" s="467"/>
      <c r="AC392" s="155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</row>
    <row r="393" spans="1:53" ht="15" customHeight="1">
      <c r="A393" s="499"/>
      <c r="B393" s="500"/>
      <c r="C393" s="565"/>
      <c r="D393" s="565"/>
      <c r="E393" s="564"/>
      <c r="F393" s="565"/>
      <c r="G393" s="498"/>
      <c r="H393" s="565"/>
      <c r="I393" s="565"/>
      <c r="J393" s="498"/>
      <c r="K393" s="564"/>
      <c r="L393" s="565"/>
      <c r="M393" s="498"/>
      <c r="N393" s="493"/>
      <c r="O393" s="493"/>
      <c r="P393" s="498"/>
      <c r="Q393" s="602"/>
      <c r="R393" s="602"/>
      <c r="S393" s="498"/>
      <c r="T393" s="404"/>
      <c r="U393" s="446"/>
      <c r="V393" s="464"/>
      <c r="W393" s="465"/>
      <c r="X393" s="465"/>
      <c r="Y393" s="466"/>
      <c r="Z393" s="466"/>
      <c r="AA393" s="466"/>
      <c r="AB393" s="467"/>
      <c r="AC393" s="155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73"/>
    </row>
    <row r="394" spans="1:53" ht="15" customHeight="1">
      <c r="A394" s="499"/>
      <c r="B394" s="500"/>
      <c r="C394" s="565"/>
      <c r="D394" s="565"/>
      <c r="E394" s="564"/>
      <c r="F394" s="565"/>
      <c r="G394" s="498"/>
      <c r="H394" s="565"/>
      <c r="I394" s="565"/>
      <c r="J394" s="498"/>
      <c r="K394" s="564"/>
      <c r="L394" s="565"/>
      <c r="M394" s="498"/>
      <c r="N394" s="493"/>
      <c r="O394" s="493"/>
      <c r="P394" s="498"/>
      <c r="Q394" s="602"/>
      <c r="R394" s="602"/>
      <c r="S394" s="498"/>
      <c r="T394" s="404"/>
      <c r="U394" s="446"/>
      <c r="V394" s="464"/>
      <c r="W394" s="465"/>
      <c r="X394" s="465"/>
      <c r="Y394" s="466"/>
      <c r="Z394" s="466"/>
      <c r="AA394" s="466"/>
      <c r="AB394" s="467"/>
      <c r="AC394" s="155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</row>
    <row r="395" spans="1:53" ht="15" customHeight="1">
      <c r="A395" s="499"/>
      <c r="B395" s="500"/>
      <c r="C395" s="565"/>
      <c r="D395" s="565"/>
      <c r="E395" s="564"/>
      <c r="F395" s="565"/>
      <c r="G395" s="498"/>
      <c r="H395" s="565"/>
      <c r="I395" s="565"/>
      <c r="J395" s="498"/>
      <c r="K395" s="564"/>
      <c r="L395" s="565"/>
      <c r="M395" s="498"/>
      <c r="N395" s="493"/>
      <c r="O395" s="493"/>
      <c r="P395" s="498"/>
      <c r="Q395" s="602"/>
      <c r="R395" s="602"/>
      <c r="S395" s="498"/>
      <c r="T395" s="404"/>
      <c r="U395" s="446"/>
      <c r="V395" s="464"/>
      <c r="W395" s="465"/>
      <c r="X395" s="465"/>
      <c r="Y395" s="466"/>
      <c r="Z395" s="466"/>
      <c r="AA395" s="466"/>
      <c r="AB395" s="467"/>
      <c r="AC395" s="155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</row>
    <row r="396" spans="1:53" ht="15" customHeight="1">
      <c r="A396" s="499"/>
      <c r="B396" s="500"/>
      <c r="C396" s="565"/>
      <c r="D396" s="565"/>
      <c r="E396" s="564"/>
      <c r="F396" s="565"/>
      <c r="G396" s="498"/>
      <c r="H396" s="565"/>
      <c r="I396" s="565"/>
      <c r="J396" s="498"/>
      <c r="K396" s="564"/>
      <c r="L396" s="565"/>
      <c r="M396" s="498"/>
      <c r="N396" s="493"/>
      <c r="O396" s="493"/>
      <c r="P396" s="498"/>
      <c r="Q396" s="602"/>
      <c r="R396" s="602"/>
      <c r="S396" s="498"/>
      <c r="T396" s="404"/>
      <c r="U396" s="446"/>
      <c r="V396" s="464"/>
      <c r="W396" s="465"/>
      <c r="X396" s="465"/>
      <c r="Y396" s="466"/>
      <c r="Z396" s="466"/>
      <c r="AA396" s="466"/>
      <c r="AB396" s="467"/>
      <c r="AC396" s="155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</row>
    <row r="397" spans="1:53" ht="15" customHeight="1">
      <c r="A397" s="499"/>
      <c r="B397" s="500"/>
      <c r="C397" s="565"/>
      <c r="D397" s="565"/>
      <c r="E397" s="564"/>
      <c r="F397" s="565"/>
      <c r="G397" s="498"/>
      <c r="H397" s="565"/>
      <c r="I397" s="565"/>
      <c r="J397" s="498"/>
      <c r="K397" s="564"/>
      <c r="L397" s="565"/>
      <c r="M397" s="498"/>
      <c r="N397" s="493"/>
      <c r="O397" s="493"/>
      <c r="P397" s="498"/>
      <c r="Q397" s="602"/>
      <c r="R397" s="602"/>
      <c r="S397" s="498"/>
      <c r="T397" s="404"/>
      <c r="U397" s="446"/>
      <c r="V397" s="464"/>
      <c r="W397" s="465"/>
      <c r="X397" s="465"/>
      <c r="Y397" s="466"/>
      <c r="Z397" s="466"/>
      <c r="AA397" s="466"/>
      <c r="AB397" s="467"/>
      <c r="AC397" s="155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</row>
    <row r="398" spans="1:53" ht="15" customHeight="1">
      <c r="A398" s="499"/>
      <c r="B398" s="500"/>
      <c r="C398" s="565"/>
      <c r="D398" s="565"/>
      <c r="E398" s="564"/>
      <c r="F398" s="565"/>
      <c r="G398" s="498"/>
      <c r="H398" s="565"/>
      <c r="I398" s="565"/>
      <c r="J398" s="498"/>
      <c r="K398" s="564"/>
      <c r="L398" s="565"/>
      <c r="M398" s="498"/>
      <c r="N398" s="493"/>
      <c r="O398" s="493"/>
      <c r="P398" s="498"/>
      <c r="Q398" s="602"/>
      <c r="R398" s="602"/>
      <c r="S398" s="498"/>
      <c r="T398" s="404"/>
      <c r="U398" s="446"/>
      <c r="V398" s="464"/>
      <c r="W398" s="465"/>
      <c r="X398" s="465"/>
      <c r="Y398" s="466"/>
      <c r="Z398" s="466"/>
      <c r="AA398" s="466"/>
      <c r="AB398" s="467"/>
      <c r="AC398" s="155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3"/>
      <c r="BA398" s="73"/>
    </row>
    <row r="399" spans="1:53" ht="15" customHeight="1">
      <c r="A399" s="499"/>
      <c r="B399" s="500"/>
      <c r="C399" s="565"/>
      <c r="D399" s="565"/>
      <c r="E399" s="564"/>
      <c r="F399" s="565"/>
      <c r="G399" s="498"/>
      <c r="H399" s="565"/>
      <c r="I399" s="565"/>
      <c r="J399" s="498"/>
      <c r="K399" s="564"/>
      <c r="L399" s="565"/>
      <c r="M399" s="498"/>
      <c r="N399" s="493"/>
      <c r="O399" s="493"/>
      <c r="P399" s="498"/>
      <c r="Q399" s="602"/>
      <c r="R399" s="602"/>
      <c r="S399" s="498"/>
      <c r="T399" s="404"/>
      <c r="U399" s="446"/>
      <c r="V399" s="464"/>
      <c r="W399" s="465"/>
      <c r="X399" s="465"/>
      <c r="Y399" s="466"/>
      <c r="Z399" s="466"/>
      <c r="AA399" s="466"/>
      <c r="AB399" s="467"/>
      <c r="AC399" s="155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</row>
    <row r="400" spans="1:53" ht="15" customHeight="1">
      <c r="A400" s="499"/>
      <c r="B400" s="500"/>
      <c r="C400" s="565"/>
      <c r="D400" s="565"/>
      <c r="E400" s="564"/>
      <c r="F400" s="565"/>
      <c r="G400" s="498"/>
      <c r="H400" s="565"/>
      <c r="I400" s="565"/>
      <c r="J400" s="498"/>
      <c r="K400" s="564"/>
      <c r="L400" s="565"/>
      <c r="M400" s="498"/>
      <c r="N400" s="493"/>
      <c r="O400" s="493"/>
      <c r="P400" s="498"/>
      <c r="Q400" s="602"/>
      <c r="R400" s="602"/>
      <c r="S400" s="498"/>
      <c r="T400" s="404"/>
      <c r="U400" s="446"/>
      <c r="V400" s="464"/>
      <c r="W400" s="465"/>
      <c r="X400" s="465"/>
      <c r="Y400" s="466"/>
      <c r="Z400" s="466"/>
      <c r="AA400" s="466"/>
      <c r="AB400" s="467"/>
      <c r="AC400" s="155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73"/>
    </row>
    <row r="401" spans="1:53" ht="15" customHeight="1">
      <c r="A401" s="499"/>
      <c r="B401" s="500"/>
      <c r="C401" s="565"/>
      <c r="D401" s="565"/>
      <c r="E401" s="564"/>
      <c r="F401" s="565"/>
      <c r="G401" s="498"/>
      <c r="H401" s="565"/>
      <c r="I401" s="565"/>
      <c r="J401" s="498"/>
      <c r="K401" s="564"/>
      <c r="L401" s="565"/>
      <c r="M401" s="498"/>
      <c r="N401" s="493"/>
      <c r="O401" s="493"/>
      <c r="P401" s="498"/>
      <c r="Q401" s="602"/>
      <c r="R401" s="602"/>
      <c r="S401" s="498"/>
      <c r="T401" s="404"/>
      <c r="U401" s="446"/>
      <c r="V401" s="464"/>
      <c r="W401" s="465"/>
      <c r="X401" s="465"/>
      <c r="Y401" s="466"/>
      <c r="Z401" s="466"/>
      <c r="AA401" s="466"/>
      <c r="AB401" s="467"/>
      <c r="AC401" s="155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  <c r="AZ401" s="73"/>
      <c r="BA401" s="73"/>
    </row>
    <row r="402" spans="1:53" ht="15" customHeight="1">
      <c r="A402" s="499"/>
      <c r="B402" s="500"/>
      <c r="C402" s="565"/>
      <c r="D402" s="565"/>
      <c r="E402" s="564"/>
      <c r="F402" s="565"/>
      <c r="G402" s="498"/>
      <c r="H402" s="565"/>
      <c r="I402" s="565"/>
      <c r="J402" s="498"/>
      <c r="K402" s="564"/>
      <c r="L402" s="565"/>
      <c r="M402" s="498"/>
      <c r="N402" s="493"/>
      <c r="O402" s="493"/>
      <c r="P402" s="498"/>
      <c r="Q402" s="602"/>
      <c r="R402" s="602"/>
      <c r="S402" s="498"/>
      <c r="T402" s="404"/>
      <c r="U402" s="446"/>
      <c r="V402" s="464"/>
      <c r="W402" s="465"/>
      <c r="X402" s="465"/>
      <c r="Y402" s="466"/>
      <c r="Z402" s="466"/>
      <c r="AA402" s="466"/>
      <c r="AB402" s="467"/>
      <c r="AC402" s="155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3"/>
      <c r="BA402" s="73"/>
    </row>
    <row r="403" spans="1:53" ht="15" customHeight="1">
      <c r="A403" s="499"/>
      <c r="B403" s="500"/>
      <c r="C403" s="565"/>
      <c r="D403" s="565"/>
      <c r="E403" s="564"/>
      <c r="F403" s="565"/>
      <c r="G403" s="498"/>
      <c r="H403" s="565"/>
      <c r="I403" s="565"/>
      <c r="J403" s="498"/>
      <c r="K403" s="564"/>
      <c r="L403" s="565"/>
      <c r="M403" s="498"/>
      <c r="N403" s="493"/>
      <c r="O403" s="493"/>
      <c r="P403" s="498"/>
      <c r="Q403" s="602"/>
      <c r="R403" s="602"/>
      <c r="S403" s="498"/>
      <c r="T403" s="404"/>
      <c r="U403" s="446"/>
      <c r="V403" s="464"/>
      <c r="W403" s="465"/>
      <c r="X403" s="465"/>
      <c r="Y403" s="466"/>
      <c r="Z403" s="466"/>
      <c r="AA403" s="466"/>
      <c r="AB403" s="467"/>
      <c r="AC403" s="155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73"/>
    </row>
    <row r="404" spans="1:53" ht="15" customHeight="1">
      <c r="A404" s="499"/>
      <c r="B404" s="500"/>
      <c r="C404" s="565"/>
      <c r="D404" s="565"/>
      <c r="E404" s="564"/>
      <c r="F404" s="565"/>
      <c r="G404" s="498"/>
      <c r="H404" s="565"/>
      <c r="I404" s="565"/>
      <c r="J404" s="498"/>
      <c r="K404" s="564"/>
      <c r="L404" s="565"/>
      <c r="M404" s="498"/>
      <c r="N404" s="493"/>
      <c r="O404" s="493"/>
      <c r="P404" s="498"/>
      <c r="Q404" s="602"/>
      <c r="R404" s="602"/>
      <c r="S404" s="498"/>
      <c r="T404" s="404"/>
      <c r="U404" s="446"/>
      <c r="V404" s="464"/>
      <c r="W404" s="465"/>
      <c r="X404" s="465"/>
      <c r="Y404" s="466"/>
      <c r="Z404" s="466"/>
      <c r="AA404" s="466"/>
      <c r="AB404" s="467"/>
      <c r="AC404" s="155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  <c r="AZ404" s="73"/>
      <c r="BA404" s="73"/>
    </row>
    <row r="405" spans="1:53" ht="15" customHeight="1">
      <c r="A405" s="499"/>
      <c r="B405" s="500"/>
      <c r="C405" s="565"/>
      <c r="D405" s="565"/>
      <c r="E405" s="564"/>
      <c r="F405" s="565"/>
      <c r="G405" s="498"/>
      <c r="H405" s="565"/>
      <c r="I405" s="565"/>
      <c r="J405" s="498"/>
      <c r="K405" s="564"/>
      <c r="L405" s="565"/>
      <c r="M405" s="498"/>
      <c r="N405" s="493"/>
      <c r="O405" s="493"/>
      <c r="P405" s="498"/>
      <c r="Q405" s="602"/>
      <c r="R405" s="602"/>
      <c r="S405" s="498"/>
      <c r="T405" s="404"/>
      <c r="U405" s="446"/>
      <c r="V405" s="464"/>
      <c r="W405" s="465"/>
      <c r="X405" s="465"/>
      <c r="Y405" s="466"/>
      <c r="Z405" s="466"/>
      <c r="AA405" s="466"/>
      <c r="AB405" s="467"/>
      <c r="AC405" s="155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  <c r="AZ405" s="73"/>
      <c r="BA405" s="73"/>
    </row>
    <row r="406" spans="1:53" ht="15" customHeight="1">
      <c r="A406" s="499"/>
      <c r="B406" s="500"/>
      <c r="C406" s="565"/>
      <c r="D406" s="565"/>
      <c r="E406" s="564"/>
      <c r="F406" s="565"/>
      <c r="G406" s="498"/>
      <c r="H406" s="565"/>
      <c r="I406" s="565"/>
      <c r="J406" s="498"/>
      <c r="K406" s="564"/>
      <c r="L406" s="565"/>
      <c r="M406" s="498"/>
      <c r="N406" s="493"/>
      <c r="O406" s="493"/>
      <c r="P406" s="498"/>
      <c r="Q406" s="602"/>
      <c r="R406" s="602"/>
      <c r="S406" s="498"/>
      <c r="T406" s="404"/>
      <c r="U406" s="446"/>
      <c r="V406" s="464"/>
      <c r="W406" s="465"/>
      <c r="X406" s="465"/>
      <c r="Y406" s="466"/>
      <c r="Z406" s="466"/>
      <c r="AA406" s="466"/>
      <c r="AB406" s="467"/>
      <c r="AC406" s="155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  <c r="AZ406" s="73"/>
      <c r="BA406" s="73"/>
    </row>
    <row r="407" spans="1:53" ht="15" customHeight="1">
      <c r="A407" s="499"/>
      <c r="B407" s="500"/>
      <c r="C407" s="565"/>
      <c r="D407" s="565"/>
      <c r="E407" s="564"/>
      <c r="F407" s="565"/>
      <c r="G407" s="498"/>
      <c r="H407" s="565"/>
      <c r="I407" s="565"/>
      <c r="J407" s="498"/>
      <c r="K407" s="564"/>
      <c r="L407" s="565"/>
      <c r="M407" s="498"/>
      <c r="N407" s="493"/>
      <c r="O407" s="493"/>
      <c r="P407" s="498"/>
      <c r="Q407" s="602"/>
      <c r="R407" s="602"/>
      <c r="S407" s="498"/>
      <c r="T407" s="404"/>
      <c r="U407" s="446"/>
      <c r="V407" s="464"/>
      <c r="W407" s="465"/>
      <c r="X407" s="465"/>
      <c r="Y407" s="466"/>
      <c r="Z407" s="466"/>
      <c r="AA407" s="466"/>
      <c r="AB407" s="467"/>
      <c r="AC407" s="155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  <c r="AZ407" s="73"/>
      <c r="BA407" s="73"/>
    </row>
    <row r="408" spans="1:53" ht="15" customHeight="1">
      <c r="A408" s="499"/>
      <c r="B408" s="500"/>
      <c r="C408" s="565"/>
      <c r="D408" s="565"/>
      <c r="E408" s="564"/>
      <c r="F408" s="565"/>
      <c r="G408" s="498"/>
      <c r="H408" s="565"/>
      <c r="I408" s="565"/>
      <c r="J408" s="498"/>
      <c r="K408" s="564"/>
      <c r="L408" s="565"/>
      <c r="M408" s="498"/>
      <c r="N408" s="493"/>
      <c r="O408" s="493"/>
      <c r="P408" s="498"/>
      <c r="Q408" s="602"/>
      <c r="R408" s="602"/>
      <c r="S408" s="498"/>
      <c r="T408" s="404"/>
      <c r="U408" s="446"/>
      <c r="V408" s="464"/>
      <c r="W408" s="465"/>
      <c r="X408" s="465"/>
      <c r="Y408" s="466"/>
      <c r="Z408" s="466"/>
      <c r="AA408" s="466"/>
      <c r="AB408" s="467"/>
      <c r="AC408" s="155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  <c r="AZ408" s="73"/>
      <c r="BA408" s="73"/>
    </row>
    <row r="409" spans="1:53" ht="15" customHeight="1">
      <c r="A409" s="499"/>
      <c r="B409" s="500"/>
      <c r="C409" s="565"/>
      <c r="D409" s="565"/>
      <c r="E409" s="564"/>
      <c r="F409" s="565"/>
      <c r="G409" s="498"/>
      <c r="H409" s="565"/>
      <c r="I409" s="565"/>
      <c r="J409" s="498"/>
      <c r="K409" s="564"/>
      <c r="L409" s="565"/>
      <c r="M409" s="498"/>
      <c r="N409" s="493"/>
      <c r="O409" s="493"/>
      <c r="P409" s="498"/>
      <c r="Q409" s="602"/>
      <c r="R409" s="602"/>
      <c r="S409" s="498"/>
      <c r="T409" s="404"/>
      <c r="U409" s="446"/>
      <c r="V409" s="464"/>
      <c r="W409" s="465"/>
      <c r="X409" s="465"/>
      <c r="Y409" s="466"/>
      <c r="Z409" s="466"/>
      <c r="AA409" s="466"/>
      <c r="AB409" s="467"/>
      <c r="AC409" s="155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73"/>
    </row>
    <row r="410" spans="1:53" ht="15" customHeight="1">
      <c r="A410" s="499"/>
      <c r="B410" s="500"/>
      <c r="C410" s="565"/>
      <c r="D410" s="565"/>
      <c r="E410" s="564"/>
      <c r="F410" s="565"/>
      <c r="G410" s="498"/>
      <c r="H410" s="565"/>
      <c r="I410" s="565"/>
      <c r="J410" s="498"/>
      <c r="K410" s="564"/>
      <c r="L410" s="565"/>
      <c r="M410" s="498"/>
      <c r="N410" s="493"/>
      <c r="O410" s="493"/>
      <c r="P410" s="498"/>
      <c r="Q410" s="602"/>
      <c r="R410" s="602"/>
      <c r="S410" s="498"/>
      <c r="T410" s="404"/>
      <c r="U410" s="446"/>
      <c r="V410" s="464"/>
      <c r="W410" s="465"/>
      <c r="X410" s="465"/>
      <c r="Y410" s="466"/>
      <c r="Z410" s="466"/>
      <c r="AA410" s="466"/>
      <c r="AB410" s="467"/>
      <c r="AC410" s="155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  <c r="AV410" s="73"/>
      <c r="AW410" s="73"/>
      <c r="AX410" s="73"/>
      <c r="AY410" s="73"/>
      <c r="AZ410" s="73"/>
      <c r="BA410" s="73"/>
    </row>
    <row r="411" spans="1:53" ht="15" customHeight="1">
      <c r="A411" s="499"/>
      <c r="B411" s="500"/>
      <c r="C411" s="565"/>
      <c r="D411" s="565"/>
      <c r="E411" s="564"/>
      <c r="F411" s="565"/>
      <c r="G411" s="498"/>
      <c r="H411" s="565"/>
      <c r="I411" s="565"/>
      <c r="J411" s="498"/>
      <c r="K411" s="564"/>
      <c r="L411" s="565"/>
      <c r="M411" s="498"/>
      <c r="N411" s="493"/>
      <c r="O411" s="493"/>
      <c r="P411" s="498"/>
      <c r="Q411" s="602"/>
      <c r="R411" s="602"/>
      <c r="S411" s="498"/>
      <c r="T411" s="404"/>
      <c r="U411" s="446"/>
      <c r="V411" s="464"/>
      <c r="W411" s="465"/>
      <c r="X411" s="465"/>
      <c r="Y411" s="466"/>
      <c r="Z411" s="466"/>
      <c r="AA411" s="466"/>
      <c r="AB411" s="467"/>
      <c r="AC411" s="155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  <c r="AV411" s="73"/>
      <c r="AW411" s="73"/>
      <c r="AX411" s="73"/>
      <c r="AY411" s="73"/>
      <c r="AZ411" s="73"/>
      <c r="BA411" s="73"/>
    </row>
    <row r="412" spans="1:53" ht="15" customHeight="1">
      <c r="A412" s="499"/>
      <c r="B412" s="500"/>
      <c r="C412" s="565"/>
      <c r="D412" s="565"/>
      <c r="E412" s="564"/>
      <c r="F412" s="565"/>
      <c r="G412" s="498"/>
      <c r="H412" s="565"/>
      <c r="I412" s="565"/>
      <c r="J412" s="498"/>
      <c r="K412" s="564"/>
      <c r="L412" s="565"/>
      <c r="M412" s="498"/>
      <c r="N412" s="493"/>
      <c r="O412" s="493"/>
      <c r="P412" s="498"/>
      <c r="Q412" s="602"/>
      <c r="R412" s="602"/>
      <c r="S412" s="498"/>
      <c r="T412" s="404"/>
      <c r="U412" s="446"/>
      <c r="V412" s="464"/>
      <c r="W412" s="465"/>
      <c r="X412" s="465"/>
      <c r="Y412" s="466"/>
      <c r="Z412" s="466"/>
      <c r="AA412" s="466"/>
      <c r="AB412" s="467"/>
      <c r="AC412" s="155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73"/>
    </row>
    <row r="413" spans="1:53" ht="15" customHeight="1">
      <c r="A413" s="499"/>
      <c r="B413" s="500"/>
      <c r="C413" s="565"/>
      <c r="D413" s="565"/>
      <c r="E413" s="564"/>
      <c r="F413" s="565"/>
      <c r="G413" s="498"/>
      <c r="H413" s="565"/>
      <c r="I413" s="565"/>
      <c r="J413" s="498"/>
      <c r="K413" s="564"/>
      <c r="L413" s="565"/>
      <c r="M413" s="498"/>
      <c r="N413" s="493"/>
      <c r="O413" s="493"/>
      <c r="P413" s="498"/>
      <c r="Q413" s="602"/>
      <c r="R413" s="602"/>
      <c r="S413" s="498"/>
      <c r="T413" s="404"/>
      <c r="U413" s="446"/>
      <c r="V413" s="464"/>
      <c r="W413" s="465"/>
      <c r="X413" s="465"/>
      <c r="Y413" s="466"/>
      <c r="Z413" s="466"/>
      <c r="AA413" s="466"/>
      <c r="AB413" s="467"/>
      <c r="AC413" s="155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3"/>
      <c r="BA413" s="73"/>
    </row>
    <row r="414" spans="1:53" ht="15" customHeight="1">
      <c r="A414" s="499"/>
      <c r="B414" s="500"/>
      <c r="C414" s="565"/>
      <c r="D414" s="565"/>
      <c r="E414" s="564"/>
      <c r="F414" s="565"/>
      <c r="G414" s="498"/>
      <c r="H414" s="565"/>
      <c r="I414" s="565"/>
      <c r="J414" s="498"/>
      <c r="K414" s="564"/>
      <c r="L414" s="565"/>
      <c r="M414" s="498"/>
      <c r="N414" s="493"/>
      <c r="O414" s="493"/>
      <c r="P414" s="498"/>
      <c r="Q414" s="602"/>
      <c r="R414" s="602"/>
      <c r="S414" s="498"/>
      <c r="T414" s="404"/>
      <c r="U414" s="446"/>
      <c r="V414" s="464"/>
      <c r="W414" s="465"/>
      <c r="X414" s="465"/>
      <c r="Y414" s="466"/>
      <c r="Z414" s="466"/>
      <c r="AA414" s="466"/>
      <c r="AB414" s="467"/>
      <c r="AC414" s="155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  <c r="AZ414" s="73"/>
      <c r="BA414" s="73"/>
    </row>
    <row r="415" spans="1:53" ht="15" customHeight="1">
      <c r="A415" s="499"/>
      <c r="B415" s="500"/>
      <c r="C415" s="565"/>
      <c r="D415" s="565"/>
      <c r="E415" s="564"/>
      <c r="F415" s="565"/>
      <c r="G415" s="498"/>
      <c r="H415" s="565"/>
      <c r="I415" s="565"/>
      <c r="J415" s="498"/>
      <c r="K415" s="564"/>
      <c r="L415" s="565"/>
      <c r="M415" s="498"/>
      <c r="N415" s="493"/>
      <c r="O415" s="493"/>
      <c r="P415" s="498"/>
      <c r="Q415" s="602"/>
      <c r="R415" s="602"/>
      <c r="S415" s="498"/>
      <c r="T415" s="404"/>
      <c r="U415" s="446"/>
      <c r="V415" s="464"/>
      <c r="W415" s="465"/>
      <c r="X415" s="465"/>
      <c r="Y415" s="466"/>
      <c r="Z415" s="466"/>
      <c r="AA415" s="466"/>
      <c r="AB415" s="467"/>
      <c r="AC415" s="155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  <c r="AZ415" s="73"/>
      <c r="BA415" s="73"/>
    </row>
    <row r="416" spans="1:53" ht="15" customHeight="1">
      <c r="A416" s="499"/>
      <c r="B416" s="500"/>
      <c r="C416" s="565"/>
      <c r="D416" s="565"/>
      <c r="E416" s="564"/>
      <c r="F416" s="565"/>
      <c r="G416" s="498"/>
      <c r="H416" s="565"/>
      <c r="I416" s="565"/>
      <c r="J416" s="498"/>
      <c r="K416" s="564"/>
      <c r="L416" s="565"/>
      <c r="M416" s="498"/>
      <c r="N416" s="493"/>
      <c r="O416" s="493"/>
      <c r="P416" s="498"/>
      <c r="Q416" s="602"/>
      <c r="R416" s="602"/>
      <c r="S416" s="498"/>
      <c r="T416" s="404"/>
      <c r="U416" s="446"/>
      <c r="V416" s="464"/>
      <c r="W416" s="465"/>
      <c r="X416" s="465"/>
      <c r="Y416" s="466"/>
      <c r="Z416" s="466"/>
      <c r="AA416" s="466"/>
      <c r="AB416" s="467"/>
      <c r="AC416" s="155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  <c r="AZ416" s="73"/>
      <c r="BA416" s="73"/>
    </row>
    <row r="417" spans="1:53" ht="15" customHeight="1">
      <c r="A417" s="499"/>
      <c r="B417" s="500"/>
      <c r="C417" s="565"/>
      <c r="D417" s="565"/>
      <c r="E417" s="564"/>
      <c r="F417" s="565"/>
      <c r="G417" s="498"/>
      <c r="H417" s="565"/>
      <c r="I417" s="565"/>
      <c r="J417" s="498"/>
      <c r="K417" s="564"/>
      <c r="L417" s="565"/>
      <c r="M417" s="498"/>
      <c r="N417" s="493"/>
      <c r="O417" s="493"/>
      <c r="P417" s="498"/>
      <c r="Q417" s="602"/>
      <c r="R417" s="602"/>
      <c r="S417" s="498"/>
      <c r="T417" s="404"/>
      <c r="U417" s="446"/>
      <c r="V417" s="464"/>
      <c r="W417" s="465"/>
      <c r="X417" s="465"/>
      <c r="Y417" s="466"/>
      <c r="Z417" s="466"/>
      <c r="AA417" s="466"/>
      <c r="AB417" s="467"/>
      <c r="AC417" s="155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</row>
    <row r="418" spans="1:53" ht="15" customHeight="1">
      <c r="A418" s="499"/>
      <c r="B418" s="500"/>
      <c r="C418" s="565"/>
      <c r="D418" s="565"/>
      <c r="E418" s="564"/>
      <c r="F418" s="565"/>
      <c r="G418" s="498"/>
      <c r="H418" s="565"/>
      <c r="I418" s="565"/>
      <c r="J418" s="498"/>
      <c r="K418" s="564"/>
      <c r="L418" s="565"/>
      <c r="M418" s="498"/>
      <c r="N418" s="493"/>
      <c r="O418" s="493"/>
      <c r="P418" s="498"/>
      <c r="Q418" s="602"/>
      <c r="R418" s="602"/>
      <c r="S418" s="498"/>
      <c r="T418" s="404"/>
      <c r="U418" s="446"/>
      <c r="V418" s="464"/>
      <c r="W418" s="465"/>
      <c r="X418" s="465"/>
      <c r="Y418" s="466"/>
      <c r="Z418" s="466"/>
      <c r="AA418" s="466"/>
      <c r="AB418" s="467"/>
      <c r="AC418" s="155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73"/>
    </row>
    <row r="419" spans="1:53" ht="15" customHeight="1">
      <c r="A419" s="499"/>
      <c r="B419" s="500"/>
      <c r="C419" s="565"/>
      <c r="D419" s="565"/>
      <c r="E419" s="564"/>
      <c r="F419" s="565"/>
      <c r="G419" s="498"/>
      <c r="H419" s="565"/>
      <c r="I419" s="565"/>
      <c r="J419" s="498"/>
      <c r="K419" s="564"/>
      <c r="L419" s="565"/>
      <c r="M419" s="498"/>
      <c r="N419" s="493"/>
      <c r="O419" s="493"/>
      <c r="P419" s="498"/>
      <c r="Q419" s="602"/>
      <c r="R419" s="602"/>
      <c r="S419" s="498"/>
      <c r="T419" s="404"/>
      <c r="U419" s="446"/>
      <c r="V419" s="464"/>
      <c r="W419" s="465"/>
      <c r="X419" s="465"/>
      <c r="Y419" s="466"/>
      <c r="Z419" s="466"/>
      <c r="AA419" s="466"/>
      <c r="AB419" s="467"/>
      <c r="AC419" s="155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</row>
    <row r="420" spans="1:53" ht="15" customHeight="1">
      <c r="A420" s="499"/>
      <c r="B420" s="500"/>
      <c r="C420" s="565"/>
      <c r="D420" s="565"/>
      <c r="E420" s="564"/>
      <c r="F420" s="565"/>
      <c r="G420" s="498"/>
      <c r="H420" s="565"/>
      <c r="I420" s="565"/>
      <c r="J420" s="498"/>
      <c r="K420" s="564"/>
      <c r="L420" s="565"/>
      <c r="M420" s="498"/>
      <c r="N420" s="493"/>
      <c r="O420" s="493"/>
      <c r="P420" s="498"/>
      <c r="Q420" s="602"/>
      <c r="R420" s="602"/>
      <c r="S420" s="498"/>
      <c r="T420" s="404"/>
      <c r="U420" s="446"/>
      <c r="V420" s="464"/>
      <c r="W420" s="465"/>
      <c r="X420" s="465"/>
      <c r="Y420" s="466"/>
      <c r="Z420" s="466"/>
      <c r="AA420" s="466"/>
      <c r="AB420" s="467"/>
      <c r="AC420" s="155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  <c r="AV420" s="73"/>
      <c r="AW420" s="73"/>
      <c r="AX420" s="73"/>
      <c r="AY420" s="73"/>
      <c r="AZ420" s="73"/>
      <c r="BA420" s="73"/>
    </row>
    <row r="421" spans="1:53" ht="15" customHeight="1">
      <c r="A421" s="499"/>
      <c r="B421" s="500"/>
      <c r="C421" s="565"/>
      <c r="D421" s="565"/>
      <c r="E421" s="564"/>
      <c r="F421" s="565"/>
      <c r="G421" s="498"/>
      <c r="H421" s="565"/>
      <c r="I421" s="565"/>
      <c r="J421" s="498"/>
      <c r="K421" s="564"/>
      <c r="L421" s="565"/>
      <c r="M421" s="498"/>
      <c r="N421" s="493"/>
      <c r="O421" s="493"/>
      <c r="P421" s="498"/>
      <c r="Q421" s="602"/>
      <c r="R421" s="602"/>
      <c r="S421" s="498"/>
      <c r="T421" s="404"/>
      <c r="U421" s="446"/>
      <c r="V421" s="464"/>
      <c r="W421" s="465"/>
      <c r="X421" s="465"/>
      <c r="Y421" s="466"/>
      <c r="Z421" s="466"/>
      <c r="AA421" s="466"/>
      <c r="AB421" s="467"/>
      <c r="AC421" s="155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  <c r="AV421" s="73"/>
      <c r="AW421" s="73"/>
      <c r="AX421" s="73"/>
      <c r="AY421" s="73"/>
      <c r="AZ421" s="73"/>
      <c r="BA421" s="73"/>
    </row>
    <row r="422" spans="1:53" ht="15" customHeight="1">
      <c r="A422" s="499"/>
      <c r="B422" s="500"/>
      <c r="C422" s="565"/>
      <c r="D422" s="565"/>
      <c r="E422" s="564"/>
      <c r="F422" s="565"/>
      <c r="G422" s="498"/>
      <c r="H422" s="565"/>
      <c r="I422" s="565"/>
      <c r="J422" s="498"/>
      <c r="K422" s="564"/>
      <c r="L422" s="565"/>
      <c r="M422" s="498"/>
      <c r="N422" s="493"/>
      <c r="O422" s="493"/>
      <c r="P422" s="498"/>
      <c r="Q422" s="602"/>
      <c r="R422" s="602"/>
      <c r="S422" s="498"/>
      <c r="T422" s="404"/>
      <c r="U422" s="446"/>
      <c r="V422" s="464"/>
      <c r="W422" s="465"/>
      <c r="X422" s="465"/>
      <c r="Y422" s="466"/>
      <c r="Z422" s="466"/>
      <c r="AA422" s="466"/>
      <c r="AB422" s="467"/>
      <c r="AC422" s="155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  <c r="AV422" s="73"/>
      <c r="AW422" s="73"/>
      <c r="AX422" s="73"/>
      <c r="AY422" s="73"/>
      <c r="AZ422" s="73"/>
      <c r="BA422" s="73"/>
    </row>
    <row r="423" spans="1:53" ht="15" customHeight="1">
      <c r="A423" s="499"/>
      <c r="B423" s="500"/>
      <c r="C423" s="565"/>
      <c r="D423" s="565"/>
      <c r="E423" s="564"/>
      <c r="F423" s="565"/>
      <c r="G423" s="498"/>
      <c r="H423" s="565"/>
      <c r="I423" s="565"/>
      <c r="J423" s="498"/>
      <c r="K423" s="564"/>
      <c r="L423" s="565"/>
      <c r="M423" s="498"/>
      <c r="N423" s="493"/>
      <c r="O423" s="493"/>
      <c r="P423" s="498"/>
      <c r="Q423" s="602"/>
      <c r="R423" s="602"/>
      <c r="S423" s="498"/>
      <c r="T423" s="404"/>
      <c r="U423" s="446"/>
      <c r="V423" s="464"/>
      <c r="W423" s="465"/>
      <c r="X423" s="465"/>
      <c r="Y423" s="466"/>
      <c r="Z423" s="466"/>
      <c r="AA423" s="466"/>
      <c r="AB423" s="467"/>
      <c r="AC423" s="155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  <c r="AV423" s="73"/>
      <c r="AW423" s="73"/>
      <c r="AX423" s="73"/>
      <c r="AY423" s="73"/>
      <c r="AZ423" s="73"/>
      <c r="BA423" s="73"/>
    </row>
    <row r="424" spans="1:53" ht="15" customHeight="1">
      <c r="A424" s="499"/>
      <c r="B424" s="500"/>
      <c r="C424" s="565"/>
      <c r="D424" s="565"/>
      <c r="E424" s="564"/>
      <c r="F424" s="565"/>
      <c r="G424" s="498"/>
      <c r="H424" s="565"/>
      <c r="I424" s="565"/>
      <c r="J424" s="498"/>
      <c r="K424" s="564"/>
      <c r="L424" s="565"/>
      <c r="M424" s="498"/>
      <c r="N424" s="493"/>
      <c r="O424" s="493"/>
      <c r="P424" s="498"/>
      <c r="Q424" s="602"/>
      <c r="R424" s="602"/>
      <c r="S424" s="498"/>
      <c r="T424" s="404"/>
      <c r="U424" s="446"/>
      <c r="V424" s="464"/>
      <c r="W424" s="465"/>
      <c r="X424" s="465"/>
      <c r="Y424" s="466"/>
      <c r="Z424" s="466"/>
      <c r="AA424" s="466"/>
      <c r="AB424" s="467"/>
      <c r="AC424" s="155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  <c r="AV424" s="73"/>
      <c r="AW424" s="73"/>
      <c r="AX424" s="73"/>
      <c r="AY424" s="73"/>
      <c r="AZ424" s="73"/>
      <c r="BA424" s="73"/>
    </row>
    <row r="425" spans="1:53" ht="15" customHeight="1">
      <c r="A425" s="499"/>
      <c r="B425" s="500"/>
      <c r="C425" s="565"/>
      <c r="D425" s="565"/>
      <c r="E425" s="564"/>
      <c r="F425" s="565"/>
      <c r="G425" s="498"/>
      <c r="H425" s="565"/>
      <c r="I425" s="565"/>
      <c r="J425" s="498"/>
      <c r="K425" s="564"/>
      <c r="L425" s="565"/>
      <c r="M425" s="498"/>
      <c r="N425" s="493"/>
      <c r="O425" s="493"/>
      <c r="P425" s="498"/>
      <c r="Q425" s="602"/>
      <c r="R425" s="602"/>
      <c r="S425" s="498"/>
      <c r="T425" s="404"/>
      <c r="U425" s="446"/>
      <c r="V425" s="464"/>
      <c r="W425" s="465"/>
      <c r="X425" s="465"/>
      <c r="Y425" s="466"/>
      <c r="Z425" s="466"/>
      <c r="AA425" s="466"/>
      <c r="AB425" s="467"/>
      <c r="AC425" s="155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  <c r="AZ425" s="73"/>
      <c r="BA425" s="73"/>
    </row>
    <row r="426" spans="1:53" ht="15" customHeight="1">
      <c r="A426" s="499"/>
      <c r="B426" s="500"/>
      <c r="C426" s="565"/>
      <c r="D426" s="565"/>
      <c r="E426" s="564"/>
      <c r="F426" s="565"/>
      <c r="G426" s="498"/>
      <c r="H426" s="565"/>
      <c r="I426" s="565"/>
      <c r="J426" s="498"/>
      <c r="K426" s="564"/>
      <c r="L426" s="565"/>
      <c r="M426" s="498"/>
      <c r="N426" s="493"/>
      <c r="O426" s="493"/>
      <c r="P426" s="498"/>
      <c r="Q426" s="602"/>
      <c r="R426" s="602"/>
      <c r="S426" s="498"/>
      <c r="T426" s="404"/>
      <c r="U426" s="446"/>
      <c r="V426" s="464"/>
      <c r="W426" s="465"/>
      <c r="X426" s="465"/>
      <c r="Y426" s="466"/>
      <c r="Z426" s="466"/>
      <c r="AA426" s="466"/>
      <c r="AB426" s="467"/>
      <c r="AC426" s="155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73"/>
    </row>
    <row r="427" spans="1:53" ht="15" customHeight="1">
      <c r="A427" s="499"/>
      <c r="B427" s="500"/>
      <c r="C427" s="565"/>
      <c r="D427" s="565"/>
      <c r="E427" s="564"/>
      <c r="F427" s="565"/>
      <c r="G427" s="498"/>
      <c r="H427" s="565"/>
      <c r="I427" s="565"/>
      <c r="J427" s="498"/>
      <c r="K427" s="564"/>
      <c r="L427" s="565"/>
      <c r="M427" s="498"/>
      <c r="N427" s="493"/>
      <c r="O427" s="493"/>
      <c r="P427" s="498"/>
      <c r="Q427" s="602"/>
      <c r="R427" s="602"/>
      <c r="S427" s="498"/>
      <c r="T427" s="404"/>
      <c r="U427" s="446"/>
      <c r="V427" s="464"/>
      <c r="W427" s="465"/>
      <c r="X427" s="465"/>
      <c r="Y427" s="466"/>
      <c r="Z427" s="466"/>
      <c r="AA427" s="466"/>
      <c r="AB427" s="467"/>
      <c r="AC427" s="155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  <c r="AZ427" s="73"/>
      <c r="BA427" s="73"/>
    </row>
    <row r="428" spans="1:53" ht="15" customHeight="1">
      <c r="A428" s="499"/>
      <c r="B428" s="500"/>
      <c r="C428" s="565"/>
      <c r="D428" s="565"/>
      <c r="E428" s="564"/>
      <c r="F428" s="565"/>
      <c r="G428" s="498"/>
      <c r="H428" s="565"/>
      <c r="I428" s="565"/>
      <c r="J428" s="498"/>
      <c r="K428" s="564"/>
      <c r="L428" s="565"/>
      <c r="M428" s="498"/>
      <c r="N428" s="493"/>
      <c r="O428" s="493"/>
      <c r="P428" s="498"/>
      <c r="Q428" s="602"/>
      <c r="R428" s="602"/>
      <c r="S428" s="498"/>
      <c r="T428" s="404"/>
      <c r="U428" s="446"/>
      <c r="V428" s="464"/>
      <c r="W428" s="465"/>
      <c r="X428" s="465"/>
      <c r="Y428" s="466"/>
      <c r="Z428" s="466"/>
      <c r="AA428" s="466"/>
      <c r="AB428" s="467"/>
      <c r="AC428" s="155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  <c r="AV428" s="73"/>
      <c r="AW428" s="73"/>
      <c r="AX428" s="73"/>
      <c r="AY428" s="73"/>
      <c r="AZ428" s="73"/>
      <c r="BA428" s="73"/>
    </row>
    <row r="429" spans="1:53" ht="15" customHeight="1">
      <c r="A429" s="499"/>
      <c r="B429" s="500"/>
      <c r="C429" s="565"/>
      <c r="D429" s="565"/>
      <c r="E429" s="564"/>
      <c r="F429" s="565"/>
      <c r="G429" s="498"/>
      <c r="H429" s="565"/>
      <c r="I429" s="565"/>
      <c r="J429" s="498"/>
      <c r="K429" s="564"/>
      <c r="L429" s="565"/>
      <c r="M429" s="498"/>
      <c r="N429" s="493"/>
      <c r="O429" s="493"/>
      <c r="P429" s="498"/>
      <c r="Q429" s="602"/>
      <c r="R429" s="602"/>
      <c r="S429" s="498"/>
      <c r="T429" s="404"/>
      <c r="U429" s="446"/>
      <c r="V429" s="464"/>
      <c r="W429" s="465"/>
      <c r="X429" s="465"/>
      <c r="Y429" s="466"/>
      <c r="Z429" s="466"/>
      <c r="AA429" s="466"/>
      <c r="AB429" s="467"/>
      <c r="AC429" s="155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  <c r="AV429" s="73"/>
      <c r="AW429" s="73"/>
      <c r="AX429" s="73"/>
      <c r="AY429" s="73"/>
      <c r="AZ429" s="73"/>
      <c r="BA429" s="73"/>
    </row>
    <row r="430" spans="1:53" ht="15" customHeight="1">
      <c r="A430" s="499"/>
      <c r="B430" s="500"/>
      <c r="C430" s="565"/>
      <c r="D430" s="565"/>
      <c r="E430" s="564"/>
      <c r="F430" s="565"/>
      <c r="G430" s="498"/>
      <c r="H430" s="565"/>
      <c r="I430" s="565"/>
      <c r="J430" s="498"/>
      <c r="K430" s="564"/>
      <c r="L430" s="565"/>
      <c r="M430" s="498"/>
      <c r="N430" s="493"/>
      <c r="O430" s="493"/>
      <c r="P430" s="498"/>
      <c r="Q430" s="602"/>
      <c r="R430" s="602"/>
      <c r="S430" s="498"/>
      <c r="T430" s="404"/>
      <c r="U430" s="446"/>
      <c r="V430" s="464"/>
      <c r="W430" s="465"/>
      <c r="X430" s="465"/>
      <c r="Y430" s="466"/>
      <c r="Z430" s="466"/>
      <c r="AA430" s="466"/>
      <c r="AB430" s="467"/>
      <c r="AC430" s="155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  <c r="AZ430" s="73"/>
      <c r="BA430" s="73"/>
    </row>
    <row r="431" spans="1:53" ht="15" customHeight="1">
      <c r="A431" s="499"/>
      <c r="B431" s="500"/>
      <c r="C431" s="565"/>
      <c r="D431" s="565"/>
      <c r="E431" s="564"/>
      <c r="F431" s="565"/>
      <c r="G431" s="498"/>
      <c r="H431" s="565"/>
      <c r="I431" s="565"/>
      <c r="J431" s="498"/>
      <c r="K431" s="564"/>
      <c r="L431" s="565"/>
      <c r="M431" s="498"/>
      <c r="N431" s="493"/>
      <c r="O431" s="493"/>
      <c r="P431" s="498"/>
      <c r="Q431" s="602"/>
      <c r="R431" s="602"/>
      <c r="S431" s="498"/>
      <c r="T431" s="404"/>
      <c r="U431" s="446"/>
      <c r="V431" s="464"/>
      <c r="W431" s="465"/>
      <c r="X431" s="465"/>
      <c r="Y431" s="466"/>
      <c r="Z431" s="466"/>
      <c r="AA431" s="466"/>
      <c r="AB431" s="467"/>
      <c r="AC431" s="155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  <c r="AZ431" s="73"/>
      <c r="BA431" s="73"/>
    </row>
    <row r="432" spans="1:53" ht="15" customHeight="1">
      <c r="A432" s="499"/>
      <c r="B432" s="500"/>
      <c r="C432" s="565"/>
      <c r="D432" s="565"/>
      <c r="E432" s="564"/>
      <c r="F432" s="565"/>
      <c r="G432" s="498"/>
      <c r="H432" s="565"/>
      <c r="I432" s="565"/>
      <c r="J432" s="498"/>
      <c r="K432" s="564"/>
      <c r="L432" s="565"/>
      <c r="M432" s="498"/>
      <c r="N432" s="493"/>
      <c r="O432" s="493"/>
      <c r="P432" s="498"/>
      <c r="Q432" s="602"/>
      <c r="R432" s="602"/>
      <c r="S432" s="498"/>
      <c r="T432" s="404"/>
      <c r="U432" s="446"/>
      <c r="V432" s="464"/>
      <c r="W432" s="465"/>
      <c r="X432" s="465"/>
      <c r="Y432" s="466"/>
      <c r="Z432" s="466"/>
      <c r="AA432" s="466"/>
      <c r="AB432" s="467"/>
      <c r="AC432" s="155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73"/>
    </row>
    <row r="433" spans="1:53" ht="15" customHeight="1">
      <c r="A433" s="499"/>
      <c r="B433" s="500"/>
      <c r="C433" s="565"/>
      <c r="D433" s="565"/>
      <c r="E433" s="564"/>
      <c r="F433" s="565"/>
      <c r="G433" s="498"/>
      <c r="H433" s="565"/>
      <c r="I433" s="565"/>
      <c r="J433" s="498"/>
      <c r="K433" s="564"/>
      <c r="L433" s="565"/>
      <c r="M433" s="498"/>
      <c r="N433" s="493"/>
      <c r="O433" s="493"/>
      <c r="P433" s="498"/>
      <c r="Q433" s="602"/>
      <c r="R433" s="602"/>
      <c r="S433" s="498"/>
      <c r="T433" s="404"/>
      <c r="U433" s="446"/>
      <c r="V433" s="464"/>
      <c r="W433" s="465"/>
      <c r="X433" s="465"/>
      <c r="Y433" s="466"/>
      <c r="Z433" s="466"/>
      <c r="AA433" s="466"/>
      <c r="AB433" s="467"/>
      <c r="AC433" s="155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73"/>
    </row>
    <row r="434" spans="1:53" ht="15" customHeight="1">
      <c r="A434" s="499"/>
      <c r="B434" s="500"/>
      <c r="C434" s="565"/>
      <c r="D434" s="565"/>
      <c r="E434" s="564"/>
      <c r="F434" s="565"/>
      <c r="G434" s="498"/>
      <c r="H434" s="565"/>
      <c r="I434" s="565"/>
      <c r="J434" s="498"/>
      <c r="K434" s="564"/>
      <c r="L434" s="565"/>
      <c r="M434" s="498"/>
      <c r="N434" s="493"/>
      <c r="O434" s="493"/>
      <c r="P434" s="498"/>
      <c r="Q434" s="602"/>
      <c r="R434" s="602"/>
      <c r="S434" s="498"/>
      <c r="T434" s="404"/>
      <c r="U434" s="446"/>
      <c r="V434" s="464"/>
      <c r="W434" s="465"/>
      <c r="X434" s="465"/>
      <c r="Y434" s="466"/>
      <c r="Z434" s="466"/>
      <c r="AA434" s="466"/>
      <c r="AB434" s="467"/>
      <c r="AC434" s="155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73"/>
    </row>
    <row r="435" spans="1:53" ht="15" customHeight="1">
      <c r="A435" s="499"/>
      <c r="B435" s="500"/>
      <c r="C435" s="565"/>
      <c r="D435" s="565"/>
      <c r="E435" s="564"/>
      <c r="F435" s="565"/>
      <c r="G435" s="498"/>
      <c r="H435" s="565"/>
      <c r="I435" s="565"/>
      <c r="J435" s="498"/>
      <c r="K435" s="564"/>
      <c r="L435" s="565"/>
      <c r="M435" s="498"/>
      <c r="N435" s="493"/>
      <c r="O435" s="493"/>
      <c r="P435" s="498"/>
      <c r="Q435" s="602"/>
      <c r="R435" s="602"/>
      <c r="S435" s="498"/>
      <c r="T435" s="404"/>
      <c r="U435" s="446"/>
      <c r="V435" s="464"/>
      <c r="W435" s="465"/>
      <c r="X435" s="465"/>
      <c r="Y435" s="466"/>
      <c r="Z435" s="466"/>
      <c r="AA435" s="466"/>
      <c r="AB435" s="467"/>
      <c r="AC435" s="155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73"/>
    </row>
    <row r="436" spans="1:53" ht="15" customHeight="1">
      <c r="A436" s="499"/>
      <c r="B436" s="500"/>
      <c r="C436" s="565"/>
      <c r="D436" s="565"/>
      <c r="E436" s="564"/>
      <c r="F436" s="565"/>
      <c r="G436" s="498"/>
      <c r="H436" s="565"/>
      <c r="I436" s="565"/>
      <c r="J436" s="498"/>
      <c r="K436" s="564"/>
      <c r="L436" s="565"/>
      <c r="M436" s="498"/>
      <c r="N436" s="493"/>
      <c r="O436" s="493"/>
      <c r="P436" s="498"/>
      <c r="Q436" s="602"/>
      <c r="R436" s="602"/>
      <c r="S436" s="498"/>
      <c r="T436" s="404"/>
      <c r="U436" s="446"/>
      <c r="V436" s="464"/>
      <c r="W436" s="465"/>
      <c r="X436" s="465"/>
      <c r="Y436" s="466"/>
      <c r="Z436" s="466"/>
      <c r="AA436" s="466"/>
      <c r="AB436" s="467"/>
      <c r="AC436" s="155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</row>
    <row r="437" spans="1:53" ht="15" customHeight="1">
      <c r="A437" s="499"/>
      <c r="B437" s="500"/>
      <c r="C437" s="565"/>
      <c r="D437" s="565"/>
      <c r="E437" s="564"/>
      <c r="F437" s="565"/>
      <c r="G437" s="498"/>
      <c r="H437" s="565"/>
      <c r="I437" s="565"/>
      <c r="J437" s="498"/>
      <c r="K437" s="564"/>
      <c r="L437" s="565"/>
      <c r="M437" s="498"/>
      <c r="N437" s="493"/>
      <c r="O437" s="493"/>
      <c r="P437" s="498"/>
      <c r="Q437" s="602"/>
      <c r="R437" s="602"/>
      <c r="S437" s="498"/>
      <c r="T437" s="404"/>
      <c r="U437" s="446"/>
      <c r="V437" s="464"/>
      <c r="W437" s="465"/>
      <c r="X437" s="465"/>
      <c r="Y437" s="466"/>
      <c r="Z437" s="466"/>
      <c r="AA437" s="466"/>
      <c r="AB437" s="467"/>
      <c r="AC437" s="155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</row>
    <row r="438" spans="1:53" ht="15" customHeight="1">
      <c r="A438" s="499"/>
      <c r="B438" s="500"/>
      <c r="C438" s="565"/>
      <c r="D438" s="565"/>
      <c r="E438" s="564"/>
      <c r="F438" s="565"/>
      <c r="G438" s="498"/>
      <c r="H438" s="565"/>
      <c r="I438" s="565"/>
      <c r="J438" s="498"/>
      <c r="K438" s="564"/>
      <c r="L438" s="565"/>
      <c r="M438" s="498"/>
      <c r="N438" s="493"/>
      <c r="O438" s="493"/>
      <c r="P438" s="498"/>
      <c r="Q438" s="602"/>
      <c r="R438" s="602"/>
      <c r="S438" s="498"/>
      <c r="T438" s="404"/>
      <c r="U438" s="446"/>
      <c r="V438" s="464"/>
      <c r="W438" s="465"/>
      <c r="X438" s="465"/>
      <c r="Y438" s="466"/>
      <c r="Z438" s="466"/>
      <c r="AA438" s="466"/>
      <c r="AB438" s="467"/>
      <c r="AC438" s="155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</row>
    <row r="439" spans="1:53" ht="15" customHeight="1">
      <c r="A439" s="499"/>
      <c r="B439" s="500"/>
      <c r="C439" s="565"/>
      <c r="D439" s="565"/>
      <c r="E439" s="564"/>
      <c r="F439" s="565"/>
      <c r="G439" s="498"/>
      <c r="H439" s="565"/>
      <c r="I439" s="565"/>
      <c r="J439" s="498"/>
      <c r="K439" s="564"/>
      <c r="L439" s="565"/>
      <c r="M439" s="498"/>
      <c r="N439" s="493"/>
      <c r="O439" s="493"/>
      <c r="P439" s="498"/>
      <c r="Q439" s="602"/>
      <c r="R439" s="602"/>
      <c r="S439" s="498"/>
      <c r="T439" s="404"/>
      <c r="U439" s="446"/>
      <c r="V439" s="464"/>
      <c r="W439" s="465"/>
      <c r="X439" s="465"/>
      <c r="Y439" s="466"/>
      <c r="Z439" s="466"/>
      <c r="AA439" s="466"/>
      <c r="AB439" s="467"/>
      <c r="AC439" s="155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</row>
    <row r="440" spans="1:53" ht="15" customHeight="1">
      <c r="A440" s="499"/>
      <c r="B440" s="500"/>
      <c r="C440" s="565"/>
      <c r="D440" s="565"/>
      <c r="E440" s="564"/>
      <c r="F440" s="565"/>
      <c r="G440" s="498"/>
      <c r="H440" s="565"/>
      <c r="I440" s="565"/>
      <c r="J440" s="498"/>
      <c r="K440" s="564"/>
      <c r="L440" s="565"/>
      <c r="M440" s="498"/>
      <c r="N440" s="493"/>
      <c r="O440" s="493"/>
      <c r="P440" s="498"/>
      <c r="Q440" s="602"/>
      <c r="R440" s="602"/>
      <c r="S440" s="498"/>
      <c r="T440" s="404"/>
      <c r="U440" s="446"/>
      <c r="V440" s="464"/>
      <c r="W440" s="465"/>
      <c r="X440" s="465"/>
      <c r="Y440" s="466"/>
      <c r="Z440" s="466"/>
      <c r="AA440" s="466"/>
      <c r="AB440" s="467"/>
      <c r="AC440" s="155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</row>
    <row r="441" spans="1:53" ht="15" customHeight="1">
      <c r="A441" s="499"/>
      <c r="B441" s="500"/>
      <c r="C441" s="565"/>
      <c r="D441" s="565"/>
      <c r="E441" s="564"/>
      <c r="F441" s="565"/>
      <c r="G441" s="498"/>
      <c r="H441" s="565"/>
      <c r="I441" s="565"/>
      <c r="J441" s="498"/>
      <c r="K441" s="564"/>
      <c r="L441" s="565"/>
      <c r="M441" s="498"/>
      <c r="N441" s="493"/>
      <c r="O441" s="493"/>
      <c r="P441" s="498"/>
      <c r="Q441" s="602"/>
      <c r="R441" s="602"/>
      <c r="S441" s="498"/>
      <c r="T441" s="404"/>
      <c r="U441" s="446"/>
      <c r="V441" s="464"/>
      <c r="W441" s="465"/>
      <c r="X441" s="465"/>
      <c r="Y441" s="466"/>
      <c r="Z441" s="466"/>
      <c r="AA441" s="466"/>
      <c r="AB441" s="467"/>
      <c r="AC441" s="155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73"/>
    </row>
    <row r="442" spans="1:53" ht="15" customHeight="1">
      <c r="A442" s="499"/>
      <c r="B442" s="500"/>
      <c r="C442" s="565"/>
      <c r="D442" s="565"/>
      <c r="E442" s="564"/>
      <c r="F442" s="565"/>
      <c r="G442" s="498"/>
      <c r="H442" s="565"/>
      <c r="I442" s="565"/>
      <c r="J442" s="498"/>
      <c r="K442" s="564"/>
      <c r="L442" s="565"/>
      <c r="M442" s="498"/>
      <c r="N442" s="493"/>
      <c r="O442" s="493"/>
      <c r="P442" s="498"/>
      <c r="Q442" s="602"/>
      <c r="R442" s="602"/>
      <c r="S442" s="498"/>
      <c r="T442" s="404"/>
      <c r="U442" s="446"/>
      <c r="V442" s="464"/>
      <c r="W442" s="465"/>
      <c r="X442" s="465"/>
      <c r="Y442" s="466"/>
      <c r="Z442" s="466"/>
      <c r="AA442" s="466"/>
      <c r="AB442" s="467"/>
      <c r="AC442" s="155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73"/>
    </row>
    <row r="443" spans="1:53" ht="15" customHeight="1">
      <c r="A443" s="499"/>
      <c r="B443" s="500"/>
      <c r="C443" s="565"/>
      <c r="D443" s="565"/>
      <c r="E443" s="564"/>
      <c r="F443" s="565"/>
      <c r="G443" s="498"/>
      <c r="H443" s="565"/>
      <c r="I443" s="565"/>
      <c r="J443" s="498"/>
      <c r="K443" s="564"/>
      <c r="L443" s="565"/>
      <c r="M443" s="498"/>
      <c r="N443" s="493"/>
      <c r="O443" s="493"/>
      <c r="P443" s="498"/>
      <c r="Q443" s="602"/>
      <c r="R443" s="602"/>
      <c r="S443" s="498"/>
      <c r="T443" s="404"/>
      <c r="U443" s="446"/>
      <c r="V443" s="464"/>
      <c r="W443" s="465"/>
      <c r="X443" s="465"/>
      <c r="Y443" s="466"/>
      <c r="Z443" s="466"/>
      <c r="AA443" s="466"/>
      <c r="AB443" s="467"/>
      <c r="AC443" s="155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73"/>
    </row>
    <row r="444" spans="1:53" ht="15" customHeight="1">
      <c r="A444" s="499"/>
      <c r="B444" s="500"/>
      <c r="C444" s="565"/>
      <c r="D444" s="565"/>
      <c r="E444" s="564"/>
      <c r="F444" s="565"/>
      <c r="G444" s="498"/>
      <c r="H444" s="565"/>
      <c r="I444" s="565"/>
      <c r="J444" s="498"/>
      <c r="K444" s="564"/>
      <c r="L444" s="565"/>
      <c r="M444" s="498"/>
      <c r="N444" s="493"/>
      <c r="O444" s="493"/>
      <c r="P444" s="498"/>
      <c r="Q444" s="602"/>
      <c r="R444" s="602"/>
      <c r="S444" s="498"/>
      <c r="T444" s="404"/>
      <c r="U444" s="446"/>
      <c r="V444" s="464"/>
      <c r="W444" s="465"/>
      <c r="X444" s="465"/>
      <c r="Y444" s="466"/>
      <c r="Z444" s="466"/>
      <c r="AA444" s="466"/>
      <c r="AB444" s="467"/>
      <c r="AC444" s="155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73"/>
    </row>
    <row r="445" spans="1:53" ht="15" customHeight="1">
      <c r="A445" s="499"/>
      <c r="B445" s="500"/>
      <c r="C445" s="565"/>
      <c r="D445" s="565"/>
      <c r="E445" s="564"/>
      <c r="F445" s="565"/>
      <c r="G445" s="498"/>
      <c r="H445" s="565"/>
      <c r="I445" s="565"/>
      <c r="J445" s="498"/>
      <c r="K445" s="564"/>
      <c r="L445" s="565"/>
      <c r="M445" s="498"/>
      <c r="N445" s="493"/>
      <c r="O445" s="493"/>
      <c r="P445" s="498"/>
      <c r="Q445" s="602"/>
      <c r="R445" s="602"/>
      <c r="S445" s="498"/>
      <c r="T445" s="404"/>
      <c r="U445" s="446"/>
      <c r="V445" s="464"/>
      <c r="W445" s="465"/>
      <c r="X445" s="465"/>
      <c r="Y445" s="466"/>
      <c r="Z445" s="466"/>
      <c r="AA445" s="466"/>
      <c r="AB445" s="467"/>
      <c r="AC445" s="155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73"/>
    </row>
    <row r="446" spans="1:53" ht="15" customHeight="1">
      <c r="A446" s="499"/>
      <c r="B446" s="500"/>
      <c r="C446" s="565"/>
      <c r="D446" s="565"/>
      <c r="E446" s="564"/>
      <c r="F446" s="565"/>
      <c r="G446" s="498"/>
      <c r="H446" s="565"/>
      <c r="I446" s="565"/>
      <c r="J446" s="498"/>
      <c r="K446" s="564"/>
      <c r="L446" s="565"/>
      <c r="M446" s="498"/>
      <c r="N446" s="493"/>
      <c r="O446" s="493"/>
      <c r="P446" s="498"/>
      <c r="Q446" s="602"/>
      <c r="R446" s="602"/>
      <c r="S446" s="498"/>
      <c r="T446" s="404"/>
      <c r="U446" s="446"/>
      <c r="V446" s="464"/>
      <c r="W446" s="465"/>
      <c r="X446" s="465"/>
      <c r="Y446" s="466"/>
      <c r="Z446" s="466"/>
      <c r="AA446" s="466"/>
      <c r="AB446" s="467"/>
      <c r="AC446" s="155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73"/>
    </row>
    <row r="447" spans="1:53" ht="15" customHeight="1">
      <c r="A447" s="499"/>
      <c r="B447" s="500"/>
      <c r="C447" s="565"/>
      <c r="D447" s="565"/>
      <c r="E447" s="564"/>
      <c r="F447" s="565"/>
      <c r="G447" s="498"/>
      <c r="H447" s="565"/>
      <c r="I447" s="565"/>
      <c r="J447" s="498"/>
      <c r="K447" s="564"/>
      <c r="L447" s="565"/>
      <c r="M447" s="498"/>
      <c r="N447" s="493"/>
      <c r="O447" s="493"/>
      <c r="P447" s="498"/>
      <c r="Q447" s="602"/>
      <c r="R447" s="602"/>
      <c r="S447" s="498"/>
      <c r="T447" s="404"/>
      <c r="U447" s="446"/>
      <c r="V447" s="464"/>
      <c r="W447" s="465"/>
      <c r="X447" s="465"/>
      <c r="Y447" s="466"/>
      <c r="Z447" s="466"/>
      <c r="AA447" s="466"/>
      <c r="AB447" s="467"/>
      <c r="AC447" s="155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73"/>
    </row>
    <row r="448" spans="1:53" ht="15" customHeight="1">
      <c r="A448" s="499"/>
      <c r="B448" s="500"/>
      <c r="C448" s="565"/>
      <c r="D448" s="565"/>
      <c r="E448" s="564"/>
      <c r="F448" s="565"/>
      <c r="G448" s="498"/>
      <c r="H448" s="565"/>
      <c r="I448" s="565"/>
      <c r="J448" s="498"/>
      <c r="K448" s="564"/>
      <c r="L448" s="565"/>
      <c r="M448" s="498"/>
      <c r="N448" s="493"/>
      <c r="O448" s="493"/>
      <c r="P448" s="498"/>
      <c r="Q448" s="602"/>
      <c r="R448" s="602"/>
      <c r="S448" s="498"/>
      <c r="T448" s="404"/>
      <c r="U448" s="446"/>
      <c r="V448" s="464"/>
      <c r="W448" s="465"/>
      <c r="X448" s="465"/>
      <c r="Y448" s="466"/>
      <c r="Z448" s="466"/>
      <c r="AA448" s="466"/>
      <c r="AB448" s="467"/>
      <c r="AC448" s="155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</row>
    <row r="449" spans="1:53" ht="15" customHeight="1">
      <c r="A449" s="499"/>
      <c r="B449" s="500"/>
      <c r="C449" s="565"/>
      <c r="D449" s="565"/>
      <c r="E449" s="564"/>
      <c r="F449" s="565"/>
      <c r="G449" s="498"/>
      <c r="H449" s="565"/>
      <c r="I449" s="565"/>
      <c r="J449" s="498"/>
      <c r="K449" s="564"/>
      <c r="L449" s="565"/>
      <c r="M449" s="498"/>
      <c r="N449" s="493"/>
      <c r="O449" s="493"/>
      <c r="P449" s="498"/>
      <c r="Q449" s="602"/>
      <c r="R449" s="602"/>
      <c r="S449" s="498"/>
      <c r="T449" s="404"/>
      <c r="U449" s="446"/>
      <c r="V449" s="464"/>
      <c r="W449" s="465"/>
      <c r="X449" s="465"/>
      <c r="Y449" s="466"/>
      <c r="Z449" s="466"/>
      <c r="AA449" s="466"/>
      <c r="AB449" s="467"/>
      <c r="AC449" s="155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</row>
    <row r="450" spans="1:53" ht="15" customHeight="1">
      <c r="A450" s="499"/>
      <c r="B450" s="500"/>
      <c r="C450" s="565"/>
      <c r="D450" s="565"/>
      <c r="E450" s="564"/>
      <c r="F450" s="565"/>
      <c r="G450" s="498"/>
      <c r="H450" s="565"/>
      <c r="I450" s="565"/>
      <c r="J450" s="498"/>
      <c r="K450" s="564"/>
      <c r="L450" s="565"/>
      <c r="M450" s="498"/>
      <c r="N450" s="493"/>
      <c r="O450" s="493"/>
      <c r="P450" s="498"/>
      <c r="Q450" s="602"/>
      <c r="R450" s="602"/>
      <c r="S450" s="498"/>
      <c r="T450" s="404"/>
      <c r="U450" s="446"/>
      <c r="V450" s="464"/>
      <c r="W450" s="465"/>
      <c r="X450" s="465"/>
      <c r="Y450" s="466"/>
      <c r="Z450" s="466"/>
      <c r="AA450" s="466"/>
      <c r="AB450" s="467"/>
      <c r="AC450" s="155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</row>
    <row r="451" spans="1:53" ht="15" customHeight="1">
      <c r="A451" s="499"/>
      <c r="B451" s="500"/>
      <c r="C451" s="565"/>
      <c r="D451" s="565"/>
      <c r="E451" s="564"/>
      <c r="F451" s="565"/>
      <c r="G451" s="498"/>
      <c r="H451" s="565"/>
      <c r="I451" s="565"/>
      <c r="J451" s="498"/>
      <c r="K451" s="564"/>
      <c r="L451" s="565"/>
      <c r="M451" s="498"/>
      <c r="N451" s="493"/>
      <c r="O451" s="493"/>
      <c r="P451" s="498"/>
      <c r="Q451" s="602"/>
      <c r="R451" s="602"/>
      <c r="S451" s="498"/>
      <c r="T451" s="404"/>
      <c r="U451" s="446"/>
      <c r="V451" s="464"/>
      <c r="W451" s="465"/>
      <c r="X451" s="465"/>
      <c r="Y451" s="466"/>
      <c r="Z451" s="466"/>
      <c r="AA451" s="466"/>
      <c r="AB451" s="467"/>
      <c r="AC451" s="155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73"/>
    </row>
    <row r="452" spans="1:53" ht="15" customHeight="1">
      <c r="A452" s="499"/>
      <c r="B452" s="500"/>
      <c r="C452" s="565"/>
      <c r="D452" s="565"/>
      <c r="E452" s="564"/>
      <c r="F452" s="565"/>
      <c r="G452" s="498"/>
      <c r="H452" s="565"/>
      <c r="I452" s="565"/>
      <c r="J452" s="498"/>
      <c r="K452" s="564"/>
      <c r="L452" s="565"/>
      <c r="M452" s="498"/>
      <c r="N452" s="493"/>
      <c r="O452" s="493"/>
      <c r="P452" s="498"/>
      <c r="Q452" s="602"/>
      <c r="R452" s="602"/>
      <c r="S452" s="498"/>
      <c r="T452" s="404"/>
      <c r="U452" s="446"/>
      <c r="V452" s="464"/>
      <c r="W452" s="465"/>
      <c r="X452" s="465"/>
      <c r="Y452" s="466"/>
      <c r="Z452" s="466"/>
      <c r="AA452" s="466"/>
      <c r="AB452" s="467"/>
      <c r="AC452" s="155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73"/>
    </row>
    <row r="453" spans="1:53" ht="15" customHeight="1">
      <c r="A453" s="499"/>
      <c r="B453" s="500"/>
      <c r="C453" s="565"/>
      <c r="D453" s="565"/>
      <c r="E453" s="564"/>
      <c r="F453" s="565"/>
      <c r="G453" s="498"/>
      <c r="H453" s="565"/>
      <c r="I453" s="565"/>
      <c r="J453" s="498"/>
      <c r="K453" s="564"/>
      <c r="L453" s="565"/>
      <c r="M453" s="498"/>
      <c r="N453" s="493"/>
      <c r="O453" s="493"/>
      <c r="P453" s="498"/>
      <c r="Q453" s="602"/>
      <c r="R453" s="602"/>
      <c r="S453" s="498"/>
      <c r="T453" s="404"/>
      <c r="U453" s="446"/>
      <c r="V453" s="464"/>
      <c r="W453" s="465"/>
      <c r="X453" s="465"/>
      <c r="Y453" s="466"/>
      <c r="Z453" s="466"/>
      <c r="AA453" s="466"/>
      <c r="AB453" s="467"/>
      <c r="AC453" s="155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</row>
    <row r="454" spans="1:53" ht="15" customHeight="1">
      <c r="A454" s="499"/>
      <c r="B454" s="500"/>
      <c r="C454" s="565"/>
      <c r="D454" s="565"/>
      <c r="E454" s="564"/>
      <c r="F454" s="565"/>
      <c r="G454" s="498"/>
      <c r="H454" s="565"/>
      <c r="I454" s="565"/>
      <c r="J454" s="498"/>
      <c r="K454" s="564"/>
      <c r="L454" s="565"/>
      <c r="M454" s="498"/>
      <c r="N454" s="493"/>
      <c r="O454" s="493"/>
      <c r="P454" s="498"/>
      <c r="Q454" s="602"/>
      <c r="R454" s="602"/>
      <c r="S454" s="498"/>
      <c r="T454" s="404"/>
      <c r="U454" s="446"/>
      <c r="V454" s="464"/>
      <c r="W454" s="465"/>
      <c r="X454" s="465"/>
      <c r="Y454" s="466"/>
      <c r="Z454" s="466"/>
      <c r="AA454" s="466"/>
      <c r="AB454" s="467"/>
      <c r="AC454" s="155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73"/>
    </row>
    <row r="455" spans="1:53" ht="15" customHeight="1">
      <c r="A455" s="499"/>
      <c r="B455" s="500"/>
      <c r="C455" s="565"/>
      <c r="D455" s="565"/>
      <c r="E455" s="564"/>
      <c r="F455" s="565"/>
      <c r="G455" s="498"/>
      <c r="H455" s="565"/>
      <c r="I455" s="565"/>
      <c r="J455" s="498"/>
      <c r="K455" s="564"/>
      <c r="L455" s="565"/>
      <c r="M455" s="498"/>
      <c r="N455" s="493"/>
      <c r="O455" s="493"/>
      <c r="P455" s="498"/>
      <c r="Q455" s="602"/>
      <c r="R455" s="602"/>
      <c r="S455" s="498"/>
      <c r="T455" s="404"/>
      <c r="U455" s="446"/>
      <c r="V455" s="464"/>
      <c r="W455" s="465"/>
      <c r="X455" s="465"/>
      <c r="Y455" s="466"/>
      <c r="Z455" s="466"/>
      <c r="AA455" s="466"/>
      <c r="AB455" s="467"/>
      <c r="AC455" s="155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73"/>
    </row>
    <row r="456" spans="1:53" ht="15" customHeight="1">
      <c r="A456" s="499"/>
      <c r="B456" s="500"/>
      <c r="C456" s="565"/>
      <c r="D456" s="565"/>
      <c r="E456" s="564"/>
      <c r="F456" s="565"/>
      <c r="G456" s="498"/>
      <c r="H456" s="565"/>
      <c r="I456" s="565"/>
      <c r="J456" s="498"/>
      <c r="K456" s="564"/>
      <c r="L456" s="565"/>
      <c r="M456" s="498"/>
      <c r="N456" s="493"/>
      <c r="O456" s="493"/>
      <c r="P456" s="498"/>
      <c r="Q456" s="602"/>
      <c r="R456" s="602"/>
      <c r="S456" s="498"/>
      <c r="T456" s="404"/>
      <c r="U456" s="446"/>
      <c r="V456" s="464"/>
      <c r="W456" s="465"/>
      <c r="X456" s="465"/>
      <c r="Y456" s="466"/>
      <c r="Z456" s="466"/>
      <c r="AA456" s="466"/>
      <c r="AB456" s="467"/>
      <c r="AC456" s="155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73"/>
    </row>
    <row r="457" spans="1:53" ht="15" customHeight="1">
      <c r="A457" s="499"/>
      <c r="B457" s="500"/>
      <c r="C457" s="565"/>
      <c r="D457" s="565"/>
      <c r="E457" s="564"/>
      <c r="F457" s="565"/>
      <c r="G457" s="498"/>
      <c r="H457" s="565"/>
      <c r="I457" s="565"/>
      <c r="J457" s="498"/>
      <c r="K457" s="564"/>
      <c r="L457" s="565"/>
      <c r="M457" s="498"/>
      <c r="N457" s="493"/>
      <c r="O457" s="493"/>
      <c r="P457" s="498"/>
      <c r="Q457" s="602"/>
      <c r="R457" s="602"/>
      <c r="S457" s="498"/>
      <c r="T457" s="404"/>
      <c r="U457" s="446"/>
      <c r="V457" s="464"/>
      <c r="W457" s="465"/>
      <c r="X457" s="465"/>
      <c r="Y457" s="466"/>
      <c r="Z457" s="466"/>
      <c r="AA457" s="466"/>
      <c r="AB457" s="467"/>
      <c r="AC457" s="155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73"/>
    </row>
    <row r="458" spans="1:53" ht="15" customHeight="1">
      <c r="A458" s="499"/>
      <c r="B458" s="500"/>
      <c r="C458" s="565"/>
      <c r="D458" s="565"/>
      <c r="E458" s="564"/>
      <c r="F458" s="565"/>
      <c r="G458" s="498"/>
      <c r="H458" s="565"/>
      <c r="I458" s="565"/>
      <c r="J458" s="498"/>
      <c r="K458" s="564"/>
      <c r="L458" s="565"/>
      <c r="M458" s="498"/>
      <c r="N458" s="493"/>
      <c r="O458" s="493"/>
      <c r="P458" s="498"/>
      <c r="Q458" s="602"/>
      <c r="R458" s="602"/>
      <c r="S458" s="498"/>
      <c r="T458" s="404"/>
      <c r="U458" s="446"/>
      <c r="V458" s="464"/>
      <c r="W458" s="465"/>
      <c r="X458" s="465"/>
      <c r="Y458" s="466"/>
      <c r="Z458" s="466"/>
      <c r="AA458" s="466"/>
      <c r="AB458" s="467"/>
      <c r="AC458" s="155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73"/>
    </row>
    <row r="459" spans="1:53" ht="15" customHeight="1">
      <c r="A459" s="499"/>
      <c r="B459" s="500"/>
      <c r="C459" s="565"/>
      <c r="D459" s="565"/>
      <c r="E459" s="564"/>
      <c r="F459" s="565"/>
      <c r="G459" s="498"/>
      <c r="H459" s="565"/>
      <c r="I459" s="565"/>
      <c r="J459" s="498"/>
      <c r="K459" s="564"/>
      <c r="L459" s="565"/>
      <c r="M459" s="498"/>
      <c r="N459" s="493"/>
      <c r="O459" s="493"/>
      <c r="P459" s="498"/>
      <c r="Q459" s="602"/>
      <c r="R459" s="602"/>
      <c r="S459" s="498"/>
      <c r="T459" s="404"/>
      <c r="U459" s="446"/>
      <c r="V459" s="464"/>
      <c r="W459" s="465"/>
      <c r="X459" s="465"/>
      <c r="Y459" s="466"/>
      <c r="Z459" s="466"/>
      <c r="AA459" s="466"/>
      <c r="AB459" s="467"/>
      <c r="AC459" s="155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73"/>
    </row>
    <row r="460" spans="1:53" ht="15" customHeight="1">
      <c r="A460" s="499"/>
      <c r="B460" s="500"/>
      <c r="C460" s="565"/>
      <c r="D460" s="565"/>
      <c r="E460" s="564"/>
      <c r="F460" s="565"/>
      <c r="G460" s="498"/>
      <c r="H460" s="565"/>
      <c r="I460" s="565"/>
      <c r="J460" s="498"/>
      <c r="K460" s="564"/>
      <c r="L460" s="565"/>
      <c r="M460" s="498"/>
      <c r="N460" s="493"/>
      <c r="O460" s="493"/>
      <c r="P460" s="498"/>
      <c r="Q460" s="602"/>
      <c r="R460" s="602"/>
      <c r="S460" s="498"/>
      <c r="T460" s="404"/>
      <c r="U460" s="446"/>
      <c r="V460" s="464"/>
      <c r="W460" s="465"/>
      <c r="X460" s="465"/>
      <c r="Y460" s="466"/>
      <c r="Z460" s="466"/>
      <c r="AA460" s="466"/>
      <c r="AB460" s="467"/>
      <c r="AC460" s="155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73"/>
    </row>
    <row r="461" spans="1:53" ht="15" customHeight="1">
      <c r="A461" s="499"/>
      <c r="B461" s="500"/>
      <c r="C461" s="565"/>
      <c r="D461" s="565"/>
      <c r="E461" s="564"/>
      <c r="F461" s="565"/>
      <c r="G461" s="498"/>
      <c r="H461" s="565"/>
      <c r="I461" s="565"/>
      <c r="J461" s="498"/>
      <c r="K461" s="564"/>
      <c r="L461" s="565"/>
      <c r="M461" s="498"/>
      <c r="N461" s="493"/>
      <c r="O461" s="493"/>
      <c r="P461" s="498"/>
      <c r="Q461" s="602"/>
      <c r="R461" s="602"/>
      <c r="S461" s="498"/>
      <c r="T461" s="404"/>
      <c r="U461" s="446"/>
      <c r="V461" s="464"/>
      <c r="W461" s="465"/>
      <c r="X461" s="465"/>
      <c r="Y461" s="466"/>
      <c r="Z461" s="466"/>
      <c r="AA461" s="466"/>
      <c r="AB461" s="467"/>
      <c r="AC461" s="155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73"/>
    </row>
    <row r="462" spans="1:53" ht="15" customHeight="1">
      <c r="A462" s="499"/>
      <c r="B462" s="500"/>
      <c r="C462" s="565"/>
      <c r="D462" s="565"/>
      <c r="E462" s="564"/>
      <c r="F462" s="565"/>
      <c r="G462" s="498"/>
      <c r="H462" s="565"/>
      <c r="I462" s="565"/>
      <c r="J462" s="498"/>
      <c r="K462" s="564"/>
      <c r="L462" s="565"/>
      <c r="M462" s="498"/>
      <c r="N462" s="493"/>
      <c r="O462" s="493"/>
      <c r="P462" s="498"/>
      <c r="Q462" s="602"/>
      <c r="R462" s="602"/>
      <c r="S462" s="498"/>
      <c r="T462" s="404"/>
      <c r="U462" s="446"/>
      <c r="V462" s="464"/>
      <c r="W462" s="465"/>
      <c r="X462" s="465"/>
      <c r="Y462" s="466"/>
      <c r="Z462" s="466"/>
      <c r="AA462" s="466"/>
      <c r="AB462" s="467"/>
      <c r="AC462" s="155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73"/>
    </row>
    <row r="463" spans="1:53" ht="15" customHeight="1">
      <c r="A463" s="499"/>
      <c r="B463" s="500"/>
      <c r="C463" s="565"/>
      <c r="D463" s="565"/>
      <c r="E463" s="564"/>
      <c r="F463" s="565"/>
      <c r="G463" s="498"/>
      <c r="H463" s="565"/>
      <c r="I463" s="565"/>
      <c r="J463" s="498"/>
      <c r="K463" s="564"/>
      <c r="L463" s="565"/>
      <c r="M463" s="498"/>
      <c r="N463" s="493"/>
      <c r="O463" s="493"/>
      <c r="P463" s="498"/>
      <c r="Q463" s="602"/>
      <c r="R463" s="602"/>
      <c r="S463" s="498"/>
      <c r="T463" s="404"/>
      <c r="U463" s="446"/>
      <c r="V463" s="464"/>
      <c r="W463" s="465"/>
      <c r="X463" s="465"/>
      <c r="Y463" s="466"/>
      <c r="Z463" s="466"/>
      <c r="AA463" s="466"/>
      <c r="AB463" s="467"/>
      <c r="AC463" s="155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73"/>
    </row>
    <row r="464" spans="1:53" ht="15" customHeight="1">
      <c r="A464" s="499"/>
      <c r="B464" s="500"/>
      <c r="C464" s="565"/>
      <c r="D464" s="565"/>
      <c r="E464" s="564"/>
      <c r="F464" s="565"/>
      <c r="G464" s="498"/>
      <c r="H464" s="565"/>
      <c r="I464" s="565"/>
      <c r="J464" s="498"/>
      <c r="K464" s="564"/>
      <c r="L464" s="565"/>
      <c r="M464" s="498"/>
      <c r="N464" s="493"/>
      <c r="O464" s="493"/>
      <c r="P464" s="498"/>
      <c r="Q464" s="602"/>
      <c r="R464" s="602"/>
      <c r="S464" s="498"/>
      <c r="T464" s="404"/>
      <c r="U464" s="446"/>
      <c r="V464" s="464"/>
      <c r="W464" s="465"/>
      <c r="X464" s="465"/>
      <c r="Y464" s="466"/>
      <c r="Z464" s="466"/>
      <c r="AA464" s="466"/>
      <c r="AB464" s="467"/>
      <c r="AC464" s="155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73"/>
    </row>
    <row r="465" spans="1:53" ht="15" customHeight="1">
      <c r="A465" s="499"/>
      <c r="B465" s="500"/>
      <c r="C465" s="565"/>
      <c r="D465" s="565"/>
      <c r="E465" s="564"/>
      <c r="F465" s="565"/>
      <c r="G465" s="498"/>
      <c r="H465" s="565"/>
      <c r="I465" s="565"/>
      <c r="J465" s="498"/>
      <c r="K465" s="564"/>
      <c r="L465" s="565"/>
      <c r="M465" s="498"/>
      <c r="N465" s="493"/>
      <c r="O465" s="493"/>
      <c r="P465" s="498"/>
      <c r="Q465" s="602"/>
      <c r="R465" s="602"/>
      <c r="S465" s="498"/>
      <c r="T465" s="404"/>
      <c r="U465" s="446"/>
      <c r="V465" s="464"/>
      <c r="W465" s="465"/>
      <c r="X465" s="465"/>
      <c r="Y465" s="466"/>
      <c r="Z465" s="466"/>
      <c r="AA465" s="466"/>
      <c r="AB465" s="467"/>
      <c r="AC465" s="155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</row>
    <row r="466" spans="1:53" ht="15" customHeight="1">
      <c r="A466" s="499"/>
      <c r="B466" s="500"/>
      <c r="C466" s="565"/>
      <c r="D466" s="565"/>
      <c r="E466" s="564"/>
      <c r="F466" s="565"/>
      <c r="G466" s="498"/>
      <c r="H466" s="565"/>
      <c r="I466" s="565"/>
      <c r="J466" s="498"/>
      <c r="K466" s="564"/>
      <c r="L466" s="565"/>
      <c r="M466" s="498"/>
      <c r="N466" s="493"/>
      <c r="O466" s="493"/>
      <c r="P466" s="498"/>
      <c r="Q466" s="602"/>
      <c r="R466" s="602"/>
      <c r="S466" s="498"/>
      <c r="T466" s="404"/>
      <c r="U466" s="446"/>
      <c r="V466" s="464"/>
      <c r="W466" s="465"/>
      <c r="X466" s="465"/>
      <c r="Y466" s="466"/>
      <c r="Z466" s="466"/>
      <c r="AA466" s="466"/>
      <c r="AB466" s="467"/>
      <c r="AC466" s="155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</row>
    <row r="467" spans="1:53" ht="15" customHeight="1">
      <c r="A467" s="499"/>
      <c r="B467" s="500"/>
      <c r="C467" s="565"/>
      <c r="D467" s="565"/>
      <c r="E467" s="564"/>
      <c r="F467" s="565"/>
      <c r="G467" s="498"/>
      <c r="H467" s="565"/>
      <c r="I467" s="565"/>
      <c r="J467" s="498"/>
      <c r="K467" s="564"/>
      <c r="L467" s="565"/>
      <c r="M467" s="498"/>
      <c r="N467" s="493"/>
      <c r="O467" s="493"/>
      <c r="P467" s="498"/>
      <c r="Q467" s="602"/>
      <c r="R467" s="602"/>
      <c r="S467" s="498"/>
      <c r="T467" s="404"/>
      <c r="U467" s="446"/>
      <c r="V467" s="464"/>
      <c r="W467" s="465"/>
      <c r="X467" s="465"/>
      <c r="Y467" s="466"/>
      <c r="Z467" s="466"/>
      <c r="AA467" s="466"/>
      <c r="AB467" s="467"/>
      <c r="AC467" s="155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</row>
    <row r="468" spans="1:53" ht="15" customHeight="1">
      <c r="A468" s="499"/>
      <c r="B468" s="500"/>
      <c r="C468" s="565"/>
      <c r="D468" s="565"/>
      <c r="E468" s="564"/>
      <c r="F468" s="565"/>
      <c r="G468" s="498"/>
      <c r="H468" s="565"/>
      <c r="I468" s="565"/>
      <c r="J468" s="498"/>
      <c r="K468" s="564"/>
      <c r="L468" s="565"/>
      <c r="M468" s="498"/>
      <c r="N468" s="493"/>
      <c r="O468" s="493"/>
      <c r="P468" s="498"/>
      <c r="Q468" s="602"/>
      <c r="R468" s="602"/>
      <c r="S468" s="498"/>
      <c r="T468" s="404"/>
      <c r="U468" s="446"/>
      <c r="V468" s="464"/>
      <c r="W468" s="465"/>
      <c r="X468" s="465"/>
      <c r="Y468" s="466"/>
      <c r="Z468" s="466"/>
      <c r="AA468" s="466"/>
      <c r="AB468" s="467"/>
      <c r="AC468" s="155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73"/>
    </row>
    <row r="469" spans="1:53" ht="15" customHeight="1">
      <c r="A469" s="499"/>
      <c r="B469" s="500"/>
      <c r="C469" s="565"/>
      <c r="D469" s="565"/>
      <c r="E469" s="564"/>
      <c r="F469" s="565"/>
      <c r="G469" s="498"/>
      <c r="H469" s="565"/>
      <c r="I469" s="565"/>
      <c r="J469" s="498"/>
      <c r="K469" s="564"/>
      <c r="L469" s="565"/>
      <c r="M469" s="498"/>
      <c r="N469" s="493"/>
      <c r="O469" s="493"/>
      <c r="P469" s="498"/>
      <c r="Q469" s="602"/>
      <c r="R469" s="602"/>
      <c r="S469" s="498"/>
      <c r="T469" s="404"/>
      <c r="U469" s="446"/>
      <c r="V469" s="464"/>
      <c r="W469" s="465"/>
      <c r="X469" s="465"/>
      <c r="Y469" s="466"/>
      <c r="Z469" s="466"/>
      <c r="AA469" s="466"/>
      <c r="AB469" s="467"/>
      <c r="AC469" s="155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73"/>
    </row>
    <row r="470" spans="1:53" ht="15" customHeight="1">
      <c r="A470" s="499"/>
      <c r="B470" s="500"/>
      <c r="C470" s="565"/>
      <c r="D470" s="565"/>
      <c r="E470" s="564"/>
      <c r="F470" s="565"/>
      <c r="G470" s="498"/>
      <c r="H470" s="565"/>
      <c r="I470" s="565"/>
      <c r="J470" s="498"/>
      <c r="K470" s="564"/>
      <c r="L470" s="565"/>
      <c r="M470" s="498"/>
      <c r="N470" s="493"/>
      <c r="O470" s="493"/>
      <c r="P470" s="498"/>
      <c r="Q470" s="602"/>
      <c r="R470" s="602"/>
      <c r="S470" s="498"/>
      <c r="T470" s="404"/>
      <c r="U470" s="446"/>
      <c r="V470" s="464"/>
      <c r="W470" s="465"/>
      <c r="X470" s="465"/>
      <c r="Y470" s="466"/>
      <c r="Z470" s="466"/>
      <c r="AA470" s="466"/>
      <c r="AB470" s="467"/>
      <c r="AC470" s="155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73"/>
    </row>
    <row r="471" spans="1:53" ht="15" customHeight="1">
      <c r="A471" s="499"/>
      <c r="B471" s="500"/>
      <c r="C471" s="565"/>
      <c r="D471" s="565"/>
      <c r="E471" s="564"/>
      <c r="F471" s="565"/>
      <c r="G471" s="498"/>
      <c r="H471" s="565"/>
      <c r="I471" s="565"/>
      <c r="J471" s="498"/>
      <c r="K471" s="564"/>
      <c r="L471" s="565"/>
      <c r="M471" s="498"/>
      <c r="N471" s="493"/>
      <c r="O471" s="493"/>
      <c r="P471" s="498"/>
      <c r="Q471" s="602"/>
      <c r="R471" s="602"/>
      <c r="S471" s="498"/>
      <c r="T471" s="404"/>
      <c r="U471" s="446"/>
      <c r="V471" s="464"/>
      <c r="W471" s="465"/>
      <c r="X471" s="465"/>
      <c r="Y471" s="466"/>
      <c r="Z471" s="466"/>
      <c r="AA471" s="466"/>
      <c r="AB471" s="467"/>
      <c r="AC471" s="155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</row>
    <row r="472" spans="1:53" ht="15" customHeight="1">
      <c r="A472" s="499"/>
      <c r="B472" s="500"/>
      <c r="C472" s="565"/>
      <c r="D472" s="565"/>
      <c r="E472" s="564"/>
      <c r="F472" s="565"/>
      <c r="G472" s="498"/>
      <c r="H472" s="565"/>
      <c r="I472" s="565"/>
      <c r="J472" s="498"/>
      <c r="K472" s="564"/>
      <c r="L472" s="565"/>
      <c r="M472" s="498"/>
      <c r="N472" s="493"/>
      <c r="O472" s="493"/>
      <c r="P472" s="498"/>
      <c r="Q472" s="602"/>
      <c r="R472" s="602"/>
      <c r="S472" s="498"/>
      <c r="T472" s="404"/>
      <c r="U472" s="446"/>
      <c r="V472" s="464"/>
      <c r="W472" s="465"/>
      <c r="X472" s="465"/>
      <c r="Y472" s="466"/>
      <c r="Z472" s="466"/>
      <c r="AA472" s="466"/>
      <c r="AB472" s="467"/>
      <c r="AC472" s="155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</row>
    <row r="473" spans="1:53" ht="15" customHeight="1">
      <c r="A473" s="499"/>
      <c r="B473" s="500"/>
      <c r="C473" s="565"/>
      <c r="D473" s="565"/>
      <c r="E473" s="564"/>
      <c r="F473" s="565"/>
      <c r="G473" s="498"/>
      <c r="H473" s="565"/>
      <c r="I473" s="565"/>
      <c r="J473" s="498"/>
      <c r="K473" s="564"/>
      <c r="L473" s="565"/>
      <c r="M473" s="498"/>
      <c r="N473" s="493"/>
      <c r="O473" s="493"/>
      <c r="P473" s="498"/>
      <c r="Q473" s="602"/>
      <c r="R473" s="602"/>
      <c r="S473" s="498"/>
      <c r="T473" s="404"/>
      <c r="U473" s="446"/>
      <c r="V473" s="464"/>
      <c r="W473" s="465"/>
      <c r="X473" s="465"/>
      <c r="Y473" s="466"/>
      <c r="Z473" s="466"/>
      <c r="AA473" s="466"/>
      <c r="AB473" s="467"/>
      <c r="AC473" s="155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73"/>
    </row>
    <row r="474" spans="1:53" ht="15" customHeight="1">
      <c r="A474" s="499"/>
      <c r="B474" s="500"/>
      <c r="C474" s="565"/>
      <c r="D474" s="565"/>
      <c r="E474" s="564"/>
      <c r="F474" s="565"/>
      <c r="G474" s="498"/>
      <c r="H474" s="565"/>
      <c r="I474" s="565"/>
      <c r="J474" s="498"/>
      <c r="K474" s="564"/>
      <c r="L474" s="565"/>
      <c r="M474" s="498"/>
      <c r="N474" s="493"/>
      <c r="O474" s="493"/>
      <c r="P474" s="498"/>
      <c r="Q474" s="602"/>
      <c r="R474" s="602"/>
      <c r="S474" s="498"/>
      <c r="T474" s="404"/>
      <c r="U474" s="446"/>
      <c r="V474" s="464"/>
      <c r="W474" s="465"/>
      <c r="X474" s="465"/>
      <c r="Y474" s="466"/>
      <c r="Z474" s="466"/>
      <c r="AA474" s="466"/>
      <c r="AB474" s="467"/>
      <c r="AC474" s="155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73"/>
    </row>
    <row r="475" spans="1:53" ht="15" customHeight="1">
      <c r="A475" s="499"/>
      <c r="B475" s="500"/>
      <c r="C475" s="565"/>
      <c r="D475" s="565"/>
      <c r="E475" s="564"/>
      <c r="F475" s="565"/>
      <c r="G475" s="498"/>
      <c r="H475" s="565"/>
      <c r="I475" s="565"/>
      <c r="J475" s="498"/>
      <c r="K475" s="564"/>
      <c r="L475" s="565"/>
      <c r="M475" s="498"/>
      <c r="N475" s="493"/>
      <c r="O475" s="493"/>
      <c r="P475" s="498"/>
      <c r="Q475" s="602"/>
      <c r="R475" s="602"/>
      <c r="S475" s="498"/>
      <c r="T475" s="404"/>
      <c r="U475" s="446"/>
      <c r="V475" s="464"/>
      <c r="W475" s="465"/>
      <c r="X475" s="465"/>
      <c r="Y475" s="466"/>
      <c r="Z475" s="466"/>
      <c r="AA475" s="466"/>
      <c r="AB475" s="467"/>
      <c r="AC475" s="155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</row>
    <row r="476" spans="1:53" ht="15" customHeight="1">
      <c r="A476" s="499"/>
      <c r="B476" s="500"/>
      <c r="C476" s="565"/>
      <c r="D476" s="565"/>
      <c r="E476" s="564"/>
      <c r="F476" s="565"/>
      <c r="G476" s="498"/>
      <c r="H476" s="565"/>
      <c r="I476" s="565"/>
      <c r="J476" s="498"/>
      <c r="K476" s="564"/>
      <c r="L476" s="565"/>
      <c r="M476" s="498"/>
      <c r="N476" s="493"/>
      <c r="O476" s="493"/>
      <c r="P476" s="498"/>
      <c r="Q476" s="602"/>
      <c r="R476" s="602"/>
      <c r="S476" s="498"/>
      <c r="T476" s="404"/>
      <c r="U476" s="446"/>
      <c r="V476" s="464"/>
      <c r="W476" s="465"/>
      <c r="X476" s="465"/>
      <c r="Y476" s="466"/>
      <c r="Z476" s="466"/>
      <c r="AA476" s="466"/>
      <c r="AB476" s="467"/>
      <c r="AC476" s="155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73"/>
    </row>
    <row r="477" spans="1:53" ht="15" customHeight="1">
      <c r="A477" s="499"/>
      <c r="B477" s="500"/>
      <c r="C477" s="565"/>
      <c r="D477" s="565"/>
      <c r="E477" s="564"/>
      <c r="F477" s="565"/>
      <c r="G477" s="498"/>
      <c r="H477" s="565"/>
      <c r="I477" s="565"/>
      <c r="J477" s="498"/>
      <c r="K477" s="564"/>
      <c r="L477" s="565"/>
      <c r="M477" s="498"/>
      <c r="N477" s="493"/>
      <c r="O477" s="493"/>
      <c r="P477" s="498"/>
      <c r="Q477" s="602"/>
      <c r="R477" s="602"/>
      <c r="S477" s="498"/>
      <c r="T477" s="404"/>
      <c r="U477" s="446"/>
      <c r="V477" s="464"/>
      <c r="W477" s="465"/>
      <c r="X477" s="465"/>
      <c r="Y477" s="466"/>
      <c r="Z477" s="466"/>
      <c r="AA477" s="466"/>
      <c r="AB477" s="467"/>
      <c r="AC477" s="155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73"/>
    </row>
    <row r="478" spans="1:53" ht="15" customHeight="1">
      <c r="A478" s="499"/>
      <c r="B478" s="500"/>
      <c r="C478" s="565"/>
      <c r="D478" s="565"/>
      <c r="E478" s="564"/>
      <c r="F478" s="565"/>
      <c r="G478" s="498"/>
      <c r="H478" s="565"/>
      <c r="I478" s="565"/>
      <c r="J478" s="498"/>
      <c r="K478" s="564"/>
      <c r="L478" s="565"/>
      <c r="M478" s="498"/>
      <c r="N478" s="493"/>
      <c r="O478" s="493"/>
      <c r="P478" s="498"/>
      <c r="Q478" s="602"/>
      <c r="R478" s="602"/>
      <c r="S478" s="498"/>
      <c r="T478" s="404"/>
      <c r="U478" s="446"/>
      <c r="V478" s="464"/>
      <c r="W478" s="465"/>
      <c r="X478" s="465"/>
      <c r="Y478" s="466"/>
      <c r="Z478" s="466"/>
      <c r="AA478" s="466"/>
      <c r="AB478" s="467"/>
      <c r="AC478" s="155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73"/>
    </row>
    <row r="479" spans="1:53" ht="15" customHeight="1">
      <c r="A479" s="499"/>
      <c r="B479" s="500"/>
      <c r="C479" s="565"/>
      <c r="D479" s="565"/>
      <c r="E479" s="564"/>
      <c r="F479" s="565"/>
      <c r="G479" s="498"/>
      <c r="H479" s="565"/>
      <c r="I479" s="565"/>
      <c r="J479" s="498"/>
      <c r="K479" s="564"/>
      <c r="L479" s="565"/>
      <c r="M479" s="498"/>
      <c r="N479" s="493"/>
      <c r="O479" s="493"/>
      <c r="P479" s="498"/>
      <c r="Q479" s="602"/>
      <c r="R479" s="602"/>
      <c r="S479" s="498"/>
      <c r="T479" s="404"/>
      <c r="U479" s="446"/>
      <c r="V479" s="464"/>
      <c r="W479" s="465"/>
      <c r="X479" s="465"/>
      <c r="Y479" s="466"/>
      <c r="Z479" s="466"/>
      <c r="AA479" s="466"/>
      <c r="AB479" s="467"/>
      <c r="AC479" s="155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73"/>
    </row>
    <row r="480" spans="1:53" ht="15" customHeight="1">
      <c r="A480" s="499"/>
      <c r="B480" s="500"/>
      <c r="C480" s="565"/>
      <c r="D480" s="565"/>
      <c r="E480" s="564"/>
      <c r="F480" s="565"/>
      <c r="G480" s="498"/>
      <c r="H480" s="565"/>
      <c r="I480" s="565"/>
      <c r="J480" s="498"/>
      <c r="K480" s="564"/>
      <c r="L480" s="565"/>
      <c r="M480" s="498"/>
      <c r="N480" s="493"/>
      <c r="O480" s="493"/>
      <c r="P480" s="498"/>
      <c r="Q480" s="602"/>
      <c r="R480" s="602"/>
      <c r="S480" s="498"/>
      <c r="T480" s="404"/>
      <c r="U480" s="446"/>
      <c r="V480" s="464"/>
      <c r="W480" s="465"/>
      <c r="X480" s="465"/>
      <c r="Y480" s="466"/>
      <c r="Z480" s="466"/>
      <c r="AA480" s="466"/>
      <c r="AB480" s="467"/>
      <c r="AC480" s="155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  <c r="AV480" s="73"/>
      <c r="AW480" s="73"/>
      <c r="AX480" s="73"/>
      <c r="AY480" s="73"/>
      <c r="AZ480" s="73"/>
      <c r="BA480" s="73"/>
    </row>
    <row r="481" spans="1:53" ht="15" customHeight="1">
      <c r="A481" s="499"/>
      <c r="B481" s="500"/>
      <c r="C481" s="565"/>
      <c r="D481" s="565"/>
      <c r="E481" s="564"/>
      <c r="F481" s="565"/>
      <c r="G481" s="498"/>
      <c r="H481" s="565"/>
      <c r="I481" s="565"/>
      <c r="J481" s="498"/>
      <c r="K481" s="564"/>
      <c r="L481" s="565"/>
      <c r="M481" s="498"/>
      <c r="N481" s="493"/>
      <c r="O481" s="493"/>
      <c r="P481" s="498"/>
      <c r="Q481" s="602"/>
      <c r="R481" s="602"/>
      <c r="S481" s="498"/>
      <c r="T481" s="404"/>
      <c r="U481" s="446"/>
      <c r="V481" s="464"/>
      <c r="W481" s="465"/>
      <c r="X481" s="465"/>
      <c r="Y481" s="466"/>
      <c r="Z481" s="466"/>
      <c r="AA481" s="466"/>
      <c r="AB481" s="467"/>
      <c r="AC481" s="155"/>
      <c r="AD481" s="73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  <c r="AV481" s="73"/>
      <c r="AW481" s="73"/>
      <c r="AX481" s="73"/>
      <c r="AY481" s="73"/>
      <c r="AZ481" s="73"/>
      <c r="BA481" s="73"/>
    </row>
    <row r="482" spans="1:53" ht="15" customHeight="1">
      <c r="A482" s="499"/>
      <c r="B482" s="500"/>
      <c r="C482" s="565"/>
      <c r="D482" s="565"/>
      <c r="E482" s="564"/>
      <c r="F482" s="565"/>
      <c r="G482" s="498"/>
      <c r="H482" s="565"/>
      <c r="I482" s="565"/>
      <c r="J482" s="498"/>
      <c r="K482" s="564"/>
      <c r="L482" s="565"/>
      <c r="M482" s="498"/>
      <c r="N482" s="493"/>
      <c r="O482" s="493"/>
      <c r="P482" s="498"/>
      <c r="Q482" s="602"/>
      <c r="R482" s="602"/>
      <c r="S482" s="498"/>
      <c r="T482" s="404"/>
      <c r="U482" s="446"/>
      <c r="V482" s="464"/>
      <c r="W482" s="465"/>
      <c r="X482" s="465"/>
      <c r="Y482" s="466"/>
      <c r="Z482" s="466"/>
      <c r="AA482" s="466"/>
      <c r="AB482" s="467"/>
      <c r="AC482" s="155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  <c r="AV482" s="73"/>
      <c r="AW482" s="73"/>
      <c r="AX482" s="73"/>
      <c r="AY482" s="73"/>
      <c r="AZ482" s="73"/>
      <c r="BA482" s="73"/>
    </row>
    <row r="483" spans="1:53" ht="15" customHeight="1">
      <c r="A483" s="499"/>
      <c r="B483" s="500"/>
      <c r="C483" s="565"/>
      <c r="D483" s="565"/>
      <c r="E483" s="564"/>
      <c r="F483" s="565"/>
      <c r="G483" s="498"/>
      <c r="H483" s="565"/>
      <c r="I483" s="565"/>
      <c r="J483" s="498"/>
      <c r="K483" s="564"/>
      <c r="L483" s="565"/>
      <c r="M483" s="498"/>
      <c r="N483" s="493"/>
      <c r="O483" s="493"/>
      <c r="P483" s="498"/>
      <c r="Q483" s="602"/>
      <c r="R483" s="602"/>
      <c r="S483" s="498"/>
      <c r="T483" s="404"/>
      <c r="U483" s="446"/>
      <c r="V483" s="464"/>
      <c r="W483" s="465"/>
      <c r="X483" s="465"/>
      <c r="Y483" s="466"/>
      <c r="Z483" s="466"/>
      <c r="AA483" s="466"/>
      <c r="AB483" s="467"/>
      <c r="AC483" s="155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  <c r="AV483" s="73"/>
      <c r="AW483" s="73"/>
      <c r="AX483" s="73"/>
      <c r="AY483" s="73"/>
      <c r="AZ483" s="73"/>
      <c r="BA483" s="73"/>
    </row>
    <row r="484" spans="1:53" ht="15" customHeight="1">
      <c r="A484" s="499"/>
      <c r="B484" s="500"/>
      <c r="C484" s="565"/>
      <c r="D484" s="565"/>
      <c r="E484" s="564"/>
      <c r="F484" s="565"/>
      <c r="G484" s="498"/>
      <c r="H484" s="565"/>
      <c r="I484" s="565"/>
      <c r="J484" s="498"/>
      <c r="K484" s="564"/>
      <c r="L484" s="565"/>
      <c r="M484" s="498"/>
      <c r="N484" s="493"/>
      <c r="O484" s="493"/>
      <c r="P484" s="498"/>
      <c r="Q484" s="602"/>
      <c r="R484" s="602"/>
      <c r="S484" s="498"/>
      <c r="T484" s="404"/>
      <c r="U484" s="446"/>
      <c r="V484" s="464"/>
      <c r="W484" s="465"/>
      <c r="X484" s="465"/>
      <c r="Y484" s="466"/>
      <c r="Z484" s="466"/>
      <c r="AA484" s="466"/>
      <c r="AB484" s="467"/>
      <c r="AC484" s="155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  <c r="AZ484" s="73"/>
      <c r="BA484" s="73"/>
    </row>
    <row r="485" spans="1:53" ht="15" customHeight="1">
      <c r="A485" s="499"/>
      <c r="B485" s="500"/>
      <c r="C485" s="565"/>
      <c r="D485" s="565"/>
      <c r="E485" s="564"/>
      <c r="F485" s="565"/>
      <c r="G485" s="498"/>
      <c r="H485" s="565"/>
      <c r="I485" s="565"/>
      <c r="J485" s="498"/>
      <c r="K485" s="564"/>
      <c r="L485" s="565"/>
      <c r="M485" s="498"/>
      <c r="N485" s="493"/>
      <c r="O485" s="493"/>
      <c r="P485" s="498"/>
      <c r="Q485" s="602"/>
      <c r="R485" s="602"/>
      <c r="S485" s="498"/>
      <c r="T485" s="404"/>
      <c r="U485" s="446"/>
      <c r="V485" s="464"/>
      <c r="W485" s="465"/>
      <c r="X485" s="465"/>
      <c r="Y485" s="466"/>
      <c r="Z485" s="466"/>
      <c r="AA485" s="466"/>
      <c r="AB485" s="467"/>
      <c r="AC485" s="155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  <c r="AZ485" s="73"/>
      <c r="BA485" s="73"/>
    </row>
    <row r="486" spans="1:53" ht="15" customHeight="1">
      <c r="A486" s="499"/>
      <c r="B486" s="500"/>
      <c r="C486" s="565"/>
      <c r="D486" s="565"/>
      <c r="E486" s="564"/>
      <c r="F486" s="565"/>
      <c r="G486" s="498"/>
      <c r="H486" s="565"/>
      <c r="I486" s="565"/>
      <c r="J486" s="498"/>
      <c r="K486" s="564"/>
      <c r="L486" s="565"/>
      <c r="M486" s="498"/>
      <c r="N486" s="493"/>
      <c r="O486" s="493"/>
      <c r="P486" s="498"/>
      <c r="Q486" s="602"/>
      <c r="R486" s="602"/>
      <c r="S486" s="498"/>
      <c r="T486" s="404"/>
      <c r="U486" s="446"/>
      <c r="V486" s="464"/>
      <c r="W486" s="465"/>
      <c r="X486" s="465"/>
      <c r="Y486" s="466"/>
      <c r="Z486" s="466"/>
      <c r="AA486" s="466"/>
      <c r="AB486" s="467"/>
      <c r="AC486" s="155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</row>
    <row r="487" spans="1:53" ht="15" customHeight="1">
      <c r="A487" s="499"/>
      <c r="B487" s="500"/>
      <c r="C487" s="565"/>
      <c r="D487" s="565"/>
      <c r="E487" s="564"/>
      <c r="F487" s="565"/>
      <c r="G487" s="498"/>
      <c r="H487" s="565"/>
      <c r="I487" s="565"/>
      <c r="J487" s="498"/>
      <c r="K487" s="564"/>
      <c r="L487" s="565"/>
      <c r="M487" s="498"/>
      <c r="N487" s="493"/>
      <c r="O487" s="493"/>
      <c r="P487" s="498"/>
      <c r="Q487" s="602"/>
      <c r="R487" s="602"/>
      <c r="S487" s="498"/>
      <c r="T487" s="404"/>
      <c r="U487" s="446"/>
      <c r="V487" s="464"/>
      <c r="W487" s="465"/>
      <c r="X487" s="465"/>
      <c r="Y487" s="466"/>
      <c r="Z487" s="466"/>
      <c r="AA487" s="466"/>
      <c r="AB487" s="467"/>
      <c r="AC487" s="155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  <c r="AV487" s="73"/>
      <c r="AW487" s="73"/>
      <c r="AX487" s="73"/>
      <c r="AY487" s="73"/>
      <c r="AZ487" s="73"/>
      <c r="BA487" s="73"/>
    </row>
    <row r="488" spans="1:53" ht="15" customHeight="1">
      <c r="A488" s="499"/>
      <c r="B488" s="500"/>
      <c r="C488" s="565"/>
      <c r="D488" s="565"/>
      <c r="E488" s="564"/>
      <c r="F488" s="565"/>
      <c r="G488" s="498"/>
      <c r="H488" s="565"/>
      <c r="I488" s="565"/>
      <c r="J488" s="498"/>
      <c r="K488" s="564"/>
      <c r="L488" s="565"/>
      <c r="M488" s="498"/>
      <c r="N488" s="493"/>
      <c r="O488" s="493"/>
      <c r="P488" s="498"/>
      <c r="Q488" s="602"/>
      <c r="R488" s="602"/>
      <c r="S488" s="498"/>
      <c r="T488" s="404"/>
      <c r="U488" s="446"/>
      <c r="V488" s="464"/>
      <c r="W488" s="465"/>
      <c r="X488" s="465"/>
      <c r="Y488" s="466"/>
      <c r="Z488" s="466"/>
      <c r="AA488" s="466"/>
      <c r="AB488" s="467"/>
      <c r="AC488" s="155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  <c r="AV488" s="73"/>
      <c r="AW488" s="73"/>
      <c r="AX488" s="73"/>
      <c r="AY488" s="73"/>
      <c r="AZ488" s="73"/>
      <c r="BA488" s="73"/>
    </row>
    <row r="489" spans="1:53" ht="15" customHeight="1">
      <c r="A489" s="499"/>
      <c r="B489" s="500"/>
      <c r="C489" s="565"/>
      <c r="D489" s="565"/>
      <c r="E489" s="564"/>
      <c r="F489" s="565"/>
      <c r="G489" s="498"/>
      <c r="H489" s="565"/>
      <c r="I489" s="565"/>
      <c r="J489" s="498"/>
      <c r="K489" s="564"/>
      <c r="L489" s="565"/>
      <c r="M489" s="498"/>
      <c r="N489" s="493"/>
      <c r="O489" s="493"/>
      <c r="P489" s="498"/>
      <c r="Q489" s="602"/>
      <c r="R489" s="602"/>
      <c r="S489" s="498"/>
      <c r="T489" s="404"/>
      <c r="U489" s="446"/>
      <c r="V489" s="464"/>
      <c r="W489" s="465"/>
      <c r="X489" s="465"/>
      <c r="Y489" s="466"/>
      <c r="Z489" s="466"/>
      <c r="AA489" s="466"/>
      <c r="AB489" s="467"/>
      <c r="AC489" s="155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  <c r="AV489" s="73"/>
      <c r="AW489" s="73"/>
      <c r="AX489" s="73"/>
      <c r="AY489" s="73"/>
      <c r="AZ489" s="73"/>
      <c r="BA489" s="73"/>
    </row>
    <row r="490" spans="1:53" ht="15" customHeight="1">
      <c r="A490" s="499"/>
      <c r="B490" s="500"/>
      <c r="C490" s="565"/>
      <c r="D490" s="565"/>
      <c r="E490" s="564"/>
      <c r="F490" s="565"/>
      <c r="G490" s="498"/>
      <c r="H490" s="565"/>
      <c r="I490" s="565"/>
      <c r="J490" s="498"/>
      <c r="K490" s="564"/>
      <c r="L490" s="565"/>
      <c r="M490" s="498"/>
      <c r="N490" s="493"/>
      <c r="O490" s="493"/>
      <c r="P490" s="498"/>
      <c r="Q490" s="602"/>
      <c r="R490" s="602"/>
      <c r="S490" s="498"/>
      <c r="T490" s="404"/>
      <c r="U490" s="446"/>
      <c r="V490" s="464"/>
      <c r="W490" s="465"/>
      <c r="X490" s="465"/>
      <c r="Y490" s="466"/>
      <c r="Z490" s="466"/>
      <c r="AA490" s="466"/>
      <c r="AB490" s="467"/>
      <c r="AC490" s="155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  <c r="AV490" s="73"/>
      <c r="AW490" s="73"/>
      <c r="AX490" s="73"/>
      <c r="AY490" s="73"/>
      <c r="AZ490" s="73"/>
      <c r="BA490" s="73"/>
    </row>
    <row r="491" spans="1:53" ht="15" customHeight="1">
      <c r="A491" s="499"/>
      <c r="B491" s="500"/>
      <c r="C491" s="565"/>
      <c r="D491" s="565"/>
      <c r="E491" s="564"/>
      <c r="F491" s="565"/>
      <c r="G491" s="498"/>
      <c r="H491" s="565"/>
      <c r="I491" s="565"/>
      <c r="J491" s="498"/>
      <c r="K491" s="564"/>
      <c r="L491" s="565"/>
      <c r="M491" s="498"/>
      <c r="N491" s="493"/>
      <c r="O491" s="493"/>
      <c r="P491" s="498"/>
      <c r="Q491" s="602"/>
      <c r="R491" s="602"/>
      <c r="S491" s="498"/>
      <c r="T491" s="404"/>
      <c r="U491" s="446"/>
      <c r="V491" s="464"/>
      <c r="W491" s="465"/>
      <c r="X491" s="465"/>
      <c r="Y491" s="466"/>
      <c r="Z491" s="466"/>
      <c r="AA491" s="466"/>
      <c r="AB491" s="467"/>
      <c r="AC491" s="155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  <c r="AV491" s="73"/>
      <c r="AW491" s="73"/>
      <c r="AX491" s="73"/>
      <c r="AY491" s="73"/>
      <c r="AZ491" s="73"/>
      <c r="BA491" s="73"/>
    </row>
    <row r="492" spans="1:53" ht="15" customHeight="1">
      <c r="A492" s="499"/>
      <c r="B492" s="500"/>
      <c r="C492" s="565"/>
      <c r="D492" s="565"/>
      <c r="E492" s="564"/>
      <c r="F492" s="565"/>
      <c r="G492" s="498"/>
      <c r="H492" s="565"/>
      <c r="I492" s="565"/>
      <c r="J492" s="498"/>
      <c r="K492" s="564"/>
      <c r="L492" s="565"/>
      <c r="M492" s="498"/>
      <c r="N492" s="493"/>
      <c r="O492" s="493"/>
      <c r="P492" s="498"/>
      <c r="Q492" s="602"/>
      <c r="R492" s="602"/>
      <c r="S492" s="498"/>
      <c r="T492" s="404"/>
      <c r="U492" s="446"/>
      <c r="V492" s="464"/>
      <c r="W492" s="465"/>
      <c r="X492" s="465"/>
      <c r="Y492" s="466"/>
      <c r="Z492" s="466"/>
      <c r="AA492" s="466"/>
      <c r="AB492" s="467"/>
      <c r="AC492" s="155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3"/>
      <c r="AS492" s="73"/>
      <c r="AT492" s="73"/>
      <c r="AU492" s="73"/>
      <c r="AV492" s="73"/>
      <c r="AW492" s="73"/>
      <c r="AX492" s="73"/>
      <c r="AY492" s="73"/>
      <c r="AZ492" s="73"/>
      <c r="BA492" s="73"/>
    </row>
    <row r="493" spans="1:53" ht="15" customHeight="1">
      <c r="A493" s="499"/>
      <c r="B493" s="500"/>
      <c r="C493" s="565"/>
      <c r="D493" s="565"/>
      <c r="E493" s="564"/>
      <c r="F493" s="565"/>
      <c r="G493" s="498"/>
      <c r="H493" s="565"/>
      <c r="I493" s="565"/>
      <c r="J493" s="498"/>
      <c r="K493" s="564"/>
      <c r="L493" s="565"/>
      <c r="M493" s="498"/>
      <c r="N493" s="493"/>
      <c r="O493" s="493"/>
      <c r="P493" s="498"/>
      <c r="Q493" s="602"/>
      <c r="R493" s="602"/>
      <c r="S493" s="498"/>
      <c r="T493" s="404"/>
      <c r="U493" s="446"/>
      <c r="V493" s="464"/>
      <c r="W493" s="465"/>
      <c r="X493" s="465"/>
      <c r="Y493" s="466"/>
      <c r="Z493" s="466"/>
      <c r="AA493" s="466"/>
      <c r="AB493" s="467"/>
      <c r="AC493" s="155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3"/>
      <c r="AS493" s="73"/>
      <c r="AT493" s="73"/>
      <c r="AU493" s="73"/>
      <c r="AV493" s="73"/>
      <c r="AW493" s="73"/>
      <c r="AX493" s="73"/>
      <c r="AY493" s="73"/>
      <c r="AZ493" s="73"/>
      <c r="BA493" s="73"/>
    </row>
    <row r="494" spans="1:53" ht="15" customHeight="1">
      <c r="A494" s="499"/>
      <c r="B494" s="500"/>
      <c r="C494" s="565"/>
      <c r="D494" s="565"/>
      <c r="E494" s="564"/>
      <c r="F494" s="565"/>
      <c r="G494" s="498"/>
      <c r="H494" s="565"/>
      <c r="I494" s="565"/>
      <c r="J494" s="498"/>
      <c r="K494" s="564"/>
      <c r="L494" s="565"/>
      <c r="M494" s="498"/>
      <c r="N494" s="493"/>
      <c r="O494" s="493"/>
      <c r="P494" s="498"/>
      <c r="Q494" s="602"/>
      <c r="R494" s="602"/>
      <c r="S494" s="498"/>
      <c r="T494" s="404"/>
      <c r="U494" s="446"/>
      <c r="V494" s="464"/>
      <c r="W494" s="465"/>
      <c r="X494" s="465"/>
      <c r="Y494" s="466"/>
      <c r="Z494" s="466"/>
      <c r="AA494" s="466"/>
      <c r="AB494" s="467"/>
      <c r="AC494" s="155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</row>
    <row r="495" spans="1:53" ht="15" customHeight="1">
      <c r="A495" s="499"/>
      <c r="B495" s="500"/>
      <c r="C495" s="565"/>
      <c r="D495" s="565"/>
      <c r="E495" s="564"/>
      <c r="F495" s="565"/>
      <c r="G495" s="498"/>
      <c r="H495" s="565"/>
      <c r="I495" s="565"/>
      <c r="J495" s="498"/>
      <c r="K495" s="564"/>
      <c r="L495" s="565"/>
      <c r="M495" s="498"/>
      <c r="N495" s="493"/>
      <c r="O495" s="493"/>
      <c r="P495" s="498"/>
      <c r="Q495" s="602"/>
      <c r="R495" s="602"/>
      <c r="S495" s="498"/>
      <c r="T495" s="404"/>
      <c r="U495" s="446"/>
      <c r="V495" s="464"/>
      <c r="W495" s="465"/>
      <c r="X495" s="465"/>
      <c r="Y495" s="466"/>
      <c r="Z495" s="466"/>
      <c r="AA495" s="466"/>
      <c r="AB495" s="467"/>
      <c r="AC495" s="155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  <c r="AY495" s="73"/>
      <c r="AZ495" s="73"/>
      <c r="BA495" s="73"/>
    </row>
    <row r="496" spans="1:53" ht="15" customHeight="1">
      <c r="A496" s="499"/>
      <c r="B496" s="500"/>
      <c r="C496" s="565"/>
      <c r="D496" s="565"/>
      <c r="E496" s="564"/>
      <c r="F496" s="565"/>
      <c r="G496" s="498"/>
      <c r="H496" s="565"/>
      <c r="I496" s="565"/>
      <c r="J496" s="498"/>
      <c r="K496" s="564"/>
      <c r="L496" s="565"/>
      <c r="M496" s="498"/>
      <c r="N496" s="493"/>
      <c r="O496" s="493"/>
      <c r="P496" s="498"/>
      <c r="Q496" s="602"/>
      <c r="R496" s="602"/>
      <c r="S496" s="498"/>
      <c r="T496" s="404"/>
      <c r="U496" s="446"/>
      <c r="V496" s="464"/>
      <c r="W496" s="465"/>
      <c r="X496" s="465"/>
      <c r="Y496" s="466"/>
      <c r="Z496" s="466"/>
      <c r="AA496" s="466"/>
      <c r="AB496" s="467"/>
      <c r="AC496" s="155"/>
      <c r="AD496" s="73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3"/>
      <c r="AS496" s="73"/>
      <c r="AT496" s="73"/>
      <c r="AU496" s="73"/>
      <c r="AV496" s="73"/>
      <c r="AW496" s="73"/>
      <c r="AX496" s="73"/>
      <c r="AY496" s="73"/>
      <c r="AZ496" s="73"/>
      <c r="BA496" s="73"/>
    </row>
    <row r="497" spans="1:53" ht="15" customHeight="1">
      <c r="A497" s="499"/>
      <c r="B497" s="500"/>
      <c r="C497" s="565"/>
      <c r="D497" s="565"/>
      <c r="E497" s="564"/>
      <c r="F497" s="565"/>
      <c r="G497" s="498"/>
      <c r="H497" s="565"/>
      <c r="I497" s="565"/>
      <c r="J497" s="498"/>
      <c r="K497" s="564"/>
      <c r="L497" s="565"/>
      <c r="M497" s="498"/>
      <c r="N497" s="493"/>
      <c r="O497" s="493"/>
      <c r="P497" s="498"/>
      <c r="Q497" s="602"/>
      <c r="R497" s="602"/>
      <c r="S497" s="498"/>
      <c r="T497" s="404"/>
      <c r="U497" s="446"/>
      <c r="V497" s="464"/>
      <c r="W497" s="465"/>
      <c r="X497" s="465"/>
      <c r="Y497" s="466"/>
      <c r="Z497" s="466"/>
      <c r="AA497" s="466"/>
      <c r="AB497" s="467"/>
      <c r="AC497" s="155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  <c r="AY497" s="73"/>
      <c r="AZ497" s="73"/>
      <c r="BA497" s="73"/>
    </row>
    <row r="498" spans="1:53" ht="15" customHeight="1">
      <c r="A498" s="499"/>
      <c r="B498" s="500"/>
      <c r="C498" s="565"/>
      <c r="D498" s="565"/>
      <c r="E498" s="564"/>
      <c r="F498" s="565"/>
      <c r="G498" s="498"/>
      <c r="H498" s="565"/>
      <c r="I498" s="565"/>
      <c r="J498" s="498"/>
      <c r="K498" s="564"/>
      <c r="L498" s="565"/>
      <c r="M498" s="498"/>
      <c r="N498" s="493"/>
      <c r="O498" s="493"/>
      <c r="P498" s="498"/>
      <c r="Q498" s="602"/>
      <c r="R498" s="602"/>
      <c r="S498" s="498"/>
      <c r="T498" s="404"/>
      <c r="U498" s="446"/>
      <c r="V498" s="464"/>
      <c r="W498" s="465"/>
      <c r="X498" s="465"/>
      <c r="Y498" s="466"/>
      <c r="Z498" s="466"/>
      <c r="AA498" s="466"/>
      <c r="AB498" s="467"/>
      <c r="AC498" s="155"/>
      <c r="AD498" s="73"/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3"/>
      <c r="AS498" s="73"/>
      <c r="AT498" s="73"/>
      <c r="AU498" s="73"/>
      <c r="AV498" s="73"/>
      <c r="AW498" s="73"/>
      <c r="AX498" s="73"/>
      <c r="AY498" s="73"/>
      <c r="AZ498" s="73"/>
      <c r="BA498" s="73"/>
    </row>
    <row r="499" spans="1:53" ht="15" customHeight="1">
      <c r="A499" s="499"/>
      <c r="B499" s="500"/>
      <c r="C499" s="565"/>
      <c r="D499" s="565"/>
      <c r="E499" s="564"/>
      <c r="F499" s="565"/>
      <c r="G499" s="498"/>
      <c r="H499" s="565"/>
      <c r="I499" s="565"/>
      <c r="J499" s="498"/>
      <c r="K499" s="564"/>
      <c r="L499" s="565"/>
      <c r="M499" s="498"/>
      <c r="N499" s="493"/>
      <c r="O499" s="493"/>
      <c r="P499" s="498"/>
      <c r="Q499" s="602"/>
      <c r="R499" s="602"/>
      <c r="S499" s="498"/>
      <c r="T499" s="404"/>
      <c r="U499" s="446"/>
      <c r="V499" s="464"/>
      <c r="W499" s="465"/>
      <c r="X499" s="465"/>
      <c r="Y499" s="466"/>
      <c r="Z499" s="466"/>
      <c r="AA499" s="466"/>
      <c r="AB499" s="467"/>
      <c r="AC499" s="155"/>
      <c r="AD499" s="73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3"/>
      <c r="AS499" s="73"/>
      <c r="AT499" s="73"/>
      <c r="AU499" s="73"/>
      <c r="AV499" s="73"/>
      <c r="AW499" s="73"/>
      <c r="AX499" s="73"/>
      <c r="AY499" s="73"/>
      <c r="AZ499" s="73"/>
      <c r="BA499" s="73"/>
    </row>
    <row r="500" spans="1:53" ht="15" customHeight="1">
      <c r="A500" s="499"/>
      <c r="B500" s="500"/>
      <c r="C500" s="565"/>
      <c r="D500" s="565"/>
      <c r="E500" s="564"/>
      <c r="F500" s="565"/>
      <c r="G500" s="498"/>
      <c r="H500" s="565"/>
      <c r="I500" s="565"/>
      <c r="J500" s="498"/>
      <c r="K500" s="564"/>
      <c r="L500" s="565"/>
      <c r="M500" s="498"/>
      <c r="N500" s="493"/>
      <c r="O500" s="493"/>
      <c r="P500" s="498"/>
      <c r="Q500" s="602"/>
      <c r="R500" s="602"/>
      <c r="S500" s="498"/>
      <c r="T500" s="404"/>
      <c r="U500" s="446"/>
      <c r="V500" s="464"/>
      <c r="W500" s="465"/>
      <c r="X500" s="465"/>
      <c r="Y500" s="466"/>
      <c r="Z500" s="466"/>
      <c r="AA500" s="466"/>
      <c r="AB500" s="467"/>
      <c r="AC500" s="155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  <c r="AP500" s="73"/>
      <c r="AQ500" s="73"/>
      <c r="AR500" s="73"/>
      <c r="AS500" s="73"/>
      <c r="AT500" s="73"/>
      <c r="AU500" s="73"/>
      <c r="AV500" s="73"/>
      <c r="AW500" s="73"/>
      <c r="AX500" s="73"/>
      <c r="AY500" s="73"/>
      <c r="AZ500" s="73"/>
      <c r="BA500" s="73"/>
    </row>
    <row r="501" spans="1:53" ht="15" customHeight="1">
      <c r="A501" s="499"/>
      <c r="B501" s="500"/>
      <c r="C501" s="565"/>
      <c r="D501" s="565"/>
      <c r="E501" s="564"/>
      <c r="F501" s="565"/>
      <c r="G501" s="498"/>
      <c r="H501" s="565"/>
      <c r="I501" s="565"/>
      <c r="J501" s="498"/>
      <c r="K501" s="564"/>
      <c r="L501" s="565"/>
      <c r="M501" s="498"/>
      <c r="N501" s="493"/>
      <c r="O501" s="493"/>
      <c r="P501" s="498"/>
      <c r="Q501" s="602"/>
      <c r="R501" s="602"/>
      <c r="S501" s="498"/>
      <c r="T501" s="404"/>
      <c r="U501" s="446"/>
      <c r="V501" s="464"/>
      <c r="W501" s="465"/>
      <c r="X501" s="465"/>
      <c r="Y501" s="466"/>
      <c r="Z501" s="466"/>
      <c r="AA501" s="466"/>
      <c r="AB501" s="467"/>
      <c r="AC501" s="155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3"/>
      <c r="AS501" s="73"/>
      <c r="AT501" s="73"/>
      <c r="AU501" s="73"/>
      <c r="AV501" s="73"/>
      <c r="AW501" s="73"/>
      <c r="AX501" s="73"/>
      <c r="AY501" s="73"/>
      <c r="AZ501" s="73"/>
      <c r="BA501" s="73"/>
    </row>
    <row r="502" spans="1:53" ht="15" customHeight="1">
      <c r="A502" s="499"/>
      <c r="B502" s="500"/>
      <c r="C502" s="565"/>
      <c r="D502" s="565"/>
      <c r="E502" s="564"/>
      <c r="F502" s="565"/>
      <c r="G502" s="498"/>
      <c r="H502" s="565"/>
      <c r="I502" s="565"/>
      <c r="J502" s="498"/>
      <c r="K502" s="564"/>
      <c r="L502" s="565"/>
      <c r="M502" s="498"/>
      <c r="N502" s="493"/>
      <c r="O502" s="493"/>
      <c r="P502" s="498"/>
      <c r="Q502" s="602"/>
      <c r="R502" s="602"/>
      <c r="S502" s="498"/>
      <c r="T502" s="404"/>
      <c r="U502" s="446"/>
      <c r="V502" s="464"/>
      <c r="W502" s="465"/>
      <c r="X502" s="465"/>
      <c r="Y502" s="466"/>
      <c r="Z502" s="466"/>
      <c r="AA502" s="466"/>
      <c r="AB502" s="467"/>
      <c r="AC502" s="155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  <c r="AZ502" s="73"/>
      <c r="BA502" s="73"/>
    </row>
    <row r="503" spans="1:53" ht="15" customHeight="1">
      <c r="A503" s="499"/>
      <c r="B503" s="500"/>
      <c r="C503" s="565"/>
      <c r="D503" s="565"/>
      <c r="E503" s="564"/>
      <c r="F503" s="565"/>
      <c r="G503" s="498"/>
      <c r="H503" s="565"/>
      <c r="I503" s="565"/>
      <c r="J503" s="498"/>
      <c r="K503" s="564"/>
      <c r="L503" s="565"/>
      <c r="M503" s="498"/>
      <c r="N503" s="493"/>
      <c r="O503" s="493"/>
      <c r="P503" s="498"/>
      <c r="Q503" s="602"/>
      <c r="R503" s="602"/>
      <c r="S503" s="498"/>
      <c r="T503" s="404"/>
      <c r="U503" s="446"/>
      <c r="V503" s="464"/>
      <c r="W503" s="465"/>
      <c r="X503" s="465"/>
      <c r="Y503" s="466"/>
      <c r="Z503" s="466"/>
      <c r="AA503" s="466"/>
      <c r="AB503" s="467"/>
      <c r="AC503" s="155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  <c r="AZ503" s="73"/>
      <c r="BA503" s="73"/>
    </row>
    <row r="504" spans="1:53" ht="15" customHeight="1">
      <c r="A504" s="499"/>
      <c r="B504" s="500"/>
      <c r="C504" s="565"/>
      <c r="D504" s="565"/>
      <c r="E504" s="564"/>
      <c r="F504" s="565"/>
      <c r="G504" s="498"/>
      <c r="H504" s="565"/>
      <c r="I504" s="565"/>
      <c r="J504" s="498"/>
      <c r="K504" s="564"/>
      <c r="L504" s="565"/>
      <c r="M504" s="498"/>
      <c r="N504" s="493"/>
      <c r="O504" s="493"/>
      <c r="P504" s="498"/>
      <c r="Q504" s="602"/>
      <c r="R504" s="602"/>
      <c r="S504" s="498"/>
      <c r="T504" s="404"/>
      <c r="U504" s="446"/>
      <c r="V504" s="464"/>
      <c r="W504" s="465"/>
      <c r="X504" s="465"/>
      <c r="Y504" s="466"/>
      <c r="Z504" s="466"/>
      <c r="AA504" s="466"/>
      <c r="AB504" s="467"/>
      <c r="AC504" s="155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</row>
    <row r="505" spans="1:53" ht="15" customHeight="1">
      <c r="A505" s="499"/>
      <c r="B505" s="500"/>
      <c r="C505" s="565"/>
      <c r="D505" s="565"/>
      <c r="E505" s="564"/>
      <c r="F505" s="565"/>
      <c r="G505" s="498"/>
      <c r="H505" s="565"/>
      <c r="I505" s="565"/>
      <c r="J505" s="498"/>
      <c r="K505" s="564"/>
      <c r="L505" s="565"/>
      <c r="M505" s="498"/>
      <c r="N505" s="493"/>
      <c r="O505" s="493"/>
      <c r="P505" s="498"/>
      <c r="Q505" s="602"/>
      <c r="R505" s="602"/>
      <c r="S505" s="498"/>
      <c r="T505" s="404"/>
      <c r="U505" s="446"/>
      <c r="V505" s="464"/>
      <c r="W505" s="465"/>
      <c r="X505" s="465"/>
      <c r="Y505" s="466"/>
      <c r="Z505" s="466"/>
      <c r="AA505" s="466"/>
      <c r="AB505" s="467"/>
      <c r="AC505" s="155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</row>
    <row r="506" spans="1:53" ht="15" customHeight="1">
      <c r="A506" s="499"/>
      <c r="B506" s="500"/>
      <c r="C506" s="565"/>
      <c r="D506" s="565"/>
      <c r="E506" s="564"/>
      <c r="F506" s="565"/>
      <c r="G506" s="498"/>
      <c r="H506" s="565"/>
      <c r="I506" s="565"/>
      <c r="J506" s="498"/>
      <c r="K506" s="564"/>
      <c r="L506" s="565"/>
      <c r="M506" s="498"/>
      <c r="N506" s="493"/>
      <c r="O506" s="493"/>
      <c r="P506" s="498"/>
      <c r="Q506" s="602"/>
      <c r="R506" s="602"/>
      <c r="S506" s="498"/>
      <c r="T506" s="404"/>
      <c r="U506" s="446"/>
      <c r="V506" s="464"/>
      <c r="W506" s="465"/>
      <c r="X506" s="465"/>
      <c r="Y506" s="466"/>
      <c r="Z506" s="466"/>
      <c r="AA506" s="466"/>
      <c r="AB506" s="467"/>
      <c r="AC506" s="155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73"/>
    </row>
    <row r="507" spans="1:53" ht="15" customHeight="1">
      <c r="A507" s="499"/>
      <c r="B507" s="500"/>
      <c r="C507" s="565"/>
      <c r="D507" s="565"/>
      <c r="E507" s="564"/>
      <c r="F507" s="565"/>
      <c r="G507" s="498"/>
      <c r="H507" s="565"/>
      <c r="I507" s="565"/>
      <c r="J507" s="498"/>
      <c r="K507" s="564"/>
      <c r="L507" s="565"/>
      <c r="M507" s="498"/>
      <c r="N507" s="493"/>
      <c r="O507" s="493"/>
      <c r="P507" s="498"/>
      <c r="Q507" s="602"/>
      <c r="R507" s="602"/>
      <c r="S507" s="498"/>
      <c r="T507" s="404"/>
      <c r="U507" s="446"/>
      <c r="V507" s="464"/>
      <c r="W507" s="465"/>
      <c r="X507" s="465"/>
      <c r="Y507" s="466"/>
      <c r="Z507" s="466"/>
      <c r="AA507" s="466"/>
      <c r="AB507" s="467"/>
      <c r="AC507" s="155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73"/>
    </row>
    <row r="508" spans="1:53" ht="15" customHeight="1">
      <c r="A508" s="499"/>
      <c r="B508" s="500"/>
      <c r="C508" s="565"/>
      <c r="D508" s="565"/>
      <c r="E508" s="564"/>
      <c r="F508" s="565"/>
      <c r="G508" s="498"/>
      <c r="H508" s="565"/>
      <c r="I508" s="565"/>
      <c r="J508" s="498"/>
      <c r="K508" s="564"/>
      <c r="L508" s="565"/>
      <c r="M508" s="498"/>
      <c r="N508" s="493"/>
      <c r="O508" s="493"/>
      <c r="P508" s="498"/>
      <c r="Q508" s="602"/>
      <c r="R508" s="602"/>
      <c r="S508" s="498"/>
      <c r="T508" s="404"/>
      <c r="U508" s="446"/>
      <c r="V508" s="464"/>
      <c r="W508" s="465"/>
      <c r="X508" s="465"/>
      <c r="Y508" s="466"/>
      <c r="Z508" s="466"/>
      <c r="AA508" s="466"/>
      <c r="AB508" s="467"/>
      <c r="AC508" s="155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  <c r="AP508" s="73"/>
      <c r="AQ508" s="73"/>
      <c r="AR508" s="73"/>
      <c r="AS508" s="73"/>
      <c r="AT508" s="73"/>
      <c r="AU508" s="73"/>
      <c r="AV508" s="73"/>
      <c r="AW508" s="73"/>
      <c r="AX508" s="73"/>
      <c r="AY508" s="73"/>
      <c r="AZ508" s="73"/>
      <c r="BA508" s="73"/>
    </row>
    <row r="509" spans="1:53" ht="15" customHeight="1">
      <c r="A509" s="499"/>
      <c r="B509" s="500"/>
      <c r="C509" s="565"/>
      <c r="D509" s="565"/>
      <c r="E509" s="564"/>
      <c r="F509" s="565"/>
      <c r="G509" s="498"/>
      <c r="H509" s="565"/>
      <c r="I509" s="565"/>
      <c r="J509" s="498"/>
      <c r="K509" s="564"/>
      <c r="L509" s="565"/>
      <c r="M509" s="498"/>
      <c r="N509" s="493"/>
      <c r="O509" s="493"/>
      <c r="P509" s="498"/>
      <c r="Q509" s="602"/>
      <c r="R509" s="602"/>
      <c r="S509" s="498"/>
      <c r="T509" s="404"/>
      <c r="U509" s="446"/>
      <c r="V509" s="464"/>
      <c r="W509" s="465"/>
      <c r="X509" s="465"/>
      <c r="Y509" s="466"/>
      <c r="Z509" s="466"/>
      <c r="AA509" s="466"/>
      <c r="AB509" s="467"/>
      <c r="AC509" s="155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  <c r="AP509" s="73"/>
      <c r="AQ509" s="73"/>
      <c r="AR509" s="73"/>
      <c r="AS509" s="73"/>
      <c r="AT509" s="73"/>
      <c r="AU509" s="73"/>
      <c r="AV509" s="73"/>
      <c r="AW509" s="73"/>
      <c r="AX509" s="73"/>
      <c r="AY509" s="73"/>
      <c r="AZ509" s="73"/>
      <c r="BA509" s="73"/>
    </row>
    <row r="510" spans="1:53" ht="15" customHeight="1">
      <c r="A510" s="499"/>
      <c r="B510" s="500"/>
      <c r="C510" s="565"/>
      <c r="D510" s="565"/>
      <c r="E510" s="564"/>
      <c r="F510" s="565"/>
      <c r="G510" s="498"/>
      <c r="H510" s="565"/>
      <c r="I510" s="565"/>
      <c r="J510" s="498"/>
      <c r="K510" s="564"/>
      <c r="L510" s="565"/>
      <c r="M510" s="498"/>
      <c r="N510" s="493"/>
      <c r="O510" s="493"/>
      <c r="P510" s="498"/>
      <c r="Q510" s="602"/>
      <c r="R510" s="602"/>
      <c r="S510" s="498"/>
      <c r="T510" s="404"/>
      <c r="U510" s="446"/>
      <c r="V510" s="464"/>
      <c r="W510" s="465"/>
      <c r="X510" s="465"/>
      <c r="Y510" s="466"/>
      <c r="Z510" s="466"/>
      <c r="AA510" s="466"/>
      <c r="AB510" s="467"/>
      <c r="AC510" s="155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  <c r="AP510" s="73"/>
      <c r="AQ510" s="73"/>
      <c r="AR510" s="73"/>
      <c r="AS510" s="73"/>
      <c r="AT510" s="73"/>
      <c r="AU510" s="73"/>
      <c r="AV510" s="73"/>
      <c r="AW510" s="73"/>
      <c r="AX510" s="73"/>
      <c r="AY510" s="73"/>
      <c r="AZ510" s="73"/>
      <c r="BA510" s="73"/>
    </row>
    <row r="511" spans="1:53" ht="15" customHeight="1">
      <c r="A511" s="499"/>
      <c r="B511" s="500"/>
      <c r="C511" s="565"/>
      <c r="D511" s="565"/>
      <c r="E511" s="564"/>
      <c r="F511" s="565"/>
      <c r="G511" s="498"/>
      <c r="H511" s="565"/>
      <c r="I511" s="565"/>
      <c r="J511" s="498"/>
      <c r="K511" s="564"/>
      <c r="L511" s="565"/>
      <c r="M511" s="498"/>
      <c r="N511" s="493"/>
      <c r="O511" s="493"/>
      <c r="P511" s="498"/>
      <c r="Q511" s="602"/>
      <c r="R511" s="602"/>
      <c r="S511" s="498"/>
      <c r="T511" s="404"/>
      <c r="U511" s="446"/>
      <c r="V511" s="464"/>
      <c r="W511" s="465"/>
      <c r="X511" s="465"/>
      <c r="Y511" s="466"/>
      <c r="Z511" s="466"/>
      <c r="AA511" s="466"/>
      <c r="AB511" s="467"/>
      <c r="AC511" s="155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3"/>
      <c r="AS511" s="73"/>
      <c r="AT511" s="73"/>
      <c r="AU511" s="73"/>
      <c r="AV511" s="73"/>
      <c r="AW511" s="73"/>
      <c r="AX511" s="73"/>
      <c r="AY511" s="73"/>
      <c r="AZ511" s="73"/>
      <c r="BA511" s="73"/>
    </row>
    <row r="512" spans="1:53" ht="15" customHeight="1">
      <c r="A512" s="499"/>
      <c r="B512" s="500"/>
      <c r="C512" s="565"/>
      <c r="D512" s="565"/>
      <c r="E512" s="564"/>
      <c r="F512" s="565"/>
      <c r="G512" s="498"/>
      <c r="H512" s="565"/>
      <c r="I512" s="565"/>
      <c r="J512" s="498"/>
      <c r="K512" s="564"/>
      <c r="L512" s="565"/>
      <c r="M512" s="498"/>
      <c r="N512" s="493"/>
      <c r="O512" s="493"/>
      <c r="P512" s="498"/>
      <c r="Q512" s="602"/>
      <c r="R512" s="602"/>
      <c r="S512" s="498"/>
      <c r="T512" s="404"/>
      <c r="U512" s="446"/>
      <c r="V512" s="464"/>
      <c r="W512" s="465"/>
      <c r="X512" s="465"/>
      <c r="Y512" s="466"/>
      <c r="Z512" s="466"/>
      <c r="AA512" s="466"/>
      <c r="AB512" s="467"/>
      <c r="AC512" s="155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  <c r="AX512" s="73"/>
      <c r="AY512" s="73"/>
      <c r="AZ512" s="73"/>
      <c r="BA512" s="73"/>
    </row>
    <row r="513" spans="1:53" ht="15" customHeight="1">
      <c r="A513" s="499"/>
      <c r="B513" s="500"/>
      <c r="C513" s="565"/>
      <c r="D513" s="565"/>
      <c r="E513" s="564"/>
      <c r="F513" s="565"/>
      <c r="G513" s="498"/>
      <c r="H513" s="565"/>
      <c r="I513" s="565"/>
      <c r="J513" s="498"/>
      <c r="K513" s="564"/>
      <c r="L513" s="565"/>
      <c r="M513" s="498"/>
      <c r="N513" s="493"/>
      <c r="O513" s="493"/>
      <c r="P513" s="498"/>
      <c r="Q513" s="602"/>
      <c r="R513" s="602"/>
      <c r="S513" s="498"/>
      <c r="T513" s="404"/>
      <c r="U513" s="446"/>
      <c r="V513" s="464"/>
      <c r="W513" s="465"/>
      <c r="X513" s="465"/>
      <c r="Y513" s="466"/>
      <c r="Z513" s="466"/>
      <c r="AA513" s="466"/>
      <c r="AB513" s="467"/>
      <c r="AC513" s="155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  <c r="AX513" s="73"/>
      <c r="AY513" s="73"/>
      <c r="AZ513" s="73"/>
      <c r="BA513" s="73"/>
    </row>
    <row r="514" spans="1:53" ht="15" customHeight="1">
      <c r="A514" s="499"/>
      <c r="B514" s="500"/>
      <c r="C514" s="565"/>
      <c r="D514" s="565"/>
      <c r="E514" s="564"/>
      <c r="F514" s="565"/>
      <c r="G514" s="498"/>
      <c r="H514" s="565"/>
      <c r="I514" s="565"/>
      <c r="J514" s="498"/>
      <c r="K514" s="564"/>
      <c r="L514" s="565"/>
      <c r="M514" s="498"/>
      <c r="N514" s="493"/>
      <c r="O514" s="493"/>
      <c r="P514" s="498"/>
      <c r="Q514" s="602"/>
      <c r="R514" s="602"/>
      <c r="S514" s="498"/>
      <c r="T514" s="404"/>
      <c r="U514" s="446"/>
      <c r="V514" s="464"/>
      <c r="W514" s="465"/>
      <c r="X514" s="465"/>
      <c r="Y514" s="466"/>
      <c r="Z514" s="466"/>
      <c r="AA514" s="466"/>
      <c r="AB514" s="467"/>
      <c r="AC514" s="155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  <c r="AY514" s="73"/>
      <c r="AZ514" s="73"/>
      <c r="BA514" s="73"/>
    </row>
    <row r="515" spans="1:53" ht="15" customHeight="1">
      <c r="A515" s="499"/>
      <c r="B515" s="500"/>
      <c r="C515" s="565"/>
      <c r="D515" s="565"/>
      <c r="E515" s="564"/>
      <c r="F515" s="565"/>
      <c r="G515" s="498"/>
      <c r="H515" s="565"/>
      <c r="I515" s="565"/>
      <c r="J515" s="498"/>
      <c r="K515" s="564"/>
      <c r="L515" s="565"/>
      <c r="M515" s="498"/>
      <c r="N515" s="493"/>
      <c r="O515" s="493"/>
      <c r="P515" s="498"/>
      <c r="Q515" s="602"/>
      <c r="R515" s="602"/>
      <c r="S515" s="498"/>
      <c r="T515" s="404"/>
      <c r="U515" s="446"/>
      <c r="V515" s="464"/>
      <c r="W515" s="465"/>
      <c r="X515" s="465"/>
      <c r="Y515" s="466"/>
      <c r="Z515" s="466"/>
      <c r="AA515" s="466"/>
      <c r="AB515" s="467"/>
      <c r="AC515" s="155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3"/>
      <c r="AS515" s="73"/>
      <c r="AT515" s="73"/>
      <c r="AU515" s="73"/>
      <c r="AV515" s="73"/>
      <c r="AW515" s="73"/>
      <c r="AX515" s="73"/>
      <c r="AY515" s="73"/>
      <c r="AZ515" s="73"/>
      <c r="BA515" s="73"/>
    </row>
    <row r="516" spans="1:53" ht="15" customHeight="1">
      <c r="A516" s="499"/>
      <c r="B516" s="500"/>
      <c r="C516" s="565"/>
      <c r="D516" s="565"/>
      <c r="E516" s="564"/>
      <c r="F516" s="565"/>
      <c r="G516" s="498"/>
      <c r="H516" s="565"/>
      <c r="I516" s="565"/>
      <c r="J516" s="498"/>
      <c r="K516" s="564"/>
      <c r="L516" s="565"/>
      <c r="M516" s="498"/>
      <c r="N516" s="493"/>
      <c r="O516" s="493"/>
      <c r="P516" s="498"/>
      <c r="Q516" s="602"/>
      <c r="R516" s="602"/>
      <c r="S516" s="498"/>
      <c r="T516" s="404"/>
      <c r="U516" s="446"/>
      <c r="V516" s="464"/>
      <c r="W516" s="465"/>
      <c r="X516" s="465"/>
      <c r="Y516" s="466"/>
      <c r="Z516" s="466"/>
      <c r="AA516" s="466"/>
      <c r="AB516" s="467"/>
      <c r="AC516" s="155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  <c r="AP516" s="73"/>
      <c r="AQ516" s="73"/>
      <c r="AR516" s="73"/>
      <c r="AS516" s="73"/>
      <c r="AT516" s="73"/>
      <c r="AU516" s="73"/>
      <c r="AV516" s="73"/>
      <c r="AW516" s="73"/>
      <c r="AX516" s="73"/>
      <c r="AY516" s="73"/>
      <c r="AZ516" s="73"/>
      <c r="BA516" s="73"/>
    </row>
    <row r="517" spans="1:53" ht="15" customHeight="1">
      <c r="A517" s="499"/>
      <c r="B517" s="500"/>
      <c r="C517" s="565"/>
      <c r="D517" s="565"/>
      <c r="E517" s="564"/>
      <c r="F517" s="565"/>
      <c r="G517" s="498"/>
      <c r="H517" s="565"/>
      <c r="I517" s="565"/>
      <c r="J517" s="498"/>
      <c r="K517" s="564"/>
      <c r="L517" s="565"/>
      <c r="M517" s="498"/>
      <c r="N517" s="493"/>
      <c r="O517" s="493"/>
      <c r="P517" s="498"/>
      <c r="Q517" s="602"/>
      <c r="R517" s="602"/>
      <c r="S517" s="498"/>
      <c r="T517" s="404"/>
      <c r="U517" s="446"/>
      <c r="V517" s="464"/>
      <c r="W517" s="465"/>
      <c r="X517" s="465"/>
      <c r="Y517" s="466"/>
      <c r="Z517" s="466"/>
      <c r="AA517" s="466"/>
      <c r="AB517" s="467"/>
      <c r="AC517" s="155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3"/>
      <c r="AS517" s="73"/>
      <c r="AT517" s="73"/>
      <c r="AU517" s="73"/>
      <c r="AV517" s="73"/>
      <c r="AW517" s="73"/>
      <c r="AX517" s="73"/>
      <c r="AY517" s="73"/>
      <c r="AZ517" s="73"/>
      <c r="BA517" s="73"/>
    </row>
    <row r="518" spans="1:53" ht="15" customHeight="1">
      <c r="A518" s="499"/>
      <c r="B518" s="500"/>
      <c r="C518" s="565"/>
      <c r="D518" s="565"/>
      <c r="E518" s="564"/>
      <c r="F518" s="565"/>
      <c r="G518" s="498"/>
      <c r="H518" s="565"/>
      <c r="I518" s="565"/>
      <c r="J518" s="498"/>
      <c r="K518" s="564"/>
      <c r="L518" s="565"/>
      <c r="M518" s="498"/>
      <c r="N518" s="493"/>
      <c r="O518" s="493"/>
      <c r="P518" s="498"/>
      <c r="Q518" s="602"/>
      <c r="R518" s="602"/>
      <c r="S518" s="498"/>
      <c r="T518" s="404"/>
      <c r="U518" s="446"/>
      <c r="V518" s="464"/>
      <c r="W518" s="465"/>
      <c r="X518" s="465"/>
      <c r="Y518" s="466"/>
      <c r="Z518" s="466"/>
      <c r="AA518" s="466"/>
      <c r="AB518" s="467"/>
      <c r="AC518" s="155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3"/>
      <c r="AS518" s="73"/>
      <c r="AT518" s="73"/>
      <c r="AU518" s="73"/>
      <c r="AV518" s="73"/>
      <c r="AW518" s="73"/>
      <c r="AX518" s="73"/>
      <c r="AY518" s="73"/>
      <c r="AZ518" s="73"/>
      <c r="BA518" s="73"/>
    </row>
    <row r="519" spans="1:53" ht="15" customHeight="1">
      <c r="A519" s="499"/>
      <c r="B519" s="500"/>
      <c r="C519" s="565"/>
      <c r="D519" s="565"/>
      <c r="E519" s="564"/>
      <c r="F519" s="565"/>
      <c r="G519" s="498"/>
      <c r="H519" s="565"/>
      <c r="I519" s="565"/>
      <c r="J519" s="498"/>
      <c r="K519" s="564"/>
      <c r="L519" s="565"/>
      <c r="M519" s="498"/>
      <c r="N519" s="493"/>
      <c r="O519" s="493"/>
      <c r="P519" s="498"/>
      <c r="Q519" s="602"/>
      <c r="R519" s="602"/>
      <c r="S519" s="498"/>
      <c r="T519" s="404"/>
      <c r="U519" s="446"/>
      <c r="V519" s="464"/>
      <c r="W519" s="465"/>
      <c r="X519" s="465"/>
      <c r="Y519" s="466"/>
      <c r="Z519" s="466"/>
      <c r="AA519" s="466"/>
      <c r="AB519" s="467"/>
      <c r="AC519" s="155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  <c r="AP519" s="73"/>
      <c r="AQ519" s="73"/>
      <c r="AR519" s="73"/>
      <c r="AS519" s="73"/>
      <c r="AT519" s="73"/>
      <c r="AU519" s="73"/>
      <c r="AV519" s="73"/>
      <c r="AW519" s="73"/>
      <c r="AX519" s="73"/>
      <c r="AY519" s="73"/>
      <c r="AZ519" s="73"/>
      <c r="BA519" s="73"/>
    </row>
    <row r="520" spans="1:53" ht="15" customHeight="1">
      <c r="A520" s="499"/>
      <c r="B520" s="500"/>
      <c r="C520" s="565"/>
      <c r="D520" s="565"/>
      <c r="E520" s="564"/>
      <c r="F520" s="565"/>
      <c r="G520" s="498"/>
      <c r="H520" s="565"/>
      <c r="I520" s="565"/>
      <c r="J520" s="498"/>
      <c r="K520" s="564"/>
      <c r="L520" s="565"/>
      <c r="M520" s="498"/>
      <c r="N520" s="493"/>
      <c r="O520" s="493"/>
      <c r="P520" s="498"/>
      <c r="Q520" s="602"/>
      <c r="R520" s="602"/>
      <c r="S520" s="498"/>
      <c r="T520" s="404"/>
      <c r="U520" s="446"/>
      <c r="V520" s="464"/>
      <c r="W520" s="465"/>
      <c r="X520" s="465"/>
      <c r="Y520" s="466"/>
      <c r="Z520" s="466"/>
      <c r="AA520" s="466"/>
      <c r="AB520" s="467"/>
      <c r="AC520" s="155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  <c r="AZ520" s="73"/>
      <c r="BA520" s="73"/>
    </row>
    <row r="521" spans="1:53" ht="15" customHeight="1">
      <c r="A521" s="499"/>
      <c r="B521" s="500"/>
      <c r="C521" s="565"/>
      <c r="D521" s="565"/>
      <c r="E521" s="564"/>
      <c r="F521" s="565"/>
      <c r="G521" s="498"/>
      <c r="H521" s="565"/>
      <c r="I521" s="565"/>
      <c r="J521" s="498"/>
      <c r="K521" s="564"/>
      <c r="L521" s="565"/>
      <c r="M521" s="498"/>
      <c r="N521" s="493"/>
      <c r="O521" s="493"/>
      <c r="P521" s="498"/>
      <c r="Q521" s="602"/>
      <c r="R521" s="602"/>
      <c r="S521" s="498"/>
      <c r="T521" s="404"/>
      <c r="U521" s="446"/>
      <c r="V521" s="464"/>
      <c r="W521" s="465"/>
      <c r="X521" s="465"/>
      <c r="Y521" s="466"/>
      <c r="Z521" s="466"/>
      <c r="AA521" s="466"/>
      <c r="AB521" s="467"/>
      <c r="AC521" s="155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  <c r="AZ521" s="73"/>
      <c r="BA521" s="73"/>
    </row>
    <row r="522" spans="1:53" ht="15" customHeight="1">
      <c r="A522" s="499"/>
      <c r="B522" s="500"/>
      <c r="C522" s="565"/>
      <c r="D522" s="565"/>
      <c r="E522" s="564"/>
      <c r="F522" s="565"/>
      <c r="G522" s="498"/>
      <c r="H522" s="565"/>
      <c r="I522" s="565"/>
      <c r="J522" s="498"/>
      <c r="K522" s="564"/>
      <c r="L522" s="565"/>
      <c r="M522" s="498"/>
      <c r="N522" s="493"/>
      <c r="O522" s="493"/>
      <c r="P522" s="498"/>
      <c r="Q522" s="602"/>
      <c r="R522" s="602"/>
      <c r="S522" s="498"/>
      <c r="T522" s="404"/>
      <c r="U522" s="446"/>
      <c r="V522" s="464"/>
      <c r="W522" s="465"/>
      <c r="X522" s="465"/>
      <c r="Y522" s="466"/>
      <c r="Z522" s="466"/>
      <c r="AA522" s="466"/>
      <c r="AB522" s="467"/>
      <c r="AC522" s="155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73"/>
      <c r="AZ522" s="73"/>
      <c r="BA522" s="73"/>
    </row>
    <row r="523" spans="1:53" ht="15" customHeight="1">
      <c r="A523" s="499"/>
      <c r="B523" s="500"/>
      <c r="C523" s="565"/>
      <c r="D523" s="565"/>
      <c r="E523" s="564"/>
      <c r="F523" s="565"/>
      <c r="G523" s="498"/>
      <c r="H523" s="565"/>
      <c r="I523" s="565"/>
      <c r="J523" s="498"/>
      <c r="K523" s="564"/>
      <c r="L523" s="565"/>
      <c r="M523" s="498"/>
      <c r="N523" s="493"/>
      <c r="O523" s="493"/>
      <c r="P523" s="498"/>
      <c r="Q523" s="602"/>
      <c r="R523" s="602"/>
      <c r="S523" s="498"/>
      <c r="T523" s="404"/>
      <c r="U523" s="446"/>
      <c r="V523" s="464"/>
      <c r="W523" s="465"/>
      <c r="X523" s="465"/>
      <c r="Y523" s="466"/>
      <c r="Z523" s="466"/>
      <c r="AA523" s="466"/>
      <c r="AB523" s="467"/>
      <c r="AC523" s="155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  <c r="AP523" s="73"/>
      <c r="AQ523" s="73"/>
      <c r="AR523" s="73"/>
      <c r="AS523" s="73"/>
      <c r="AT523" s="73"/>
      <c r="AU523" s="73"/>
      <c r="AV523" s="73"/>
      <c r="AW523" s="73"/>
      <c r="AX523" s="73"/>
      <c r="AY523" s="73"/>
      <c r="AZ523" s="73"/>
      <c r="BA523" s="73"/>
    </row>
    <row r="524" spans="1:53" ht="15" customHeight="1">
      <c r="A524" s="499"/>
      <c r="B524" s="500"/>
      <c r="C524" s="565"/>
      <c r="D524" s="565"/>
      <c r="E524" s="564"/>
      <c r="F524" s="565"/>
      <c r="G524" s="498"/>
      <c r="H524" s="565"/>
      <c r="I524" s="565"/>
      <c r="J524" s="498"/>
      <c r="K524" s="564"/>
      <c r="L524" s="565"/>
      <c r="M524" s="498"/>
      <c r="N524" s="493"/>
      <c r="O524" s="493"/>
      <c r="P524" s="498"/>
      <c r="Q524" s="602"/>
      <c r="R524" s="602"/>
      <c r="S524" s="498"/>
      <c r="T524" s="404"/>
      <c r="U524" s="446"/>
      <c r="V524" s="464"/>
      <c r="W524" s="465"/>
      <c r="X524" s="465"/>
      <c r="Y524" s="466"/>
      <c r="Z524" s="466"/>
      <c r="AA524" s="466"/>
      <c r="AB524" s="467"/>
      <c r="AC524" s="155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73"/>
    </row>
    <row r="525" spans="1:53" ht="15" customHeight="1">
      <c r="A525" s="499"/>
      <c r="B525" s="500"/>
      <c r="C525" s="565"/>
      <c r="D525" s="565"/>
      <c r="E525" s="564"/>
      <c r="F525" s="565"/>
      <c r="G525" s="498"/>
      <c r="H525" s="565"/>
      <c r="I525" s="565"/>
      <c r="J525" s="498"/>
      <c r="K525" s="564"/>
      <c r="L525" s="565"/>
      <c r="M525" s="498"/>
      <c r="N525" s="493"/>
      <c r="O525" s="493"/>
      <c r="P525" s="498"/>
      <c r="Q525" s="602"/>
      <c r="R525" s="602"/>
      <c r="S525" s="498"/>
      <c r="T525" s="404"/>
      <c r="U525" s="446"/>
      <c r="V525" s="464"/>
      <c r="W525" s="465"/>
      <c r="X525" s="465"/>
      <c r="Y525" s="466"/>
      <c r="Z525" s="466"/>
      <c r="AA525" s="466"/>
      <c r="AB525" s="467"/>
      <c r="AC525" s="155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  <c r="AP525" s="73"/>
      <c r="AQ525" s="73"/>
      <c r="AR525" s="73"/>
      <c r="AS525" s="73"/>
      <c r="AT525" s="73"/>
      <c r="AU525" s="73"/>
      <c r="AV525" s="73"/>
      <c r="AW525" s="73"/>
      <c r="AX525" s="73"/>
      <c r="AY525" s="73"/>
      <c r="AZ525" s="73"/>
      <c r="BA525" s="73"/>
    </row>
    <row r="526" spans="1:53" ht="15" customHeight="1">
      <c r="A526" s="499"/>
      <c r="B526" s="500"/>
      <c r="C526" s="565"/>
      <c r="D526" s="565"/>
      <c r="E526" s="564"/>
      <c r="F526" s="565"/>
      <c r="G526" s="498"/>
      <c r="H526" s="565"/>
      <c r="I526" s="565"/>
      <c r="J526" s="498"/>
      <c r="K526" s="564"/>
      <c r="L526" s="565"/>
      <c r="M526" s="498"/>
      <c r="N526" s="493"/>
      <c r="O526" s="493"/>
      <c r="P526" s="498"/>
      <c r="Q526" s="602"/>
      <c r="R526" s="602"/>
      <c r="S526" s="498"/>
      <c r="T526" s="404"/>
      <c r="U526" s="446"/>
      <c r="V526" s="464"/>
      <c r="W526" s="465"/>
      <c r="X526" s="465"/>
      <c r="Y526" s="466"/>
      <c r="Z526" s="466"/>
      <c r="AA526" s="466"/>
      <c r="AB526" s="467"/>
      <c r="AC526" s="155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73"/>
      <c r="AQ526" s="73"/>
      <c r="AR526" s="73"/>
      <c r="AS526" s="73"/>
      <c r="AT526" s="73"/>
      <c r="AU526" s="73"/>
      <c r="AV526" s="73"/>
      <c r="AW526" s="73"/>
      <c r="AX526" s="73"/>
      <c r="AY526" s="73"/>
      <c r="AZ526" s="73"/>
      <c r="BA526" s="73"/>
    </row>
    <row r="527" spans="1:53" ht="15" customHeight="1">
      <c r="A527" s="499"/>
      <c r="B527" s="500"/>
      <c r="C527" s="565"/>
      <c r="D527" s="565"/>
      <c r="E527" s="564"/>
      <c r="F527" s="565"/>
      <c r="G527" s="498"/>
      <c r="H527" s="565"/>
      <c r="I527" s="565"/>
      <c r="J527" s="498"/>
      <c r="K527" s="564"/>
      <c r="L527" s="565"/>
      <c r="M527" s="498"/>
      <c r="N527" s="493"/>
      <c r="O527" s="493"/>
      <c r="P527" s="498"/>
      <c r="Q527" s="602"/>
      <c r="R527" s="602"/>
      <c r="S527" s="498"/>
      <c r="T527" s="404"/>
      <c r="U527" s="446"/>
      <c r="V527" s="464"/>
      <c r="W527" s="465"/>
      <c r="X527" s="465"/>
      <c r="Y527" s="466"/>
      <c r="Z527" s="466"/>
      <c r="AA527" s="466"/>
      <c r="AB527" s="467"/>
      <c r="AC527" s="155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73"/>
      <c r="AQ527" s="73"/>
      <c r="AR527" s="73"/>
      <c r="AS527" s="73"/>
      <c r="AT527" s="73"/>
      <c r="AU527" s="73"/>
      <c r="AV527" s="73"/>
      <c r="AW527" s="73"/>
      <c r="AX527" s="73"/>
      <c r="AY527" s="73"/>
      <c r="AZ527" s="73"/>
      <c r="BA527" s="73"/>
    </row>
    <row r="528" spans="1:53" ht="15" customHeight="1">
      <c r="A528" s="499"/>
      <c r="B528" s="500"/>
      <c r="C528" s="565"/>
      <c r="D528" s="565"/>
      <c r="E528" s="564"/>
      <c r="F528" s="565"/>
      <c r="G528" s="498"/>
      <c r="H528" s="565"/>
      <c r="I528" s="565"/>
      <c r="J528" s="498"/>
      <c r="K528" s="564"/>
      <c r="L528" s="565"/>
      <c r="M528" s="498"/>
      <c r="N528" s="493"/>
      <c r="O528" s="493"/>
      <c r="P528" s="498"/>
      <c r="Q528" s="602"/>
      <c r="R528" s="602"/>
      <c r="S528" s="498"/>
      <c r="T528" s="404"/>
      <c r="U528" s="446"/>
      <c r="V528" s="464"/>
      <c r="W528" s="465"/>
      <c r="X528" s="465"/>
      <c r="Y528" s="466"/>
      <c r="Z528" s="466"/>
      <c r="AA528" s="466"/>
      <c r="AB528" s="467"/>
      <c r="AC528" s="155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  <c r="AP528" s="73"/>
      <c r="AQ528" s="73"/>
      <c r="AR528" s="73"/>
      <c r="AS528" s="73"/>
      <c r="AT528" s="73"/>
      <c r="AU528" s="73"/>
      <c r="AV528" s="73"/>
      <c r="AW528" s="73"/>
      <c r="AX528" s="73"/>
      <c r="AY528" s="73"/>
      <c r="AZ528" s="73"/>
      <c r="BA528" s="73"/>
    </row>
    <row r="529" spans="1:53" ht="15" customHeight="1">
      <c r="A529" s="499"/>
      <c r="B529" s="500"/>
      <c r="C529" s="565"/>
      <c r="D529" s="565"/>
      <c r="E529" s="564"/>
      <c r="F529" s="565"/>
      <c r="G529" s="498"/>
      <c r="H529" s="565"/>
      <c r="I529" s="565"/>
      <c r="J529" s="498"/>
      <c r="K529" s="564"/>
      <c r="L529" s="565"/>
      <c r="M529" s="498"/>
      <c r="N529" s="493"/>
      <c r="O529" s="493"/>
      <c r="P529" s="498"/>
      <c r="Q529" s="602"/>
      <c r="R529" s="602"/>
      <c r="S529" s="498"/>
      <c r="T529" s="404"/>
      <c r="U529" s="446"/>
      <c r="V529" s="464"/>
      <c r="W529" s="465"/>
      <c r="X529" s="465"/>
      <c r="Y529" s="466"/>
      <c r="Z529" s="466"/>
      <c r="AA529" s="466"/>
      <c r="AB529" s="467"/>
      <c r="AC529" s="155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  <c r="AP529" s="73"/>
      <c r="AQ529" s="73"/>
      <c r="AR529" s="73"/>
      <c r="AS529" s="73"/>
      <c r="AT529" s="73"/>
      <c r="AU529" s="73"/>
      <c r="AV529" s="73"/>
      <c r="AW529" s="73"/>
      <c r="AX529" s="73"/>
      <c r="AY529" s="73"/>
      <c r="AZ529" s="73"/>
      <c r="BA529" s="73"/>
    </row>
    <row r="530" spans="1:53" ht="15" customHeight="1">
      <c r="A530" s="499"/>
      <c r="B530" s="500"/>
      <c r="C530" s="565"/>
      <c r="D530" s="565"/>
      <c r="E530" s="564"/>
      <c r="F530" s="565"/>
      <c r="G530" s="498"/>
      <c r="H530" s="565"/>
      <c r="I530" s="565"/>
      <c r="J530" s="498"/>
      <c r="K530" s="564"/>
      <c r="L530" s="565"/>
      <c r="M530" s="498"/>
      <c r="N530" s="493"/>
      <c r="O530" s="493"/>
      <c r="P530" s="498"/>
      <c r="Q530" s="602"/>
      <c r="R530" s="602"/>
      <c r="S530" s="498"/>
      <c r="T530" s="404"/>
      <c r="U530" s="446"/>
      <c r="V530" s="464"/>
      <c r="W530" s="465"/>
      <c r="X530" s="465"/>
      <c r="Y530" s="466"/>
      <c r="Z530" s="466"/>
      <c r="AA530" s="466"/>
      <c r="AB530" s="467"/>
      <c r="AC530" s="155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  <c r="AY530" s="73"/>
      <c r="AZ530" s="73"/>
      <c r="BA530" s="73"/>
    </row>
    <row r="531" spans="1:53" ht="15" customHeight="1">
      <c r="A531" s="499"/>
      <c r="B531" s="500"/>
      <c r="C531" s="565"/>
      <c r="D531" s="565"/>
      <c r="E531" s="564"/>
      <c r="F531" s="565"/>
      <c r="G531" s="498"/>
      <c r="H531" s="565"/>
      <c r="I531" s="565"/>
      <c r="J531" s="498"/>
      <c r="K531" s="564"/>
      <c r="L531" s="565"/>
      <c r="M531" s="498"/>
      <c r="N531" s="493"/>
      <c r="O531" s="493"/>
      <c r="P531" s="498"/>
      <c r="Q531" s="602"/>
      <c r="R531" s="602"/>
      <c r="S531" s="498"/>
      <c r="T531" s="404"/>
      <c r="U531" s="446"/>
      <c r="V531" s="464"/>
      <c r="W531" s="465"/>
      <c r="X531" s="465"/>
      <c r="Y531" s="466"/>
      <c r="Z531" s="466"/>
      <c r="AA531" s="466"/>
      <c r="AB531" s="467"/>
      <c r="AC531" s="155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  <c r="AP531" s="73"/>
      <c r="AQ531" s="73"/>
      <c r="AR531" s="73"/>
      <c r="AS531" s="73"/>
      <c r="AT531" s="73"/>
      <c r="AU531" s="73"/>
      <c r="AV531" s="73"/>
      <c r="AW531" s="73"/>
      <c r="AX531" s="73"/>
      <c r="AY531" s="73"/>
      <c r="AZ531" s="73"/>
      <c r="BA531" s="73"/>
    </row>
    <row r="532" spans="1:53" ht="15" customHeight="1">
      <c r="A532" s="499"/>
      <c r="B532" s="500"/>
      <c r="C532" s="565"/>
      <c r="D532" s="565"/>
      <c r="E532" s="564"/>
      <c r="F532" s="565"/>
      <c r="G532" s="498"/>
      <c r="H532" s="565"/>
      <c r="I532" s="565"/>
      <c r="J532" s="498"/>
      <c r="K532" s="564"/>
      <c r="L532" s="565"/>
      <c r="M532" s="498"/>
      <c r="N532" s="493"/>
      <c r="O532" s="493"/>
      <c r="P532" s="498"/>
      <c r="Q532" s="602"/>
      <c r="R532" s="602"/>
      <c r="S532" s="498"/>
      <c r="T532" s="404"/>
      <c r="U532" s="446"/>
      <c r="V532" s="464"/>
      <c r="W532" s="465"/>
      <c r="X532" s="465"/>
      <c r="Y532" s="466"/>
      <c r="Z532" s="466"/>
      <c r="AA532" s="466"/>
      <c r="AB532" s="467"/>
      <c r="AC532" s="155"/>
      <c r="AD532" s="73"/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3"/>
      <c r="AS532" s="73"/>
      <c r="AT532" s="73"/>
      <c r="AU532" s="73"/>
      <c r="AV532" s="73"/>
      <c r="AW532" s="73"/>
      <c r="AX532" s="73"/>
      <c r="AY532" s="73"/>
      <c r="AZ532" s="73"/>
      <c r="BA532" s="73"/>
    </row>
    <row r="533" spans="1:53" ht="15" customHeight="1">
      <c r="A533" s="499"/>
      <c r="B533" s="500"/>
      <c r="C533" s="565"/>
      <c r="D533" s="565"/>
      <c r="E533" s="564"/>
      <c r="F533" s="565"/>
      <c r="G533" s="498"/>
      <c r="H533" s="565"/>
      <c r="I533" s="565"/>
      <c r="J533" s="498"/>
      <c r="K533" s="564"/>
      <c r="L533" s="565"/>
      <c r="M533" s="498"/>
      <c r="N533" s="493"/>
      <c r="O533" s="493"/>
      <c r="P533" s="498"/>
      <c r="Q533" s="602"/>
      <c r="R533" s="602"/>
      <c r="S533" s="498"/>
      <c r="T533" s="404"/>
      <c r="U533" s="446"/>
      <c r="V533" s="464"/>
      <c r="W533" s="465"/>
      <c r="X533" s="465"/>
      <c r="Y533" s="466"/>
      <c r="Z533" s="466"/>
      <c r="AA533" s="466"/>
      <c r="AB533" s="467"/>
      <c r="AC533" s="155"/>
      <c r="AD533" s="73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3"/>
      <c r="AS533" s="73"/>
      <c r="AT533" s="73"/>
      <c r="AU533" s="73"/>
      <c r="AV533" s="73"/>
      <c r="AW533" s="73"/>
      <c r="AX533" s="73"/>
      <c r="AY533" s="73"/>
      <c r="AZ533" s="73"/>
      <c r="BA533" s="73"/>
    </row>
    <row r="534" spans="1:53" ht="15" customHeight="1">
      <c r="A534" s="499"/>
      <c r="B534" s="500"/>
      <c r="C534" s="565"/>
      <c r="D534" s="565"/>
      <c r="E534" s="564"/>
      <c r="F534" s="565"/>
      <c r="G534" s="498"/>
      <c r="H534" s="565"/>
      <c r="I534" s="565"/>
      <c r="J534" s="498"/>
      <c r="K534" s="564"/>
      <c r="L534" s="565"/>
      <c r="M534" s="498"/>
      <c r="N534" s="493"/>
      <c r="O534" s="493"/>
      <c r="P534" s="498"/>
      <c r="Q534" s="602"/>
      <c r="R534" s="602"/>
      <c r="S534" s="498"/>
      <c r="T534" s="404"/>
      <c r="U534" s="446"/>
      <c r="V534" s="464"/>
      <c r="W534" s="465"/>
      <c r="X534" s="465"/>
      <c r="Y534" s="466"/>
      <c r="Z534" s="466"/>
      <c r="AA534" s="466"/>
      <c r="AB534" s="467"/>
      <c r="AC534" s="155"/>
      <c r="AD534" s="73"/>
      <c r="AE534" s="73"/>
      <c r="AF534" s="73"/>
      <c r="AG534" s="73"/>
      <c r="AH534" s="73"/>
      <c r="AI534" s="73"/>
      <c r="AJ534" s="73"/>
      <c r="AK534" s="73"/>
      <c r="AL534" s="73"/>
      <c r="AM534" s="73"/>
      <c r="AN534" s="73"/>
      <c r="AO534" s="73"/>
      <c r="AP534" s="73"/>
      <c r="AQ534" s="73"/>
      <c r="AR534" s="73"/>
      <c r="AS534" s="73"/>
      <c r="AT534" s="73"/>
      <c r="AU534" s="73"/>
      <c r="AV534" s="73"/>
      <c r="AW534" s="73"/>
      <c r="AX534" s="73"/>
      <c r="AY534" s="73"/>
      <c r="AZ534" s="73"/>
      <c r="BA534" s="73"/>
    </row>
    <row r="535" spans="1:53" ht="15" customHeight="1">
      <c r="A535" s="499"/>
      <c r="B535" s="500"/>
      <c r="C535" s="565"/>
      <c r="D535" s="565"/>
      <c r="E535" s="564"/>
      <c r="F535" s="565"/>
      <c r="G535" s="498"/>
      <c r="H535" s="565"/>
      <c r="I535" s="565"/>
      <c r="J535" s="498"/>
      <c r="K535" s="564"/>
      <c r="L535" s="565"/>
      <c r="M535" s="498"/>
      <c r="N535" s="493"/>
      <c r="O535" s="493"/>
      <c r="P535" s="498"/>
      <c r="Q535" s="602"/>
      <c r="R535" s="602"/>
      <c r="S535" s="498"/>
      <c r="T535" s="404"/>
      <c r="U535" s="446"/>
      <c r="V535" s="464"/>
      <c r="W535" s="465"/>
      <c r="X535" s="465"/>
      <c r="Y535" s="466"/>
      <c r="Z535" s="466"/>
      <c r="AA535" s="466"/>
      <c r="AB535" s="467"/>
      <c r="AC535" s="155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3"/>
      <c r="AS535" s="73"/>
      <c r="AT535" s="73"/>
      <c r="AU535" s="73"/>
      <c r="AV535" s="73"/>
      <c r="AW535" s="73"/>
      <c r="AX535" s="73"/>
      <c r="AY535" s="73"/>
      <c r="AZ535" s="73"/>
      <c r="BA535" s="73"/>
    </row>
    <row r="536" spans="1:53" ht="15" customHeight="1">
      <c r="A536" s="499"/>
      <c r="B536" s="500"/>
      <c r="C536" s="565"/>
      <c r="D536" s="565"/>
      <c r="E536" s="564"/>
      <c r="F536" s="565"/>
      <c r="G536" s="498"/>
      <c r="H536" s="565"/>
      <c r="I536" s="565"/>
      <c r="J536" s="498"/>
      <c r="K536" s="564"/>
      <c r="L536" s="565"/>
      <c r="M536" s="498"/>
      <c r="N536" s="493"/>
      <c r="O536" s="493"/>
      <c r="P536" s="498"/>
      <c r="Q536" s="602"/>
      <c r="R536" s="602"/>
      <c r="S536" s="498"/>
      <c r="T536" s="404"/>
      <c r="U536" s="446"/>
      <c r="V536" s="464"/>
      <c r="W536" s="465"/>
      <c r="X536" s="465"/>
      <c r="Y536" s="466"/>
      <c r="Z536" s="466"/>
      <c r="AA536" s="466"/>
      <c r="AB536" s="467"/>
      <c r="AC536" s="155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3"/>
      <c r="AS536" s="73"/>
      <c r="AT536" s="73"/>
      <c r="AU536" s="73"/>
      <c r="AV536" s="73"/>
      <c r="AW536" s="73"/>
      <c r="AX536" s="73"/>
      <c r="AY536" s="73"/>
      <c r="AZ536" s="73"/>
      <c r="BA536" s="73"/>
    </row>
    <row r="537" spans="1:53" ht="15" customHeight="1">
      <c r="A537" s="499"/>
      <c r="B537" s="500"/>
      <c r="C537" s="565"/>
      <c r="D537" s="565"/>
      <c r="E537" s="564"/>
      <c r="F537" s="565"/>
      <c r="G537" s="498"/>
      <c r="H537" s="565"/>
      <c r="I537" s="565"/>
      <c r="J537" s="498"/>
      <c r="K537" s="564"/>
      <c r="L537" s="565"/>
      <c r="M537" s="498"/>
      <c r="N537" s="493"/>
      <c r="O537" s="493"/>
      <c r="P537" s="498"/>
      <c r="Q537" s="602"/>
      <c r="R537" s="602"/>
      <c r="S537" s="498"/>
      <c r="T537" s="404"/>
      <c r="U537" s="446"/>
      <c r="V537" s="464"/>
      <c r="W537" s="465"/>
      <c r="X537" s="465"/>
      <c r="Y537" s="466"/>
      <c r="Z537" s="466"/>
      <c r="AA537" s="466"/>
      <c r="AB537" s="467"/>
      <c r="AC537" s="155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  <c r="AP537" s="73"/>
      <c r="AQ537" s="73"/>
      <c r="AR537" s="73"/>
      <c r="AS537" s="73"/>
      <c r="AT537" s="73"/>
      <c r="AU537" s="73"/>
      <c r="AV537" s="73"/>
      <c r="AW537" s="73"/>
      <c r="AX537" s="73"/>
      <c r="AY537" s="73"/>
      <c r="AZ537" s="73"/>
      <c r="BA537" s="73"/>
    </row>
    <row r="538" spans="1:53" ht="15" customHeight="1">
      <c r="A538" s="499"/>
      <c r="B538" s="500"/>
      <c r="C538" s="565"/>
      <c r="D538" s="565"/>
      <c r="E538" s="564"/>
      <c r="F538" s="565"/>
      <c r="G538" s="498"/>
      <c r="H538" s="565"/>
      <c r="I538" s="565"/>
      <c r="J538" s="498"/>
      <c r="K538" s="564"/>
      <c r="L538" s="565"/>
      <c r="M538" s="498"/>
      <c r="N538" s="493"/>
      <c r="O538" s="493"/>
      <c r="P538" s="498"/>
      <c r="Q538" s="602"/>
      <c r="R538" s="602"/>
      <c r="S538" s="498"/>
      <c r="T538" s="404"/>
      <c r="U538" s="446"/>
      <c r="V538" s="464"/>
      <c r="W538" s="465"/>
      <c r="X538" s="465"/>
      <c r="Y538" s="466"/>
      <c r="Z538" s="466"/>
      <c r="AA538" s="466"/>
      <c r="AB538" s="467"/>
      <c r="AC538" s="155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3"/>
      <c r="AS538" s="73"/>
      <c r="AT538" s="73"/>
      <c r="AU538" s="73"/>
      <c r="AV538" s="73"/>
      <c r="AW538" s="73"/>
      <c r="AX538" s="73"/>
      <c r="AY538" s="73"/>
      <c r="AZ538" s="73"/>
      <c r="BA538" s="73"/>
    </row>
    <row r="539" spans="1:53" ht="15" customHeight="1">
      <c r="A539" s="499"/>
      <c r="B539" s="500"/>
      <c r="C539" s="565"/>
      <c r="D539" s="565"/>
      <c r="E539" s="564"/>
      <c r="F539" s="565"/>
      <c r="G539" s="498"/>
      <c r="H539" s="565"/>
      <c r="I539" s="565"/>
      <c r="J539" s="498"/>
      <c r="K539" s="564"/>
      <c r="L539" s="565"/>
      <c r="M539" s="498"/>
      <c r="N539" s="493"/>
      <c r="O539" s="493"/>
      <c r="P539" s="498"/>
      <c r="Q539" s="602"/>
      <c r="R539" s="602"/>
      <c r="S539" s="498"/>
      <c r="T539" s="404"/>
      <c r="U539" s="446"/>
      <c r="V539" s="464"/>
      <c r="W539" s="465"/>
      <c r="X539" s="465"/>
      <c r="Y539" s="466"/>
      <c r="Z539" s="466"/>
      <c r="AA539" s="466"/>
      <c r="AB539" s="467"/>
      <c r="AC539" s="155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3"/>
      <c r="AS539" s="73"/>
      <c r="AT539" s="73"/>
      <c r="AU539" s="73"/>
      <c r="AV539" s="73"/>
      <c r="AW539" s="73"/>
      <c r="AX539" s="73"/>
      <c r="AY539" s="73"/>
      <c r="AZ539" s="73"/>
      <c r="BA539" s="73"/>
    </row>
    <row r="540" spans="1:53" ht="15" customHeight="1">
      <c r="A540" s="499"/>
      <c r="B540" s="500"/>
      <c r="C540" s="565"/>
      <c r="D540" s="565"/>
      <c r="E540" s="564"/>
      <c r="F540" s="565"/>
      <c r="G540" s="498"/>
      <c r="H540" s="565"/>
      <c r="I540" s="565"/>
      <c r="J540" s="498"/>
      <c r="K540" s="564"/>
      <c r="L540" s="565"/>
      <c r="M540" s="498"/>
      <c r="N540" s="493"/>
      <c r="O540" s="493"/>
      <c r="P540" s="498"/>
      <c r="Q540" s="602"/>
      <c r="R540" s="602"/>
      <c r="S540" s="498"/>
      <c r="T540" s="404"/>
      <c r="U540" s="446"/>
      <c r="V540" s="464"/>
      <c r="W540" s="465"/>
      <c r="X540" s="465"/>
      <c r="Y540" s="466"/>
      <c r="Z540" s="466"/>
      <c r="AA540" s="466"/>
      <c r="AB540" s="467"/>
      <c r="AC540" s="155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  <c r="AP540" s="73"/>
      <c r="AQ540" s="73"/>
      <c r="AR540" s="73"/>
      <c r="AS540" s="73"/>
      <c r="AT540" s="73"/>
      <c r="AU540" s="73"/>
      <c r="AV540" s="73"/>
      <c r="AW540" s="73"/>
      <c r="AX540" s="73"/>
      <c r="AY540" s="73"/>
      <c r="AZ540" s="73"/>
      <c r="BA540" s="73"/>
    </row>
    <row r="541" spans="1:53" ht="15" customHeight="1">
      <c r="A541" s="499"/>
      <c r="B541" s="500"/>
      <c r="C541" s="565"/>
      <c r="D541" s="565"/>
      <c r="E541" s="564"/>
      <c r="F541" s="565"/>
      <c r="G541" s="498"/>
      <c r="H541" s="565"/>
      <c r="I541" s="565"/>
      <c r="J541" s="498"/>
      <c r="K541" s="564"/>
      <c r="L541" s="565"/>
      <c r="M541" s="498"/>
      <c r="N541" s="493"/>
      <c r="O541" s="493"/>
      <c r="P541" s="498"/>
      <c r="Q541" s="602"/>
      <c r="R541" s="602"/>
      <c r="S541" s="498"/>
      <c r="T541" s="404"/>
      <c r="U541" s="446"/>
      <c r="V541" s="464"/>
      <c r="W541" s="465"/>
      <c r="X541" s="465"/>
      <c r="Y541" s="466"/>
      <c r="Z541" s="466"/>
      <c r="AA541" s="466"/>
      <c r="AB541" s="467"/>
      <c r="AC541" s="155"/>
      <c r="AD541" s="73"/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3"/>
      <c r="AS541" s="73"/>
      <c r="AT541" s="73"/>
      <c r="AU541" s="73"/>
      <c r="AV541" s="73"/>
      <c r="AW541" s="73"/>
      <c r="AX541" s="73"/>
      <c r="AY541" s="73"/>
      <c r="AZ541" s="73"/>
      <c r="BA541" s="73"/>
    </row>
    <row r="542" spans="1:53" ht="15" customHeight="1">
      <c r="A542" s="499"/>
      <c r="B542" s="500"/>
      <c r="C542" s="565"/>
      <c r="D542" s="565"/>
      <c r="E542" s="564"/>
      <c r="F542" s="565"/>
      <c r="G542" s="498"/>
      <c r="H542" s="565"/>
      <c r="I542" s="565"/>
      <c r="J542" s="498"/>
      <c r="K542" s="564"/>
      <c r="L542" s="565"/>
      <c r="M542" s="498"/>
      <c r="N542" s="493"/>
      <c r="O542" s="493"/>
      <c r="P542" s="498"/>
      <c r="Q542" s="602"/>
      <c r="R542" s="602"/>
      <c r="S542" s="498"/>
      <c r="T542" s="404"/>
      <c r="U542" s="446"/>
      <c r="V542" s="464"/>
      <c r="W542" s="465"/>
      <c r="X542" s="465"/>
      <c r="Y542" s="466"/>
      <c r="Z542" s="466"/>
      <c r="AA542" s="466"/>
      <c r="AB542" s="467"/>
      <c r="AC542" s="155"/>
      <c r="AD542" s="73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3"/>
      <c r="AS542" s="73"/>
      <c r="AT542" s="73"/>
      <c r="AU542" s="73"/>
      <c r="AV542" s="73"/>
      <c r="AW542" s="73"/>
      <c r="AX542" s="73"/>
      <c r="AY542" s="73"/>
      <c r="AZ542" s="73"/>
      <c r="BA542" s="73"/>
    </row>
    <row r="543" spans="1:53" ht="15" customHeight="1">
      <c r="A543" s="499"/>
      <c r="B543" s="500"/>
      <c r="C543" s="565"/>
      <c r="D543" s="565"/>
      <c r="E543" s="564"/>
      <c r="F543" s="565"/>
      <c r="G543" s="498"/>
      <c r="H543" s="565"/>
      <c r="I543" s="565"/>
      <c r="J543" s="498"/>
      <c r="K543" s="564"/>
      <c r="L543" s="565"/>
      <c r="M543" s="498"/>
      <c r="N543" s="493"/>
      <c r="O543" s="493"/>
      <c r="P543" s="498"/>
      <c r="Q543" s="602"/>
      <c r="R543" s="602"/>
      <c r="S543" s="498"/>
      <c r="T543" s="404"/>
      <c r="U543" s="446"/>
      <c r="V543" s="464"/>
      <c r="W543" s="465"/>
      <c r="X543" s="465"/>
      <c r="Y543" s="466"/>
      <c r="Z543" s="466"/>
      <c r="AA543" s="466"/>
      <c r="AB543" s="467"/>
      <c r="AC543" s="155"/>
      <c r="AD543" s="73"/>
      <c r="AE543" s="73"/>
      <c r="AF543" s="73"/>
      <c r="AG543" s="73"/>
      <c r="AH543" s="73"/>
      <c r="AI543" s="73"/>
      <c r="AJ543" s="73"/>
      <c r="AK543" s="73"/>
      <c r="AL543" s="73"/>
      <c r="AM543" s="73"/>
      <c r="AN543" s="73"/>
      <c r="AO543" s="73"/>
      <c r="AP543" s="73"/>
      <c r="AQ543" s="73"/>
      <c r="AR543" s="73"/>
      <c r="AS543" s="73"/>
      <c r="AT543" s="73"/>
      <c r="AU543" s="73"/>
      <c r="AV543" s="73"/>
      <c r="AW543" s="73"/>
      <c r="AX543" s="73"/>
      <c r="AY543" s="73"/>
      <c r="AZ543" s="73"/>
      <c r="BA543" s="73"/>
    </row>
    <row r="544" spans="1:53" ht="15" customHeight="1">
      <c r="A544" s="499"/>
      <c r="B544" s="500"/>
      <c r="C544" s="565"/>
      <c r="D544" s="565"/>
      <c r="E544" s="564"/>
      <c r="F544" s="565"/>
      <c r="G544" s="498"/>
      <c r="H544" s="565"/>
      <c r="I544" s="565"/>
      <c r="J544" s="498"/>
      <c r="K544" s="564"/>
      <c r="L544" s="565"/>
      <c r="M544" s="498"/>
      <c r="N544" s="493"/>
      <c r="O544" s="493"/>
      <c r="P544" s="498"/>
      <c r="Q544" s="602"/>
      <c r="R544" s="602"/>
      <c r="S544" s="498"/>
      <c r="T544" s="404"/>
      <c r="U544" s="446"/>
      <c r="V544" s="464"/>
      <c r="W544" s="465"/>
      <c r="X544" s="465"/>
      <c r="Y544" s="466"/>
      <c r="Z544" s="466"/>
      <c r="AA544" s="466"/>
      <c r="AB544" s="467"/>
      <c r="AC544" s="155"/>
      <c r="AD544" s="73"/>
      <c r="AE544" s="73"/>
      <c r="AF544" s="73"/>
      <c r="AG544" s="73"/>
      <c r="AH544" s="73"/>
      <c r="AI544" s="73"/>
      <c r="AJ544" s="73"/>
      <c r="AK544" s="73"/>
      <c r="AL544" s="73"/>
      <c r="AM544" s="73"/>
      <c r="AN544" s="73"/>
      <c r="AO544" s="73"/>
      <c r="AP544" s="73"/>
      <c r="AQ544" s="73"/>
      <c r="AR544" s="73"/>
      <c r="AS544" s="73"/>
      <c r="AT544" s="73"/>
      <c r="AU544" s="73"/>
      <c r="AV544" s="73"/>
      <c r="AW544" s="73"/>
      <c r="AX544" s="73"/>
      <c r="AY544" s="73"/>
      <c r="AZ544" s="73"/>
      <c r="BA544" s="73"/>
    </row>
    <row r="545" spans="1:53" ht="15" customHeight="1">
      <c r="A545" s="499"/>
      <c r="B545" s="500"/>
      <c r="C545" s="565"/>
      <c r="D545" s="565"/>
      <c r="E545" s="564"/>
      <c r="F545" s="565"/>
      <c r="G545" s="498"/>
      <c r="H545" s="565"/>
      <c r="I545" s="565"/>
      <c r="J545" s="498"/>
      <c r="K545" s="564"/>
      <c r="L545" s="565"/>
      <c r="M545" s="498"/>
      <c r="N545" s="493"/>
      <c r="O545" s="493"/>
      <c r="P545" s="498"/>
      <c r="Q545" s="602"/>
      <c r="R545" s="602"/>
      <c r="S545" s="498"/>
      <c r="T545" s="404"/>
      <c r="U545" s="446"/>
      <c r="V545" s="464"/>
      <c r="W545" s="465"/>
      <c r="X545" s="465"/>
      <c r="Y545" s="466"/>
      <c r="Z545" s="466"/>
      <c r="AA545" s="466"/>
      <c r="AB545" s="467"/>
      <c r="AC545" s="155"/>
      <c r="AD545" s="73"/>
      <c r="AE545" s="73"/>
      <c r="AF545" s="73"/>
      <c r="AG545" s="73"/>
      <c r="AH545" s="73"/>
      <c r="AI545" s="73"/>
      <c r="AJ545" s="73"/>
      <c r="AK545" s="73"/>
      <c r="AL545" s="73"/>
      <c r="AM545" s="73"/>
      <c r="AN545" s="73"/>
      <c r="AO545" s="73"/>
      <c r="AP545" s="73"/>
      <c r="AQ545" s="73"/>
      <c r="AR545" s="73"/>
      <c r="AS545" s="73"/>
      <c r="AT545" s="73"/>
      <c r="AU545" s="73"/>
      <c r="AV545" s="73"/>
      <c r="AW545" s="73"/>
      <c r="AX545" s="73"/>
      <c r="AY545" s="73"/>
      <c r="AZ545" s="73"/>
      <c r="BA545" s="73"/>
    </row>
    <row r="546" spans="1:53" ht="15" customHeight="1">
      <c r="A546" s="499"/>
      <c r="B546" s="500"/>
      <c r="C546" s="565"/>
      <c r="D546" s="565"/>
      <c r="E546" s="564"/>
      <c r="F546" s="565"/>
      <c r="G546" s="498"/>
      <c r="H546" s="565"/>
      <c r="I546" s="565"/>
      <c r="J546" s="498"/>
      <c r="K546" s="564"/>
      <c r="L546" s="565"/>
      <c r="M546" s="498"/>
      <c r="N546" s="493"/>
      <c r="O546" s="493"/>
      <c r="P546" s="498"/>
      <c r="Q546" s="602"/>
      <c r="R546" s="602"/>
      <c r="S546" s="498"/>
      <c r="T546" s="404"/>
      <c r="U546" s="446"/>
      <c r="V546" s="464"/>
      <c r="W546" s="465"/>
      <c r="X546" s="465"/>
      <c r="Y546" s="466"/>
      <c r="Z546" s="466"/>
      <c r="AA546" s="466"/>
      <c r="AB546" s="467"/>
      <c r="AC546" s="155"/>
      <c r="AD546" s="73"/>
      <c r="AE546" s="73"/>
      <c r="AF546" s="73"/>
      <c r="AG546" s="73"/>
      <c r="AH546" s="73"/>
      <c r="AI546" s="73"/>
      <c r="AJ546" s="73"/>
      <c r="AK546" s="73"/>
      <c r="AL546" s="73"/>
      <c r="AM546" s="73"/>
      <c r="AN546" s="73"/>
      <c r="AO546" s="73"/>
      <c r="AP546" s="73"/>
      <c r="AQ546" s="73"/>
      <c r="AR546" s="73"/>
      <c r="AS546" s="73"/>
      <c r="AT546" s="73"/>
      <c r="AU546" s="73"/>
      <c r="AV546" s="73"/>
      <c r="AW546" s="73"/>
      <c r="AX546" s="73"/>
      <c r="AY546" s="73"/>
      <c r="AZ546" s="73"/>
      <c r="BA546" s="73"/>
    </row>
    <row r="547" spans="1:53" ht="15" customHeight="1">
      <c r="A547" s="499"/>
      <c r="B547" s="500"/>
      <c r="C547" s="565"/>
      <c r="D547" s="565"/>
      <c r="E547" s="564"/>
      <c r="F547" s="565"/>
      <c r="G547" s="498"/>
      <c r="H547" s="565"/>
      <c r="I547" s="565"/>
      <c r="J547" s="498"/>
      <c r="K547" s="564"/>
      <c r="L547" s="565"/>
      <c r="M547" s="498"/>
      <c r="N547" s="493"/>
      <c r="O547" s="493"/>
      <c r="P547" s="498"/>
      <c r="Q547" s="602"/>
      <c r="R547" s="602"/>
      <c r="S547" s="498"/>
      <c r="T547" s="404"/>
      <c r="U547" s="446"/>
      <c r="V547" s="464"/>
      <c r="W547" s="465"/>
      <c r="X547" s="465"/>
      <c r="Y547" s="466"/>
      <c r="Z547" s="466"/>
      <c r="AA547" s="466"/>
      <c r="AB547" s="467"/>
      <c r="AC547" s="155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  <c r="AP547" s="73"/>
      <c r="AQ547" s="73"/>
      <c r="AR547" s="73"/>
      <c r="AS547" s="73"/>
      <c r="AT547" s="73"/>
      <c r="AU547" s="73"/>
      <c r="AV547" s="73"/>
      <c r="AW547" s="73"/>
      <c r="AX547" s="73"/>
      <c r="AY547" s="73"/>
      <c r="AZ547" s="73"/>
      <c r="BA547" s="73"/>
    </row>
    <row r="548" spans="1:53" ht="15" customHeight="1">
      <c r="A548" s="499"/>
      <c r="B548" s="500"/>
      <c r="C548" s="565"/>
      <c r="D548" s="565"/>
      <c r="E548" s="564"/>
      <c r="F548" s="565"/>
      <c r="G548" s="498"/>
      <c r="H548" s="565"/>
      <c r="I548" s="565"/>
      <c r="J548" s="498"/>
      <c r="K548" s="564"/>
      <c r="L548" s="565"/>
      <c r="M548" s="498"/>
      <c r="N548" s="493"/>
      <c r="O548" s="493"/>
      <c r="P548" s="498"/>
      <c r="Q548" s="602"/>
      <c r="R548" s="602"/>
      <c r="S548" s="498"/>
      <c r="T548" s="404"/>
      <c r="U548" s="446"/>
      <c r="V548" s="464"/>
      <c r="W548" s="465"/>
      <c r="X548" s="465"/>
      <c r="Y548" s="466"/>
      <c r="Z548" s="466"/>
      <c r="AA548" s="466"/>
      <c r="AB548" s="467"/>
      <c r="AC548" s="155"/>
      <c r="AD548" s="73"/>
      <c r="AE548" s="73"/>
      <c r="AF548" s="73"/>
      <c r="AG548" s="73"/>
      <c r="AH548" s="73"/>
      <c r="AI548" s="73"/>
      <c r="AJ548" s="73"/>
      <c r="AK548" s="73"/>
      <c r="AL548" s="73"/>
      <c r="AM548" s="73"/>
      <c r="AN548" s="73"/>
      <c r="AO548" s="73"/>
      <c r="AP548" s="73"/>
      <c r="AQ548" s="73"/>
      <c r="AR548" s="73"/>
      <c r="AS548" s="73"/>
      <c r="AT548" s="73"/>
      <c r="AU548" s="73"/>
      <c r="AV548" s="73"/>
      <c r="AW548" s="73"/>
      <c r="AX548" s="73"/>
      <c r="AY548" s="73"/>
      <c r="AZ548" s="73"/>
      <c r="BA548" s="73"/>
    </row>
    <row r="549" spans="1:53" ht="15" customHeight="1">
      <c r="A549" s="499"/>
      <c r="B549" s="500"/>
      <c r="C549" s="565"/>
      <c r="D549" s="565"/>
      <c r="E549" s="564"/>
      <c r="F549" s="565"/>
      <c r="G549" s="498"/>
      <c r="H549" s="565"/>
      <c r="I549" s="565"/>
      <c r="J549" s="498"/>
      <c r="K549" s="564"/>
      <c r="L549" s="565"/>
      <c r="M549" s="498"/>
      <c r="N549" s="493"/>
      <c r="O549" s="493"/>
      <c r="P549" s="498"/>
      <c r="Q549" s="602"/>
      <c r="R549" s="602"/>
      <c r="S549" s="498"/>
      <c r="T549" s="404"/>
      <c r="U549" s="446"/>
      <c r="V549" s="464"/>
      <c r="W549" s="465"/>
      <c r="X549" s="465"/>
      <c r="Y549" s="466"/>
      <c r="Z549" s="466"/>
      <c r="AA549" s="466"/>
      <c r="AB549" s="467"/>
      <c r="AC549" s="155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  <c r="AY549" s="73"/>
      <c r="AZ549" s="73"/>
      <c r="BA549" s="73"/>
    </row>
    <row r="550" spans="1:53" ht="15" customHeight="1">
      <c r="A550" s="499"/>
      <c r="B550" s="500"/>
      <c r="C550" s="565"/>
      <c r="D550" s="565"/>
      <c r="E550" s="564"/>
      <c r="F550" s="565"/>
      <c r="G550" s="498"/>
      <c r="H550" s="565"/>
      <c r="I550" s="565"/>
      <c r="J550" s="498"/>
      <c r="K550" s="564"/>
      <c r="L550" s="565"/>
      <c r="M550" s="498"/>
      <c r="N550" s="493"/>
      <c r="O550" s="493"/>
      <c r="P550" s="498"/>
      <c r="Q550" s="602"/>
      <c r="R550" s="602"/>
      <c r="S550" s="498"/>
      <c r="T550" s="404"/>
      <c r="U550" s="446"/>
      <c r="V550" s="464"/>
      <c r="W550" s="465"/>
      <c r="X550" s="465"/>
      <c r="Y550" s="466"/>
      <c r="Z550" s="466"/>
      <c r="AA550" s="466"/>
      <c r="AB550" s="467"/>
      <c r="AC550" s="155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  <c r="AP550" s="73"/>
      <c r="AQ550" s="73"/>
      <c r="AR550" s="73"/>
      <c r="AS550" s="73"/>
      <c r="AT550" s="73"/>
      <c r="AU550" s="73"/>
      <c r="AV550" s="73"/>
      <c r="AW550" s="73"/>
      <c r="AX550" s="73"/>
      <c r="AY550" s="73"/>
      <c r="AZ550" s="73"/>
      <c r="BA550" s="73"/>
    </row>
    <row r="551" spans="1:53" ht="15" customHeight="1">
      <c r="A551" s="499"/>
      <c r="B551" s="500"/>
      <c r="C551" s="565"/>
      <c r="D551" s="565"/>
      <c r="E551" s="564"/>
      <c r="F551" s="565"/>
      <c r="G551" s="498"/>
      <c r="H551" s="565"/>
      <c r="I551" s="565"/>
      <c r="J551" s="498"/>
      <c r="K551" s="564"/>
      <c r="L551" s="565"/>
      <c r="M551" s="498"/>
      <c r="N551" s="493"/>
      <c r="O551" s="493"/>
      <c r="P551" s="498"/>
      <c r="Q551" s="602"/>
      <c r="R551" s="602"/>
      <c r="S551" s="498"/>
      <c r="T551" s="404"/>
      <c r="U551" s="446"/>
      <c r="V551" s="464"/>
      <c r="W551" s="465"/>
      <c r="X551" s="465"/>
      <c r="Y551" s="466"/>
      <c r="Z551" s="466"/>
      <c r="AA551" s="466"/>
      <c r="AB551" s="467"/>
      <c r="AC551" s="155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3"/>
      <c r="AS551" s="73"/>
      <c r="AT551" s="73"/>
      <c r="AU551" s="73"/>
      <c r="AV551" s="73"/>
      <c r="AW551" s="73"/>
      <c r="AX551" s="73"/>
      <c r="AY551" s="73"/>
      <c r="AZ551" s="73"/>
      <c r="BA551" s="73"/>
    </row>
    <row r="552" spans="1:53" ht="15" customHeight="1">
      <c r="A552" s="499"/>
      <c r="B552" s="500"/>
      <c r="C552" s="565"/>
      <c r="D552" s="565"/>
      <c r="E552" s="564"/>
      <c r="F552" s="565"/>
      <c r="G552" s="498"/>
      <c r="H552" s="565"/>
      <c r="I552" s="565"/>
      <c r="J552" s="498"/>
      <c r="K552" s="564"/>
      <c r="L552" s="565"/>
      <c r="M552" s="498"/>
      <c r="N552" s="493"/>
      <c r="O552" s="493"/>
      <c r="P552" s="498"/>
      <c r="Q552" s="602"/>
      <c r="R552" s="602"/>
      <c r="S552" s="498"/>
      <c r="T552" s="404"/>
      <c r="U552" s="446"/>
      <c r="V552" s="464"/>
      <c r="W552" s="465"/>
      <c r="X552" s="465"/>
      <c r="Y552" s="466"/>
      <c r="Z552" s="466"/>
      <c r="AA552" s="466"/>
      <c r="AB552" s="467"/>
      <c r="AC552" s="155"/>
      <c r="AD552" s="73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3"/>
      <c r="AS552" s="73"/>
      <c r="AT552" s="73"/>
      <c r="AU552" s="73"/>
      <c r="AV552" s="73"/>
      <c r="AW552" s="73"/>
      <c r="AX552" s="73"/>
      <c r="AY552" s="73"/>
      <c r="AZ552" s="73"/>
      <c r="BA552" s="73"/>
    </row>
    <row r="553" spans="1:53" ht="15" customHeight="1">
      <c r="A553" s="499"/>
      <c r="B553" s="500"/>
      <c r="C553" s="565"/>
      <c r="D553" s="565"/>
      <c r="E553" s="564"/>
      <c r="F553" s="565"/>
      <c r="G553" s="498"/>
      <c r="H553" s="565"/>
      <c r="I553" s="565"/>
      <c r="J553" s="498"/>
      <c r="K553" s="564"/>
      <c r="L553" s="565"/>
      <c r="M553" s="498"/>
      <c r="N553" s="493"/>
      <c r="O553" s="493"/>
      <c r="P553" s="498"/>
      <c r="Q553" s="602"/>
      <c r="R553" s="602"/>
      <c r="S553" s="498"/>
      <c r="T553" s="404"/>
      <c r="U553" s="446"/>
      <c r="V553" s="464"/>
      <c r="W553" s="465"/>
      <c r="X553" s="465"/>
      <c r="Y553" s="466"/>
      <c r="Z553" s="466"/>
      <c r="AA553" s="466"/>
      <c r="AB553" s="467"/>
      <c r="AC553" s="155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  <c r="AP553" s="73"/>
      <c r="AQ553" s="73"/>
      <c r="AR553" s="73"/>
      <c r="AS553" s="73"/>
      <c r="AT553" s="73"/>
      <c r="AU553" s="73"/>
      <c r="AV553" s="73"/>
      <c r="AW553" s="73"/>
      <c r="AX553" s="73"/>
      <c r="AY553" s="73"/>
      <c r="AZ553" s="73"/>
      <c r="BA553" s="73"/>
    </row>
    <row r="554" spans="1:53" ht="15" customHeight="1">
      <c r="A554" s="499"/>
      <c r="B554" s="500"/>
      <c r="C554" s="565"/>
      <c r="D554" s="565"/>
      <c r="E554" s="564"/>
      <c r="F554" s="565"/>
      <c r="G554" s="498"/>
      <c r="H554" s="565"/>
      <c r="I554" s="565"/>
      <c r="J554" s="498"/>
      <c r="K554" s="564"/>
      <c r="L554" s="565"/>
      <c r="M554" s="498"/>
      <c r="N554" s="493"/>
      <c r="O554" s="493"/>
      <c r="P554" s="498"/>
      <c r="Q554" s="602"/>
      <c r="R554" s="602"/>
      <c r="S554" s="498"/>
      <c r="T554" s="404"/>
      <c r="U554" s="446"/>
      <c r="V554" s="464"/>
      <c r="W554" s="465"/>
      <c r="X554" s="465"/>
      <c r="Y554" s="466"/>
      <c r="Z554" s="466"/>
      <c r="AA554" s="466"/>
      <c r="AB554" s="467"/>
      <c r="AC554" s="155"/>
      <c r="AD554" s="73"/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3"/>
      <c r="AS554" s="73"/>
      <c r="AT554" s="73"/>
      <c r="AU554" s="73"/>
      <c r="AV554" s="73"/>
      <c r="AW554" s="73"/>
      <c r="AX554" s="73"/>
      <c r="AY554" s="73"/>
      <c r="AZ554" s="73"/>
      <c r="BA554" s="73"/>
    </row>
    <row r="555" spans="1:53" ht="15" customHeight="1">
      <c r="A555" s="499"/>
      <c r="B555" s="500"/>
      <c r="C555" s="565"/>
      <c r="D555" s="565"/>
      <c r="E555" s="564"/>
      <c r="F555" s="565"/>
      <c r="G555" s="498"/>
      <c r="H555" s="565"/>
      <c r="I555" s="565"/>
      <c r="J555" s="498"/>
      <c r="K555" s="564"/>
      <c r="L555" s="565"/>
      <c r="M555" s="498"/>
      <c r="N555" s="493"/>
      <c r="O555" s="493"/>
      <c r="P555" s="498"/>
      <c r="Q555" s="602"/>
      <c r="R555" s="602"/>
      <c r="S555" s="498"/>
      <c r="T555" s="404"/>
      <c r="U555" s="446"/>
      <c r="V555" s="464"/>
      <c r="W555" s="465"/>
      <c r="X555" s="465"/>
      <c r="Y555" s="466"/>
      <c r="Z555" s="466"/>
      <c r="AA555" s="466"/>
      <c r="AB555" s="467"/>
      <c r="AC555" s="155"/>
      <c r="AD555" s="73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3"/>
      <c r="AS555" s="73"/>
      <c r="AT555" s="73"/>
      <c r="AU555" s="73"/>
      <c r="AV555" s="73"/>
      <c r="AW555" s="73"/>
      <c r="AX555" s="73"/>
      <c r="AY555" s="73"/>
      <c r="AZ555" s="73"/>
      <c r="BA555" s="73"/>
    </row>
    <row r="556" spans="1:53" ht="15" customHeight="1">
      <c r="A556" s="499"/>
      <c r="B556" s="500"/>
      <c r="C556" s="565"/>
      <c r="D556" s="565"/>
      <c r="E556" s="564"/>
      <c r="F556" s="565"/>
      <c r="G556" s="498"/>
      <c r="H556" s="565"/>
      <c r="I556" s="565"/>
      <c r="J556" s="498"/>
      <c r="K556" s="564"/>
      <c r="L556" s="565"/>
      <c r="M556" s="498"/>
      <c r="N556" s="493"/>
      <c r="O556" s="493"/>
      <c r="P556" s="498"/>
      <c r="Q556" s="602"/>
      <c r="R556" s="602"/>
      <c r="S556" s="498"/>
      <c r="T556" s="404"/>
      <c r="U556" s="446"/>
      <c r="V556" s="464"/>
      <c r="W556" s="465"/>
      <c r="X556" s="465"/>
      <c r="Y556" s="466"/>
      <c r="Z556" s="466"/>
      <c r="AA556" s="466"/>
      <c r="AB556" s="467"/>
      <c r="AC556" s="155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  <c r="AP556" s="73"/>
      <c r="AQ556" s="73"/>
      <c r="AR556" s="73"/>
      <c r="AS556" s="73"/>
      <c r="AT556" s="73"/>
      <c r="AU556" s="73"/>
      <c r="AV556" s="73"/>
      <c r="AW556" s="73"/>
      <c r="AX556" s="73"/>
      <c r="AY556" s="73"/>
      <c r="AZ556" s="73"/>
      <c r="BA556" s="73"/>
    </row>
    <row r="557" spans="1:53" ht="15" customHeight="1">
      <c r="A557" s="499"/>
      <c r="B557" s="500"/>
      <c r="C557" s="565"/>
      <c r="D557" s="565"/>
      <c r="E557" s="564"/>
      <c r="F557" s="565"/>
      <c r="G557" s="498"/>
      <c r="H557" s="565"/>
      <c r="I557" s="565"/>
      <c r="J557" s="498"/>
      <c r="K557" s="564"/>
      <c r="L557" s="565"/>
      <c r="M557" s="498"/>
      <c r="N557" s="493"/>
      <c r="O557" s="493"/>
      <c r="P557" s="498"/>
      <c r="Q557" s="602"/>
      <c r="R557" s="602"/>
      <c r="S557" s="498"/>
      <c r="T557" s="404"/>
      <c r="U557" s="446"/>
      <c r="V557" s="464"/>
      <c r="W557" s="465"/>
      <c r="X557" s="465"/>
      <c r="Y557" s="466"/>
      <c r="Z557" s="466"/>
      <c r="AA557" s="466"/>
      <c r="AB557" s="467"/>
      <c r="AC557" s="155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3"/>
      <c r="AS557" s="73"/>
      <c r="AT557" s="73"/>
      <c r="AU557" s="73"/>
      <c r="AV557" s="73"/>
      <c r="AW557" s="73"/>
      <c r="AX557" s="73"/>
      <c r="AY557" s="73"/>
      <c r="AZ557" s="73"/>
      <c r="BA557" s="73"/>
    </row>
    <row r="558" spans="1:53" ht="15" customHeight="1">
      <c r="A558" s="499"/>
      <c r="B558" s="500"/>
      <c r="C558" s="565"/>
      <c r="D558" s="565"/>
      <c r="E558" s="564"/>
      <c r="F558" s="565"/>
      <c r="G558" s="498"/>
      <c r="H558" s="565"/>
      <c r="I558" s="565"/>
      <c r="J558" s="498"/>
      <c r="K558" s="564"/>
      <c r="L558" s="565"/>
      <c r="M558" s="498"/>
      <c r="N558" s="493"/>
      <c r="O558" s="493"/>
      <c r="P558" s="498"/>
      <c r="Q558" s="602"/>
      <c r="R558" s="602"/>
      <c r="S558" s="498"/>
      <c r="T558" s="404"/>
      <c r="U558" s="446"/>
      <c r="V558" s="464"/>
      <c r="W558" s="465"/>
      <c r="X558" s="465"/>
      <c r="Y558" s="466"/>
      <c r="Z558" s="466"/>
      <c r="AA558" s="466"/>
      <c r="AB558" s="467"/>
      <c r="AC558" s="155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  <c r="AZ558" s="73"/>
      <c r="BA558" s="73"/>
    </row>
    <row r="559" spans="1:53" ht="15" customHeight="1">
      <c r="A559" s="499"/>
      <c r="B559" s="500"/>
      <c r="C559" s="565"/>
      <c r="D559" s="565"/>
      <c r="E559" s="564"/>
      <c r="F559" s="565"/>
      <c r="G559" s="498"/>
      <c r="H559" s="565"/>
      <c r="I559" s="565"/>
      <c r="J559" s="498"/>
      <c r="K559" s="564"/>
      <c r="L559" s="565"/>
      <c r="M559" s="498"/>
      <c r="N559" s="493"/>
      <c r="O559" s="493"/>
      <c r="P559" s="498"/>
      <c r="Q559" s="602"/>
      <c r="R559" s="602"/>
      <c r="S559" s="498"/>
      <c r="T559" s="404"/>
      <c r="U559" s="446"/>
      <c r="V559" s="464"/>
      <c r="W559" s="465"/>
      <c r="X559" s="465"/>
      <c r="Y559" s="466"/>
      <c r="Z559" s="466"/>
      <c r="AA559" s="466"/>
      <c r="AB559" s="467"/>
      <c r="AC559" s="155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  <c r="AZ559" s="73"/>
      <c r="BA559" s="73"/>
    </row>
    <row r="560" spans="1:53" ht="15" customHeight="1">
      <c r="A560" s="499"/>
      <c r="B560" s="500"/>
      <c r="C560" s="565"/>
      <c r="D560" s="565"/>
      <c r="E560" s="564"/>
      <c r="F560" s="565"/>
      <c r="G560" s="498"/>
      <c r="H560" s="565"/>
      <c r="I560" s="565"/>
      <c r="J560" s="498"/>
      <c r="K560" s="564"/>
      <c r="L560" s="565"/>
      <c r="M560" s="498"/>
      <c r="N560" s="493"/>
      <c r="O560" s="493"/>
      <c r="P560" s="498"/>
      <c r="Q560" s="602"/>
      <c r="R560" s="602"/>
      <c r="S560" s="498"/>
      <c r="T560" s="404"/>
      <c r="U560" s="446"/>
      <c r="V560" s="464"/>
      <c r="W560" s="465"/>
      <c r="X560" s="465"/>
      <c r="Y560" s="466"/>
      <c r="Z560" s="466"/>
      <c r="AA560" s="466"/>
      <c r="AB560" s="467"/>
      <c r="AC560" s="155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  <c r="AZ560" s="73"/>
      <c r="BA560" s="73"/>
    </row>
    <row r="561" spans="1:53" ht="15" customHeight="1">
      <c r="A561" s="499"/>
      <c r="B561" s="500"/>
      <c r="C561" s="565"/>
      <c r="D561" s="565"/>
      <c r="E561" s="564"/>
      <c r="F561" s="565"/>
      <c r="G561" s="498"/>
      <c r="H561" s="565"/>
      <c r="I561" s="565"/>
      <c r="J561" s="498"/>
      <c r="K561" s="564"/>
      <c r="L561" s="565"/>
      <c r="M561" s="498"/>
      <c r="N561" s="493"/>
      <c r="O561" s="493"/>
      <c r="P561" s="498"/>
      <c r="Q561" s="602"/>
      <c r="R561" s="602"/>
      <c r="S561" s="498"/>
      <c r="T561" s="404"/>
      <c r="U561" s="446"/>
      <c r="V561" s="464"/>
      <c r="W561" s="465"/>
      <c r="X561" s="465"/>
      <c r="Y561" s="466"/>
      <c r="Z561" s="466"/>
      <c r="AA561" s="466"/>
      <c r="AB561" s="467"/>
      <c r="AC561" s="155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  <c r="AZ561" s="73"/>
      <c r="BA561" s="73"/>
    </row>
    <row r="562" spans="1:53" ht="15" customHeight="1">
      <c r="A562" s="499"/>
      <c r="B562" s="500"/>
      <c r="C562" s="565"/>
      <c r="D562" s="565"/>
      <c r="E562" s="564"/>
      <c r="F562" s="565"/>
      <c r="G562" s="498"/>
      <c r="H562" s="565"/>
      <c r="I562" s="565"/>
      <c r="J562" s="498"/>
      <c r="K562" s="564"/>
      <c r="L562" s="565"/>
      <c r="M562" s="498"/>
      <c r="N562" s="493"/>
      <c r="O562" s="493"/>
      <c r="P562" s="498"/>
      <c r="Q562" s="602"/>
      <c r="R562" s="602"/>
      <c r="S562" s="498"/>
      <c r="T562" s="404"/>
      <c r="U562" s="446"/>
      <c r="V562" s="464"/>
      <c r="W562" s="465"/>
      <c r="X562" s="465"/>
      <c r="Y562" s="466"/>
      <c r="Z562" s="466"/>
      <c r="AA562" s="466"/>
      <c r="AB562" s="467"/>
      <c r="AC562" s="155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  <c r="AZ562" s="73"/>
      <c r="BA562" s="73"/>
    </row>
    <row r="563" spans="1:53" ht="15" customHeight="1">
      <c r="A563" s="499"/>
      <c r="B563" s="500"/>
      <c r="C563" s="565"/>
      <c r="D563" s="565"/>
      <c r="E563" s="564"/>
      <c r="F563" s="565"/>
      <c r="G563" s="498"/>
      <c r="H563" s="565"/>
      <c r="I563" s="565"/>
      <c r="J563" s="498"/>
      <c r="K563" s="564"/>
      <c r="L563" s="565"/>
      <c r="M563" s="498"/>
      <c r="N563" s="493"/>
      <c r="O563" s="493"/>
      <c r="P563" s="498"/>
      <c r="Q563" s="602"/>
      <c r="R563" s="602"/>
      <c r="S563" s="498"/>
      <c r="T563" s="404"/>
      <c r="U563" s="446"/>
      <c r="V563" s="464"/>
      <c r="W563" s="465"/>
      <c r="X563" s="465"/>
      <c r="Y563" s="466"/>
      <c r="Z563" s="466"/>
      <c r="AA563" s="466"/>
      <c r="AB563" s="467"/>
      <c r="AC563" s="155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  <c r="AP563" s="73"/>
      <c r="AQ563" s="73"/>
      <c r="AR563" s="73"/>
      <c r="AS563" s="73"/>
      <c r="AT563" s="73"/>
      <c r="AU563" s="73"/>
      <c r="AV563" s="73"/>
      <c r="AW563" s="73"/>
      <c r="AX563" s="73"/>
      <c r="AY563" s="73"/>
      <c r="AZ563" s="73"/>
      <c r="BA563" s="73"/>
    </row>
    <row r="564" spans="1:53" ht="15" customHeight="1">
      <c r="A564" s="499"/>
      <c r="B564" s="500"/>
      <c r="C564" s="565"/>
      <c r="D564" s="565"/>
      <c r="E564" s="564"/>
      <c r="F564" s="565"/>
      <c r="G564" s="498"/>
      <c r="H564" s="565"/>
      <c r="I564" s="565"/>
      <c r="J564" s="498"/>
      <c r="K564" s="564"/>
      <c r="L564" s="565"/>
      <c r="M564" s="498"/>
      <c r="N564" s="493"/>
      <c r="O564" s="493"/>
      <c r="P564" s="498"/>
      <c r="Q564" s="602"/>
      <c r="R564" s="602"/>
      <c r="S564" s="498"/>
      <c r="T564" s="404"/>
      <c r="U564" s="446"/>
      <c r="V564" s="464"/>
      <c r="W564" s="465"/>
      <c r="X564" s="465"/>
      <c r="Y564" s="466"/>
      <c r="Z564" s="466"/>
      <c r="AA564" s="466"/>
      <c r="AB564" s="467"/>
      <c r="AC564" s="155"/>
      <c r="AD564" s="73"/>
      <c r="AE564" s="73"/>
      <c r="AF564" s="73"/>
      <c r="AG564" s="73"/>
      <c r="AH564" s="73"/>
      <c r="AI564" s="73"/>
      <c r="AJ564" s="73"/>
      <c r="AK564" s="73"/>
      <c r="AL564" s="73"/>
      <c r="AM564" s="73"/>
      <c r="AN564" s="73"/>
      <c r="AO564" s="73"/>
      <c r="AP564" s="73"/>
      <c r="AQ564" s="73"/>
      <c r="AR564" s="73"/>
      <c r="AS564" s="73"/>
      <c r="AT564" s="73"/>
      <c r="AU564" s="73"/>
      <c r="AV564" s="73"/>
      <c r="AW564" s="73"/>
      <c r="AX564" s="73"/>
      <c r="AY564" s="73"/>
      <c r="AZ564" s="73"/>
      <c r="BA564" s="73"/>
    </row>
    <row r="565" spans="1:53" ht="15" customHeight="1">
      <c r="A565" s="499"/>
      <c r="B565" s="500"/>
      <c r="C565" s="565"/>
      <c r="D565" s="565"/>
      <c r="E565" s="564"/>
      <c r="F565" s="565"/>
      <c r="G565" s="498"/>
      <c r="H565" s="565"/>
      <c r="I565" s="565"/>
      <c r="J565" s="498"/>
      <c r="K565" s="564"/>
      <c r="L565" s="565"/>
      <c r="M565" s="498"/>
      <c r="N565" s="493"/>
      <c r="O565" s="493"/>
      <c r="P565" s="498"/>
      <c r="Q565" s="602"/>
      <c r="R565" s="602"/>
      <c r="S565" s="498"/>
      <c r="T565" s="404"/>
      <c r="U565" s="446"/>
      <c r="V565" s="464"/>
      <c r="W565" s="465"/>
      <c r="X565" s="465"/>
      <c r="Y565" s="466"/>
      <c r="Z565" s="466"/>
      <c r="AA565" s="466"/>
      <c r="AB565" s="467"/>
      <c r="AC565" s="155"/>
      <c r="AD565" s="73"/>
      <c r="AE565" s="73"/>
      <c r="AF565" s="73"/>
      <c r="AG565" s="73"/>
      <c r="AH565" s="73"/>
      <c r="AI565" s="73"/>
      <c r="AJ565" s="73"/>
      <c r="AK565" s="73"/>
      <c r="AL565" s="73"/>
      <c r="AM565" s="73"/>
      <c r="AN565" s="73"/>
      <c r="AO565" s="73"/>
      <c r="AP565" s="73"/>
      <c r="AQ565" s="73"/>
      <c r="AR565" s="73"/>
      <c r="AS565" s="73"/>
      <c r="AT565" s="73"/>
      <c r="AU565" s="73"/>
      <c r="AV565" s="73"/>
      <c r="AW565" s="73"/>
      <c r="AX565" s="73"/>
      <c r="AY565" s="73"/>
      <c r="AZ565" s="73"/>
      <c r="BA565" s="73"/>
    </row>
    <row r="566" spans="1:53" ht="15" customHeight="1">
      <c r="A566" s="499"/>
      <c r="B566" s="500"/>
      <c r="C566" s="565"/>
      <c r="D566" s="565"/>
      <c r="E566" s="564"/>
      <c r="F566" s="565"/>
      <c r="G566" s="498"/>
      <c r="H566" s="565"/>
      <c r="I566" s="565"/>
      <c r="J566" s="498"/>
      <c r="K566" s="564"/>
      <c r="L566" s="565"/>
      <c r="M566" s="498"/>
      <c r="N566" s="493"/>
      <c r="O566" s="493"/>
      <c r="P566" s="498"/>
      <c r="Q566" s="602"/>
      <c r="R566" s="602"/>
      <c r="S566" s="498"/>
      <c r="T566" s="404"/>
      <c r="U566" s="446"/>
      <c r="V566" s="464"/>
      <c r="W566" s="465"/>
      <c r="X566" s="465"/>
      <c r="Y566" s="466"/>
      <c r="Z566" s="466"/>
      <c r="AA566" s="466"/>
      <c r="AB566" s="467"/>
      <c r="AC566" s="155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  <c r="AP566" s="73"/>
      <c r="AQ566" s="73"/>
      <c r="AR566" s="73"/>
      <c r="AS566" s="73"/>
      <c r="AT566" s="73"/>
      <c r="AU566" s="73"/>
      <c r="AV566" s="73"/>
      <c r="AW566" s="73"/>
      <c r="AX566" s="73"/>
      <c r="AY566" s="73"/>
      <c r="AZ566" s="73"/>
      <c r="BA566" s="73"/>
    </row>
    <row r="567" spans="1:53" ht="15" customHeight="1">
      <c r="A567" s="499"/>
      <c r="B567" s="500"/>
      <c r="C567" s="565"/>
      <c r="D567" s="565"/>
      <c r="E567" s="564"/>
      <c r="F567" s="565"/>
      <c r="G567" s="498"/>
      <c r="H567" s="565"/>
      <c r="I567" s="565"/>
      <c r="J567" s="498"/>
      <c r="K567" s="564"/>
      <c r="L567" s="565"/>
      <c r="M567" s="498"/>
      <c r="N567" s="493"/>
      <c r="O567" s="493"/>
      <c r="P567" s="498"/>
      <c r="Q567" s="602"/>
      <c r="R567" s="602"/>
      <c r="S567" s="498"/>
      <c r="T567" s="404"/>
      <c r="U567" s="446"/>
      <c r="V567" s="464"/>
      <c r="W567" s="465"/>
      <c r="X567" s="465"/>
      <c r="Y567" s="466"/>
      <c r="Z567" s="466"/>
      <c r="AA567" s="466"/>
      <c r="AB567" s="467"/>
      <c r="AC567" s="155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  <c r="AP567" s="73"/>
      <c r="AQ567" s="73"/>
      <c r="AR567" s="73"/>
      <c r="AS567" s="73"/>
      <c r="AT567" s="73"/>
      <c r="AU567" s="73"/>
      <c r="AV567" s="73"/>
      <c r="AW567" s="73"/>
      <c r="AX567" s="73"/>
      <c r="AY567" s="73"/>
      <c r="AZ567" s="73"/>
      <c r="BA567" s="73"/>
    </row>
    <row r="568" spans="1:53" ht="15" customHeight="1">
      <c r="A568" s="499"/>
      <c r="B568" s="500"/>
      <c r="C568" s="565"/>
      <c r="D568" s="565"/>
      <c r="E568" s="564"/>
      <c r="F568" s="565"/>
      <c r="G568" s="498"/>
      <c r="H568" s="565"/>
      <c r="I568" s="565"/>
      <c r="J568" s="498"/>
      <c r="K568" s="564"/>
      <c r="L568" s="565"/>
      <c r="M568" s="498"/>
      <c r="N568" s="493"/>
      <c r="O568" s="493"/>
      <c r="P568" s="498"/>
      <c r="Q568" s="602"/>
      <c r="R568" s="602"/>
      <c r="S568" s="498"/>
      <c r="T568" s="404"/>
      <c r="U568" s="446"/>
      <c r="V568" s="464"/>
      <c r="W568" s="465"/>
      <c r="X568" s="465"/>
      <c r="Y568" s="466"/>
      <c r="Z568" s="466"/>
      <c r="AA568" s="466"/>
      <c r="AB568" s="467"/>
      <c r="AC568" s="155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73"/>
    </row>
    <row r="569" spans="1:53" ht="15" customHeight="1">
      <c r="A569" s="499"/>
      <c r="B569" s="500"/>
      <c r="C569" s="565"/>
      <c r="D569" s="565"/>
      <c r="E569" s="564"/>
      <c r="F569" s="565"/>
      <c r="G569" s="498"/>
      <c r="H569" s="565"/>
      <c r="I569" s="565"/>
      <c r="J569" s="498"/>
      <c r="K569" s="564"/>
      <c r="L569" s="565"/>
      <c r="M569" s="498"/>
      <c r="N569" s="493"/>
      <c r="O569" s="493"/>
      <c r="P569" s="498"/>
      <c r="Q569" s="602"/>
      <c r="R569" s="602"/>
      <c r="S569" s="498"/>
      <c r="T569" s="404"/>
      <c r="U569" s="446"/>
      <c r="V569" s="464"/>
      <c r="W569" s="465"/>
      <c r="X569" s="465"/>
      <c r="Y569" s="466"/>
      <c r="Z569" s="466"/>
      <c r="AA569" s="466"/>
      <c r="AB569" s="467"/>
      <c r="AC569" s="155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73"/>
      <c r="AQ569" s="73"/>
      <c r="AR569" s="73"/>
      <c r="AS569" s="73"/>
      <c r="AT569" s="73"/>
      <c r="AU569" s="73"/>
      <c r="AV569" s="73"/>
      <c r="AW569" s="73"/>
      <c r="AX569" s="73"/>
      <c r="AY569" s="73"/>
      <c r="AZ569" s="73"/>
      <c r="BA569" s="73"/>
    </row>
    <row r="570" spans="1:53" ht="15" customHeight="1">
      <c r="A570" s="499"/>
      <c r="B570" s="500"/>
      <c r="C570" s="565"/>
      <c r="D570" s="565"/>
      <c r="E570" s="564"/>
      <c r="F570" s="565"/>
      <c r="G570" s="498"/>
      <c r="H570" s="565"/>
      <c r="I570" s="565"/>
      <c r="J570" s="498"/>
      <c r="K570" s="564"/>
      <c r="L570" s="565"/>
      <c r="M570" s="498"/>
      <c r="N570" s="493"/>
      <c r="O570" s="493"/>
      <c r="P570" s="498"/>
      <c r="Q570" s="602"/>
      <c r="R570" s="602"/>
      <c r="S570" s="498"/>
      <c r="T570" s="404"/>
      <c r="U570" s="446"/>
      <c r="V570" s="464"/>
      <c r="W570" s="465"/>
      <c r="X570" s="465"/>
      <c r="Y570" s="466"/>
      <c r="Z570" s="466"/>
      <c r="AA570" s="466"/>
      <c r="AB570" s="467"/>
      <c r="AC570" s="155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  <c r="AP570" s="73"/>
      <c r="AQ570" s="73"/>
      <c r="AR570" s="73"/>
      <c r="AS570" s="73"/>
      <c r="AT570" s="73"/>
      <c r="AU570" s="73"/>
      <c r="AV570" s="73"/>
      <c r="AW570" s="73"/>
      <c r="AX570" s="73"/>
      <c r="AY570" s="73"/>
      <c r="AZ570" s="73"/>
      <c r="BA570" s="73"/>
    </row>
    <row r="571" spans="1:53" ht="15" customHeight="1">
      <c r="A571" s="499"/>
      <c r="B571" s="500"/>
      <c r="C571" s="565"/>
      <c r="D571" s="565"/>
      <c r="E571" s="564"/>
      <c r="F571" s="565"/>
      <c r="G571" s="498"/>
      <c r="H571" s="565"/>
      <c r="I571" s="565"/>
      <c r="J571" s="498"/>
      <c r="K571" s="564"/>
      <c r="L571" s="565"/>
      <c r="M571" s="498"/>
      <c r="N571" s="493"/>
      <c r="O571" s="493"/>
      <c r="P571" s="498"/>
      <c r="Q571" s="602"/>
      <c r="R571" s="602"/>
      <c r="S571" s="498"/>
      <c r="T571" s="404"/>
      <c r="U571" s="446"/>
      <c r="V571" s="464"/>
      <c r="W571" s="465"/>
      <c r="X571" s="465"/>
      <c r="Y571" s="466"/>
      <c r="Z571" s="466"/>
      <c r="AA571" s="466"/>
      <c r="AB571" s="467"/>
      <c r="AC571" s="155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  <c r="AP571" s="73"/>
      <c r="AQ571" s="73"/>
      <c r="AR571" s="73"/>
      <c r="AS571" s="73"/>
      <c r="AT571" s="73"/>
      <c r="AU571" s="73"/>
      <c r="AV571" s="73"/>
      <c r="AW571" s="73"/>
      <c r="AX571" s="73"/>
      <c r="AY571" s="73"/>
      <c r="AZ571" s="73"/>
      <c r="BA571" s="73"/>
    </row>
    <row r="572" spans="1:53" ht="15" customHeight="1">
      <c r="A572" s="499"/>
      <c r="B572" s="500"/>
      <c r="C572" s="565"/>
      <c r="D572" s="565"/>
      <c r="E572" s="564"/>
      <c r="F572" s="565"/>
      <c r="G572" s="498"/>
      <c r="H572" s="565"/>
      <c r="I572" s="565"/>
      <c r="J572" s="498"/>
      <c r="K572" s="564"/>
      <c r="L572" s="565"/>
      <c r="M572" s="498"/>
      <c r="N572" s="493"/>
      <c r="O572" s="493"/>
      <c r="P572" s="498"/>
      <c r="Q572" s="602"/>
      <c r="R572" s="602"/>
      <c r="S572" s="498"/>
      <c r="T572" s="404"/>
      <c r="U572" s="446"/>
      <c r="V572" s="464"/>
      <c r="W572" s="465"/>
      <c r="X572" s="465"/>
      <c r="Y572" s="466"/>
      <c r="Z572" s="466"/>
      <c r="AA572" s="466"/>
      <c r="AB572" s="467"/>
      <c r="AC572" s="155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3"/>
      <c r="AS572" s="73"/>
      <c r="AT572" s="73"/>
      <c r="AU572" s="73"/>
      <c r="AV572" s="73"/>
      <c r="AW572" s="73"/>
      <c r="AX572" s="73"/>
      <c r="AY572" s="73"/>
      <c r="AZ572" s="73"/>
      <c r="BA572" s="73"/>
    </row>
    <row r="573" spans="1:53" ht="15" customHeight="1">
      <c r="A573" s="499"/>
      <c r="B573" s="500"/>
      <c r="C573" s="565"/>
      <c r="D573" s="565"/>
      <c r="E573" s="564"/>
      <c r="F573" s="565"/>
      <c r="G573" s="498"/>
      <c r="H573" s="565"/>
      <c r="I573" s="565"/>
      <c r="J573" s="498"/>
      <c r="K573" s="564"/>
      <c r="L573" s="565"/>
      <c r="M573" s="498"/>
      <c r="N573" s="493"/>
      <c r="O573" s="493"/>
      <c r="P573" s="498"/>
      <c r="Q573" s="602"/>
      <c r="R573" s="602"/>
      <c r="S573" s="498"/>
      <c r="T573" s="404"/>
      <c r="U573" s="446"/>
      <c r="V573" s="464"/>
      <c r="W573" s="465"/>
      <c r="X573" s="465"/>
      <c r="Y573" s="466"/>
      <c r="Z573" s="466"/>
      <c r="AA573" s="466"/>
      <c r="AB573" s="467"/>
      <c r="AC573" s="155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3"/>
      <c r="AS573" s="73"/>
      <c r="AT573" s="73"/>
      <c r="AU573" s="73"/>
      <c r="AV573" s="73"/>
      <c r="AW573" s="73"/>
      <c r="AX573" s="73"/>
      <c r="AY573" s="73"/>
      <c r="AZ573" s="73"/>
      <c r="BA573" s="73"/>
    </row>
    <row r="574" spans="1:53" ht="15" customHeight="1">
      <c r="A574" s="499"/>
      <c r="B574" s="500"/>
      <c r="C574" s="565"/>
      <c r="D574" s="565"/>
      <c r="E574" s="564"/>
      <c r="F574" s="565"/>
      <c r="G574" s="498"/>
      <c r="H574" s="565"/>
      <c r="I574" s="565"/>
      <c r="J574" s="498"/>
      <c r="K574" s="564"/>
      <c r="L574" s="565"/>
      <c r="M574" s="498"/>
      <c r="N574" s="493"/>
      <c r="O574" s="493"/>
      <c r="P574" s="498"/>
      <c r="Q574" s="602"/>
      <c r="R574" s="602"/>
      <c r="S574" s="498"/>
      <c r="T574" s="404"/>
      <c r="U574" s="446"/>
      <c r="V574" s="464"/>
      <c r="W574" s="465"/>
      <c r="X574" s="465"/>
      <c r="Y574" s="466"/>
      <c r="Z574" s="466"/>
      <c r="AA574" s="466"/>
      <c r="AB574" s="467"/>
      <c r="AC574" s="155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  <c r="AP574" s="73"/>
      <c r="AQ574" s="73"/>
      <c r="AR574" s="73"/>
      <c r="AS574" s="73"/>
      <c r="AT574" s="73"/>
      <c r="AU574" s="73"/>
      <c r="AV574" s="73"/>
      <c r="AW574" s="73"/>
      <c r="AX574" s="73"/>
      <c r="AY574" s="73"/>
      <c r="AZ574" s="73"/>
      <c r="BA574" s="73"/>
    </row>
    <row r="575" spans="1:53" ht="15" customHeight="1">
      <c r="A575" s="499"/>
      <c r="B575" s="500"/>
      <c r="C575" s="565"/>
      <c r="D575" s="565"/>
      <c r="E575" s="564"/>
      <c r="F575" s="565"/>
      <c r="G575" s="498"/>
      <c r="H575" s="565"/>
      <c r="I575" s="565"/>
      <c r="J575" s="498"/>
      <c r="K575" s="564"/>
      <c r="L575" s="565"/>
      <c r="M575" s="498"/>
      <c r="N575" s="493"/>
      <c r="O575" s="493"/>
      <c r="P575" s="498"/>
      <c r="Q575" s="602"/>
      <c r="R575" s="602"/>
      <c r="S575" s="498"/>
      <c r="T575" s="404"/>
      <c r="U575" s="446"/>
      <c r="V575" s="464"/>
      <c r="W575" s="465"/>
      <c r="X575" s="465"/>
      <c r="Y575" s="466"/>
      <c r="Z575" s="466"/>
      <c r="AA575" s="466"/>
      <c r="AB575" s="467"/>
      <c r="AC575" s="155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3"/>
      <c r="AS575" s="73"/>
      <c r="AT575" s="73"/>
      <c r="AU575" s="73"/>
      <c r="AV575" s="73"/>
      <c r="AW575" s="73"/>
      <c r="AX575" s="73"/>
      <c r="AY575" s="73"/>
      <c r="AZ575" s="73"/>
      <c r="BA575" s="73"/>
    </row>
    <row r="576" spans="1:53" ht="15" customHeight="1">
      <c r="A576" s="499"/>
      <c r="B576" s="500"/>
      <c r="C576" s="565"/>
      <c r="D576" s="565"/>
      <c r="E576" s="564"/>
      <c r="F576" s="565"/>
      <c r="G576" s="498"/>
      <c r="H576" s="565"/>
      <c r="I576" s="565"/>
      <c r="J576" s="498"/>
      <c r="K576" s="564"/>
      <c r="L576" s="565"/>
      <c r="M576" s="498"/>
      <c r="N576" s="493"/>
      <c r="O576" s="493"/>
      <c r="P576" s="498"/>
      <c r="Q576" s="602"/>
      <c r="R576" s="602"/>
      <c r="S576" s="498"/>
      <c r="T576" s="404"/>
      <c r="U576" s="446"/>
      <c r="V576" s="464"/>
      <c r="W576" s="465"/>
      <c r="X576" s="465"/>
      <c r="Y576" s="466"/>
      <c r="Z576" s="466"/>
      <c r="AA576" s="466"/>
      <c r="AB576" s="467"/>
      <c r="AC576" s="155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3"/>
      <c r="AS576" s="73"/>
      <c r="AT576" s="73"/>
      <c r="AU576" s="73"/>
      <c r="AV576" s="73"/>
      <c r="AW576" s="73"/>
      <c r="AX576" s="73"/>
      <c r="AY576" s="73"/>
      <c r="AZ576" s="73"/>
      <c r="BA576" s="73"/>
    </row>
    <row r="577" spans="1:53" ht="15" customHeight="1">
      <c r="A577" s="499"/>
      <c r="B577" s="500"/>
      <c r="C577" s="565"/>
      <c r="D577" s="565"/>
      <c r="E577" s="564"/>
      <c r="F577" s="565"/>
      <c r="G577" s="498"/>
      <c r="H577" s="565"/>
      <c r="I577" s="565"/>
      <c r="J577" s="498"/>
      <c r="K577" s="564"/>
      <c r="L577" s="565"/>
      <c r="M577" s="498"/>
      <c r="N577" s="493"/>
      <c r="O577" s="493"/>
      <c r="P577" s="498"/>
      <c r="Q577" s="602"/>
      <c r="R577" s="602"/>
      <c r="S577" s="498"/>
      <c r="T577" s="404"/>
      <c r="U577" s="446"/>
      <c r="V577" s="464"/>
      <c r="W577" s="465"/>
      <c r="X577" s="465"/>
      <c r="Y577" s="466"/>
      <c r="Z577" s="466"/>
      <c r="AA577" s="466"/>
      <c r="AB577" s="467"/>
      <c r="AC577" s="155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  <c r="AP577" s="73"/>
      <c r="AQ577" s="73"/>
      <c r="AR577" s="73"/>
      <c r="AS577" s="73"/>
      <c r="AT577" s="73"/>
      <c r="AU577" s="73"/>
      <c r="AV577" s="73"/>
      <c r="AW577" s="73"/>
      <c r="AX577" s="73"/>
      <c r="AY577" s="73"/>
      <c r="AZ577" s="73"/>
      <c r="BA577" s="73"/>
    </row>
    <row r="578" spans="1:53" ht="15" customHeight="1">
      <c r="A578" s="499"/>
      <c r="B578" s="500"/>
      <c r="C578" s="565"/>
      <c r="D578" s="565"/>
      <c r="E578" s="564"/>
      <c r="F578" s="565"/>
      <c r="G578" s="498"/>
      <c r="H578" s="565"/>
      <c r="I578" s="565"/>
      <c r="J578" s="498"/>
      <c r="K578" s="564"/>
      <c r="L578" s="565"/>
      <c r="M578" s="498"/>
      <c r="N578" s="493"/>
      <c r="O578" s="493"/>
      <c r="P578" s="498"/>
      <c r="Q578" s="602"/>
      <c r="R578" s="602"/>
      <c r="S578" s="498"/>
      <c r="T578" s="404"/>
      <c r="U578" s="446"/>
      <c r="V578" s="464"/>
      <c r="W578" s="465"/>
      <c r="X578" s="465"/>
      <c r="Y578" s="466"/>
      <c r="Z578" s="466"/>
      <c r="AA578" s="466"/>
      <c r="AB578" s="467"/>
      <c r="AC578" s="155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3"/>
      <c r="AS578" s="73"/>
      <c r="AT578" s="73"/>
      <c r="AU578" s="73"/>
      <c r="AV578" s="73"/>
      <c r="AW578" s="73"/>
      <c r="AX578" s="73"/>
      <c r="AY578" s="73"/>
      <c r="AZ578" s="73"/>
      <c r="BA578" s="73"/>
    </row>
    <row r="579" spans="1:53" ht="15" customHeight="1">
      <c r="A579" s="499"/>
      <c r="B579" s="500"/>
      <c r="C579" s="565"/>
      <c r="D579" s="565"/>
      <c r="E579" s="564"/>
      <c r="F579" s="565"/>
      <c r="G579" s="498"/>
      <c r="H579" s="565"/>
      <c r="I579" s="565"/>
      <c r="J579" s="498"/>
      <c r="K579" s="564"/>
      <c r="L579" s="565"/>
      <c r="M579" s="498"/>
      <c r="N579" s="493"/>
      <c r="O579" s="493"/>
      <c r="P579" s="498"/>
      <c r="Q579" s="602"/>
      <c r="R579" s="602"/>
      <c r="S579" s="498"/>
      <c r="T579" s="404"/>
      <c r="U579" s="446"/>
      <c r="V579" s="464"/>
      <c r="W579" s="465"/>
      <c r="X579" s="465"/>
      <c r="Y579" s="466"/>
      <c r="Z579" s="466"/>
      <c r="AA579" s="466"/>
      <c r="AB579" s="467"/>
      <c r="AC579" s="155"/>
      <c r="AD579" s="73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3"/>
      <c r="AS579" s="73"/>
      <c r="AT579" s="73"/>
      <c r="AU579" s="73"/>
      <c r="AV579" s="73"/>
      <c r="AW579" s="73"/>
      <c r="AX579" s="73"/>
      <c r="AY579" s="73"/>
      <c r="AZ579" s="73"/>
      <c r="BA579" s="73"/>
    </row>
    <row r="580" spans="1:53" ht="15" customHeight="1">
      <c r="A580" s="499"/>
      <c r="B580" s="500"/>
      <c r="C580" s="565"/>
      <c r="D580" s="565"/>
      <c r="E580" s="564"/>
      <c r="F580" s="565"/>
      <c r="G580" s="498"/>
      <c r="H580" s="565"/>
      <c r="I580" s="565"/>
      <c r="J580" s="498"/>
      <c r="K580" s="564"/>
      <c r="L580" s="565"/>
      <c r="M580" s="498"/>
      <c r="N580" s="493"/>
      <c r="O580" s="493"/>
      <c r="P580" s="498"/>
      <c r="Q580" s="602"/>
      <c r="R580" s="602"/>
      <c r="S580" s="498"/>
      <c r="T580" s="404"/>
      <c r="U580" s="446"/>
      <c r="V580" s="464"/>
      <c r="W580" s="465"/>
      <c r="X580" s="465"/>
      <c r="Y580" s="466"/>
      <c r="Z580" s="466"/>
      <c r="AA580" s="466"/>
      <c r="AB580" s="467"/>
      <c r="AC580" s="155"/>
      <c r="AD580" s="73"/>
      <c r="AE580" s="73"/>
      <c r="AF580" s="73"/>
      <c r="AG580" s="73"/>
      <c r="AH580" s="73"/>
      <c r="AI580" s="73"/>
      <c r="AJ580" s="73"/>
      <c r="AK580" s="73"/>
      <c r="AL580" s="73"/>
      <c r="AM580" s="73"/>
      <c r="AN580" s="73"/>
      <c r="AO580" s="73"/>
      <c r="AP580" s="73"/>
      <c r="AQ580" s="73"/>
      <c r="AR580" s="73"/>
      <c r="AS580" s="73"/>
      <c r="AT580" s="73"/>
      <c r="AU580" s="73"/>
      <c r="AV580" s="73"/>
      <c r="AW580" s="73"/>
      <c r="AX580" s="73"/>
      <c r="AY580" s="73"/>
      <c r="AZ580" s="73"/>
      <c r="BA580" s="73"/>
    </row>
    <row r="581" spans="1:53" ht="15" customHeight="1">
      <c r="A581" s="499"/>
      <c r="B581" s="500"/>
      <c r="C581" s="565"/>
      <c r="D581" s="565"/>
      <c r="E581" s="564"/>
      <c r="F581" s="565"/>
      <c r="G581" s="498"/>
      <c r="H581" s="565"/>
      <c r="I581" s="565"/>
      <c r="J581" s="498"/>
      <c r="K581" s="564"/>
      <c r="L581" s="565"/>
      <c r="M581" s="498"/>
      <c r="N581" s="493"/>
      <c r="O581" s="493"/>
      <c r="P581" s="498"/>
      <c r="Q581" s="602"/>
      <c r="R581" s="602"/>
      <c r="S581" s="498"/>
      <c r="T581" s="404"/>
      <c r="U581" s="446"/>
      <c r="V581" s="464"/>
      <c r="W581" s="465"/>
      <c r="X581" s="465"/>
      <c r="Y581" s="466"/>
      <c r="Z581" s="466"/>
      <c r="AA581" s="466"/>
      <c r="AB581" s="467"/>
      <c r="AC581" s="155"/>
      <c r="AD581" s="73"/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3"/>
      <c r="AS581" s="73"/>
      <c r="AT581" s="73"/>
      <c r="AU581" s="73"/>
      <c r="AV581" s="73"/>
      <c r="AW581" s="73"/>
      <c r="AX581" s="73"/>
      <c r="AY581" s="73"/>
      <c r="AZ581" s="73"/>
      <c r="BA581" s="73"/>
    </row>
    <row r="582" spans="1:53" ht="15" customHeight="1">
      <c r="A582" s="499"/>
      <c r="B582" s="500"/>
      <c r="C582" s="565"/>
      <c r="D582" s="565"/>
      <c r="E582" s="564"/>
      <c r="F582" s="565"/>
      <c r="G582" s="498"/>
      <c r="H582" s="565"/>
      <c r="I582" s="565"/>
      <c r="J582" s="498"/>
      <c r="K582" s="564"/>
      <c r="L582" s="565"/>
      <c r="M582" s="498"/>
      <c r="N582" s="493"/>
      <c r="O582" s="493"/>
      <c r="P582" s="498"/>
      <c r="Q582" s="602"/>
      <c r="R582" s="602"/>
      <c r="S582" s="498"/>
      <c r="T582" s="404"/>
      <c r="U582" s="446"/>
      <c r="V582" s="464"/>
      <c r="W582" s="465"/>
      <c r="X582" s="465"/>
      <c r="Y582" s="466"/>
      <c r="Z582" s="466"/>
      <c r="AA582" s="466"/>
      <c r="AB582" s="467"/>
      <c r="AC582" s="155"/>
      <c r="AD582" s="73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3"/>
      <c r="AS582" s="73"/>
      <c r="AT582" s="73"/>
      <c r="AU582" s="73"/>
      <c r="AV582" s="73"/>
      <c r="AW582" s="73"/>
      <c r="AX582" s="73"/>
      <c r="AY582" s="73"/>
      <c r="AZ582" s="73"/>
      <c r="BA582" s="73"/>
    </row>
    <row r="583" spans="1:53" ht="15" customHeight="1">
      <c r="A583" s="499"/>
      <c r="B583" s="500"/>
      <c r="C583" s="565"/>
      <c r="D583" s="565"/>
      <c r="E583" s="564"/>
      <c r="F583" s="565"/>
      <c r="G583" s="498"/>
      <c r="H583" s="565"/>
      <c r="I583" s="565"/>
      <c r="J583" s="498"/>
      <c r="K583" s="564"/>
      <c r="L583" s="565"/>
      <c r="M583" s="498"/>
      <c r="N583" s="493"/>
      <c r="O583" s="493"/>
      <c r="P583" s="498"/>
      <c r="Q583" s="602"/>
      <c r="R583" s="602"/>
      <c r="S583" s="498"/>
      <c r="T583" s="404"/>
      <c r="U583" s="446"/>
      <c r="V583" s="464"/>
      <c r="W583" s="465"/>
      <c r="X583" s="465"/>
      <c r="Y583" s="466"/>
      <c r="Z583" s="466"/>
      <c r="AA583" s="466"/>
      <c r="AB583" s="467"/>
      <c r="AC583" s="155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  <c r="AZ583" s="73"/>
      <c r="BA583" s="73"/>
    </row>
    <row r="584" spans="1:53" ht="15" customHeight="1">
      <c r="A584" s="499"/>
      <c r="B584" s="500"/>
      <c r="C584" s="565"/>
      <c r="D584" s="565"/>
      <c r="E584" s="564"/>
      <c r="F584" s="565"/>
      <c r="G584" s="498"/>
      <c r="H584" s="565"/>
      <c r="I584" s="565"/>
      <c r="J584" s="498"/>
      <c r="K584" s="564"/>
      <c r="L584" s="565"/>
      <c r="M584" s="498"/>
      <c r="N584" s="493"/>
      <c r="O584" s="493"/>
      <c r="P584" s="498"/>
      <c r="Q584" s="602"/>
      <c r="R584" s="602"/>
      <c r="S584" s="498"/>
      <c r="T584" s="404"/>
      <c r="U584" s="446"/>
      <c r="V584" s="464"/>
      <c r="W584" s="465"/>
      <c r="X584" s="465"/>
      <c r="Y584" s="466"/>
      <c r="Z584" s="466"/>
      <c r="AA584" s="466"/>
      <c r="AB584" s="467"/>
      <c r="AC584" s="155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  <c r="AP584" s="73"/>
      <c r="AQ584" s="73"/>
      <c r="AR584" s="73"/>
      <c r="AS584" s="73"/>
      <c r="AT584" s="73"/>
      <c r="AU584" s="73"/>
      <c r="AV584" s="73"/>
      <c r="AW584" s="73"/>
      <c r="AX584" s="73"/>
      <c r="AY584" s="73"/>
      <c r="AZ584" s="73"/>
      <c r="BA584" s="73"/>
    </row>
    <row r="585" spans="1:53" ht="15" customHeight="1">
      <c r="A585" s="499"/>
      <c r="B585" s="500"/>
      <c r="C585" s="565"/>
      <c r="D585" s="565"/>
      <c r="E585" s="564"/>
      <c r="F585" s="565"/>
      <c r="G585" s="498"/>
      <c r="H585" s="565"/>
      <c r="I585" s="565"/>
      <c r="J585" s="498"/>
      <c r="K585" s="564"/>
      <c r="L585" s="565"/>
      <c r="M585" s="498"/>
      <c r="N585" s="493"/>
      <c r="O585" s="493"/>
      <c r="P585" s="498"/>
      <c r="Q585" s="602"/>
      <c r="R585" s="602"/>
      <c r="S585" s="498"/>
      <c r="T585" s="404"/>
      <c r="U585" s="446"/>
      <c r="V585" s="464"/>
      <c r="W585" s="465"/>
      <c r="X585" s="465"/>
      <c r="Y585" s="466"/>
      <c r="Z585" s="466"/>
      <c r="AA585" s="466"/>
      <c r="AB585" s="467"/>
      <c r="AC585" s="155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73"/>
      <c r="AZ585" s="73"/>
      <c r="BA585" s="73"/>
    </row>
    <row r="586" spans="1:53" ht="15" customHeight="1">
      <c r="A586" s="499"/>
      <c r="B586" s="500"/>
      <c r="C586" s="565"/>
      <c r="D586" s="565"/>
      <c r="E586" s="564"/>
      <c r="F586" s="565"/>
      <c r="G586" s="498"/>
      <c r="H586" s="565"/>
      <c r="I586" s="565"/>
      <c r="J586" s="498"/>
      <c r="K586" s="564"/>
      <c r="L586" s="565"/>
      <c r="M586" s="498"/>
      <c r="N586" s="493"/>
      <c r="O586" s="493"/>
      <c r="P586" s="498"/>
      <c r="Q586" s="602"/>
      <c r="R586" s="602"/>
      <c r="S586" s="498"/>
      <c r="T586" s="404"/>
      <c r="U586" s="446"/>
      <c r="V586" s="464"/>
      <c r="W586" s="465"/>
      <c r="X586" s="465"/>
      <c r="Y586" s="466"/>
      <c r="Z586" s="466"/>
      <c r="AA586" s="466"/>
      <c r="AB586" s="467"/>
      <c r="AC586" s="155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  <c r="AP586" s="73"/>
      <c r="AQ586" s="73"/>
      <c r="AR586" s="73"/>
      <c r="AS586" s="73"/>
      <c r="AT586" s="73"/>
      <c r="AU586" s="73"/>
      <c r="AV586" s="73"/>
      <c r="AW586" s="73"/>
      <c r="AX586" s="73"/>
      <c r="AY586" s="73"/>
      <c r="AZ586" s="73"/>
      <c r="BA586" s="73"/>
    </row>
    <row r="587" spans="1:53" ht="15" customHeight="1">
      <c r="A587" s="499"/>
      <c r="B587" s="500"/>
      <c r="C587" s="565"/>
      <c r="D587" s="565"/>
      <c r="E587" s="564"/>
      <c r="F587" s="565"/>
      <c r="G587" s="498"/>
      <c r="H587" s="565"/>
      <c r="I587" s="565"/>
      <c r="J587" s="498"/>
      <c r="K587" s="564"/>
      <c r="L587" s="565"/>
      <c r="M587" s="498"/>
      <c r="N587" s="493"/>
      <c r="O587" s="493"/>
      <c r="P587" s="498"/>
      <c r="Q587" s="602"/>
      <c r="R587" s="602"/>
      <c r="S587" s="498"/>
      <c r="T587" s="404"/>
      <c r="U587" s="446"/>
      <c r="V587" s="464"/>
      <c r="W587" s="465"/>
      <c r="X587" s="465"/>
      <c r="Y587" s="466"/>
      <c r="Z587" s="466"/>
      <c r="AA587" s="466"/>
      <c r="AB587" s="467"/>
      <c r="AC587" s="155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  <c r="AP587" s="73"/>
      <c r="AQ587" s="73"/>
      <c r="AR587" s="73"/>
      <c r="AS587" s="73"/>
      <c r="AT587" s="73"/>
      <c r="AU587" s="73"/>
      <c r="AV587" s="73"/>
      <c r="AW587" s="73"/>
      <c r="AX587" s="73"/>
      <c r="AY587" s="73"/>
      <c r="AZ587" s="73"/>
      <c r="BA587" s="73"/>
    </row>
    <row r="588" spans="1:53" ht="15" customHeight="1">
      <c r="A588" s="499"/>
      <c r="B588" s="500"/>
      <c r="C588" s="565"/>
      <c r="D588" s="565"/>
      <c r="E588" s="564"/>
      <c r="F588" s="565"/>
      <c r="G588" s="498"/>
      <c r="H588" s="565"/>
      <c r="I588" s="565"/>
      <c r="J588" s="498"/>
      <c r="K588" s="564"/>
      <c r="L588" s="565"/>
      <c r="M588" s="498"/>
      <c r="N588" s="493"/>
      <c r="O588" s="493"/>
      <c r="P588" s="498"/>
      <c r="Q588" s="602"/>
      <c r="R588" s="602"/>
      <c r="S588" s="498"/>
      <c r="T588" s="404"/>
      <c r="U588" s="446"/>
      <c r="V588" s="464"/>
      <c r="W588" s="465"/>
      <c r="X588" s="465"/>
      <c r="Y588" s="466"/>
      <c r="Z588" s="466"/>
      <c r="AA588" s="466"/>
      <c r="AB588" s="467"/>
      <c r="AC588" s="155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  <c r="AP588" s="73"/>
      <c r="AQ588" s="73"/>
      <c r="AR588" s="73"/>
      <c r="AS588" s="73"/>
      <c r="AT588" s="73"/>
      <c r="AU588" s="73"/>
      <c r="AV588" s="73"/>
      <c r="AW588" s="73"/>
      <c r="AX588" s="73"/>
      <c r="AY588" s="73"/>
      <c r="AZ588" s="73"/>
      <c r="BA588" s="73"/>
    </row>
    <row r="589" spans="1:53" ht="15" customHeight="1">
      <c r="A589" s="499"/>
      <c r="B589" s="500"/>
      <c r="C589" s="565"/>
      <c r="D589" s="565"/>
      <c r="E589" s="564"/>
      <c r="F589" s="565"/>
      <c r="G589" s="498"/>
      <c r="H589" s="565"/>
      <c r="I589" s="565"/>
      <c r="J589" s="498"/>
      <c r="K589" s="564"/>
      <c r="L589" s="565"/>
      <c r="M589" s="498"/>
      <c r="N589" s="493"/>
      <c r="O589" s="493"/>
      <c r="P589" s="498"/>
      <c r="Q589" s="602"/>
      <c r="R589" s="602"/>
      <c r="S589" s="498"/>
      <c r="T589" s="404"/>
      <c r="U589" s="446"/>
      <c r="V589" s="464"/>
      <c r="W589" s="465"/>
      <c r="X589" s="465"/>
      <c r="Y589" s="466"/>
      <c r="Z589" s="466"/>
      <c r="AA589" s="466"/>
      <c r="AB589" s="467"/>
      <c r="AC589" s="155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  <c r="AP589" s="73"/>
      <c r="AQ589" s="73"/>
      <c r="AR589" s="73"/>
      <c r="AS589" s="73"/>
      <c r="AT589" s="73"/>
      <c r="AU589" s="73"/>
      <c r="AV589" s="73"/>
      <c r="AW589" s="73"/>
      <c r="AX589" s="73"/>
      <c r="AY589" s="73"/>
      <c r="AZ589" s="73"/>
      <c r="BA589" s="73"/>
    </row>
    <row r="590" spans="1:53" ht="15" customHeight="1">
      <c r="A590" s="499"/>
      <c r="B590" s="500"/>
      <c r="C590" s="565"/>
      <c r="D590" s="565"/>
      <c r="E590" s="564"/>
      <c r="F590" s="565"/>
      <c r="G590" s="498"/>
      <c r="H590" s="565"/>
      <c r="I590" s="565"/>
      <c r="J590" s="498"/>
      <c r="K590" s="564"/>
      <c r="L590" s="565"/>
      <c r="M590" s="498"/>
      <c r="N590" s="493"/>
      <c r="O590" s="493"/>
      <c r="P590" s="498"/>
      <c r="Q590" s="602"/>
      <c r="R590" s="602"/>
      <c r="S590" s="498"/>
      <c r="T590" s="404"/>
      <c r="U590" s="446"/>
      <c r="V590" s="464"/>
      <c r="W590" s="465"/>
      <c r="X590" s="465"/>
      <c r="Y590" s="466"/>
      <c r="Z590" s="466"/>
      <c r="AA590" s="466"/>
      <c r="AB590" s="467"/>
      <c r="AC590" s="155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  <c r="AP590" s="73"/>
      <c r="AQ590" s="73"/>
      <c r="AR590" s="73"/>
      <c r="AS590" s="73"/>
      <c r="AT590" s="73"/>
      <c r="AU590" s="73"/>
      <c r="AV590" s="73"/>
      <c r="AW590" s="73"/>
      <c r="AX590" s="73"/>
      <c r="AY590" s="73"/>
      <c r="AZ590" s="73"/>
      <c r="BA590" s="73"/>
    </row>
    <row r="591" spans="1:53" ht="15" customHeight="1">
      <c r="A591" s="499"/>
      <c r="B591" s="500"/>
      <c r="C591" s="565"/>
      <c r="D591" s="565"/>
      <c r="E591" s="564"/>
      <c r="F591" s="565"/>
      <c r="G591" s="498"/>
      <c r="H591" s="565"/>
      <c r="I591" s="565"/>
      <c r="J591" s="498"/>
      <c r="K591" s="564"/>
      <c r="L591" s="565"/>
      <c r="M591" s="498"/>
      <c r="N591" s="493"/>
      <c r="O591" s="493"/>
      <c r="P591" s="498"/>
      <c r="Q591" s="602"/>
      <c r="R591" s="602"/>
      <c r="S591" s="498"/>
      <c r="T591" s="404"/>
      <c r="U591" s="446"/>
      <c r="V591" s="464"/>
      <c r="W591" s="465"/>
      <c r="X591" s="465"/>
      <c r="Y591" s="466"/>
      <c r="Z591" s="466"/>
      <c r="AA591" s="466"/>
      <c r="AB591" s="467"/>
      <c r="AC591" s="155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3"/>
      <c r="AS591" s="73"/>
      <c r="AT591" s="73"/>
      <c r="AU591" s="73"/>
      <c r="AV591" s="73"/>
      <c r="AW591" s="73"/>
      <c r="AX591" s="73"/>
      <c r="AY591" s="73"/>
      <c r="AZ591" s="73"/>
      <c r="BA591" s="73"/>
    </row>
    <row r="592" spans="1:53" ht="15" customHeight="1">
      <c r="A592" s="499"/>
      <c r="B592" s="500"/>
      <c r="C592" s="565"/>
      <c r="D592" s="565"/>
      <c r="E592" s="564"/>
      <c r="F592" s="565"/>
      <c r="G592" s="498"/>
      <c r="H592" s="565"/>
      <c r="I592" s="565"/>
      <c r="J592" s="498"/>
      <c r="K592" s="564"/>
      <c r="L592" s="565"/>
      <c r="M592" s="498"/>
      <c r="N592" s="493"/>
      <c r="O592" s="493"/>
      <c r="P592" s="498"/>
      <c r="Q592" s="602"/>
      <c r="R592" s="602"/>
      <c r="S592" s="498"/>
      <c r="T592" s="404"/>
      <c r="U592" s="446"/>
      <c r="V592" s="464"/>
      <c r="W592" s="465"/>
      <c r="X592" s="465"/>
      <c r="Y592" s="466"/>
      <c r="Z592" s="466"/>
      <c r="AA592" s="466"/>
      <c r="AB592" s="467"/>
      <c r="AC592" s="155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3"/>
      <c r="AS592" s="73"/>
      <c r="AT592" s="73"/>
      <c r="AU592" s="73"/>
      <c r="AV592" s="73"/>
      <c r="AW592" s="73"/>
      <c r="AX592" s="73"/>
      <c r="AY592" s="73"/>
      <c r="AZ592" s="73"/>
      <c r="BA592" s="73"/>
    </row>
    <row r="593" spans="1:53" ht="15" customHeight="1">
      <c r="A593" s="499"/>
      <c r="B593" s="500"/>
      <c r="C593" s="565"/>
      <c r="D593" s="565"/>
      <c r="E593" s="564"/>
      <c r="F593" s="565"/>
      <c r="G593" s="498"/>
      <c r="H593" s="565"/>
      <c r="I593" s="565"/>
      <c r="J593" s="498"/>
      <c r="K593" s="564"/>
      <c r="L593" s="565"/>
      <c r="M593" s="498"/>
      <c r="N593" s="493"/>
      <c r="O593" s="493"/>
      <c r="P593" s="498"/>
      <c r="Q593" s="602"/>
      <c r="R593" s="602"/>
      <c r="S593" s="498"/>
      <c r="T593" s="404"/>
      <c r="U593" s="446"/>
      <c r="V593" s="464"/>
      <c r="W593" s="465"/>
      <c r="X593" s="465"/>
      <c r="Y593" s="466"/>
      <c r="Z593" s="466"/>
      <c r="AA593" s="466"/>
      <c r="AB593" s="467"/>
      <c r="AC593" s="155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  <c r="AP593" s="73"/>
      <c r="AQ593" s="73"/>
      <c r="AR593" s="73"/>
      <c r="AS593" s="73"/>
      <c r="AT593" s="73"/>
      <c r="AU593" s="73"/>
      <c r="AV593" s="73"/>
      <c r="AW593" s="73"/>
      <c r="AX593" s="73"/>
      <c r="AY593" s="73"/>
      <c r="AZ593" s="73"/>
      <c r="BA593" s="73"/>
    </row>
    <row r="594" spans="1:53" ht="15" customHeight="1">
      <c r="A594" s="499"/>
      <c r="B594" s="500"/>
      <c r="C594" s="565"/>
      <c r="D594" s="565"/>
      <c r="E594" s="564"/>
      <c r="F594" s="565"/>
      <c r="G594" s="498"/>
      <c r="H594" s="565"/>
      <c r="I594" s="565"/>
      <c r="J594" s="498"/>
      <c r="K594" s="564"/>
      <c r="L594" s="565"/>
      <c r="M594" s="498"/>
      <c r="N594" s="493"/>
      <c r="O594" s="493"/>
      <c r="P594" s="498"/>
      <c r="Q594" s="602"/>
      <c r="R594" s="602"/>
      <c r="S594" s="498"/>
      <c r="T594" s="404"/>
      <c r="U594" s="446"/>
      <c r="V594" s="464"/>
      <c r="W594" s="465"/>
      <c r="X594" s="465"/>
      <c r="Y594" s="466"/>
      <c r="Z594" s="466"/>
      <c r="AA594" s="466"/>
      <c r="AB594" s="467"/>
      <c r="AC594" s="155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3"/>
      <c r="AS594" s="73"/>
      <c r="AT594" s="73"/>
      <c r="AU594" s="73"/>
      <c r="AV594" s="73"/>
      <c r="AW594" s="73"/>
      <c r="AX594" s="73"/>
      <c r="AY594" s="73"/>
      <c r="AZ594" s="73"/>
      <c r="BA594" s="73"/>
    </row>
    <row r="595" spans="1:53" ht="15" customHeight="1">
      <c r="A595" s="499"/>
      <c r="B595" s="500"/>
      <c r="C595" s="565"/>
      <c r="D595" s="565"/>
      <c r="E595" s="564"/>
      <c r="F595" s="565"/>
      <c r="G595" s="498"/>
      <c r="H595" s="565"/>
      <c r="I595" s="565"/>
      <c r="J595" s="498"/>
      <c r="K595" s="564"/>
      <c r="L595" s="565"/>
      <c r="M595" s="498"/>
      <c r="N595" s="493"/>
      <c r="O595" s="493"/>
      <c r="P595" s="498"/>
      <c r="Q595" s="602"/>
      <c r="R595" s="602"/>
      <c r="S595" s="498"/>
      <c r="T595" s="404"/>
      <c r="U595" s="446"/>
      <c r="V595" s="464"/>
      <c r="W595" s="465"/>
      <c r="X595" s="465"/>
      <c r="Y595" s="466"/>
      <c r="Z595" s="466"/>
      <c r="AA595" s="466"/>
      <c r="AB595" s="467"/>
      <c r="AC595" s="155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3"/>
      <c r="AS595" s="73"/>
      <c r="AT595" s="73"/>
      <c r="AU595" s="73"/>
      <c r="AV595" s="73"/>
      <c r="AW595" s="73"/>
      <c r="AX595" s="73"/>
      <c r="AY595" s="73"/>
      <c r="AZ595" s="73"/>
      <c r="BA595" s="73"/>
    </row>
    <row r="596" spans="1:53" ht="15" customHeight="1">
      <c r="A596" s="499"/>
      <c r="B596" s="500"/>
      <c r="C596" s="565"/>
      <c r="D596" s="565"/>
      <c r="E596" s="564"/>
      <c r="F596" s="565"/>
      <c r="G596" s="498"/>
      <c r="H596" s="565"/>
      <c r="I596" s="565"/>
      <c r="J596" s="498"/>
      <c r="K596" s="564"/>
      <c r="L596" s="565"/>
      <c r="M596" s="498"/>
      <c r="N596" s="493"/>
      <c r="O596" s="493"/>
      <c r="P596" s="498"/>
      <c r="Q596" s="602"/>
      <c r="R596" s="602"/>
      <c r="S596" s="498"/>
      <c r="T596" s="404"/>
      <c r="U596" s="446"/>
      <c r="V596" s="464"/>
      <c r="W596" s="465"/>
      <c r="X596" s="465"/>
      <c r="Y596" s="466"/>
      <c r="Z596" s="466"/>
      <c r="AA596" s="466"/>
      <c r="AB596" s="467"/>
      <c r="AC596" s="155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  <c r="AP596" s="73"/>
      <c r="AQ596" s="73"/>
      <c r="AR596" s="73"/>
      <c r="AS596" s="73"/>
      <c r="AT596" s="73"/>
      <c r="AU596" s="73"/>
      <c r="AV596" s="73"/>
      <c r="AW596" s="73"/>
      <c r="AX596" s="73"/>
      <c r="AY596" s="73"/>
      <c r="AZ596" s="73"/>
      <c r="BA596" s="73"/>
    </row>
    <row r="597" spans="1:53" ht="15" customHeight="1">
      <c r="A597" s="499"/>
      <c r="B597" s="500"/>
      <c r="C597" s="565"/>
      <c r="D597" s="565"/>
      <c r="E597" s="564"/>
      <c r="F597" s="565"/>
      <c r="G597" s="498"/>
      <c r="H597" s="565"/>
      <c r="I597" s="565"/>
      <c r="J597" s="498"/>
      <c r="K597" s="564"/>
      <c r="L597" s="565"/>
      <c r="M597" s="498"/>
      <c r="N597" s="493"/>
      <c r="O597" s="493"/>
      <c r="P597" s="498"/>
      <c r="Q597" s="602"/>
      <c r="R597" s="602"/>
      <c r="S597" s="498"/>
      <c r="T597" s="404"/>
      <c r="U597" s="446"/>
      <c r="V597" s="464"/>
      <c r="W597" s="465"/>
      <c r="X597" s="465"/>
      <c r="Y597" s="466"/>
      <c r="Z597" s="466"/>
      <c r="AA597" s="466"/>
      <c r="AB597" s="467"/>
      <c r="AC597" s="155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3"/>
      <c r="AS597" s="73"/>
      <c r="AT597" s="73"/>
      <c r="AU597" s="73"/>
      <c r="AV597" s="73"/>
      <c r="AW597" s="73"/>
      <c r="AX597" s="73"/>
      <c r="AY597" s="73"/>
      <c r="AZ597" s="73"/>
      <c r="BA597" s="73"/>
    </row>
    <row r="598" spans="1:53" ht="15" customHeight="1">
      <c r="A598" s="499"/>
      <c r="B598" s="500"/>
      <c r="C598" s="565"/>
      <c r="D598" s="565"/>
      <c r="E598" s="564"/>
      <c r="F598" s="565"/>
      <c r="G598" s="498"/>
      <c r="H598" s="565"/>
      <c r="I598" s="565"/>
      <c r="J598" s="498"/>
      <c r="K598" s="564"/>
      <c r="L598" s="565"/>
      <c r="M598" s="498"/>
      <c r="N598" s="493"/>
      <c r="O598" s="493"/>
      <c r="P598" s="498"/>
      <c r="Q598" s="602"/>
      <c r="R598" s="602"/>
      <c r="S598" s="498"/>
      <c r="T598" s="404"/>
      <c r="U598" s="446"/>
      <c r="V598" s="464"/>
      <c r="W598" s="465"/>
      <c r="X598" s="465"/>
      <c r="Y598" s="466"/>
      <c r="Z598" s="466"/>
      <c r="AA598" s="466"/>
      <c r="AB598" s="467"/>
      <c r="AC598" s="155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3"/>
      <c r="AS598" s="73"/>
      <c r="AT598" s="73"/>
      <c r="AU598" s="73"/>
      <c r="AV598" s="73"/>
      <c r="AW598" s="73"/>
      <c r="AX598" s="73"/>
      <c r="AY598" s="73"/>
      <c r="AZ598" s="73"/>
      <c r="BA598" s="73"/>
    </row>
    <row r="599" spans="1:53" ht="15" customHeight="1">
      <c r="A599" s="499"/>
      <c r="B599" s="500"/>
      <c r="C599" s="565"/>
      <c r="D599" s="565"/>
      <c r="E599" s="564"/>
      <c r="F599" s="565"/>
      <c r="G599" s="498"/>
      <c r="H599" s="565"/>
      <c r="I599" s="565"/>
      <c r="J599" s="498"/>
      <c r="K599" s="564"/>
      <c r="L599" s="565"/>
      <c r="M599" s="498"/>
      <c r="N599" s="493"/>
      <c r="O599" s="493"/>
      <c r="P599" s="498"/>
      <c r="Q599" s="602"/>
      <c r="R599" s="602"/>
      <c r="S599" s="498"/>
      <c r="T599" s="404"/>
      <c r="U599" s="446"/>
      <c r="V599" s="464"/>
      <c r="W599" s="465"/>
      <c r="X599" s="465"/>
      <c r="Y599" s="466"/>
      <c r="Z599" s="466"/>
      <c r="AA599" s="466"/>
      <c r="AB599" s="467"/>
      <c r="AC599" s="155"/>
      <c r="AD599" s="73"/>
      <c r="AE599" s="73"/>
      <c r="AF599" s="73"/>
      <c r="AG599" s="73"/>
      <c r="AH599" s="73"/>
      <c r="AI599" s="73"/>
      <c r="AJ599" s="73"/>
      <c r="AK599" s="73"/>
      <c r="AL599" s="73"/>
      <c r="AM599" s="73"/>
      <c r="AN599" s="73"/>
      <c r="AO599" s="73"/>
      <c r="AP599" s="73"/>
      <c r="AQ599" s="73"/>
      <c r="AR599" s="73"/>
      <c r="AS599" s="73"/>
      <c r="AT599" s="73"/>
      <c r="AU599" s="73"/>
      <c r="AV599" s="73"/>
      <c r="AW599" s="73"/>
      <c r="AX599" s="73"/>
      <c r="AY599" s="73"/>
      <c r="AZ599" s="73"/>
      <c r="BA599" s="73"/>
    </row>
    <row r="600" spans="1:53" ht="15" customHeight="1">
      <c r="A600" s="499"/>
      <c r="B600" s="500"/>
      <c r="C600" s="565"/>
      <c r="D600" s="565"/>
      <c r="E600" s="564"/>
      <c r="F600" s="565"/>
      <c r="G600" s="498"/>
      <c r="H600" s="565"/>
      <c r="I600" s="565"/>
      <c r="J600" s="498"/>
      <c r="K600" s="564"/>
      <c r="L600" s="565"/>
      <c r="M600" s="498"/>
      <c r="N600" s="493"/>
      <c r="O600" s="493"/>
      <c r="P600" s="498"/>
      <c r="Q600" s="602"/>
      <c r="R600" s="602"/>
      <c r="S600" s="498"/>
      <c r="T600" s="404"/>
      <c r="U600" s="446"/>
      <c r="V600" s="464"/>
      <c r="W600" s="465"/>
      <c r="X600" s="465"/>
      <c r="Y600" s="466"/>
      <c r="Z600" s="466"/>
      <c r="AA600" s="466"/>
      <c r="AB600" s="467"/>
      <c r="AC600" s="155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3"/>
      <c r="AS600" s="73"/>
      <c r="AT600" s="73"/>
      <c r="AU600" s="73"/>
      <c r="AV600" s="73"/>
      <c r="AW600" s="73"/>
      <c r="AX600" s="73"/>
      <c r="AY600" s="73"/>
      <c r="AZ600" s="73"/>
      <c r="BA600" s="73"/>
    </row>
    <row r="601" spans="1:53" ht="15" customHeight="1">
      <c r="A601" s="499"/>
      <c r="B601" s="500"/>
      <c r="C601" s="565"/>
      <c r="D601" s="565"/>
      <c r="E601" s="564"/>
      <c r="F601" s="565"/>
      <c r="G601" s="498"/>
      <c r="H601" s="565"/>
      <c r="I601" s="565"/>
      <c r="J601" s="498"/>
      <c r="K601" s="564"/>
      <c r="L601" s="565"/>
      <c r="M601" s="498"/>
      <c r="N601" s="493"/>
      <c r="O601" s="493"/>
      <c r="P601" s="498"/>
      <c r="Q601" s="602"/>
      <c r="R601" s="602"/>
      <c r="S601" s="498"/>
      <c r="T601" s="404"/>
      <c r="U601" s="446"/>
      <c r="V601" s="464"/>
      <c r="W601" s="465"/>
      <c r="X601" s="465"/>
      <c r="Y601" s="466"/>
      <c r="Z601" s="466"/>
      <c r="AA601" s="466"/>
      <c r="AB601" s="467"/>
      <c r="AC601" s="155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  <c r="AZ601" s="73"/>
      <c r="BA601" s="73"/>
    </row>
    <row r="602" spans="1:53" ht="15" customHeight="1">
      <c r="A602" s="499"/>
      <c r="B602" s="500"/>
      <c r="C602" s="565"/>
      <c r="D602" s="565"/>
      <c r="E602" s="564"/>
      <c r="F602" s="565"/>
      <c r="G602" s="498"/>
      <c r="H602" s="565"/>
      <c r="I602" s="565"/>
      <c r="J602" s="498"/>
      <c r="K602" s="564"/>
      <c r="L602" s="565"/>
      <c r="M602" s="498"/>
      <c r="N602" s="493"/>
      <c r="O602" s="493"/>
      <c r="P602" s="498"/>
      <c r="Q602" s="602"/>
      <c r="R602" s="602"/>
      <c r="S602" s="498"/>
      <c r="T602" s="404"/>
      <c r="U602" s="446"/>
      <c r="V602" s="464"/>
      <c r="W602" s="465"/>
      <c r="X602" s="465"/>
      <c r="Y602" s="466"/>
      <c r="Z602" s="466"/>
      <c r="AA602" s="466"/>
      <c r="AB602" s="467"/>
      <c r="AC602" s="155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  <c r="AZ602" s="73"/>
      <c r="BA602" s="73"/>
    </row>
    <row r="603" spans="1:53" ht="15" customHeight="1">
      <c r="A603" s="499"/>
      <c r="B603" s="500"/>
      <c r="C603" s="565"/>
      <c r="D603" s="565"/>
      <c r="E603" s="564"/>
      <c r="F603" s="565"/>
      <c r="G603" s="498"/>
      <c r="H603" s="565"/>
      <c r="I603" s="565"/>
      <c r="J603" s="498"/>
      <c r="K603" s="564"/>
      <c r="L603" s="565"/>
      <c r="M603" s="498"/>
      <c r="N603" s="493"/>
      <c r="O603" s="493"/>
      <c r="P603" s="498"/>
      <c r="Q603" s="602"/>
      <c r="R603" s="602"/>
      <c r="S603" s="498"/>
      <c r="T603" s="404"/>
      <c r="U603" s="446"/>
      <c r="V603" s="464"/>
      <c r="W603" s="465"/>
      <c r="X603" s="465"/>
      <c r="Y603" s="466"/>
      <c r="Z603" s="466"/>
      <c r="AA603" s="466"/>
      <c r="AB603" s="467"/>
      <c r="AC603" s="155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  <c r="AP603" s="73"/>
      <c r="AQ603" s="73"/>
      <c r="AR603" s="73"/>
      <c r="AS603" s="73"/>
      <c r="AT603" s="73"/>
      <c r="AU603" s="73"/>
      <c r="AV603" s="73"/>
      <c r="AW603" s="73"/>
      <c r="AX603" s="73"/>
      <c r="AY603" s="73"/>
      <c r="AZ603" s="73"/>
      <c r="BA603" s="73"/>
    </row>
    <row r="604" spans="1:53" ht="15" customHeight="1">
      <c r="A604" s="499"/>
      <c r="B604" s="500"/>
      <c r="C604" s="565"/>
      <c r="D604" s="565"/>
      <c r="E604" s="564"/>
      <c r="F604" s="565"/>
      <c r="G604" s="498"/>
      <c r="H604" s="565"/>
      <c r="I604" s="565"/>
      <c r="J604" s="498"/>
      <c r="K604" s="564"/>
      <c r="L604" s="565"/>
      <c r="M604" s="498"/>
      <c r="N604" s="493"/>
      <c r="O604" s="493"/>
      <c r="P604" s="498"/>
      <c r="Q604" s="602"/>
      <c r="R604" s="602"/>
      <c r="S604" s="498"/>
      <c r="T604" s="404"/>
      <c r="U604" s="446"/>
      <c r="V604" s="464"/>
      <c r="W604" s="465"/>
      <c r="X604" s="465"/>
      <c r="Y604" s="466"/>
      <c r="Z604" s="466"/>
      <c r="AA604" s="466"/>
      <c r="AB604" s="467"/>
      <c r="AC604" s="155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  <c r="AP604" s="73"/>
      <c r="AQ604" s="73"/>
      <c r="AR604" s="73"/>
      <c r="AS604" s="73"/>
      <c r="AT604" s="73"/>
      <c r="AU604" s="73"/>
      <c r="AV604" s="73"/>
      <c r="AW604" s="73"/>
      <c r="AX604" s="73"/>
      <c r="AY604" s="73"/>
      <c r="AZ604" s="73"/>
      <c r="BA604" s="73"/>
    </row>
    <row r="605" spans="1:53" ht="15" customHeight="1">
      <c r="A605" s="499"/>
      <c r="B605" s="500"/>
      <c r="C605" s="565"/>
      <c r="D605" s="565"/>
      <c r="E605" s="564"/>
      <c r="F605" s="565"/>
      <c r="G605" s="498"/>
      <c r="H605" s="565"/>
      <c r="I605" s="565"/>
      <c r="J605" s="498"/>
      <c r="K605" s="564"/>
      <c r="L605" s="565"/>
      <c r="M605" s="498"/>
      <c r="N605" s="493"/>
      <c r="O605" s="493"/>
      <c r="P605" s="498"/>
      <c r="Q605" s="602"/>
      <c r="R605" s="602"/>
      <c r="S605" s="498"/>
      <c r="T605" s="404"/>
      <c r="U605" s="446"/>
      <c r="V605" s="464"/>
      <c r="W605" s="465"/>
      <c r="X605" s="465"/>
      <c r="Y605" s="466"/>
      <c r="Z605" s="466"/>
      <c r="AA605" s="466"/>
      <c r="AB605" s="467"/>
      <c r="AC605" s="155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73"/>
    </row>
    <row r="606" spans="1:53" ht="15" customHeight="1">
      <c r="A606" s="499"/>
      <c r="B606" s="500"/>
      <c r="C606" s="565"/>
      <c r="D606" s="565"/>
      <c r="E606" s="564"/>
      <c r="F606" s="565"/>
      <c r="G606" s="498"/>
      <c r="H606" s="565"/>
      <c r="I606" s="565"/>
      <c r="J606" s="498"/>
      <c r="K606" s="564"/>
      <c r="L606" s="565"/>
      <c r="M606" s="498"/>
      <c r="N606" s="493"/>
      <c r="O606" s="493"/>
      <c r="P606" s="498"/>
      <c r="Q606" s="602"/>
      <c r="R606" s="602"/>
      <c r="S606" s="498"/>
      <c r="T606" s="404"/>
      <c r="U606" s="446"/>
      <c r="V606" s="464"/>
      <c r="W606" s="465"/>
      <c r="X606" s="465"/>
      <c r="Y606" s="466"/>
      <c r="Z606" s="466"/>
      <c r="AA606" s="466"/>
      <c r="AB606" s="467"/>
      <c r="AC606" s="155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  <c r="AP606" s="73"/>
      <c r="AQ606" s="73"/>
      <c r="AR606" s="73"/>
      <c r="AS606" s="73"/>
      <c r="AT606" s="73"/>
      <c r="AU606" s="73"/>
      <c r="AV606" s="73"/>
      <c r="AW606" s="73"/>
      <c r="AX606" s="73"/>
      <c r="AY606" s="73"/>
      <c r="AZ606" s="73"/>
      <c r="BA606" s="73"/>
    </row>
    <row r="607" spans="1:53" ht="15" customHeight="1">
      <c r="A607" s="499"/>
      <c r="B607" s="500"/>
      <c r="C607" s="565"/>
      <c r="D607" s="565"/>
      <c r="E607" s="564"/>
      <c r="F607" s="565"/>
      <c r="G607" s="498"/>
      <c r="H607" s="565"/>
      <c r="I607" s="565"/>
      <c r="J607" s="498"/>
      <c r="K607" s="564"/>
      <c r="L607" s="565"/>
      <c r="M607" s="498"/>
      <c r="N607" s="493"/>
      <c r="O607" s="493"/>
      <c r="P607" s="498"/>
      <c r="Q607" s="602"/>
      <c r="R607" s="602"/>
      <c r="S607" s="498"/>
      <c r="T607" s="404"/>
      <c r="U607" s="446"/>
      <c r="V607" s="464"/>
      <c r="W607" s="465"/>
      <c r="X607" s="465"/>
      <c r="Y607" s="466"/>
      <c r="Z607" s="466"/>
      <c r="AA607" s="466"/>
      <c r="AB607" s="467"/>
      <c r="AC607" s="155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  <c r="AY607" s="73"/>
      <c r="AZ607" s="73"/>
      <c r="BA607" s="73"/>
    </row>
    <row r="608" spans="1:53" ht="15" customHeight="1">
      <c r="A608" s="499"/>
      <c r="B608" s="500"/>
      <c r="C608" s="565"/>
      <c r="D608" s="565"/>
      <c r="E608" s="564"/>
      <c r="F608" s="565"/>
      <c r="G608" s="498"/>
      <c r="H608" s="565"/>
      <c r="I608" s="565"/>
      <c r="J608" s="498"/>
      <c r="K608" s="564"/>
      <c r="L608" s="565"/>
      <c r="M608" s="498"/>
      <c r="N608" s="493"/>
      <c r="O608" s="493"/>
      <c r="P608" s="498"/>
      <c r="Q608" s="602"/>
      <c r="R608" s="602"/>
      <c r="S608" s="498"/>
      <c r="T608" s="404"/>
      <c r="U608" s="446"/>
      <c r="V608" s="464"/>
      <c r="W608" s="465"/>
      <c r="X608" s="465"/>
      <c r="Y608" s="466"/>
      <c r="Z608" s="466"/>
      <c r="AA608" s="466"/>
      <c r="AB608" s="467"/>
      <c r="AC608" s="155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  <c r="AP608" s="73"/>
      <c r="AQ608" s="73"/>
      <c r="AR608" s="73"/>
      <c r="AS608" s="73"/>
      <c r="AT608" s="73"/>
      <c r="AU608" s="73"/>
      <c r="AV608" s="73"/>
      <c r="AW608" s="73"/>
      <c r="AX608" s="73"/>
      <c r="AY608" s="73"/>
      <c r="AZ608" s="73"/>
      <c r="BA608" s="73"/>
    </row>
    <row r="609" spans="1:53" ht="15" customHeight="1">
      <c r="A609" s="499"/>
      <c r="B609" s="500"/>
      <c r="C609" s="565"/>
      <c r="D609" s="565"/>
      <c r="E609" s="564"/>
      <c r="F609" s="565"/>
      <c r="G609" s="498"/>
      <c r="H609" s="565"/>
      <c r="I609" s="565"/>
      <c r="J609" s="498"/>
      <c r="K609" s="564"/>
      <c r="L609" s="565"/>
      <c r="M609" s="498"/>
      <c r="N609" s="493"/>
      <c r="O609" s="493"/>
      <c r="P609" s="498"/>
      <c r="Q609" s="602"/>
      <c r="R609" s="602"/>
      <c r="S609" s="498"/>
      <c r="T609" s="404"/>
      <c r="U609" s="446"/>
      <c r="V609" s="464"/>
      <c r="W609" s="465"/>
      <c r="X609" s="465"/>
      <c r="Y609" s="466"/>
      <c r="Z609" s="466"/>
      <c r="AA609" s="466"/>
      <c r="AB609" s="467"/>
      <c r="AC609" s="155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  <c r="AP609" s="73"/>
      <c r="AQ609" s="73"/>
      <c r="AR609" s="73"/>
      <c r="AS609" s="73"/>
      <c r="AT609" s="73"/>
      <c r="AU609" s="73"/>
      <c r="AV609" s="73"/>
      <c r="AW609" s="73"/>
      <c r="AX609" s="73"/>
      <c r="AY609" s="73"/>
      <c r="AZ609" s="73"/>
      <c r="BA609" s="73"/>
    </row>
    <row r="610" spans="1:53" ht="15" customHeight="1">
      <c r="A610" s="499"/>
      <c r="B610" s="500"/>
      <c r="C610" s="565"/>
      <c r="D610" s="565"/>
      <c r="E610" s="564"/>
      <c r="F610" s="565"/>
      <c r="G610" s="498"/>
      <c r="H610" s="565"/>
      <c r="I610" s="565"/>
      <c r="J610" s="498"/>
      <c r="K610" s="564"/>
      <c r="L610" s="565"/>
      <c r="M610" s="498"/>
      <c r="N610" s="493"/>
      <c r="O610" s="493"/>
      <c r="P610" s="498"/>
      <c r="Q610" s="602"/>
      <c r="R610" s="602"/>
      <c r="S610" s="498"/>
      <c r="T610" s="404"/>
      <c r="U610" s="446"/>
      <c r="V610" s="464"/>
      <c r="W610" s="465"/>
      <c r="X610" s="465"/>
      <c r="Y610" s="466"/>
      <c r="Z610" s="466"/>
      <c r="AA610" s="466"/>
      <c r="AB610" s="467"/>
      <c r="AC610" s="155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  <c r="AP610" s="73"/>
      <c r="AQ610" s="73"/>
      <c r="AR610" s="73"/>
      <c r="AS610" s="73"/>
      <c r="AT610" s="73"/>
      <c r="AU610" s="73"/>
      <c r="AV610" s="73"/>
      <c r="AW610" s="73"/>
      <c r="AX610" s="73"/>
      <c r="AY610" s="73"/>
      <c r="AZ610" s="73"/>
      <c r="BA610" s="73"/>
    </row>
    <row r="611" spans="1:53" ht="15" customHeight="1">
      <c r="A611" s="499"/>
      <c r="B611" s="500"/>
      <c r="C611" s="565"/>
      <c r="D611" s="565"/>
      <c r="E611" s="564"/>
      <c r="F611" s="565"/>
      <c r="G611" s="498"/>
      <c r="H611" s="565"/>
      <c r="I611" s="565"/>
      <c r="J611" s="498"/>
      <c r="K611" s="564"/>
      <c r="L611" s="565"/>
      <c r="M611" s="498"/>
      <c r="N611" s="493"/>
      <c r="O611" s="493"/>
      <c r="P611" s="498"/>
      <c r="Q611" s="602"/>
      <c r="R611" s="602"/>
      <c r="S611" s="498"/>
      <c r="T611" s="404"/>
      <c r="U611" s="446"/>
      <c r="V611" s="464"/>
      <c r="W611" s="465"/>
      <c r="X611" s="465"/>
      <c r="Y611" s="466"/>
      <c r="Z611" s="466"/>
      <c r="AA611" s="466"/>
      <c r="AB611" s="467"/>
      <c r="AC611" s="155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  <c r="AP611" s="73"/>
      <c r="AQ611" s="73"/>
      <c r="AR611" s="73"/>
      <c r="AS611" s="73"/>
      <c r="AT611" s="73"/>
      <c r="AU611" s="73"/>
      <c r="AV611" s="73"/>
      <c r="AW611" s="73"/>
      <c r="AX611" s="73"/>
      <c r="AY611" s="73"/>
      <c r="AZ611" s="73"/>
      <c r="BA611" s="73"/>
    </row>
    <row r="612" spans="1:53" ht="15" customHeight="1">
      <c r="A612" s="499"/>
      <c r="B612" s="500"/>
      <c r="C612" s="565"/>
      <c r="D612" s="565"/>
      <c r="E612" s="564"/>
      <c r="F612" s="565"/>
      <c r="G612" s="498"/>
      <c r="H612" s="565"/>
      <c r="I612" s="565"/>
      <c r="J612" s="498"/>
      <c r="K612" s="564"/>
      <c r="L612" s="565"/>
      <c r="M612" s="498"/>
      <c r="N612" s="493"/>
      <c r="O612" s="493"/>
      <c r="P612" s="498"/>
      <c r="Q612" s="602"/>
      <c r="R612" s="602"/>
      <c r="S612" s="498"/>
      <c r="T612" s="404"/>
      <c r="U612" s="446"/>
      <c r="V612" s="464"/>
      <c r="W612" s="465"/>
      <c r="X612" s="465"/>
      <c r="Y612" s="466"/>
      <c r="Z612" s="466"/>
      <c r="AA612" s="466"/>
      <c r="AB612" s="467"/>
      <c r="AC612" s="155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3"/>
      <c r="AS612" s="73"/>
      <c r="AT612" s="73"/>
      <c r="AU612" s="73"/>
      <c r="AV612" s="73"/>
      <c r="AW612" s="73"/>
      <c r="AX612" s="73"/>
      <c r="AY612" s="73"/>
      <c r="AZ612" s="73"/>
      <c r="BA612" s="73"/>
    </row>
    <row r="613" spans="1:53" ht="15" customHeight="1">
      <c r="A613" s="499"/>
      <c r="B613" s="500"/>
      <c r="C613" s="565"/>
      <c r="D613" s="565"/>
      <c r="E613" s="564"/>
      <c r="F613" s="565"/>
      <c r="G613" s="498"/>
      <c r="H613" s="565"/>
      <c r="I613" s="565"/>
      <c r="J613" s="498"/>
      <c r="K613" s="564"/>
      <c r="L613" s="565"/>
      <c r="M613" s="498"/>
      <c r="N613" s="493"/>
      <c r="O613" s="493"/>
      <c r="P613" s="498"/>
      <c r="Q613" s="602"/>
      <c r="R613" s="602"/>
      <c r="S613" s="498"/>
      <c r="T613" s="404"/>
      <c r="U613" s="446"/>
      <c r="V613" s="464"/>
      <c r="W613" s="465"/>
      <c r="X613" s="465"/>
      <c r="Y613" s="466"/>
      <c r="Z613" s="466"/>
      <c r="AA613" s="466"/>
      <c r="AB613" s="467"/>
      <c r="AC613" s="155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3"/>
      <c r="AS613" s="73"/>
      <c r="AT613" s="73"/>
      <c r="AU613" s="73"/>
      <c r="AV613" s="73"/>
      <c r="AW613" s="73"/>
      <c r="AX613" s="73"/>
      <c r="AY613" s="73"/>
      <c r="AZ613" s="73"/>
      <c r="BA613" s="73"/>
    </row>
    <row r="614" spans="1:53" ht="15" customHeight="1">
      <c r="A614" s="499"/>
      <c r="B614" s="500"/>
      <c r="C614" s="565"/>
      <c r="D614" s="565"/>
      <c r="E614" s="564"/>
      <c r="F614" s="565"/>
      <c r="G614" s="498"/>
      <c r="H614" s="565"/>
      <c r="I614" s="565"/>
      <c r="J614" s="498"/>
      <c r="K614" s="564"/>
      <c r="L614" s="565"/>
      <c r="M614" s="498"/>
      <c r="N614" s="493"/>
      <c r="O614" s="493"/>
      <c r="P614" s="498"/>
      <c r="Q614" s="602"/>
      <c r="R614" s="602"/>
      <c r="S614" s="498"/>
      <c r="T614" s="404"/>
      <c r="U614" s="446"/>
      <c r="V614" s="464"/>
      <c r="W614" s="465"/>
      <c r="X614" s="465"/>
      <c r="Y614" s="466"/>
      <c r="Z614" s="466"/>
      <c r="AA614" s="466"/>
      <c r="AB614" s="467"/>
      <c r="AC614" s="155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  <c r="AP614" s="73"/>
      <c r="AQ614" s="73"/>
      <c r="AR614" s="73"/>
      <c r="AS614" s="73"/>
      <c r="AT614" s="73"/>
      <c r="AU614" s="73"/>
      <c r="AV614" s="73"/>
      <c r="AW614" s="73"/>
      <c r="AX614" s="73"/>
      <c r="AY614" s="73"/>
      <c r="AZ614" s="73"/>
      <c r="BA614" s="73"/>
    </row>
    <row r="615" spans="1:53" ht="15" customHeight="1">
      <c r="A615" s="499"/>
      <c r="B615" s="500"/>
      <c r="C615" s="565"/>
      <c r="D615" s="565"/>
      <c r="E615" s="564"/>
      <c r="F615" s="565"/>
      <c r="G615" s="498"/>
      <c r="H615" s="565"/>
      <c r="I615" s="565"/>
      <c r="J615" s="498"/>
      <c r="K615" s="564"/>
      <c r="L615" s="565"/>
      <c r="M615" s="498"/>
      <c r="N615" s="493"/>
      <c r="O615" s="493"/>
      <c r="P615" s="498"/>
      <c r="Q615" s="602"/>
      <c r="R615" s="602"/>
      <c r="S615" s="498"/>
      <c r="T615" s="404"/>
      <c r="U615" s="446"/>
      <c r="V615" s="464"/>
      <c r="W615" s="465"/>
      <c r="X615" s="465"/>
      <c r="Y615" s="466"/>
      <c r="Z615" s="466"/>
      <c r="AA615" s="466"/>
      <c r="AB615" s="467"/>
      <c r="AC615" s="155"/>
      <c r="AD615" s="73"/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3"/>
      <c r="AS615" s="73"/>
      <c r="AT615" s="73"/>
      <c r="AU615" s="73"/>
      <c r="AV615" s="73"/>
      <c r="AW615" s="73"/>
      <c r="AX615" s="73"/>
      <c r="AY615" s="73"/>
      <c r="AZ615" s="73"/>
      <c r="BA615" s="73"/>
    </row>
    <row r="616" spans="1:53" ht="15" customHeight="1">
      <c r="A616" s="499"/>
      <c r="B616" s="500"/>
      <c r="C616" s="565"/>
      <c r="D616" s="565"/>
      <c r="E616" s="564"/>
      <c r="F616" s="565"/>
      <c r="G616" s="498"/>
      <c r="H616" s="565"/>
      <c r="I616" s="565"/>
      <c r="J616" s="498"/>
      <c r="K616" s="564"/>
      <c r="L616" s="565"/>
      <c r="M616" s="498"/>
      <c r="N616" s="493"/>
      <c r="O616" s="493"/>
      <c r="P616" s="498"/>
      <c r="Q616" s="602"/>
      <c r="R616" s="602"/>
      <c r="S616" s="498"/>
      <c r="T616" s="404"/>
      <c r="U616" s="446"/>
      <c r="V616" s="464"/>
      <c r="W616" s="465"/>
      <c r="X616" s="465"/>
      <c r="Y616" s="466"/>
      <c r="Z616" s="466"/>
      <c r="AA616" s="466"/>
      <c r="AB616" s="467"/>
      <c r="AC616" s="155"/>
      <c r="AD616" s="73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3"/>
      <c r="AS616" s="73"/>
      <c r="AT616" s="73"/>
      <c r="AU616" s="73"/>
      <c r="AV616" s="73"/>
      <c r="AW616" s="73"/>
      <c r="AX616" s="73"/>
      <c r="AY616" s="73"/>
      <c r="AZ616" s="73"/>
      <c r="BA616" s="73"/>
    </row>
    <row r="617" spans="1:53" ht="15" customHeight="1">
      <c r="A617" s="499"/>
      <c r="B617" s="500"/>
      <c r="C617" s="565"/>
      <c r="D617" s="565"/>
      <c r="E617" s="564"/>
      <c r="F617" s="565"/>
      <c r="G617" s="498"/>
      <c r="H617" s="565"/>
      <c r="I617" s="565"/>
      <c r="J617" s="498"/>
      <c r="K617" s="564"/>
      <c r="L617" s="565"/>
      <c r="M617" s="498"/>
      <c r="N617" s="493"/>
      <c r="O617" s="493"/>
      <c r="P617" s="498"/>
      <c r="Q617" s="602"/>
      <c r="R617" s="602"/>
      <c r="S617" s="498"/>
      <c r="T617" s="404"/>
      <c r="U617" s="446"/>
      <c r="V617" s="464"/>
      <c r="W617" s="465"/>
      <c r="X617" s="465"/>
      <c r="Y617" s="466"/>
      <c r="Z617" s="466"/>
      <c r="AA617" s="466"/>
      <c r="AB617" s="467"/>
      <c r="AC617" s="155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  <c r="AP617" s="73"/>
      <c r="AQ617" s="73"/>
      <c r="AR617" s="73"/>
      <c r="AS617" s="73"/>
      <c r="AT617" s="73"/>
      <c r="AU617" s="73"/>
      <c r="AV617" s="73"/>
      <c r="AW617" s="73"/>
      <c r="AX617" s="73"/>
      <c r="AY617" s="73"/>
      <c r="AZ617" s="73"/>
      <c r="BA617" s="73"/>
    </row>
    <row r="618" spans="1:53" ht="15" customHeight="1">
      <c r="A618" s="499"/>
      <c r="B618" s="500"/>
      <c r="C618" s="565"/>
      <c r="D618" s="565"/>
      <c r="E618" s="564"/>
      <c r="F618" s="565"/>
      <c r="G618" s="498"/>
      <c r="H618" s="565"/>
      <c r="I618" s="565"/>
      <c r="J618" s="498"/>
      <c r="K618" s="564"/>
      <c r="L618" s="565"/>
      <c r="M618" s="498"/>
      <c r="N618" s="493"/>
      <c r="O618" s="493"/>
      <c r="P618" s="498"/>
      <c r="Q618" s="602"/>
      <c r="R618" s="602"/>
      <c r="S618" s="498"/>
      <c r="T618" s="404"/>
      <c r="U618" s="446"/>
      <c r="V618" s="464"/>
      <c r="W618" s="465"/>
      <c r="X618" s="465"/>
      <c r="Y618" s="466"/>
      <c r="Z618" s="466"/>
      <c r="AA618" s="466"/>
      <c r="AB618" s="467"/>
      <c r="AC618" s="155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  <c r="AY618" s="73"/>
      <c r="AZ618" s="73"/>
      <c r="BA618" s="73"/>
    </row>
    <row r="619" spans="1:53" ht="15" customHeight="1">
      <c r="A619" s="499"/>
      <c r="B619" s="500"/>
      <c r="C619" s="565"/>
      <c r="D619" s="565"/>
      <c r="E619" s="564"/>
      <c r="F619" s="565"/>
      <c r="G619" s="498"/>
      <c r="H619" s="565"/>
      <c r="I619" s="565"/>
      <c r="J619" s="498"/>
      <c r="K619" s="564"/>
      <c r="L619" s="565"/>
      <c r="M619" s="498"/>
      <c r="N619" s="493"/>
      <c r="O619" s="493"/>
      <c r="P619" s="498"/>
      <c r="Q619" s="602"/>
      <c r="R619" s="602"/>
      <c r="S619" s="498"/>
      <c r="T619" s="404"/>
      <c r="U619" s="446"/>
      <c r="V619" s="464"/>
      <c r="W619" s="465"/>
      <c r="X619" s="465"/>
      <c r="Y619" s="466"/>
      <c r="Z619" s="466"/>
      <c r="AA619" s="466"/>
      <c r="AB619" s="467"/>
      <c r="AC619" s="155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3"/>
      <c r="AS619" s="73"/>
      <c r="AT619" s="73"/>
      <c r="AU619" s="73"/>
      <c r="AV619" s="73"/>
      <c r="AW619" s="73"/>
      <c r="AX619" s="73"/>
      <c r="AY619" s="73"/>
      <c r="AZ619" s="73"/>
      <c r="BA619" s="73"/>
    </row>
    <row r="620" spans="1:53" ht="15" customHeight="1">
      <c r="A620" s="499"/>
      <c r="B620" s="500"/>
      <c r="C620" s="565"/>
      <c r="D620" s="565"/>
      <c r="E620" s="564"/>
      <c r="F620" s="565"/>
      <c r="G620" s="498"/>
      <c r="H620" s="565"/>
      <c r="I620" s="565"/>
      <c r="J620" s="498"/>
      <c r="K620" s="564"/>
      <c r="L620" s="565"/>
      <c r="M620" s="498"/>
      <c r="N620" s="493"/>
      <c r="O620" s="493"/>
      <c r="P620" s="498"/>
      <c r="Q620" s="602"/>
      <c r="R620" s="602"/>
      <c r="S620" s="498"/>
      <c r="T620" s="404"/>
      <c r="U620" s="446"/>
      <c r="V620" s="464"/>
      <c r="W620" s="465"/>
      <c r="X620" s="465"/>
      <c r="Y620" s="466"/>
      <c r="Z620" s="466"/>
      <c r="AA620" s="466"/>
      <c r="AB620" s="467"/>
      <c r="AC620" s="155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  <c r="AP620" s="73"/>
      <c r="AQ620" s="73"/>
      <c r="AR620" s="73"/>
      <c r="AS620" s="73"/>
      <c r="AT620" s="73"/>
      <c r="AU620" s="73"/>
      <c r="AV620" s="73"/>
      <c r="AW620" s="73"/>
      <c r="AX620" s="73"/>
      <c r="AY620" s="73"/>
      <c r="AZ620" s="73"/>
      <c r="BA620" s="73"/>
    </row>
    <row r="621" spans="1:53" ht="15" customHeight="1">
      <c r="A621" s="499"/>
      <c r="B621" s="500"/>
      <c r="C621" s="565"/>
      <c r="D621" s="565"/>
      <c r="E621" s="564"/>
      <c r="F621" s="565"/>
      <c r="G621" s="498"/>
      <c r="H621" s="565"/>
      <c r="I621" s="565"/>
      <c r="J621" s="498"/>
      <c r="K621" s="564"/>
      <c r="L621" s="565"/>
      <c r="M621" s="498"/>
      <c r="N621" s="493"/>
      <c r="O621" s="493"/>
      <c r="P621" s="498"/>
      <c r="Q621" s="602"/>
      <c r="R621" s="602"/>
      <c r="S621" s="498"/>
      <c r="T621" s="404"/>
      <c r="U621" s="446"/>
      <c r="V621" s="464"/>
      <c r="W621" s="465"/>
      <c r="X621" s="465"/>
      <c r="Y621" s="466"/>
      <c r="Z621" s="466"/>
      <c r="AA621" s="466"/>
      <c r="AB621" s="467"/>
      <c r="AC621" s="155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3"/>
      <c r="AS621" s="73"/>
      <c r="AT621" s="73"/>
      <c r="AU621" s="73"/>
      <c r="AV621" s="73"/>
      <c r="AW621" s="73"/>
      <c r="AX621" s="73"/>
      <c r="AY621" s="73"/>
      <c r="AZ621" s="73"/>
      <c r="BA621" s="73"/>
    </row>
    <row r="622" spans="1:53" ht="15" customHeight="1">
      <c r="A622" s="499"/>
      <c r="B622" s="500"/>
      <c r="C622" s="565"/>
      <c r="D622" s="565"/>
      <c r="E622" s="564"/>
      <c r="F622" s="565"/>
      <c r="G622" s="498"/>
      <c r="H622" s="565"/>
      <c r="I622" s="565"/>
      <c r="J622" s="498"/>
      <c r="K622" s="564"/>
      <c r="L622" s="565"/>
      <c r="M622" s="498"/>
      <c r="N622" s="493"/>
      <c r="O622" s="493"/>
      <c r="P622" s="498"/>
      <c r="Q622" s="602"/>
      <c r="R622" s="602"/>
      <c r="S622" s="498"/>
      <c r="T622" s="404"/>
      <c r="U622" s="446"/>
      <c r="V622" s="464"/>
      <c r="W622" s="465"/>
      <c r="X622" s="465"/>
      <c r="Y622" s="466"/>
      <c r="Z622" s="466"/>
      <c r="AA622" s="466"/>
      <c r="AB622" s="467"/>
      <c r="AC622" s="155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3"/>
      <c r="AS622" s="73"/>
      <c r="AT622" s="73"/>
      <c r="AU622" s="73"/>
      <c r="AV622" s="73"/>
      <c r="AW622" s="73"/>
      <c r="AX622" s="73"/>
      <c r="AY622" s="73"/>
      <c r="AZ622" s="73"/>
      <c r="BA622" s="73"/>
    </row>
    <row r="623" spans="1:53" ht="15" customHeight="1">
      <c r="A623" s="499"/>
      <c r="B623" s="500"/>
      <c r="C623" s="565"/>
      <c r="D623" s="565"/>
      <c r="E623" s="564"/>
      <c r="F623" s="565"/>
      <c r="G623" s="498"/>
      <c r="H623" s="565"/>
      <c r="I623" s="565"/>
      <c r="J623" s="498"/>
      <c r="K623" s="564"/>
      <c r="L623" s="565"/>
      <c r="M623" s="498"/>
      <c r="N623" s="493"/>
      <c r="O623" s="493"/>
      <c r="P623" s="498"/>
      <c r="Q623" s="602"/>
      <c r="R623" s="602"/>
      <c r="S623" s="498"/>
      <c r="T623" s="404"/>
      <c r="U623" s="446"/>
      <c r="V623" s="464"/>
      <c r="W623" s="465"/>
      <c r="X623" s="465"/>
      <c r="Y623" s="466"/>
      <c r="Z623" s="466"/>
      <c r="AA623" s="466"/>
      <c r="AB623" s="467"/>
      <c r="AC623" s="155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  <c r="AY623" s="73"/>
      <c r="AZ623" s="73"/>
      <c r="BA623" s="73"/>
    </row>
    <row r="624" spans="1:53" ht="15" customHeight="1">
      <c r="A624" s="499"/>
      <c r="B624" s="500"/>
      <c r="C624" s="565"/>
      <c r="D624" s="565"/>
      <c r="E624" s="564"/>
      <c r="F624" s="565"/>
      <c r="G624" s="498"/>
      <c r="H624" s="565"/>
      <c r="I624" s="565"/>
      <c r="J624" s="498"/>
      <c r="K624" s="564"/>
      <c r="L624" s="565"/>
      <c r="M624" s="498"/>
      <c r="N624" s="493"/>
      <c r="O624" s="493"/>
      <c r="P624" s="498"/>
      <c r="Q624" s="602"/>
      <c r="R624" s="602"/>
      <c r="S624" s="498"/>
      <c r="T624" s="404"/>
      <c r="U624" s="446"/>
      <c r="V624" s="464"/>
      <c r="W624" s="465"/>
      <c r="X624" s="465"/>
      <c r="Y624" s="466"/>
      <c r="Z624" s="466"/>
      <c r="AA624" s="466"/>
      <c r="AB624" s="467"/>
      <c r="AC624" s="155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  <c r="AP624" s="73"/>
      <c r="AQ624" s="73"/>
      <c r="AR624" s="73"/>
      <c r="AS624" s="73"/>
      <c r="AT624" s="73"/>
      <c r="AU624" s="73"/>
      <c r="AV624" s="73"/>
      <c r="AW624" s="73"/>
      <c r="AX624" s="73"/>
      <c r="AY624" s="73"/>
      <c r="AZ624" s="73"/>
      <c r="BA624" s="73"/>
    </row>
    <row r="625" spans="1:53" ht="15" customHeight="1">
      <c r="A625" s="499"/>
      <c r="B625" s="500"/>
      <c r="C625" s="565"/>
      <c r="D625" s="565"/>
      <c r="E625" s="564"/>
      <c r="F625" s="565"/>
      <c r="G625" s="498"/>
      <c r="H625" s="565"/>
      <c r="I625" s="565"/>
      <c r="J625" s="498"/>
      <c r="K625" s="564"/>
      <c r="L625" s="565"/>
      <c r="M625" s="498"/>
      <c r="N625" s="493"/>
      <c r="O625" s="493"/>
      <c r="P625" s="498"/>
      <c r="Q625" s="602"/>
      <c r="R625" s="602"/>
      <c r="S625" s="498"/>
      <c r="T625" s="404"/>
      <c r="U625" s="446"/>
      <c r="V625" s="464"/>
      <c r="W625" s="465"/>
      <c r="X625" s="465"/>
      <c r="Y625" s="466"/>
      <c r="Z625" s="466"/>
      <c r="AA625" s="466"/>
      <c r="AB625" s="467"/>
      <c r="AC625" s="155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  <c r="AY625" s="73"/>
      <c r="AZ625" s="73"/>
      <c r="BA625" s="73"/>
    </row>
    <row r="626" spans="1:53" ht="15" customHeight="1">
      <c r="A626" s="499"/>
      <c r="B626" s="500"/>
      <c r="C626" s="565"/>
      <c r="D626" s="565"/>
      <c r="E626" s="564"/>
      <c r="F626" s="565"/>
      <c r="G626" s="498"/>
      <c r="H626" s="565"/>
      <c r="I626" s="565"/>
      <c r="J626" s="498"/>
      <c r="K626" s="564"/>
      <c r="L626" s="565"/>
      <c r="M626" s="498"/>
      <c r="N626" s="493"/>
      <c r="O626" s="493"/>
      <c r="P626" s="498"/>
      <c r="Q626" s="602"/>
      <c r="R626" s="602"/>
      <c r="S626" s="498"/>
      <c r="T626" s="404"/>
      <c r="U626" s="446"/>
      <c r="V626" s="464"/>
      <c r="W626" s="465"/>
      <c r="X626" s="465"/>
      <c r="Y626" s="466"/>
      <c r="Z626" s="466"/>
      <c r="AA626" s="466"/>
      <c r="AB626" s="467"/>
      <c r="AC626" s="155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  <c r="AP626" s="73"/>
      <c r="AQ626" s="73"/>
      <c r="AR626" s="73"/>
      <c r="AS626" s="73"/>
      <c r="AT626" s="73"/>
      <c r="AU626" s="73"/>
      <c r="AV626" s="73"/>
      <c r="AW626" s="73"/>
      <c r="AX626" s="73"/>
      <c r="AY626" s="73"/>
      <c r="AZ626" s="73"/>
      <c r="BA626" s="73"/>
    </row>
    <row r="627" spans="1:53" ht="15" customHeight="1">
      <c r="A627" s="499"/>
      <c r="B627" s="500"/>
      <c r="C627" s="565"/>
      <c r="D627" s="565"/>
      <c r="E627" s="564"/>
      <c r="F627" s="565"/>
      <c r="G627" s="498"/>
      <c r="H627" s="565"/>
      <c r="I627" s="565"/>
      <c r="J627" s="498"/>
      <c r="K627" s="564"/>
      <c r="L627" s="565"/>
      <c r="M627" s="498"/>
      <c r="N627" s="493"/>
      <c r="O627" s="493"/>
      <c r="P627" s="498"/>
      <c r="Q627" s="602"/>
      <c r="R627" s="602"/>
      <c r="S627" s="498"/>
      <c r="T627" s="404"/>
      <c r="U627" s="446"/>
      <c r="V627" s="464"/>
      <c r="W627" s="465"/>
      <c r="X627" s="465"/>
      <c r="Y627" s="466"/>
      <c r="Z627" s="466"/>
      <c r="AA627" s="466"/>
      <c r="AB627" s="467"/>
      <c r="AC627" s="155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  <c r="AP627" s="73"/>
      <c r="AQ627" s="73"/>
      <c r="AR627" s="73"/>
      <c r="AS627" s="73"/>
      <c r="AT627" s="73"/>
      <c r="AU627" s="73"/>
      <c r="AV627" s="73"/>
      <c r="AW627" s="73"/>
      <c r="AX627" s="73"/>
      <c r="AY627" s="73"/>
      <c r="AZ627" s="73"/>
      <c r="BA627" s="73"/>
    </row>
    <row r="628" spans="1:53" ht="15" customHeight="1">
      <c r="A628" s="499"/>
      <c r="B628" s="500"/>
      <c r="C628" s="565"/>
      <c r="D628" s="565"/>
      <c r="E628" s="564"/>
      <c r="F628" s="565"/>
      <c r="G628" s="498"/>
      <c r="H628" s="565"/>
      <c r="I628" s="565"/>
      <c r="J628" s="498"/>
      <c r="K628" s="564"/>
      <c r="L628" s="565"/>
      <c r="M628" s="498"/>
      <c r="N628" s="493"/>
      <c r="O628" s="493"/>
      <c r="P628" s="498"/>
      <c r="Q628" s="602"/>
      <c r="R628" s="602"/>
      <c r="S628" s="498"/>
      <c r="T628" s="404"/>
      <c r="U628" s="446"/>
      <c r="V628" s="464"/>
      <c r="W628" s="465"/>
      <c r="X628" s="465"/>
      <c r="Y628" s="466"/>
      <c r="Z628" s="466"/>
      <c r="AA628" s="466"/>
      <c r="AB628" s="467"/>
      <c r="AC628" s="155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  <c r="AP628" s="73"/>
      <c r="AQ628" s="73"/>
      <c r="AR628" s="73"/>
      <c r="AS628" s="73"/>
      <c r="AT628" s="73"/>
      <c r="AU628" s="73"/>
      <c r="AV628" s="73"/>
      <c r="AW628" s="73"/>
      <c r="AX628" s="73"/>
      <c r="AY628" s="73"/>
      <c r="AZ628" s="73"/>
      <c r="BA628" s="73"/>
    </row>
    <row r="629" spans="1:53" ht="15" customHeight="1">
      <c r="A629" s="499"/>
      <c r="B629" s="500"/>
      <c r="C629" s="565"/>
      <c r="D629" s="565"/>
      <c r="E629" s="564"/>
      <c r="F629" s="565"/>
      <c r="G629" s="498"/>
      <c r="H629" s="565"/>
      <c r="I629" s="565"/>
      <c r="J629" s="498"/>
      <c r="K629" s="564"/>
      <c r="L629" s="565"/>
      <c r="M629" s="498"/>
      <c r="N629" s="493"/>
      <c r="O629" s="493"/>
      <c r="P629" s="498"/>
      <c r="Q629" s="602"/>
      <c r="R629" s="602"/>
      <c r="S629" s="498"/>
      <c r="T629" s="404"/>
      <c r="U629" s="446"/>
      <c r="V629" s="464"/>
      <c r="W629" s="465"/>
      <c r="X629" s="465"/>
      <c r="Y629" s="466"/>
      <c r="Z629" s="466"/>
      <c r="AA629" s="466"/>
      <c r="AB629" s="467"/>
      <c r="AC629" s="155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  <c r="AZ629" s="73"/>
      <c r="BA629" s="73"/>
    </row>
    <row r="630" spans="1:53" ht="15" customHeight="1">
      <c r="A630" s="499"/>
      <c r="B630" s="500"/>
      <c r="C630" s="565"/>
      <c r="D630" s="565"/>
      <c r="E630" s="564"/>
      <c r="F630" s="565"/>
      <c r="G630" s="498"/>
      <c r="H630" s="565"/>
      <c r="I630" s="565"/>
      <c r="J630" s="498"/>
      <c r="K630" s="564"/>
      <c r="L630" s="565"/>
      <c r="M630" s="498"/>
      <c r="N630" s="493"/>
      <c r="O630" s="493"/>
      <c r="P630" s="498"/>
      <c r="Q630" s="602"/>
      <c r="R630" s="602"/>
      <c r="S630" s="498"/>
      <c r="T630" s="404"/>
      <c r="U630" s="446"/>
      <c r="V630" s="464"/>
      <c r="W630" s="465"/>
      <c r="X630" s="465"/>
      <c r="Y630" s="466"/>
      <c r="Z630" s="466"/>
      <c r="AA630" s="466"/>
      <c r="AB630" s="467"/>
      <c r="AC630" s="155"/>
      <c r="AD630" s="73"/>
      <c r="AE630" s="73"/>
      <c r="AF630" s="73"/>
      <c r="AG630" s="73"/>
      <c r="AH630" s="73"/>
      <c r="AI630" s="73"/>
      <c r="AJ630" s="73"/>
      <c r="AK630" s="73"/>
      <c r="AL630" s="73"/>
      <c r="AM630" s="73"/>
      <c r="AN630" s="73"/>
      <c r="AO630" s="73"/>
      <c r="AP630" s="73"/>
      <c r="AQ630" s="73"/>
      <c r="AR630" s="73"/>
      <c r="AS630" s="73"/>
      <c r="AT630" s="73"/>
      <c r="AU630" s="73"/>
      <c r="AV630" s="73"/>
      <c r="AW630" s="73"/>
      <c r="AX630" s="73"/>
      <c r="AY630" s="73"/>
      <c r="AZ630" s="73"/>
      <c r="BA630" s="73"/>
    </row>
    <row r="631" spans="1:53" ht="15" customHeight="1">
      <c r="A631" s="499"/>
      <c r="B631" s="500"/>
      <c r="C631" s="565"/>
      <c r="D631" s="565"/>
      <c r="E631" s="564"/>
      <c r="F631" s="565"/>
      <c r="G631" s="498"/>
      <c r="H631" s="565"/>
      <c r="I631" s="565"/>
      <c r="J631" s="498"/>
      <c r="K631" s="564"/>
      <c r="L631" s="565"/>
      <c r="M631" s="498"/>
      <c r="N631" s="493"/>
      <c r="O631" s="493"/>
      <c r="P631" s="498"/>
      <c r="Q631" s="602"/>
      <c r="R631" s="602"/>
      <c r="S631" s="498"/>
      <c r="T631" s="404"/>
      <c r="U631" s="446"/>
      <c r="V631" s="464"/>
      <c r="W631" s="465"/>
      <c r="X631" s="465"/>
      <c r="Y631" s="466"/>
      <c r="Z631" s="466"/>
      <c r="AA631" s="466"/>
      <c r="AB631" s="467"/>
      <c r="AC631" s="155"/>
      <c r="AD631" s="73"/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3"/>
      <c r="AS631" s="73"/>
      <c r="AT631" s="73"/>
      <c r="AU631" s="73"/>
      <c r="AV631" s="73"/>
      <c r="AW631" s="73"/>
      <c r="AX631" s="73"/>
      <c r="AY631" s="73"/>
      <c r="AZ631" s="73"/>
      <c r="BA631" s="73"/>
    </row>
    <row r="632" spans="1:53" ht="15" customHeight="1">
      <c r="A632" s="499"/>
      <c r="B632" s="500"/>
      <c r="C632" s="565"/>
      <c r="D632" s="565"/>
      <c r="E632" s="564"/>
      <c r="F632" s="565"/>
      <c r="G632" s="498"/>
      <c r="H632" s="565"/>
      <c r="I632" s="565"/>
      <c r="J632" s="498"/>
      <c r="K632" s="564"/>
      <c r="L632" s="565"/>
      <c r="M632" s="498"/>
      <c r="N632" s="493"/>
      <c r="O632" s="493"/>
      <c r="P632" s="498"/>
      <c r="Q632" s="602"/>
      <c r="R632" s="602"/>
      <c r="S632" s="498"/>
      <c r="T632" s="404"/>
      <c r="U632" s="446"/>
      <c r="V632" s="464"/>
      <c r="W632" s="465"/>
      <c r="X632" s="465"/>
      <c r="Y632" s="466"/>
      <c r="Z632" s="466"/>
      <c r="AA632" s="466"/>
      <c r="AB632" s="467"/>
      <c r="AC632" s="155"/>
      <c r="AD632" s="73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3"/>
      <c r="AS632" s="73"/>
      <c r="AT632" s="73"/>
      <c r="AU632" s="73"/>
      <c r="AV632" s="73"/>
      <c r="AW632" s="73"/>
      <c r="AX632" s="73"/>
      <c r="AY632" s="73"/>
      <c r="AZ632" s="73"/>
      <c r="BA632" s="73"/>
    </row>
    <row r="633" spans="1:53" ht="15" customHeight="1">
      <c r="A633" s="499"/>
      <c r="B633" s="500"/>
      <c r="C633" s="565"/>
      <c r="D633" s="565"/>
      <c r="E633" s="564"/>
      <c r="F633" s="565"/>
      <c r="G633" s="498"/>
      <c r="H633" s="565"/>
      <c r="I633" s="565"/>
      <c r="J633" s="498"/>
      <c r="K633" s="564"/>
      <c r="L633" s="565"/>
      <c r="M633" s="498"/>
      <c r="N633" s="493"/>
      <c r="O633" s="493"/>
      <c r="P633" s="498"/>
      <c r="Q633" s="602"/>
      <c r="R633" s="602"/>
      <c r="S633" s="498"/>
      <c r="T633" s="404"/>
      <c r="U633" s="446"/>
      <c r="V633" s="464"/>
      <c r="W633" s="465"/>
      <c r="X633" s="465"/>
      <c r="Y633" s="466"/>
      <c r="Z633" s="466"/>
      <c r="AA633" s="466"/>
      <c r="AB633" s="467"/>
      <c r="AC633" s="155"/>
      <c r="AD633" s="73"/>
      <c r="AE633" s="73"/>
      <c r="AF633" s="73"/>
      <c r="AG633" s="73"/>
      <c r="AH633" s="73"/>
      <c r="AI633" s="73"/>
      <c r="AJ633" s="73"/>
      <c r="AK633" s="73"/>
      <c r="AL633" s="73"/>
      <c r="AM633" s="73"/>
      <c r="AN633" s="73"/>
      <c r="AO633" s="73"/>
      <c r="AP633" s="73"/>
      <c r="AQ633" s="73"/>
      <c r="AR633" s="73"/>
      <c r="AS633" s="73"/>
      <c r="AT633" s="73"/>
      <c r="AU633" s="73"/>
      <c r="AV633" s="73"/>
      <c r="AW633" s="73"/>
      <c r="AX633" s="73"/>
      <c r="AY633" s="73"/>
      <c r="AZ633" s="73"/>
      <c r="BA633" s="73"/>
    </row>
    <row r="634" spans="1:53" ht="15" customHeight="1">
      <c r="A634" s="499"/>
      <c r="B634" s="500"/>
      <c r="C634" s="565"/>
      <c r="D634" s="565"/>
      <c r="E634" s="564"/>
      <c r="F634" s="565"/>
      <c r="G634" s="498"/>
      <c r="H634" s="565"/>
      <c r="I634" s="565"/>
      <c r="J634" s="498"/>
      <c r="K634" s="564"/>
      <c r="L634" s="565"/>
      <c r="M634" s="498"/>
      <c r="N634" s="493"/>
      <c r="O634" s="493"/>
      <c r="P634" s="498"/>
      <c r="Q634" s="602"/>
      <c r="R634" s="602"/>
      <c r="S634" s="498"/>
      <c r="T634" s="404"/>
      <c r="U634" s="446"/>
      <c r="V634" s="464"/>
      <c r="W634" s="465"/>
      <c r="X634" s="465"/>
      <c r="Y634" s="466"/>
      <c r="Z634" s="466"/>
      <c r="AA634" s="466"/>
      <c r="AB634" s="467"/>
      <c r="AC634" s="155"/>
      <c r="AD634" s="73"/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3"/>
      <c r="AS634" s="73"/>
      <c r="AT634" s="73"/>
      <c r="AU634" s="73"/>
      <c r="AV634" s="73"/>
      <c r="AW634" s="73"/>
      <c r="AX634" s="73"/>
      <c r="AY634" s="73"/>
      <c r="AZ634" s="73"/>
      <c r="BA634" s="73"/>
    </row>
    <row r="635" spans="1:53" ht="15" customHeight="1">
      <c r="A635" s="499"/>
      <c r="B635" s="500"/>
      <c r="C635" s="565"/>
      <c r="D635" s="565"/>
      <c r="E635" s="564"/>
      <c r="F635" s="565"/>
      <c r="G635" s="498"/>
      <c r="H635" s="565"/>
      <c r="I635" s="565"/>
      <c r="J635" s="498"/>
      <c r="K635" s="564"/>
      <c r="L635" s="565"/>
      <c r="M635" s="498"/>
      <c r="N635" s="493"/>
      <c r="O635" s="493"/>
      <c r="P635" s="498"/>
      <c r="Q635" s="602"/>
      <c r="R635" s="602"/>
      <c r="S635" s="498"/>
      <c r="T635" s="404"/>
      <c r="U635" s="446"/>
      <c r="V635" s="464"/>
      <c r="W635" s="465"/>
      <c r="X635" s="465"/>
      <c r="Y635" s="466"/>
      <c r="Z635" s="466"/>
      <c r="AA635" s="466"/>
      <c r="AB635" s="467"/>
      <c r="AC635" s="155"/>
      <c r="AD635" s="73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3"/>
      <c r="AS635" s="73"/>
      <c r="AT635" s="73"/>
      <c r="AU635" s="73"/>
      <c r="AV635" s="73"/>
      <c r="AW635" s="73"/>
      <c r="AX635" s="73"/>
      <c r="AY635" s="73"/>
      <c r="AZ635" s="73"/>
      <c r="BA635" s="73"/>
    </row>
    <row r="636" spans="1:53" ht="15" customHeight="1">
      <c r="A636" s="499"/>
      <c r="B636" s="500"/>
      <c r="C636" s="565"/>
      <c r="D636" s="565"/>
      <c r="E636" s="564"/>
      <c r="F636" s="565"/>
      <c r="G636" s="498"/>
      <c r="H636" s="565"/>
      <c r="I636" s="565"/>
      <c r="J636" s="498"/>
      <c r="K636" s="564"/>
      <c r="L636" s="565"/>
      <c r="M636" s="498"/>
      <c r="N636" s="493"/>
      <c r="O636" s="493"/>
      <c r="P636" s="498"/>
      <c r="Q636" s="602"/>
      <c r="R636" s="602"/>
      <c r="S636" s="498"/>
      <c r="T636" s="404"/>
      <c r="U636" s="446"/>
      <c r="V636" s="464"/>
      <c r="W636" s="465"/>
      <c r="X636" s="465"/>
      <c r="Y636" s="466"/>
      <c r="Z636" s="466"/>
      <c r="AA636" s="466"/>
      <c r="AB636" s="467"/>
      <c r="AC636" s="155"/>
      <c r="AD636" s="73"/>
      <c r="AE636" s="73"/>
      <c r="AF636" s="73"/>
      <c r="AG636" s="73"/>
      <c r="AH636" s="73"/>
      <c r="AI636" s="73"/>
      <c r="AJ636" s="73"/>
      <c r="AK636" s="73"/>
      <c r="AL636" s="73"/>
      <c r="AM636" s="73"/>
      <c r="AN636" s="73"/>
      <c r="AO636" s="73"/>
      <c r="AP636" s="73"/>
      <c r="AQ636" s="73"/>
      <c r="AR636" s="73"/>
      <c r="AS636" s="73"/>
      <c r="AT636" s="73"/>
      <c r="AU636" s="73"/>
      <c r="AV636" s="73"/>
      <c r="AW636" s="73"/>
      <c r="AX636" s="73"/>
      <c r="AY636" s="73"/>
      <c r="AZ636" s="73"/>
      <c r="BA636" s="73"/>
    </row>
    <row r="637" spans="1:53" ht="15" customHeight="1">
      <c r="A637" s="499"/>
      <c r="B637" s="500"/>
      <c r="C637" s="565"/>
      <c r="D637" s="565"/>
      <c r="E637" s="564"/>
      <c r="F637" s="565"/>
      <c r="G637" s="498"/>
      <c r="H637" s="565"/>
      <c r="I637" s="565"/>
      <c r="J637" s="498"/>
      <c r="K637" s="564"/>
      <c r="L637" s="565"/>
      <c r="M637" s="498"/>
      <c r="N637" s="493"/>
      <c r="O637" s="493"/>
      <c r="P637" s="498"/>
      <c r="Q637" s="602"/>
      <c r="R637" s="602"/>
      <c r="S637" s="498"/>
      <c r="T637" s="404"/>
      <c r="U637" s="446"/>
      <c r="V637" s="464"/>
      <c r="W637" s="465"/>
      <c r="X637" s="465"/>
      <c r="Y637" s="466"/>
      <c r="Z637" s="466"/>
      <c r="AA637" s="466"/>
      <c r="AB637" s="467"/>
      <c r="AC637" s="155"/>
      <c r="AD637" s="73"/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3"/>
      <c r="AS637" s="73"/>
      <c r="AT637" s="73"/>
      <c r="AU637" s="73"/>
      <c r="AV637" s="73"/>
      <c r="AW637" s="73"/>
      <c r="AX637" s="73"/>
      <c r="AY637" s="73"/>
      <c r="AZ637" s="73"/>
      <c r="BA637" s="73"/>
    </row>
    <row r="638" spans="1:53" ht="15" customHeight="1">
      <c r="A638" s="499"/>
      <c r="B638" s="500"/>
      <c r="C638" s="565"/>
      <c r="D638" s="565"/>
      <c r="E638" s="564"/>
      <c r="F638" s="565"/>
      <c r="G638" s="498"/>
      <c r="H638" s="565"/>
      <c r="I638" s="565"/>
      <c r="J638" s="498"/>
      <c r="K638" s="564"/>
      <c r="L638" s="565"/>
      <c r="M638" s="498"/>
      <c r="N638" s="493"/>
      <c r="O638" s="493"/>
      <c r="P638" s="498"/>
      <c r="Q638" s="602"/>
      <c r="R638" s="602"/>
      <c r="S638" s="498"/>
      <c r="T638" s="404"/>
      <c r="U638" s="446"/>
      <c r="V638" s="464"/>
      <c r="W638" s="465"/>
      <c r="X638" s="465"/>
      <c r="Y638" s="466"/>
      <c r="Z638" s="466"/>
      <c r="AA638" s="466"/>
      <c r="AB638" s="467"/>
      <c r="AC638" s="155"/>
      <c r="AD638" s="73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3"/>
      <c r="AS638" s="73"/>
      <c r="AT638" s="73"/>
      <c r="AU638" s="73"/>
      <c r="AV638" s="73"/>
      <c r="AW638" s="73"/>
      <c r="AX638" s="73"/>
      <c r="AY638" s="73"/>
      <c r="AZ638" s="73"/>
      <c r="BA638" s="73"/>
    </row>
    <row r="639" spans="1:53" ht="15" customHeight="1">
      <c r="A639" s="499"/>
      <c r="B639" s="500"/>
      <c r="C639" s="565"/>
      <c r="D639" s="565"/>
      <c r="E639" s="564"/>
      <c r="F639" s="565"/>
      <c r="G639" s="498"/>
      <c r="H639" s="565"/>
      <c r="I639" s="565"/>
      <c r="J639" s="498"/>
      <c r="K639" s="564"/>
      <c r="L639" s="565"/>
      <c r="M639" s="498"/>
      <c r="N639" s="493"/>
      <c r="O639" s="493"/>
      <c r="P639" s="498"/>
      <c r="Q639" s="602"/>
      <c r="R639" s="602"/>
      <c r="S639" s="498"/>
      <c r="T639" s="404"/>
      <c r="U639" s="446"/>
      <c r="V639" s="464"/>
      <c r="W639" s="465"/>
      <c r="X639" s="465"/>
      <c r="Y639" s="466"/>
      <c r="Z639" s="466"/>
      <c r="AA639" s="466"/>
      <c r="AB639" s="467"/>
      <c r="AC639" s="155"/>
      <c r="AD639" s="73"/>
      <c r="AE639" s="73"/>
      <c r="AF639" s="73"/>
      <c r="AG639" s="73"/>
      <c r="AH639" s="73"/>
      <c r="AI639" s="73"/>
      <c r="AJ639" s="73"/>
      <c r="AK639" s="73"/>
      <c r="AL639" s="73"/>
      <c r="AM639" s="73"/>
      <c r="AN639" s="73"/>
      <c r="AO639" s="73"/>
      <c r="AP639" s="73"/>
      <c r="AQ639" s="73"/>
      <c r="AR639" s="73"/>
      <c r="AS639" s="73"/>
      <c r="AT639" s="73"/>
      <c r="AU639" s="73"/>
      <c r="AV639" s="73"/>
      <c r="AW639" s="73"/>
      <c r="AX639" s="73"/>
      <c r="AY639" s="73"/>
      <c r="AZ639" s="73"/>
      <c r="BA639" s="73"/>
    </row>
    <row r="640" spans="1:53" ht="15" customHeight="1">
      <c r="A640" s="499"/>
      <c r="B640" s="500"/>
      <c r="C640" s="565"/>
      <c r="D640" s="565"/>
      <c r="E640" s="564"/>
      <c r="F640" s="565"/>
      <c r="G640" s="498"/>
      <c r="H640" s="565"/>
      <c r="I640" s="565"/>
      <c r="J640" s="498"/>
      <c r="K640" s="564"/>
      <c r="L640" s="565"/>
      <c r="M640" s="498"/>
      <c r="N640" s="493"/>
      <c r="O640" s="493"/>
      <c r="P640" s="498"/>
      <c r="Q640" s="602"/>
      <c r="R640" s="602"/>
      <c r="S640" s="498"/>
      <c r="T640" s="404"/>
      <c r="U640" s="446"/>
      <c r="V640" s="464"/>
      <c r="W640" s="465"/>
      <c r="X640" s="465"/>
      <c r="Y640" s="466"/>
      <c r="Z640" s="466"/>
      <c r="AA640" s="466"/>
      <c r="AB640" s="467"/>
      <c r="AC640" s="155"/>
      <c r="AD640" s="73"/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3"/>
      <c r="AS640" s="73"/>
      <c r="AT640" s="73"/>
      <c r="AU640" s="73"/>
      <c r="AV640" s="73"/>
      <c r="AW640" s="73"/>
      <c r="AX640" s="73"/>
      <c r="AY640" s="73"/>
      <c r="AZ640" s="73"/>
      <c r="BA640" s="73"/>
    </row>
    <row r="641" spans="1:53" ht="15" customHeight="1">
      <c r="A641" s="499"/>
      <c r="B641" s="500"/>
      <c r="C641" s="565"/>
      <c r="D641" s="565"/>
      <c r="E641" s="564"/>
      <c r="F641" s="565"/>
      <c r="G641" s="498"/>
      <c r="H641" s="565"/>
      <c r="I641" s="565"/>
      <c r="J641" s="498"/>
      <c r="K641" s="564"/>
      <c r="L641" s="565"/>
      <c r="M641" s="498"/>
      <c r="N641" s="493"/>
      <c r="O641" s="493"/>
      <c r="P641" s="498"/>
      <c r="Q641" s="602"/>
      <c r="R641" s="602"/>
      <c r="S641" s="498"/>
      <c r="T641" s="404"/>
      <c r="U641" s="446"/>
      <c r="V641" s="464"/>
      <c r="W641" s="465"/>
      <c r="X641" s="465"/>
      <c r="Y641" s="466"/>
      <c r="Z641" s="466"/>
      <c r="AA641" s="466"/>
      <c r="AB641" s="467"/>
      <c r="AC641" s="155"/>
      <c r="AD641" s="73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3"/>
      <c r="AS641" s="73"/>
      <c r="AT641" s="73"/>
      <c r="AU641" s="73"/>
      <c r="AV641" s="73"/>
      <c r="AW641" s="73"/>
      <c r="AX641" s="73"/>
      <c r="AY641" s="73"/>
      <c r="AZ641" s="73"/>
      <c r="BA641" s="73"/>
    </row>
    <row r="642" spans="1:53" ht="15" customHeight="1">
      <c r="A642" s="499"/>
      <c r="B642" s="500"/>
      <c r="C642" s="565"/>
      <c r="D642" s="565"/>
      <c r="E642" s="564"/>
      <c r="F642" s="565"/>
      <c r="G642" s="498"/>
      <c r="H642" s="565"/>
      <c r="I642" s="565"/>
      <c r="J642" s="498"/>
      <c r="K642" s="564"/>
      <c r="L642" s="565"/>
      <c r="M642" s="498"/>
      <c r="N642" s="493"/>
      <c r="O642" s="493"/>
      <c r="P642" s="498"/>
      <c r="Q642" s="602"/>
      <c r="R642" s="602"/>
      <c r="S642" s="498"/>
      <c r="T642" s="404"/>
      <c r="U642" s="446"/>
      <c r="V642" s="464"/>
      <c r="W642" s="465"/>
      <c r="X642" s="465"/>
      <c r="Y642" s="466"/>
      <c r="Z642" s="466"/>
      <c r="AA642" s="466"/>
      <c r="AB642" s="467"/>
      <c r="AC642" s="155"/>
      <c r="AD642" s="73"/>
      <c r="AE642" s="73"/>
      <c r="AF642" s="73"/>
      <c r="AG642" s="73"/>
      <c r="AH642" s="73"/>
      <c r="AI642" s="73"/>
      <c r="AJ642" s="73"/>
      <c r="AK642" s="73"/>
      <c r="AL642" s="73"/>
      <c r="AM642" s="73"/>
      <c r="AN642" s="73"/>
      <c r="AO642" s="73"/>
      <c r="AP642" s="73"/>
      <c r="AQ642" s="73"/>
      <c r="AR642" s="73"/>
      <c r="AS642" s="73"/>
      <c r="AT642" s="73"/>
      <c r="AU642" s="73"/>
      <c r="AV642" s="73"/>
      <c r="AW642" s="73"/>
      <c r="AX642" s="73"/>
      <c r="AY642" s="73"/>
      <c r="AZ642" s="73"/>
      <c r="BA642" s="73"/>
    </row>
    <row r="643" spans="1:53" ht="15" customHeight="1">
      <c r="A643" s="499"/>
      <c r="B643" s="500"/>
      <c r="C643" s="565"/>
      <c r="D643" s="565"/>
      <c r="E643" s="564"/>
      <c r="F643" s="565"/>
      <c r="G643" s="498"/>
      <c r="H643" s="565"/>
      <c r="I643" s="565"/>
      <c r="J643" s="498"/>
      <c r="K643" s="564"/>
      <c r="L643" s="565"/>
      <c r="M643" s="498"/>
      <c r="N643" s="493"/>
      <c r="O643" s="493"/>
      <c r="P643" s="498"/>
      <c r="Q643" s="602"/>
      <c r="R643" s="602"/>
      <c r="S643" s="498"/>
      <c r="T643" s="404"/>
      <c r="U643" s="446"/>
      <c r="V643" s="464"/>
      <c r="W643" s="465"/>
      <c r="X643" s="465"/>
      <c r="Y643" s="466"/>
      <c r="Z643" s="466"/>
      <c r="AA643" s="466"/>
      <c r="AB643" s="467"/>
      <c r="AC643" s="155"/>
      <c r="AD643" s="73"/>
      <c r="AE643" s="73"/>
      <c r="AF643" s="73"/>
      <c r="AG643" s="73"/>
      <c r="AH643" s="73"/>
      <c r="AI643" s="73"/>
      <c r="AJ643" s="73"/>
      <c r="AK643" s="73"/>
      <c r="AL643" s="73"/>
      <c r="AM643" s="73"/>
      <c r="AN643" s="73"/>
      <c r="AO643" s="73"/>
      <c r="AP643" s="73"/>
      <c r="AQ643" s="73"/>
      <c r="AR643" s="73"/>
      <c r="AS643" s="73"/>
      <c r="AT643" s="73"/>
      <c r="AU643" s="73"/>
      <c r="AV643" s="73"/>
      <c r="AW643" s="73"/>
      <c r="AX643" s="73"/>
      <c r="AY643" s="73"/>
      <c r="AZ643" s="73"/>
      <c r="BA643" s="73"/>
    </row>
    <row r="644" spans="1:53" ht="15" customHeight="1">
      <c r="A644" s="499"/>
      <c r="B644" s="500"/>
      <c r="C644" s="565"/>
      <c r="D644" s="565"/>
      <c r="E644" s="564"/>
      <c r="F644" s="565"/>
      <c r="G644" s="498"/>
      <c r="H644" s="565"/>
      <c r="I644" s="565"/>
      <c r="J644" s="498"/>
      <c r="K644" s="564"/>
      <c r="L644" s="565"/>
      <c r="M644" s="498"/>
      <c r="N644" s="493"/>
      <c r="O644" s="493"/>
      <c r="P644" s="498"/>
      <c r="Q644" s="602"/>
      <c r="R644" s="602"/>
      <c r="S644" s="498"/>
      <c r="T644" s="404"/>
      <c r="U644" s="446"/>
      <c r="V644" s="464"/>
      <c r="W644" s="465"/>
      <c r="X644" s="465"/>
      <c r="Y644" s="466"/>
      <c r="Z644" s="466"/>
      <c r="AA644" s="466"/>
      <c r="AB644" s="467"/>
      <c r="AC644" s="155"/>
      <c r="AD644" s="73"/>
      <c r="AE644" s="73"/>
      <c r="AF644" s="73"/>
      <c r="AG644" s="73"/>
      <c r="AH644" s="73"/>
      <c r="AI644" s="73"/>
      <c r="AJ644" s="73"/>
      <c r="AK644" s="73"/>
      <c r="AL644" s="73"/>
      <c r="AM644" s="73"/>
      <c r="AN644" s="73"/>
      <c r="AO644" s="73"/>
      <c r="AP644" s="73"/>
      <c r="AQ644" s="73"/>
      <c r="AR644" s="73"/>
      <c r="AS644" s="73"/>
      <c r="AT644" s="73"/>
      <c r="AU644" s="73"/>
      <c r="AV644" s="73"/>
      <c r="AW644" s="73"/>
      <c r="AX644" s="73"/>
      <c r="AY644" s="73"/>
      <c r="AZ644" s="73"/>
      <c r="BA644" s="73"/>
    </row>
    <row r="645" spans="1:53" ht="15" customHeight="1">
      <c r="A645" s="499"/>
      <c r="B645" s="500"/>
      <c r="C645" s="565"/>
      <c r="D645" s="565"/>
      <c r="E645" s="564"/>
      <c r="F645" s="565"/>
      <c r="G645" s="498"/>
      <c r="H645" s="565"/>
      <c r="I645" s="565"/>
      <c r="J645" s="498"/>
      <c r="K645" s="564"/>
      <c r="L645" s="565"/>
      <c r="M645" s="498"/>
      <c r="N645" s="493"/>
      <c r="O645" s="493"/>
      <c r="P645" s="498"/>
      <c r="Q645" s="602"/>
      <c r="R645" s="602"/>
      <c r="S645" s="498"/>
      <c r="T645" s="404"/>
      <c r="U645" s="446"/>
      <c r="V645" s="464"/>
      <c r="W645" s="465"/>
      <c r="X645" s="465"/>
      <c r="Y645" s="466"/>
      <c r="Z645" s="466"/>
      <c r="AA645" s="466"/>
      <c r="AB645" s="467"/>
      <c r="AC645" s="155"/>
      <c r="AD645" s="73"/>
      <c r="AE645" s="73"/>
      <c r="AF645" s="73"/>
      <c r="AG645" s="73"/>
      <c r="AH645" s="73"/>
      <c r="AI645" s="73"/>
      <c r="AJ645" s="73"/>
      <c r="AK645" s="73"/>
      <c r="AL645" s="73"/>
      <c r="AM645" s="73"/>
      <c r="AN645" s="73"/>
      <c r="AO645" s="73"/>
      <c r="AP645" s="73"/>
      <c r="AQ645" s="73"/>
      <c r="AR645" s="73"/>
      <c r="AS645" s="73"/>
      <c r="AT645" s="73"/>
      <c r="AU645" s="73"/>
      <c r="AV645" s="73"/>
      <c r="AW645" s="73"/>
      <c r="AX645" s="73"/>
      <c r="AY645" s="73"/>
      <c r="AZ645" s="73"/>
      <c r="BA645" s="73"/>
    </row>
    <row r="646" spans="1:53" ht="15" customHeight="1">
      <c r="A646" s="499"/>
      <c r="B646" s="500"/>
      <c r="C646" s="565"/>
      <c r="D646" s="565"/>
      <c r="E646" s="564"/>
      <c r="F646" s="565"/>
      <c r="G646" s="498"/>
      <c r="H646" s="565"/>
      <c r="I646" s="565"/>
      <c r="J646" s="498"/>
      <c r="K646" s="564"/>
      <c r="L646" s="565"/>
      <c r="M646" s="498"/>
      <c r="N646" s="493"/>
      <c r="O646" s="493"/>
      <c r="P646" s="498"/>
      <c r="Q646" s="602"/>
      <c r="R646" s="602"/>
      <c r="S646" s="498"/>
      <c r="T646" s="404"/>
      <c r="U646" s="446"/>
      <c r="V646" s="464"/>
      <c r="W646" s="465"/>
      <c r="X646" s="465"/>
      <c r="Y646" s="466"/>
      <c r="Z646" s="466"/>
      <c r="AA646" s="466"/>
      <c r="AB646" s="467"/>
      <c r="AC646" s="155"/>
      <c r="AD646" s="73"/>
      <c r="AE646" s="73"/>
      <c r="AF646" s="73"/>
      <c r="AG646" s="73"/>
      <c r="AH646" s="73"/>
      <c r="AI646" s="73"/>
      <c r="AJ646" s="73"/>
      <c r="AK646" s="73"/>
      <c r="AL646" s="73"/>
      <c r="AM646" s="73"/>
      <c r="AN646" s="73"/>
      <c r="AO646" s="73"/>
      <c r="AP646" s="73"/>
      <c r="AQ646" s="73"/>
      <c r="AR646" s="73"/>
      <c r="AS646" s="73"/>
      <c r="AT646" s="73"/>
      <c r="AU646" s="73"/>
      <c r="AV646" s="73"/>
      <c r="AW646" s="73"/>
      <c r="AX646" s="73"/>
      <c r="AY646" s="73"/>
      <c r="AZ646" s="73"/>
      <c r="BA646" s="73"/>
    </row>
    <row r="647" spans="1:53" ht="15" customHeight="1">
      <c r="A647" s="499"/>
      <c r="B647" s="500"/>
      <c r="C647" s="565"/>
      <c r="D647" s="565"/>
      <c r="E647" s="564"/>
      <c r="F647" s="565"/>
      <c r="G647" s="498"/>
      <c r="H647" s="565"/>
      <c r="I647" s="565"/>
      <c r="J647" s="498"/>
      <c r="K647" s="564"/>
      <c r="L647" s="565"/>
      <c r="M647" s="498"/>
      <c r="N647" s="493"/>
      <c r="O647" s="493"/>
      <c r="P647" s="498"/>
      <c r="Q647" s="602"/>
      <c r="R647" s="602"/>
      <c r="S647" s="498"/>
      <c r="T647" s="404"/>
      <c r="U647" s="446"/>
      <c r="V647" s="464"/>
      <c r="W647" s="465"/>
      <c r="X647" s="465"/>
      <c r="Y647" s="466"/>
      <c r="Z647" s="466"/>
      <c r="AA647" s="466"/>
      <c r="AB647" s="467"/>
      <c r="AC647" s="155"/>
      <c r="AD647" s="73"/>
      <c r="AE647" s="73"/>
      <c r="AF647" s="73"/>
      <c r="AG647" s="73"/>
      <c r="AH647" s="73"/>
      <c r="AI647" s="73"/>
      <c r="AJ647" s="73"/>
      <c r="AK647" s="73"/>
      <c r="AL647" s="73"/>
      <c r="AM647" s="73"/>
      <c r="AN647" s="73"/>
      <c r="AO647" s="73"/>
      <c r="AP647" s="73"/>
      <c r="AQ647" s="73"/>
      <c r="AR647" s="73"/>
      <c r="AS647" s="73"/>
      <c r="AT647" s="73"/>
      <c r="AU647" s="73"/>
      <c r="AV647" s="73"/>
      <c r="AW647" s="73"/>
      <c r="AX647" s="73"/>
      <c r="AY647" s="73"/>
      <c r="AZ647" s="73"/>
      <c r="BA647" s="73"/>
    </row>
    <row r="648" spans="1:53" ht="15" customHeight="1">
      <c r="A648" s="499"/>
      <c r="B648" s="500"/>
      <c r="C648" s="565"/>
      <c r="D648" s="565"/>
      <c r="E648" s="564"/>
      <c r="F648" s="565"/>
      <c r="G648" s="498"/>
      <c r="H648" s="565"/>
      <c r="I648" s="565"/>
      <c r="J648" s="498"/>
      <c r="K648" s="564"/>
      <c r="L648" s="565"/>
      <c r="M648" s="498"/>
      <c r="N648" s="493"/>
      <c r="O648" s="493"/>
      <c r="P648" s="498"/>
      <c r="Q648" s="602"/>
      <c r="R648" s="602"/>
      <c r="S648" s="498"/>
      <c r="T648" s="404"/>
      <c r="U648" s="446"/>
      <c r="V648" s="464"/>
      <c r="W648" s="465"/>
      <c r="X648" s="465"/>
      <c r="Y648" s="466"/>
      <c r="Z648" s="466"/>
      <c r="AA648" s="466"/>
      <c r="AB648" s="467"/>
      <c r="AC648" s="155"/>
      <c r="AD648" s="73"/>
      <c r="AE648" s="73"/>
      <c r="AF648" s="73"/>
      <c r="AG648" s="73"/>
      <c r="AH648" s="73"/>
      <c r="AI648" s="73"/>
      <c r="AJ648" s="73"/>
      <c r="AK648" s="73"/>
      <c r="AL648" s="73"/>
      <c r="AM648" s="73"/>
      <c r="AN648" s="73"/>
      <c r="AO648" s="73"/>
      <c r="AP648" s="73"/>
      <c r="AQ648" s="73"/>
      <c r="AR648" s="73"/>
      <c r="AS648" s="73"/>
      <c r="AT648" s="73"/>
      <c r="AU648" s="73"/>
      <c r="AV648" s="73"/>
      <c r="AW648" s="73"/>
      <c r="AX648" s="73"/>
      <c r="AY648" s="73"/>
      <c r="AZ648" s="73"/>
      <c r="BA648" s="73"/>
    </row>
    <row r="649" spans="1:53" ht="15" customHeight="1">
      <c r="A649" s="499"/>
      <c r="B649" s="500"/>
      <c r="C649" s="565"/>
      <c r="D649" s="565"/>
      <c r="E649" s="564"/>
      <c r="F649" s="565"/>
      <c r="G649" s="498"/>
      <c r="H649" s="565"/>
      <c r="I649" s="565"/>
      <c r="J649" s="498"/>
      <c r="K649" s="564"/>
      <c r="L649" s="565"/>
      <c r="M649" s="498"/>
      <c r="N649" s="493"/>
      <c r="O649" s="493"/>
      <c r="P649" s="498"/>
      <c r="Q649" s="602"/>
      <c r="R649" s="602"/>
      <c r="S649" s="498"/>
      <c r="T649" s="404"/>
      <c r="U649" s="446"/>
      <c r="V649" s="464"/>
      <c r="W649" s="465"/>
      <c r="X649" s="465"/>
      <c r="Y649" s="466"/>
      <c r="Z649" s="466"/>
      <c r="AA649" s="466"/>
      <c r="AB649" s="467"/>
      <c r="AC649" s="155"/>
      <c r="AD649" s="73"/>
      <c r="AE649" s="73"/>
      <c r="AF649" s="73"/>
      <c r="AG649" s="73"/>
      <c r="AH649" s="73"/>
      <c r="AI649" s="73"/>
      <c r="AJ649" s="73"/>
      <c r="AK649" s="73"/>
      <c r="AL649" s="73"/>
      <c r="AM649" s="73"/>
      <c r="AN649" s="73"/>
      <c r="AO649" s="73"/>
      <c r="AP649" s="73"/>
      <c r="AQ649" s="73"/>
      <c r="AR649" s="73"/>
      <c r="AS649" s="73"/>
      <c r="AT649" s="73"/>
      <c r="AU649" s="73"/>
      <c r="AV649" s="73"/>
      <c r="AW649" s="73"/>
      <c r="AX649" s="73"/>
      <c r="AY649" s="73"/>
      <c r="AZ649" s="73"/>
      <c r="BA649" s="73"/>
    </row>
    <row r="650" spans="1:53" ht="15" customHeight="1">
      <c r="A650" s="499"/>
      <c r="B650" s="500"/>
      <c r="C650" s="565"/>
      <c r="D650" s="565"/>
      <c r="E650" s="564"/>
      <c r="F650" s="565"/>
      <c r="G650" s="498"/>
      <c r="H650" s="565"/>
      <c r="I650" s="565"/>
      <c r="J650" s="498"/>
      <c r="K650" s="564"/>
      <c r="L650" s="565"/>
      <c r="M650" s="498"/>
      <c r="N650" s="493"/>
      <c r="O650" s="493"/>
      <c r="P650" s="498"/>
      <c r="Q650" s="602"/>
      <c r="R650" s="602"/>
      <c r="S650" s="498"/>
      <c r="T650" s="404"/>
      <c r="U650" s="446"/>
      <c r="V650" s="464"/>
      <c r="W650" s="465"/>
      <c r="X650" s="465"/>
      <c r="Y650" s="466"/>
      <c r="Z650" s="466"/>
      <c r="AA650" s="466"/>
      <c r="AB650" s="467"/>
      <c r="AC650" s="155"/>
      <c r="AD650" s="73"/>
      <c r="AE650" s="73"/>
      <c r="AF650" s="73"/>
      <c r="AG650" s="73"/>
      <c r="AH650" s="73"/>
      <c r="AI650" s="73"/>
      <c r="AJ650" s="73"/>
      <c r="AK650" s="73"/>
      <c r="AL650" s="73"/>
      <c r="AM650" s="73"/>
      <c r="AN650" s="73"/>
      <c r="AO650" s="73"/>
      <c r="AP650" s="73"/>
      <c r="AQ650" s="73"/>
      <c r="AR650" s="73"/>
      <c r="AS650" s="73"/>
      <c r="AT650" s="73"/>
      <c r="AU650" s="73"/>
      <c r="AV650" s="73"/>
      <c r="AW650" s="73"/>
      <c r="AX650" s="73"/>
      <c r="AY650" s="73"/>
      <c r="AZ650" s="73"/>
      <c r="BA650" s="73"/>
    </row>
    <row r="651" spans="1:53" ht="15" customHeight="1">
      <c r="A651" s="499"/>
      <c r="B651" s="500"/>
      <c r="C651" s="565"/>
      <c r="D651" s="565"/>
      <c r="E651" s="564"/>
      <c r="F651" s="565"/>
      <c r="G651" s="498"/>
      <c r="H651" s="565"/>
      <c r="I651" s="565"/>
      <c r="J651" s="498"/>
      <c r="K651" s="564"/>
      <c r="L651" s="565"/>
      <c r="M651" s="498"/>
      <c r="N651" s="493"/>
      <c r="O651" s="493"/>
      <c r="P651" s="498"/>
      <c r="Q651" s="602"/>
      <c r="R651" s="602"/>
      <c r="S651" s="498"/>
      <c r="T651" s="404"/>
      <c r="U651" s="446"/>
      <c r="V651" s="464"/>
      <c r="W651" s="465"/>
      <c r="X651" s="465"/>
      <c r="Y651" s="466"/>
      <c r="Z651" s="466"/>
      <c r="AA651" s="466"/>
      <c r="AB651" s="467"/>
      <c r="AC651" s="155"/>
      <c r="AD651" s="73"/>
      <c r="AE651" s="73"/>
      <c r="AF651" s="73"/>
      <c r="AG651" s="73"/>
      <c r="AH651" s="73"/>
      <c r="AI651" s="73"/>
      <c r="AJ651" s="73"/>
      <c r="AK651" s="73"/>
      <c r="AL651" s="73"/>
      <c r="AM651" s="73"/>
      <c r="AN651" s="73"/>
      <c r="AO651" s="73"/>
      <c r="AP651" s="73"/>
      <c r="AQ651" s="73"/>
      <c r="AR651" s="73"/>
      <c r="AS651" s="73"/>
      <c r="AT651" s="73"/>
      <c r="AU651" s="73"/>
      <c r="AV651" s="73"/>
      <c r="AW651" s="73"/>
      <c r="AX651" s="73"/>
      <c r="AY651" s="73"/>
      <c r="AZ651" s="73"/>
      <c r="BA651" s="73"/>
    </row>
    <row r="652" spans="1:53" ht="15" customHeight="1">
      <c r="A652" s="499"/>
      <c r="B652" s="500"/>
      <c r="C652" s="565"/>
      <c r="D652" s="565"/>
      <c r="E652" s="564"/>
      <c r="F652" s="565"/>
      <c r="G652" s="498"/>
      <c r="H652" s="565"/>
      <c r="I652" s="565"/>
      <c r="J652" s="498"/>
      <c r="K652" s="564"/>
      <c r="L652" s="565"/>
      <c r="M652" s="498"/>
      <c r="N652" s="493"/>
      <c r="O652" s="493"/>
      <c r="P652" s="498"/>
      <c r="Q652" s="602"/>
      <c r="R652" s="602"/>
      <c r="S652" s="498"/>
      <c r="T652" s="404"/>
      <c r="U652" s="446"/>
      <c r="V652" s="464"/>
      <c r="W652" s="465"/>
      <c r="X652" s="465"/>
      <c r="Y652" s="466"/>
      <c r="Z652" s="466"/>
      <c r="AA652" s="466"/>
      <c r="AB652" s="467"/>
      <c r="AC652" s="155"/>
      <c r="AD652" s="73"/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3"/>
      <c r="AS652" s="73"/>
      <c r="AT652" s="73"/>
      <c r="AU652" s="73"/>
      <c r="AV652" s="73"/>
      <c r="AW652" s="73"/>
      <c r="AX652" s="73"/>
      <c r="AY652" s="73"/>
      <c r="AZ652" s="73"/>
      <c r="BA652" s="73"/>
    </row>
    <row r="653" spans="1:53" ht="15" customHeight="1">
      <c r="A653" s="499"/>
      <c r="B653" s="500"/>
      <c r="C653" s="565"/>
      <c r="D653" s="565"/>
      <c r="E653" s="564"/>
      <c r="F653" s="565"/>
      <c r="G653" s="498"/>
      <c r="H653" s="565"/>
      <c r="I653" s="565"/>
      <c r="J653" s="498"/>
      <c r="K653" s="564"/>
      <c r="L653" s="565"/>
      <c r="M653" s="498"/>
      <c r="N653" s="493"/>
      <c r="O653" s="493"/>
      <c r="P653" s="498"/>
      <c r="Q653" s="602"/>
      <c r="R653" s="602"/>
      <c r="S653" s="498"/>
      <c r="T653" s="404"/>
      <c r="U653" s="446"/>
      <c r="V653" s="464"/>
      <c r="W653" s="465"/>
      <c r="X653" s="465"/>
      <c r="Y653" s="466"/>
      <c r="Z653" s="466"/>
      <c r="AA653" s="466"/>
      <c r="AB653" s="467"/>
      <c r="AC653" s="155"/>
      <c r="AD653" s="73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3"/>
      <c r="AS653" s="73"/>
      <c r="AT653" s="73"/>
      <c r="AU653" s="73"/>
      <c r="AV653" s="73"/>
      <c r="AW653" s="73"/>
      <c r="AX653" s="73"/>
      <c r="AY653" s="73"/>
      <c r="AZ653" s="73"/>
      <c r="BA653" s="73"/>
    </row>
    <row r="654" spans="1:53" ht="15" customHeight="1">
      <c r="A654" s="499"/>
      <c r="B654" s="500"/>
      <c r="C654" s="565"/>
      <c r="D654" s="565"/>
      <c r="E654" s="564"/>
      <c r="F654" s="565"/>
      <c r="G654" s="498"/>
      <c r="H654" s="565"/>
      <c r="I654" s="565"/>
      <c r="J654" s="498"/>
      <c r="K654" s="564"/>
      <c r="L654" s="565"/>
      <c r="M654" s="498"/>
      <c r="N654" s="493"/>
      <c r="O654" s="493"/>
      <c r="P654" s="498"/>
      <c r="Q654" s="602"/>
      <c r="R654" s="602"/>
      <c r="S654" s="498"/>
      <c r="T654" s="404"/>
      <c r="U654" s="446"/>
      <c r="V654" s="464"/>
      <c r="W654" s="465"/>
      <c r="X654" s="465"/>
      <c r="Y654" s="466"/>
      <c r="Z654" s="466"/>
      <c r="AA654" s="466"/>
      <c r="AB654" s="467"/>
      <c r="AC654" s="155"/>
      <c r="AD654" s="73"/>
      <c r="AE654" s="73"/>
      <c r="AF654" s="73"/>
      <c r="AG654" s="73"/>
      <c r="AH654" s="73"/>
      <c r="AI654" s="73"/>
      <c r="AJ654" s="73"/>
      <c r="AK654" s="73"/>
      <c r="AL654" s="73"/>
      <c r="AM654" s="73"/>
      <c r="AN654" s="73"/>
      <c r="AO654" s="73"/>
      <c r="AP654" s="73"/>
      <c r="AQ654" s="73"/>
      <c r="AR654" s="73"/>
      <c r="AS654" s="73"/>
      <c r="AT654" s="73"/>
      <c r="AU654" s="73"/>
      <c r="AV654" s="73"/>
      <c r="AW654" s="73"/>
      <c r="AX654" s="73"/>
      <c r="AY654" s="73"/>
      <c r="AZ654" s="73"/>
      <c r="BA654" s="73"/>
    </row>
    <row r="655" spans="1:53" ht="15" customHeight="1">
      <c r="A655" s="499"/>
      <c r="B655" s="500"/>
      <c r="C655" s="565"/>
      <c r="D655" s="565"/>
      <c r="E655" s="564"/>
      <c r="F655" s="565"/>
      <c r="G655" s="498"/>
      <c r="H655" s="565"/>
      <c r="I655" s="565"/>
      <c r="J655" s="498"/>
      <c r="K655" s="564"/>
      <c r="L655" s="565"/>
      <c r="M655" s="498"/>
      <c r="N655" s="493"/>
      <c r="O655" s="493"/>
      <c r="P655" s="498"/>
      <c r="Q655" s="602"/>
      <c r="R655" s="602"/>
      <c r="S655" s="498"/>
      <c r="T655" s="404"/>
      <c r="U655" s="446"/>
      <c r="V655" s="464"/>
      <c r="W655" s="465"/>
      <c r="X655" s="465"/>
      <c r="Y655" s="466"/>
      <c r="Z655" s="466"/>
      <c r="AA655" s="466"/>
      <c r="AB655" s="467"/>
      <c r="AC655" s="155"/>
      <c r="AD655" s="73"/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3"/>
      <c r="AS655" s="73"/>
      <c r="AT655" s="73"/>
      <c r="AU655" s="73"/>
      <c r="AV655" s="73"/>
      <c r="AW655" s="73"/>
      <c r="AX655" s="73"/>
      <c r="AY655" s="73"/>
      <c r="AZ655" s="73"/>
      <c r="BA655" s="73"/>
    </row>
    <row r="656" spans="1:53" ht="15" customHeight="1">
      <c r="A656" s="499"/>
      <c r="B656" s="500"/>
      <c r="C656" s="565"/>
      <c r="D656" s="565"/>
      <c r="E656" s="564"/>
      <c r="F656" s="565"/>
      <c r="G656" s="498"/>
      <c r="H656" s="565"/>
      <c r="I656" s="565"/>
      <c r="J656" s="498"/>
      <c r="K656" s="564"/>
      <c r="L656" s="565"/>
      <c r="M656" s="498"/>
      <c r="N656" s="493"/>
      <c r="O656" s="493"/>
      <c r="P656" s="498"/>
      <c r="Q656" s="602"/>
      <c r="R656" s="602"/>
      <c r="S656" s="498"/>
      <c r="T656" s="404"/>
      <c r="U656" s="446"/>
      <c r="V656" s="464"/>
      <c r="W656" s="465"/>
      <c r="X656" s="465"/>
      <c r="Y656" s="466"/>
      <c r="Z656" s="466"/>
      <c r="AA656" s="466"/>
      <c r="AB656" s="467"/>
      <c r="AC656" s="155"/>
      <c r="AD656" s="73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3"/>
      <c r="AS656" s="73"/>
      <c r="AT656" s="73"/>
      <c r="AU656" s="73"/>
      <c r="AV656" s="73"/>
      <c r="AW656" s="73"/>
      <c r="AX656" s="73"/>
      <c r="AY656" s="73"/>
      <c r="AZ656" s="73"/>
      <c r="BA656" s="73"/>
    </row>
    <row r="657" spans="1:53" ht="15" customHeight="1">
      <c r="A657" s="499"/>
      <c r="B657" s="500"/>
      <c r="C657" s="565"/>
      <c r="D657" s="565"/>
      <c r="E657" s="564"/>
      <c r="F657" s="565"/>
      <c r="G657" s="498"/>
      <c r="H657" s="565"/>
      <c r="I657" s="565"/>
      <c r="J657" s="498"/>
      <c r="K657" s="564"/>
      <c r="L657" s="565"/>
      <c r="M657" s="498"/>
      <c r="N657" s="493"/>
      <c r="O657" s="493"/>
      <c r="P657" s="498"/>
      <c r="Q657" s="602"/>
      <c r="R657" s="602"/>
      <c r="S657" s="498"/>
      <c r="T657" s="404"/>
      <c r="U657" s="446"/>
      <c r="V657" s="464"/>
      <c r="W657" s="465"/>
      <c r="X657" s="465"/>
      <c r="Y657" s="466"/>
      <c r="Z657" s="466"/>
      <c r="AA657" s="466"/>
      <c r="AB657" s="467"/>
      <c r="AC657" s="155"/>
      <c r="AD657" s="73"/>
      <c r="AE657" s="73"/>
      <c r="AF657" s="73"/>
      <c r="AG657" s="73"/>
      <c r="AH657" s="73"/>
      <c r="AI657" s="73"/>
      <c r="AJ657" s="73"/>
      <c r="AK657" s="73"/>
      <c r="AL657" s="73"/>
      <c r="AM657" s="73"/>
      <c r="AN657" s="73"/>
      <c r="AO657" s="73"/>
      <c r="AP657" s="73"/>
      <c r="AQ657" s="73"/>
      <c r="AR657" s="73"/>
      <c r="AS657" s="73"/>
      <c r="AT657" s="73"/>
      <c r="AU657" s="73"/>
      <c r="AV657" s="73"/>
      <c r="AW657" s="73"/>
      <c r="AX657" s="73"/>
      <c r="AY657" s="73"/>
      <c r="AZ657" s="73"/>
      <c r="BA657" s="73"/>
    </row>
    <row r="658" spans="1:53" ht="15" customHeight="1">
      <c r="A658" s="499"/>
      <c r="B658" s="500"/>
      <c r="C658" s="565"/>
      <c r="D658" s="565"/>
      <c r="E658" s="564"/>
      <c r="F658" s="565"/>
      <c r="G658" s="498"/>
      <c r="H658" s="565"/>
      <c r="I658" s="565"/>
      <c r="J658" s="498"/>
      <c r="K658" s="564"/>
      <c r="L658" s="565"/>
      <c r="M658" s="498"/>
      <c r="N658" s="493"/>
      <c r="O658" s="493"/>
      <c r="P658" s="498"/>
      <c r="Q658" s="602"/>
      <c r="R658" s="602"/>
      <c r="S658" s="498"/>
      <c r="T658" s="404"/>
      <c r="U658" s="446"/>
      <c r="V658" s="464"/>
      <c r="W658" s="465"/>
      <c r="X658" s="465"/>
      <c r="Y658" s="466"/>
      <c r="Z658" s="466"/>
      <c r="AA658" s="466"/>
      <c r="AB658" s="467"/>
      <c r="AC658" s="155"/>
      <c r="AD658" s="73"/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3"/>
      <c r="AS658" s="73"/>
      <c r="AT658" s="73"/>
      <c r="AU658" s="73"/>
      <c r="AV658" s="73"/>
      <c r="AW658" s="73"/>
      <c r="AX658" s="73"/>
      <c r="AY658" s="73"/>
      <c r="AZ658" s="73"/>
      <c r="BA658" s="73"/>
    </row>
    <row r="659" spans="1:53" ht="15" customHeight="1">
      <c r="A659" s="499"/>
      <c r="B659" s="500"/>
      <c r="C659" s="565"/>
      <c r="D659" s="565"/>
      <c r="E659" s="564"/>
      <c r="F659" s="565"/>
      <c r="G659" s="498"/>
      <c r="H659" s="565"/>
      <c r="I659" s="565"/>
      <c r="J659" s="498"/>
      <c r="K659" s="564"/>
      <c r="L659" s="565"/>
      <c r="M659" s="498"/>
      <c r="N659" s="493"/>
      <c r="O659" s="493"/>
      <c r="P659" s="498"/>
      <c r="Q659" s="602"/>
      <c r="R659" s="602"/>
      <c r="S659" s="498"/>
      <c r="T659" s="404"/>
      <c r="U659" s="446"/>
      <c r="V659" s="464"/>
      <c r="W659" s="465"/>
      <c r="X659" s="465"/>
      <c r="Y659" s="466"/>
      <c r="Z659" s="466"/>
      <c r="AA659" s="466"/>
      <c r="AB659" s="467"/>
      <c r="AC659" s="155"/>
      <c r="AD659" s="73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3"/>
      <c r="AS659" s="73"/>
      <c r="AT659" s="73"/>
      <c r="AU659" s="73"/>
      <c r="AV659" s="73"/>
      <c r="AW659" s="73"/>
      <c r="AX659" s="73"/>
      <c r="AY659" s="73"/>
      <c r="AZ659" s="73"/>
      <c r="BA659" s="73"/>
    </row>
    <row r="660" spans="1:53" ht="15" customHeight="1">
      <c r="A660" s="499"/>
      <c r="B660" s="500"/>
      <c r="C660" s="565"/>
      <c r="D660" s="565"/>
      <c r="E660" s="564"/>
      <c r="F660" s="565"/>
      <c r="G660" s="498"/>
      <c r="H660" s="565"/>
      <c r="I660" s="565"/>
      <c r="J660" s="498"/>
      <c r="K660" s="564"/>
      <c r="L660" s="565"/>
      <c r="M660" s="498"/>
      <c r="N660" s="493"/>
      <c r="O660" s="493"/>
      <c r="P660" s="498"/>
      <c r="Q660" s="602"/>
      <c r="R660" s="602"/>
      <c r="S660" s="498"/>
      <c r="T660" s="404"/>
      <c r="U660" s="446"/>
      <c r="V660" s="464"/>
      <c r="W660" s="465"/>
      <c r="X660" s="465"/>
      <c r="Y660" s="466"/>
      <c r="Z660" s="466"/>
      <c r="AA660" s="466"/>
      <c r="AB660" s="467"/>
      <c r="AC660" s="155"/>
      <c r="AD660" s="73"/>
      <c r="AE660" s="73"/>
      <c r="AF660" s="73"/>
      <c r="AG660" s="73"/>
      <c r="AH660" s="73"/>
      <c r="AI660" s="73"/>
      <c r="AJ660" s="73"/>
      <c r="AK660" s="73"/>
      <c r="AL660" s="73"/>
      <c r="AM660" s="73"/>
      <c r="AN660" s="73"/>
      <c r="AO660" s="73"/>
      <c r="AP660" s="73"/>
      <c r="AQ660" s="73"/>
      <c r="AR660" s="73"/>
      <c r="AS660" s="73"/>
      <c r="AT660" s="73"/>
      <c r="AU660" s="73"/>
      <c r="AV660" s="73"/>
      <c r="AW660" s="73"/>
      <c r="AX660" s="73"/>
      <c r="AY660" s="73"/>
      <c r="AZ660" s="73"/>
      <c r="BA660" s="73"/>
    </row>
    <row r="661" spans="1:53" ht="15" customHeight="1">
      <c r="A661" s="499"/>
      <c r="B661" s="500"/>
      <c r="C661" s="565"/>
      <c r="D661" s="565"/>
      <c r="E661" s="564"/>
      <c r="F661" s="565"/>
      <c r="G661" s="498"/>
      <c r="H661" s="565"/>
      <c r="I661" s="565"/>
      <c r="J661" s="498"/>
      <c r="K661" s="564"/>
      <c r="L661" s="565"/>
      <c r="M661" s="498"/>
      <c r="N661" s="493"/>
      <c r="O661" s="493"/>
      <c r="P661" s="498"/>
      <c r="Q661" s="602"/>
      <c r="R661" s="602"/>
      <c r="S661" s="498"/>
      <c r="T661" s="404"/>
      <c r="U661" s="446"/>
      <c r="V661" s="464"/>
      <c r="W661" s="465"/>
      <c r="X661" s="465"/>
      <c r="Y661" s="466"/>
      <c r="Z661" s="466"/>
      <c r="AA661" s="466"/>
      <c r="AB661" s="467"/>
      <c r="AC661" s="155"/>
      <c r="AD661" s="73"/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3"/>
      <c r="AS661" s="73"/>
      <c r="AT661" s="73"/>
      <c r="AU661" s="73"/>
      <c r="AV661" s="73"/>
      <c r="AW661" s="73"/>
      <c r="AX661" s="73"/>
      <c r="AY661" s="73"/>
      <c r="AZ661" s="73"/>
      <c r="BA661" s="73"/>
    </row>
    <row r="662" spans="1:53" ht="15" customHeight="1">
      <c r="A662" s="499"/>
      <c r="B662" s="500"/>
      <c r="C662" s="565"/>
      <c r="D662" s="565"/>
      <c r="E662" s="564"/>
      <c r="F662" s="565"/>
      <c r="G662" s="498"/>
      <c r="H662" s="565"/>
      <c r="I662" s="565"/>
      <c r="J662" s="498"/>
      <c r="K662" s="564"/>
      <c r="L662" s="565"/>
      <c r="M662" s="498"/>
      <c r="N662" s="493"/>
      <c r="O662" s="493"/>
      <c r="P662" s="498"/>
      <c r="Q662" s="602"/>
      <c r="R662" s="602"/>
      <c r="S662" s="498"/>
      <c r="T662" s="404"/>
      <c r="U662" s="446"/>
      <c r="V662" s="464"/>
      <c r="W662" s="465"/>
      <c r="X662" s="465"/>
      <c r="Y662" s="466"/>
      <c r="Z662" s="466"/>
      <c r="AA662" s="466"/>
      <c r="AB662" s="467"/>
      <c r="AC662" s="155"/>
      <c r="AD662" s="73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3"/>
      <c r="AS662" s="73"/>
      <c r="AT662" s="73"/>
      <c r="AU662" s="73"/>
      <c r="AV662" s="73"/>
      <c r="AW662" s="73"/>
      <c r="AX662" s="73"/>
      <c r="AY662" s="73"/>
      <c r="AZ662" s="73"/>
      <c r="BA662" s="73"/>
    </row>
    <row r="663" spans="1:53" ht="15" customHeight="1">
      <c r="A663" s="499"/>
      <c r="B663" s="500"/>
      <c r="C663" s="565"/>
      <c r="D663" s="565"/>
      <c r="E663" s="564"/>
      <c r="F663" s="565"/>
      <c r="G663" s="498"/>
      <c r="H663" s="565"/>
      <c r="I663" s="565"/>
      <c r="J663" s="498"/>
      <c r="K663" s="564"/>
      <c r="L663" s="565"/>
      <c r="M663" s="498"/>
      <c r="N663" s="493"/>
      <c r="O663" s="493"/>
      <c r="P663" s="498"/>
      <c r="Q663" s="602"/>
      <c r="R663" s="602"/>
      <c r="S663" s="498"/>
      <c r="T663" s="404"/>
      <c r="U663" s="446"/>
      <c r="V663" s="464"/>
      <c r="W663" s="465"/>
      <c r="X663" s="465"/>
      <c r="Y663" s="466"/>
      <c r="Z663" s="466"/>
      <c r="AA663" s="466"/>
      <c r="AB663" s="467"/>
      <c r="AC663" s="155"/>
      <c r="AD663" s="73"/>
      <c r="AE663" s="73"/>
      <c r="AF663" s="73"/>
      <c r="AG663" s="73"/>
      <c r="AH663" s="73"/>
      <c r="AI663" s="73"/>
      <c r="AJ663" s="73"/>
      <c r="AK663" s="73"/>
      <c r="AL663" s="73"/>
      <c r="AM663" s="73"/>
      <c r="AN663" s="73"/>
      <c r="AO663" s="73"/>
      <c r="AP663" s="73"/>
      <c r="AQ663" s="73"/>
      <c r="AR663" s="73"/>
      <c r="AS663" s="73"/>
      <c r="AT663" s="73"/>
      <c r="AU663" s="73"/>
      <c r="AV663" s="73"/>
      <c r="AW663" s="73"/>
      <c r="AX663" s="73"/>
      <c r="AY663" s="73"/>
      <c r="AZ663" s="73"/>
      <c r="BA663" s="73"/>
    </row>
    <row r="664" spans="1:53" ht="15" customHeight="1">
      <c r="A664" s="499"/>
      <c r="B664" s="500"/>
      <c r="C664" s="565"/>
      <c r="D664" s="565"/>
      <c r="E664" s="564"/>
      <c r="F664" s="565"/>
      <c r="G664" s="498"/>
      <c r="H664" s="565"/>
      <c r="I664" s="565"/>
      <c r="J664" s="498"/>
      <c r="K664" s="564"/>
      <c r="L664" s="565"/>
      <c r="M664" s="498"/>
      <c r="N664" s="493"/>
      <c r="O664" s="493"/>
      <c r="P664" s="498"/>
      <c r="Q664" s="602"/>
      <c r="R664" s="602"/>
      <c r="S664" s="498"/>
      <c r="T664" s="404"/>
      <c r="U664" s="446"/>
      <c r="V664" s="464"/>
      <c r="W664" s="465"/>
      <c r="X664" s="465"/>
      <c r="Y664" s="466"/>
      <c r="Z664" s="466"/>
      <c r="AA664" s="466"/>
      <c r="AB664" s="467"/>
      <c r="AC664" s="155"/>
      <c r="AD664" s="73"/>
      <c r="AE664" s="73"/>
      <c r="AF664" s="73"/>
      <c r="AG664" s="73"/>
      <c r="AH664" s="73"/>
      <c r="AI664" s="73"/>
      <c r="AJ664" s="73"/>
      <c r="AK664" s="73"/>
      <c r="AL664" s="73"/>
      <c r="AM664" s="73"/>
      <c r="AN664" s="73"/>
      <c r="AO664" s="73"/>
      <c r="AP664" s="73"/>
      <c r="AQ664" s="73"/>
      <c r="AR664" s="73"/>
      <c r="AS664" s="73"/>
      <c r="AT664" s="73"/>
      <c r="AU664" s="73"/>
      <c r="AV664" s="73"/>
      <c r="AW664" s="73"/>
      <c r="AX664" s="73"/>
      <c r="AY664" s="73"/>
      <c r="AZ664" s="73"/>
      <c r="BA664" s="73"/>
    </row>
    <row r="665" spans="1:53" ht="15" customHeight="1">
      <c r="A665" s="499"/>
      <c r="B665" s="500"/>
      <c r="C665" s="565"/>
      <c r="D665" s="565"/>
      <c r="E665" s="564"/>
      <c r="F665" s="565"/>
      <c r="G665" s="498"/>
      <c r="H665" s="565"/>
      <c r="I665" s="565"/>
      <c r="J665" s="498"/>
      <c r="K665" s="564"/>
      <c r="L665" s="565"/>
      <c r="M665" s="498"/>
      <c r="N665" s="493"/>
      <c r="O665" s="493"/>
      <c r="P665" s="498"/>
      <c r="Q665" s="602"/>
      <c r="R665" s="602"/>
      <c r="S665" s="498"/>
      <c r="T665" s="404"/>
      <c r="U665" s="446"/>
      <c r="V665" s="464"/>
      <c r="W665" s="465"/>
      <c r="X665" s="465"/>
      <c r="Y665" s="466"/>
      <c r="Z665" s="466"/>
      <c r="AA665" s="466"/>
      <c r="AB665" s="467"/>
      <c r="AC665" s="155"/>
      <c r="AD665" s="73"/>
      <c r="AE665" s="73"/>
      <c r="AF665" s="73"/>
      <c r="AG665" s="73"/>
      <c r="AH665" s="73"/>
      <c r="AI665" s="73"/>
      <c r="AJ665" s="73"/>
      <c r="AK665" s="73"/>
      <c r="AL665" s="73"/>
      <c r="AM665" s="73"/>
      <c r="AN665" s="73"/>
      <c r="AO665" s="73"/>
      <c r="AP665" s="73"/>
      <c r="AQ665" s="73"/>
      <c r="AR665" s="73"/>
      <c r="AS665" s="73"/>
      <c r="AT665" s="73"/>
      <c r="AU665" s="73"/>
      <c r="AV665" s="73"/>
      <c r="AW665" s="73"/>
      <c r="AX665" s="73"/>
      <c r="AY665" s="73"/>
      <c r="AZ665" s="73"/>
      <c r="BA665" s="73"/>
    </row>
    <row r="666" spans="1:53" ht="15" customHeight="1">
      <c r="A666" s="499"/>
      <c r="B666" s="500"/>
      <c r="C666" s="565"/>
      <c r="D666" s="565"/>
      <c r="E666" s="564"/>
      <c r="F666" s="565"/>
      <c r="G666" s="498"/>
      <c r="H666" s="565"/>
      <c r="I666" s="565"/>
      <c r="J666" s="498"/>
      <c r="K666" s="564"/>
      <c r="L666" s="565"/>
      <c r="M666" s="498"/>
      <c r="N666" s="493"/>
      <c r="O666" s="493"/>
      <c r="P666" s="498"/>
      <c r="Q666" s="602"/>
      <c r="R666" s="602"/>
      <c r="S666" s="498"/>
      <c r="T666" s="404"/>
      <c r="U666" s="446"/>
      <c r="V666" s="464"/>
      <c r="W666" s="465"/>
      <c r="X666" s="465"/>
      <c r="Y666" s="466"/>
      <c r="Z666" s="466"/>
      <c r="AA666" s="466"/>
      <c r="AB666" s="467"/>
      <c r="AC666" s="155"/>
      <c r="AD666" s="73"/>
      <c r="AE666" s="73"/>
      <c r="AF666" s="73"/>
      <c r="AG666" s="73"/>
      <c r="AH666" s="73"/>
      <c r="AI666" s="73"/>
      <c r="AJ666" s="73"/>
      <c r="AK666" s="73"/>
      <c r="AL666" s="73"/>
      <c r="AM666" s="73"/>
      <c r="AN666" s="73"/>
      <c r="AO666" s="73"/>
      <c r="AP666" s="73"/>
      <c r="AQ666" s="73"/>
      <c r="AR666" s="73"/>
      <c r="AS666" s="73"/>
      <c r="AT666" s="73"/>
      <c r="AU666" s="73"/>
      <c r="AV666" s="73"/>
      <c r="AW666" s="73"/>
      <c r="AX666" s="73"/>
      <c r="AY666" s="73"/>
      <c r="AZ666" s="73"/>
      <c r="BA666" s="73"/>
    </row>
    <row r="667" spans="1:53" ht="15" customHeight="1">
      <c r="A667" s="499"/>
      <c r="B667" s="500"/>
      <c r="C667" s="565"/>
      <c r="D667" s="565"/>
      <c r="E667" s="564"/>
      <c r="F667" s="565"/>
      <c r="G667" s="498"/>
      <c r="H667" s="565"/>
      <c r="I667" s="565"/>
      <c r="J667" s="498"/>
      <c r="K667" s="564"/>
      <c r="L667" s="565"/>
      <c r="M667" s="498"/>
      <c r="N667" s="493"/>
      <c r="O667" s="493"/>
      <c r="P667" s="498"/>
      <c r="Q667" s="602"/>
      <c r="R667" s="602"/>
      <c r="S667" s="498"/>
      <c r="T667" s="404"/>
      <c r="U667" s="446"/>
      <c r="V667" s="464"/>
      <c r="W667" s="465"/>
      <c r="X667" s="465"/>
      <c r="Y667" s="466"/>
      <c r="Z667" s="466"/>
      <c r="AA667" s="466"/>
      <c r="AB667" s="467"/>
      <c r="AC667" s="155"/>
      <c r="AD667" s="73"/>
      <c r="AE667" s="73"/>
      <c r="AF667" s="73"/>
      <c r="AG667" s="73"/>
      <c r="AH667" s="73"/>
      <c r="AI667" s="73"/>
      <c r="AJ667" s="73"/>
      <c r="AK667" s="73"/>
      <c r="AL667" s="73"/>
      <c r="AM667" s="73"/>
      <c r="AN667" s="73"/>
      <c r="AO667" s="73"/>
      <c r="AP667" s="73"/>
      <c r="AQ667" s="73"/>
      <c r="AR667" s="73"/>
      <c r="AS667" s="73"/>
      <c r="AT667" s="73"/>
      <c r="AU667" s="73"/>
      <c r="AV667" s="73"/>
      <c r="AW667" s="73"/>
      <c r="AX667" s="73"/>
      <c r="AY667" s="73"/>
      <c r="AZ667" s="73"/>
      <c r="BA667" s="73"/>
    </row>
    <row r="668" spans="1:53" ht="15" customHeight="1">
      <c r="A668" s="499"/>
      <c r="B668" s="500"/>
      <c r="C668" s="565"/>
      <c r="D668" s="565"/>
      <c r="E668" s="564"/>
      <c r="F668" s="565"/>
      <c r="G668" s="498"/>
      <c r="H668" s="565"/>
      <c r="I668" s="565"/>
      <c r="J668" s="498"/>
      <c r="K668" s="564"/>
      <c r="L668" s="565"/>
      <c r="M668" s="498"/>
      <c r="N668" s="493"/>
      <c r="O668" s="493"/>
      <c r="P668" s="498"/>
      <c r="Q668" s="602"/>
      <c r="R668" s="602"/>
      <c r="S668" s="498"/>
      <c r="T668" s="404"/>
      <c r="U668" s="446"/>
      <c r="V668" s="464"/>
      <c r="W668" s="465"/>
      <c r="X668" s="465"/>
      <c r="Y668" s="466"/>
      <c r="Z668" s="466"/>
      <c r="AA668" s="466"/>
      <c r="AB668" s="467"/>
      <c r="AC668" s="155"/>
      <c r="AD668" s="73"/>
      <c r="AE668" s="73"/>
      <c r="AF668" s="73"/>
      <c r="AG668" s="73"/>
      <c r="AH668" s="73"/>
      <c r="AI668" s="73"/>
      <c r="AJ668" s="73"/>
      <c r="AK668" s="73"/>
      <c r="AL668" s="73"/>
      <c r="AM668" s="73"/>
      <c r="AN668" s="73"/>
      <c r="AO668" s="73"/>
      <c r="AP668" s="73"/>
      <c r="AQ668" s="73"/>
      <c r="AR668" s="73"/>
      <c r="AS668" s="73"/>
      <c r="AT668" s="73"/>
      <c r="AU668" s="73"/>
      <c r="AV668" s="73"/>
      <c r="AW668" s="73"/>
      <c r="AX668" s="73"/>
      <c r="AY668" s="73"/>
      <c r="AZ668" s="73"/>
      <c r="BA668" s="73"/>
    </row>
    <row r="669" spans="1:53" ht="15" customHeight="1">
      <c r="A669" s="499"/>
      <c r="B669" s="500"/>
      <c r="C669" s="565"/>
      <c r="D669" s="565"/>
      <c r="E669" s="564"/>
      <c r="F669" s="565"/>
      <c r="G669" s="498"/>
      <c r="H669" s="565"/>
      <c r="I669" s="565"/>
      <c r="J669" s="498"/>
      <c r="K669" s="564"/>
      <c r="L669" s="565"/>
      <c r="M669" s="498"/>
      <c r="N669" s="493"/>
      <c r="O669" s="493"/>
      <c r="P669" s="498"/>
      <c r="Q669" s="602"/>
      <c r="R669" s="602"/>
      <c r="S669" s="498"/>
      <c r="T669" s="404"/>
      <c r="U669" s="446"/>
      <c r="V669" s="464"/>
      <c r="W669" s="465"/>
      <c r="X669" s="465"/>
      <c r="Y669" s="466"/>
      <c r="Z669" s="466"/>
      <c r="AA669" s="466"/>
      <c r="AB669" s="467"/>
      <c r="AC669" s="155"/>
      <c r="AD669" s="73"/>
      <c r="AE669" s="73"/>
      <c r="AF669" s="73"/>
      <c r="AG669" s="73"/>
      <c r="AH669" s="73"/>
      <c r="AI669" s="73"/>
      <c r="AJ669" s="73"/>
      <c r="AK669" s="73"/>
      <c r="AL669" s="73"/>
      <c r="AM669" s="73"/>
      <c r="AN669" s="73"/>
      <c r="AO669" s="73"/>
      <c r="AP669" s="73"/>
      <c r="AQ669" s="73"/>
      <c r="AR669" s="73"/>
      <c r="AS669" s="73"/>
      <c r="AT669" s="73"/>
      <c r="AU669" s="73"/>
      <c r="AV669" s="73"/>
      <c r="AW669" s="73"/>
      <c r="AX669" s="73"/>
      <c r="AY669" s="73"/>
      <c r="AZ669" s="73"/>
      <c r="BA669" s="73"/>
    </row>
    <row r="670" spans="1:53" ht="15" customHeight="1">
      <c r="A670" s="499"/>
      <c r="B670" s="500"/>
      <c r="C670" s="565"/>
      <c r="D670" s="565"/>
      <c r="E670" s="564"/>
      <c r="F670" s="565"/>
      <c r="G670" s="498"/>
      <c r="H670" s="565"/>
      <c r="I670" s="565"/>
      <c r="J670" s="498"/>
      <c r="K670" s="564"/>
      <c r="L670" s="565"/>
      <c r="M670" s="498"/>
      <c r="N670" s="493"/>
      <c r="O670" s="493"/>
      <c r="P670" s="498"/>
      <c r="Q670" s="602"/>
      <c r="R670" s="602"/>
      <c r="S670" s="498"/>
      <c r="T670" s="404"/>
      <c r="U670" s="446"/>
      <c r="V670" s="464"/>
      <c r="W670" s="465"/>
      <c r="X670" s="465"/>
      <c r="Y670" s="466"/>
      <c r="Z670" s="466"/>
      <c r="AA670" s="466"/>
      <c r="AB670" s="467"/>
      <c r="AC670" s="155"/>
      <c r="AD670" s="73"/>
      <c r="AE670" s="73"/>
      <c r="AF670" s="73"/>
      <c r="AG670" s="73"/>
      <c r="AH670" s="73"/>
      <c r="AI670" s="73"/>
      <c r="AJ670" s="73"/>
      <c r="AK670" s="73"/>
      <c r="AL670" s="73"/>
      <c r="AM670" s="73"/>
      <c r="AN670" s="73"/>
      <c r="AO670" s="73"/>
      <c r="AP670" s="73"/>
      <c r="AQ670" s="73"/>
      <c r="AR670" s="73"/>
      <c r="AS670" s="73"/>
      <c r="AT670" s="73"/>
      <c r="AU670" s="73"/>
      <c r="AV670" s="73"/>
      <c r="AW670" s="73"/>
      <c r="AX670" s="73"/>
      <c r="AY670" s="73"/>
      <c r="AZ670" s="73"/>
      <c r="BA670" s="73"/>
    </row>
    <row r="671" spans="1:53" ht="15" customHeight="1">
      <c r="A671" s="499"/>
      <c r="B671" s="500"/>
      <c r="C671" s="565"/>
      <c r="D671" s="565"/>
      <c r="E671" s="564"/>
      <c r="F671" s="565"/>
      <c r="G671" s="498"/>
      <c r="H671" s="565"/>
      <c r="I671" s="565"/>
      <c r="J671" s="498"/>
      <c r="K671" s="564"/>
      <c r="L671" s="565"/>
      <c r="M671" s="498"/>
      <c r="N671" s="493"/>
      <c r="O671" s="493"/>
      <c r="P671" s="498"/>
      <c r="Q671" s="602"/>
      <c r="R671" s="602"/>
      <c r="S671" s="498"/>
      <c r="T671" s="404"/>
      <c r="U671" s="446"/>
      <c r="V671" s="464"/>
      <c r="W671" s="465"/>
      <c r="X671" s="465"/>
      <c r="Y671" s="466"/>
      <c r="Z671" s="466"/>
      <c r="AA671" s="466"/>
      <c r="AB671" s="467"/>
      <c r="AC671" s="155"/>
      <c r="AD671" s="73"/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3"/>
      <c r="AS671" s="73"/>
      <c r="AT671" s="73"/>
      <c r="AU671" s="73"/>
      <c r="AV671" s="73"/>
      <c r="AW671" s="73"/>
      <c r="AX671" s="73"/>
      <c r="AY671" s="73"/>
      <c r="AZ671" s="73"/>
      <c r="BA671" s="73"/>
    </row>
    <row r="672" spans="1:53" ht="15" customHeight="1">
      <c r="A672" s="499"/>
      <c r="B672" s="500"/>
      <c r="C672" s="565"/>
      <c r="D672" s="565"/>
      <c r="E672" s="564"/>
      <c r="F672" s="565"/>
      <c r="G672" s="498"/>
      <c r="H672" s="565"/>
      <c r="I672" s="565"/>
      <c r="J672" s="498"/>
      <c r="K672" s="564"/>
      <c r="L672" s="565"/>
      <c r="M672" s="498"/>
      <c r="N672" s="493"/>
      <c r="O672" s="493"/>
      <c r="P672" s="498"/>
      <c r="Q672" s="602"/>
      <c r="R672" s="602"/>
      <c r="S672" s="498"/>
      <c r="T672" s="404"/>
      <c r="U672" s="446"/>
      <c r="V672" s="464"/>
      <c r="W672" s="465"/>
      <c r="X672" s="465"/>
      <c r="Y672" s="466"/>
      <c r="Z672" s="466"/>
      <c r="AA672" s="466"/>
      <c r="AB672" s="467"/>
      <c r="AC672" s="155"/>
      <c r="AD672" s="73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3"/>
      <c r="AS672" s="73"/>
      <c r="AT672" s="73"/>
      <c r="AU672" s="73"/>
      <c r="AV672" s="73"/>
      <c r="AW672" s="73"/>
      <c r="AX672" s="73"/>
      <c r="AY672" s="73"/>
      <c r="AZ672" s="73"/>
      <c r="BA672" s="73"/>
    </row>
    <row r="673" spans="1:53" ht="15" customHeight="1">
      <c r="A673" s="499"/>
      <c r="B673" s="500"/>
      <c r="C673" s="565"/>
      <c r="D673" s="565"/>
      <c r="E673" s="564"/>
      <c r="F673" s="565"/>
      <c r="G673" s="498"/>
      <c r="H673" s="565"/>
      <c r="I673" s="565"/>
      <c r="J673" s="498"/>
      <c r="K673" s="564"/>
      <c r="L673" s="565"/>
      <c r="M673" s="498"/>
      <c r="N673" s="493"/>
      <c r="O673" s="493"/>
      <c r="P673" s="498"/>
      <c r="Q673" s="602"/>
      <c r="R673" s="602"/>
      <c r="S673" s="498"/>
      <c r="T673" s="404"/>
      <c r="U673" s="446"/>
      <c r="V673" s="464"/>
      <c r="W673" s="465"/>
      <c r="X673" s="465"/>
      <c r="Y673" s="466"/>
      <c r="Z673" s="466"/>
      <c r="AA673" s="466"/>
      <c r="AB673" s="467"/>
      <c r="AC673" s="155"/>
      <c r="AD673" s="73"/>
      <c r="AE673" s="73"/>
      <c r="AF673" s="73"/>
      <c r="AG673" s="73"/>
      <c r="AH673" s="73"/>
      <c r="AI673" s="73"/>
      <c r="AJ673" s="73"/>
      <c r="AK673" s="73"/>
      <c r="AL673" s="73"/>
      <c r="AM673" s="73"/>
      <c r="AN673" s="73"/>
      <c r="AO673" s="73"/>
      <c r="AP673" s="73"/>
      <c r="AQ673" s="73"/>
      <c r="AR673" s="73"/>
      <c r="AS673" s="73"/>
      <c r="AT673" s="73"/>
      <c r="AU673" s="73"/>
      <c r="AV673" s="73"/>
      <c r="AW673" s="73"/>
      <c r="AX673" s="73"/>
      <c r="AY673" s="73"/>
      <c r="AZ673" s="73"/>
      <c r="BA673" s="73"/>
    </row>
    <row r="674" spans="1:53" ht="15" customHeight="1">
      <c r="A674" s="499"/>
      <c r="B674" s="500"/>
      <c r="C674" s="565"/>
      <c r="D674" s="565"/>
      <c r="E674" s="564"/>
      <c r="F674" s="565"/>
      <c r="G674" s="498"/>
      <c r="H674" s="565"/>
      <c r="I674" s="565"/>
      <c r="J674" s="498"/>
      <c r="K674" s="564"/>
      <c r="L674" s="565"/>
      <c r="M674" s="498"/>
      <c r="N674" s="493"/>
      <c r="O674" s="493"/>
      <c r="P674" s="498"/>
      <c r="Q674" s="602"/>
      <c r="R674" s="602"/>
      <c r="S674" s="498"/>
      <c r="T674" s="404"/>
      <c r="U674" s="446"/>
      <c r="V674" s="464"/>
      <c r="W674" s="465"/>
      <c r="X674" s="465"/>
      <c r="Y674" s="466"/>
      <c r="Z674" s="466"/>
      <c r="AA674" s="466"/>
      <c r="AB674" s="467"/>
      <c r="AC674" s="155"/>
      <c r="AD674" s="73"/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3"/>
      <c r="AS674" s="73"/>
      <c r="AT674" s="73"/>
      <c r="AU674" s="73"/>
      <c r="AV674" s="73"/>
      <c r="AW674" s="73"/>
      <c r="AX674" s="73"/>
      <c r="AY674" s="73"/>
      <c r="AZ674" s="73"/>
      <c r="BA674" s="73"/>
    </row>
    <row r="675" spans="1:53" ht="15" customHeight="1">
      <c r="A675" s="499"/>
      <c r="B675" s="500"/>
      <c r="C675" s="565"/>
      <c r="D675" s="565"/>
      <c r="E675" s="564"/>
      <c r="F675" s="565"/>
      <c r="G675" s="498"/>
      <c r="H675" s="565"/>
      <c r="I675" s="565"/>
      <c r="J675" s="498"/>
      <c r="K675" s="564"/>
      <c r="L675" s="565"/>
      <c r="M675" s="498"/>
      <c r="N675" s="493"/>
      <c r="O675" s="493"/>
      <c r="P675" s="498"/>
      <c r="Q675" s="602"/>
      <c r="R675" s="602"/>
      <c r="S675" s="498"/>
      <c r="T675" s="404"/>
      <c r="U675" s="446"/>
      <c r="V675" s="464"/>
      <c r="W675" s="465"/>
      <c r="X675" s="465"/>
      <c r="Y675" s="466"/>
      <c r="Z675" s="466"/>
      <c r="AA675" s="466"/>
      <c r="AB675" s="467"/>
      <c r="AC675" s="155"/>
      <c r="AD675" s="73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3"/>
      <c r="AS675" s="73"/>
      <c r="AT675" s="73"/>
      <c r="AU675" s="73"/>
      <c r="AV675" s="73"/>
      <c r="AW675" s="73"/>
      <c r="AX675" s="73"/>
      <c r="AY675" s="73"/>
      <c r="AZ675" s="73"/>
      <c r="BA675" s="73"/>
    </row>
    <row r="676" spans="1:53" ht="15" customHeight="1">
      <c r="A676" s="499"/>
      <c r="B676" s="500"/>
      <c r="C676" s="565"/>
      <c r="D676" s="565"/>
      <c r="E676" s="564"/>
      <c r="F676" s="565"/>
      <c r="G676" s="498"/>
      <c r="H676" s="565"/>
      <c r="I676" s="565"/>
      <c r="J676" s="498"/>
      <c r="K676" s="564"/>
      <c r="L676" s="565"/>
      <c r="M676" s="498"/>
      <c r="N676" s="493"/>
      <c r="O676" s="493"/>
      <c r="P676" s="498"/>
      <c r="Q676" s="602"/>
      <c r="R676" s="602"/>
      <c r="S676" s="498"/>
      <c r="T676" s="404"/>
      <c r="U676" s="446"/>
      <c r="V676" s="464"/>
      <c r="W676" s="465"/>
      <c r="X676" s="465"/>
      <c r="Y676" s="466"/>
      <c r="Z676" s="466"/>
      <c r="AA676" s="466"/>
      <c r="AB676" s="467"/>
      <c r="AC676" s="155"/>
      <c r="AD676" s="73"/>
      <c r="AE676" s="73"/>
      <c r="AF676" s="73"/>
      <c r="AG676" s="73"/>
      <c r="AH676" s="73"/>
      <c r="AI676" s="73"/>
      <c r="AJ676" s="73"/>
      <c r="AK676" s="73"/>
      <c r="AL676" s="73"/>
      <c r="AM676" s="73"/>
      <c r="AN676" s="73"/>
      <c r="AO676" s="73"/>
      <c r="AP676" s="73"/>
      <c r="AQ676" s="73"/>
      <c r="AR676" s="73"/>
      <c r="AS676" s="73"/>
      <c r="AT676" s="73"/>
      <c r="AU676" s="73"/>
      <c r="AV676" s="73"/>
      <c r="AW676" s="73"/>
      <c r="AX676" s="73"/>
      <c r="AY676" s="73"/>
      <c r="AZ676" s="73"/>
      <c r="BA676" s="73"/>
    </row>
    <row r="677" spans="1:53" ht="15" customHeight="1">
      <c r="A677" s="499"/>
      <c r="B677" s="500"/>
      <c r="C677" s="565"/>
      <c r="D677" s="565"/>
      <c r="E677" s="564"/>
      <c r="F677" s="565"/>
      <c r="G677" s="498"/>
      <c r="H677" s="565"/>
      <c r="I677" s="565"/>
      <c r="J677" s="498"/>
      <c r="K677" s="564"/>
      <c r="L677" s="565"/>
      <c r="M677" s="498"/>
      <c r="N677" s="493"/>
      <c r="O677" s="493"/>
      <c r="P677" s="498"/>
      <c r="Q677" s="602"/>
      <c r="R677" s="602"/>
      <c r="S677" s="498"/>
      <c r="T677" s="404"/>
      <c r="U677" s="446"/>
      <c r="V677" s="464"/>
      <c r="W677" s="465"/>
      <c r="X677" s="465"/>
      <c r="Y677" s="466"/>
      <c r="Z677" s="466"/>
      <c r="AA677" s="466"/>
      <c r="AB677" s="467"/>
      <c r="AC677" s="155"/>
      <c r="AD677" s="73"/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3"/>
      <c r="AS677" s="73"/>
      <c r="AT677" s="73"/>
      <c r="AU677" s="73"/>
      <c r="AV677" s="73"/>
      <c r="AW677" s="73"/>
      <c r="AX677" s="73"/>
      <c r="AY677" s="73"/>
      <c r="AZ677" s="73"/>
      <c r="BA677" s="73"/>
    </row>
    <row r="678" spans="1:53" ht="15" customHeight="1">
      <c r="A678" s="499"/>
      <c r="B678" s="500"/>
      <c r="C678" s="565"/>
      <c r="D678" s="565"/>
      <c r="E678" s="564"/>
      <c r="F678" s="565"/>
      <c r="G678" s="498"/>
      <c r="H678" s="565"/>
      <c r="I678" s="565"/>
      <c r="J678" s="498"/>
      <c r="K678" s="564"/>
      <c r="L678" s="565"/>
      <c r="M678" s="498"/>
      <c r="N678" s="493"/>
      <c r="O678" s="493"/>
      <c r="P678" s="498"/>
      <c r="Q678" s="602"/>
      <c r="R678" s="602"/>
      <c r="S678" s="498"/>
      <c r="T678" s="404"/>
      <c r="U678" s="446"/>
      <c r="V678" s="464"/>
      <c r="W678" s="465"/>
      <c r="X678" s="465"/>
      <c r="Y678" s="466"/>
      <c r="Z678" s="466"/>
      <c r="AA678" s="466"/>
      <c r="AB678" s="467"/>
      <c r="AC678" s="155"/>
      <c r="AD678" s="73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3"/>
      <c r="AS678" s="73"/>
      <c r="AT678" s="73"/>
      <c r="AU678" s="73"/>
      <c r="AV678" s="73"/>
      <c r="AW678" s="73"/>
      <c r="AX678" s="73"/>
      <c r="AY678" s="73"/>
      <c r="AZ678" s="73"/>
      <c r="BA678" s="73"/>
    </row>
    <row r="679" spans="1:53" ht="15" customHeight="1">
      <c r="A679" s="499"/>
      <c r="B679" s="500"/>
      <c r="C679" s="565"/>
      <c r="D679" s="565"/>
      <c r="E679" s="564"/>
      <c r="F679" s="565"/>
      <c r="G679" s="498"/>
      <c r="H679" s="565"/>
      <c r="I679" s="565"/>
      <c r="J679" s="498"/>
      <c r="K679" s="564"/>
      <c r="L679" s="565"/>
      <c r="M679" s="498"/>
      <c r="N679" s="493"/>
      <c r="O679" s="493"/>
      <c r="P679" s="498"/>
      <c r="Q679" s="602"/>
      <c r="R679" s="602"/>
      <c r="S679" s="498"/>
      <c r="T679" s="404"/>
      <c r="U679" s="446"/>
      <c r="V679" s="464"/>
      <c r="W679" s="465"/>
      <c r="X679" s="465"/>
      <c r="Y679" s="466"/>
      <c r="Z679" s="466"/>
      <c r="AA679" s="466"/>
      <c r="AB679" s="467"/>
      <c r="AC679" s="155"/>
      <c r="AD679" s="73"/>
      <c r="AE679" s="73"/>
      <c r="AF679" s="73"/>
      <c r="AG679" s="73"/>
      <c r="AH679" s="73"/>
      <c r="AI679" s="73"/>
      <c r="AJ679" s="73"/>
      <c r="AK679" s="73"/>
      <c r="AL679" s="73"/>
      <c r="AM679" s="73"/>
      <c r="AN679" s="73"/>
      <c r="AO679" s="73"/>
      <c r="AP679" s="73"/>
      <c r="AQ679" s="73"/>
      <c r="AR679" s="73"/>
      <c r="AS679" s="73"/>
      <c r="AT679" s="73"/>
      <c r="AU679" s="73"/>
      <c r="AV679" s="73"/>
      <c r="AW679" s="73"/>
      <c r="AX679" s="73"/>
      <c r="AY679" s="73"/>
      <c r="AZ679" s="73"/>
      <c r="BA679" s="73"/>
    </row>
    <row r="680" spans="1:53" ht="15" customHeight="1">
      <c r="A680" s="499"/>
      <c r="B680" s="500"/>
      <c r="C680" s="565"/>
      <c r="D680" s="565"/>
      <c r="E680" s="564"/>
      <c r="F680" s="565"/>
      <c r="G680" s="498"/>
      <c r="H680" s="565"/>
      <c r="I680" s="565"/>
      <c r="J680" s="498"/>
      <c r="K680" s="564"/>
      <c r="L680" s="565"/>
      <c r="M680" s="498"/>
      <c r="N680" s="493"/>
      <c r="O680" s="493"/>
      <c r="P680" s="498"/>
      <c r="Q680" s="602"/>
      <c r="R680" s="602"/>
      <c r="S680" s="498"/>
      <c r="T680" s="404"/>
      <c r="U680" s="446"/>
      <c r="V680" s="464"/>
      <c r="W680" s="465"/>
      <c r="X680" s="465"/>
      <c r="Y680" s="466"/>
      <c r="Z680" s="466"/>
      <c r="AA680" s="466"/>
      <c r="AB680" s="467"/>
      <c r="AC680" s="155"/>
      <c r="AD680" s="73"/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3"/>
      <c r="AS680" s="73"/>
      <c r="AT680" s="73"/>
      <c r="AU680" s="73"/>
      <c r="AV680" s="73"/>
      <c r="AW680" s="73"/>
      <c r="AX680" s="73"/>
      <c r="AY680" s="73"/>
      <c r="AZ680" s="73"/>
      <c r="BA680" s="73"/>
    </row>
    <row r="681" spans="1:53" ht="15" customHeight="1">
      <c r="A681" s="499"/>
      <c r="B681" s="500"/>
      <c r="C681" s="565"/>
      <c r="D681" s="565"/>
      <c r="E681" s="564"/>
      <c r="F681" s="565"/>
      <c r="G681" s="498"/>
      <c r="H681" s="565"/>
      <c r="I681" s="565"/>
      <c r="J681" s="498"/>
      <c r="K681" s="564"/>
      <c r="L681" s="565"/>
      <c r="M681" s="498"/>
      <c r="N681" s="493"/>
      <c r="O681" s="493"/>
      <c r="P681" s="498"/>
      <c r="Q681" s="602"/>
      <c r="R681" s="602"/>
      <c r="S681" s="498"/>
      <c r="T681" s="404"/>
      <c r="U681" s="446"/>
      <c r="V681" s="464"/>
      <c r="W681" s="465"/>
      <c r="X681" s="465"/>
      <c r="Y681" s="466"/>
      <c r="Z681" s="466"/>
      <c r="AA681" s="466"/>
      <c r="AB681" s="467"/>
      <c r="AC681" s="155"/>
      <c r="AD681" s="73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3"/>
      <c r="AS681" s="73"/>
      <c r="AT681" s="73"/>
      <c r="AU681" s="73"/>
      <c r="AV681" s="73"/>
      <c r="AW681" s="73"/>
      <c r="AX681" s="73"/>
      <c r="AY681" s="73"/>
      <c r="AZ681" s="73"/>
      <c r="BA681" s="73"/>
    </row>
    <row r="682" spans="1:53" ht="15" customHeight="1">
      <c r="A682" s="499"/>
      <c r="B682" s="500"/>
      <c r="C682" s="565"/>
      <c r="D682" s="565"/>
      <c r="E682" s="564"/>
      <c r="F682" s="565"/>
      <c r="G682" s="498"/>
      <c r="H682" s="565"/>
      <c r="I682" s="565"/>
      <c r="J682" s="498"/>
      <c r="K682" s="564"/>
      <c r="L682" s="565"/>
      <c r="M682" s="498"/>
      <c r="N682" s="493"/>
      <c r="O682" s="493"/>
      <c r="P682" s="498"/>
      <c r="Q682" s="602"/>
      <c r="R682" s="602"/>
      <c r="S682" s="498"/>
      <c r="T682" s="404"/>
      <c r="U682" s="446"/>
      <c r="V682" s="464"/>
      <c r="W682" s="465"/>
      <c r="X682" s="465"/>
      <c r="Y682" s="466"/>
      <c r="Z682" s="466"/>
      <c r="AA682" s="466"/>
      <c r="AB682" s="467"/>
      <c r="AC682" s="155"/>
      <c r="AD682" s="73"/>
      <c r="AE682" s="73"/>
      <c r="AF682" s="73"/>
      <c r="AG682" s="73"/>
      <c r="AH682" s="73"/>
      <c r="AI682" s="73"/>
      <c r="AJ682" s="73"/>
      <c r="AK682" s="73"/>
      <c r="AL682" s="73"/>
      <c r="AM682" s="73"/>
      <c r="AN682" s="73"/>
      <c r="AO682" s="73"/>
      <c r="AP682" s="73"/>
      <c r="AQ682" s="73"/>
      <c r="AR682" s="73"/>
      <c r="AS682" s="73"/>
      <c r="AT682" s="73"/>
      <c r="AU682" s="73"/>
      <c r="AV682" s="73"/>
      <c r="AW682" s="73"/>
      <c r="AX682" s="73"/>
      <c r="AY682" s="73"/>
      <c r="AZ682" s="73"/>
      <c r="BA682" s="73"/>
    </row>
    <row r="683" spans="1:53" ht="15" customHeight="1">
      <c r="A683" s="499"/>
      <c r="B683" s="500"/>
      <c r="C683" s="565"/>
      <c r="D683" s="565"/>
      <c r="E683" s="564"/>
      <c r="F683" s="565"/>
      <c r="G683" s="498"/>
      <c r="H683" s="565"/>
      <c r="I683" s="565"/>
      <c r="J683" s="498"/>
      <c r="K683" s="564"/>
      <c r="L683" s="565"/>
      <c r="M683" s="498"/>
      <c r="N683" s="493"/>
      <c r="O683" s="493"/>
      <c r="P683" s="498"/>
      <c r="Q683" s="602"/>
      <c r="R683" s="602"/>
      <c r="S683" s="498"/>
      <c r="T683" s="404"/>
      <c r="U683" s="446"/>
      <c r="V683" s="464"/>
      <c r="W683" s="465"/>
      <c r="X683" s="465"/>
      <c r="Y683" s="466"/>
      <c r="Z683" s="466"/>
      <c r="AA683" s="466"/>
      <c r="AB683" s="467"/>
      <c r="AC683" s="155"/>
      <c r="AD683" s="73"/>
      <c r="AE683" s="73"/>
      <c r="AF683" s="73"/>
      <c r="AG683" s="73"/>
      <c r="AH683" s="73"/>
      <c r="AI683" s="73"/>
      <c r="AJ683" s="73"/>
      <c r="AK683" s="73"/>
      <c r="AL683" s="73"/>
      <c r="AM683" s="73"/>
      <c r="AN683" s="73"/>
      <c r="AO683" s="73"/>
      <c r="AP683" s="73"/>
      <c r="AQ683" s="73"/>
      <c r="AR683" s="73"/>
      <c r="AS683" s="73"/>
      <c r="AT683" s="73"/>
      <c r="AU683" s="73"/>
      <c r="AV683" s="73"/>
      <c r="AW683" s="73"/>
      <c r="AX683" s="73"/>
      <c r="AY683" s="73"/>
      <c r="AZ683" s="73"/>
      <c r="BA683" s="73"/>
    </row>
    <row r="684" spans="1:53" ht="15" customHeight="1">
      <c r="A684" s="499"/>
      <c r="B684" s="500"/>
      <c r="C684" s="565"/>
      <c r="D684" s="565"/>
      <c r="E684" s="564"/>
      <c r="F684" s="565"/>
      <c r="G684" s="498"/>
      <c r="H684" s="565"/>
      <c r="I684" s="565"/>
      <c r="J684" s="498"/>
      <c r="K684" s="564"/>
      <c r="L684" s="565"/>
      <c r="M684" s="498"/>
      <c r="N684" s="493"/>
      <c r="O684" s="493"/>
      <c r="P684" s="498"/>
      <c r="Q684" s="602"/>
      <c r="R684" s="602"/>
      <c r="S684" s="498"/>
      <c r="T684" s="404"/>
      <c r="U684" s="446"/>
      <c r="V684" s="464"/>
      <c r="W684" s="465"/>
      <c r="X684" s="465"/>
      <c r="Y684" s="466"/>
      <c r="Z684" s="466"/>
      <c r="AA684" s="466"/>
      <c r="AB684" s="467"/>
      <c r="AC684" s="155"/>
      <c r="AD684" s="73"/>
      <c r="AE684" s="73"/>
      <c r="AF684" s="73"/>
      <c r="AG684" s="73"/>
      <c r="AH684" s="73"/>
      <c r="AI684" s="73"/>
      <c r="AJ684" s="73"/>
      <c r="AK684" s="73"/>
      <c r="AL684" s="73"/>
      <c r="AM684" s="73"/>
      <c r="AN684" s="73"/>
      <c r="AO684" s="73"/>
      <c r="AP684" s="73"/>
      <c r="AQ684" s="73"/>
      <c r="AR684" s="73"/>
      <c r="AS684" s="73"/>
      <c r="AT684" s="73"/>
      <c r="AU684" s="73"/>
      <c r="AV684" s="73"/>
      <c r="AW684" s="73"/>
      <c r="AX684" s="73"/>
      <c r="AY684" s="73"/>
      <c r="AZ684" s="73"/>
      <c r="BA684" s="73"/>
    </row>
    <row r="685" spans="1:53" ht="15" customHeight="1">
      <c r="A685" s="499"/>
      <c r="B685" s="500"/>
      <c r="C685" s="565"/>
      <c r="D685" s="565"/>
      <c r="E685" s="564"/>
      <c r="F685" s="565"/>
      <c r="G685" s="498"/>
      <c r="H685" s="565"/>
      <c r="I685" s="565"/>
      <c r="J685" s="498"/>
      <c r="K685" s="564"/>
      <c r="L685" s="565"/>
      <c r="M685" s="498"/>
      <c r="N685" s="493"/>
      <c r="O685" s="493"/>
      <c r="P685" s="498"/>
      <c r="Q685" s="602"/>
      <c r="R685" s="602"/>
      <c r="S685" s="498"/>
      <c r="T685" s="404"/>
      <c r="U685" s="446"/>
      <c r="V685" s="464"/>
      <c r="W685" s="465"/>
      <c r="X685" s="465"/>
      <c r="Y685" s="466"/>
      <c r="Z685" s="466"/>
      <c r="AA685" s="466"/>
      <c r="AB685" s="467"/>
      <c r="AC685" s="155"/>
      <c r="AD685" s="73"/>
      <c r="AE685" s="73"/>
      <c r="AF685" s="73"/>
      <c r="AG685" s="73"/>
      <c r="AH685" s="73"/>
      <c r="AI685" s="73"/>
      <c r="AJ685" s="73"/>
      <c r="AK685" s="73"/>
      <c r="AL685" s="73"/>
      <c r="AM685" s="73"/>
      <c r="AN685" s="73"/>
      <c r="AO685" s="73"/>
      <c r="AP685" s="73"/>
      <c r="AQ685" s="73"/>
      <c r="AR685" s="73"/>
      <c r="AS685" s="73"/>
      <c r="AT685" s="73"/>
      <c r="AU685" s="73"/>
      <c r="AV685" s="73"/>
      <c r="AW685" s="73"/>
      <c r="AX685" s="73"/>
      <c r="AY685" s="73"/>
      <c r="AZ685" s="73"/>
      <c r="BA685" s="73"/>
    </row>
    <row r="686" spans="1:53" ht="15" customHeight="1">
      <c r="A686" s="499"/>
      <c r="B686" s="500"/>
      <c r="C686" s="565"/>
      <c r="D686" s="565"/>
      <c r="E686" s="564"/>
      <c r="F686" s="565"/>
      <c r="G686" s="498"/>
      <c r="H686" s="565"/>
      <c r="I686" s="565"/>
      <c r="J686" s="498"/>
      <c r="K686" s="564"/>
      <c r="L686" s="565"/>
      <c r="M686" s="498"/>
      <c r="N686" s="493"/>
      <c r="O686" s="493"/>
      <c r="P686" s="498"/>
      <c r="Q686" s="602"/>
      <c r="R686" s="602"/>
      <c r="S686" s="498"/>
      <c r="T686" s="404"/>
      <c r="U686" s="446"/>
      <c r="V686" s="464"/>
      <c r="W686" s="465"/>
      <c r="X686" s="465"/>
      <c r="Y686" s="466"/>
      <c r="Z686" s="466"/>
      <c r="AA686" s="466"/>
      <c r="AB686" s="467"/>
      <c r="AC686" s="155"/>
      <c r="AD686" s="73"/>
      <c r="AE686" s="73"/>
      <c r="AF686" s="73"/>
      <c r="AG686" s="73"/>
      <c r="AH686" s="73"/>
      <c r="AI686" s="73"/>
      <c r="AJ686" s="73"/>
      <c r="AK686" s="73"/>
      <c r="AL686" s="73"/>
      <c r="AM686" s="73"/>
      <c r="AN686" s="73"/>
      <c r="AO686" s="73"/>
      <c r="AP686" s="73"/>
      <c r="AQ686" s="73"/>
      <c r="AR686" s="73"/>
      <c r="AS686" s="73"/>
      <c r="AT686" s="73"/>
      <c r="AU686" s="73"/>
      <c r="AV686" s="73"/>
      <c r="AW686" s="73"/>
      <c r="AX686" s="73"/>
      <c r="AY686" s="73"/>
      <c r="AZ686" s="73"/>
      <c r="BA686" s="73"/>
    </row>
    <row r="687" spans="1:53" ht="15" customHeight="1">
      <c r="A687" s="499"/>
      <c r="B687" s="500"/>
      <c r="C687" s="565"/>
      <c r="D687" s="565"/>
      <c r="E687" s="564"/>
      <c r="F687" s="565"/>
      <c r="G687" s="498"/>
      <c r="H687" s="565"/>
      <c r="I687" s="565"/>
      <c r="J687" s="498"/>
      <c r="K687" s="564"/>
      <c r="L687" s="565"/>
      <c r="M687" s="498"/>
      <c r="N687" s="493"/>
      <c r="O687" s="493"/>
      <c r="P687" s="498"/>
      <c r="Q687" s="602"/>
      <c r="R687" s="602"/>
      <c r="S687" s="498"/>
      <c r="T687" s="404"/>
      <c r="U687" s="446"/>
      <c r="V687" s="464"/>
      <c r="W687" s="465"/>
      <c r="X687" s="465"/>
      <c r="Y687" s="466"/>
      <c r="Z687" s="466"/>
      <c r="AA687" s="466"/>
      <c r="AB687" s="467"/>
      <c r="AC687" s="155"/>
      <c r="AD687" s="73"/>
      <c r="AE687" s="73"/>
      <c r="AF687" s="73"/>
      <c r="AG687" s="73"/>
      <c r="AH687" s="73"/>
      <c r="AI687" s="73"/>
      <c r="AJ687" s="73"/>
      <c r="AK687" s="73"/>
      <c r="AL687" s="73"/>
      <c r="AM687" s="73"/>
      <c r="AN687" s="73"/>
      <c r="AO687" s="73"/>
      <c r="AP687" s="73"/>
      <c r="AQ687" s="73"/>
      <c r="AR687" s="73"/>
      <c r="AS687" s="73"/>
      <c r="AT687" s="73"/>
      <c r="AU687" s="73"/>
      <c r="AV687" s="73"/>
      <c r="AW687" s="73"/>
      <c r="AX687" s="73"/>
      <c r="AY687" s="73"/>
      <c r="AZ687" s="73"/>
      <c r="BA687" s="73"/>
    </row>
    <row r="688" spans="1:53" ht="15" customHeight="1">
      <c r="A688" s="499"/>
      <c r="B688" s="500"/>
      <c r="C688" s="565"/>
      <c r="D688" s="565"/>
      <c r="E688" s="564"/>
      <c r="F688" s="565"/>
      <c r="G688" s="498"/>
      <c r="H688" s="565"/>
      <c r="I688" s="565"/>
      <c r="J688" s="498"/>
      <c r="K688" s="564"/>
      <c r="L688" s="565"/>
      <c r="M688" s="498"/>
      <c r="N688" s="493"/>
      <c r="O688" s="493"/>
      <c r="P688" s="498"/>
      <c r="Q688" s="602"/>
      <c r="R688" s="602"/>
      <c r="S688" s="498"/>
      <c r="T688" s="404"/>
      <c r="U688" s="446"/>
      <c r="V688" s="464"/>
      <c r="W688" s="465"/>
      <c r="X688" s="465"/>
      <c r="Y688" s="466"/>
      <c r="Z688" s="466"/>
      <c r="AA688" s="466"/>
      <c r="AB688" s="467"/>
      <c r="AC688" s="155"/>
      <c r="AD688" s="73"/>
      <c r="AE688" s="73"/>
      <c r="AF688" s="73"/>
      <c r="AG688" s="73"/>
      <c r="AH688" s="73"/>
      <c r="AI688" s="73"/>
      <c r="AJ688" s="73"/>
      <c r="AK688" s="73"/>
      <c r="AL688" s="73"/>
      <c r="AM688" s="73"/>
      <c r="AN688" s="73"/>
      <c r="AO688" s="73"/>
      <c r="AP688" s="73"/>
      <c r="AQ688" s="73"/>
      <c r="AR688" s="73"/>
      <c r="AS688" s="73"/>
      <c r="AT688" s="73"/>
      <c r="AU688" s="73"/>
      <c r="AV688" s="73"/>
      <c r="AW688" s="73"/>
      <c r="AX688" s="73"/>
      <c r="AY688" s="73"/>
      <c r="AZ688" s="73"/>
      <c r="BA688" s="73"/>
    </row>
    <row r="689" spans="1:53" ht="15" customHeight="1">
      <c r="A689" s="499"/>
      <c r="B689" s="500"/>
      <c r="C689" s="565"/>
      <c r="D689" s="565"/>
      <c r="E689" s="564"/>
      <c r="F689" s="565"/>
      <c r="G689" s="498"/>
      <c r="H689" s="565"/>
      <c r="I689" s="565"/>
      <c r="J689" s="498"/>
      <c r="K689" s="564"/>
      <c r="L689" s="565"/>
      <c r="M689" s="498"/>
      <c r="N689" s="493"/>
      <c r="O689" s="493"/>
      <c r="P689" s="498"/>
      <c r="Q689" s="602"/>
      <c r="R689" s="602"/>
      <c r="S689" s="498"/>
      <c r="T689" s="404"/>
      <c r="U689" s="446"/>
      <c r="V689" s="464"/>
      <c r="W689" s="465"/>
      <c r="X689" s="465"/>
      <c r="Y689" s="466"/>
      <c r="Z689" s="466"/>
      <c r="AA689" s="466"/>
      <c r="AB689" s="467"/>
      <c r="AC689" s="155"/>
      <c r="AD689" s="73"/>
      <c r="AE689" s="73"/>
      <c r="AF689" s="73"/>
      <c r="AG689" s="73"/>
      <c r="AH689" s="73"/>
      <c r="AI689" s="73"/>
      <c r="AJ689" s="73"/>
      <c r="AK689" s="73"/>
      <c r="AL689" s="73"/>
      <c r="AM689" s="73"/>
      <c r="AN689" s="73"/>
      <c r="AO689" s="73"/>
      <c r="AP689" s="73"/>
      <c r="AQ689" s="73"/>
      <c r="AR689" s="73"/>
      <c r="AS689" s="73"/>
      <c r="AT689" s="73"/>
      <c r="AU689" s="73"/>
      <c r="AV689" s="73"/>
      <c r="AW689" s="73"/>
      <c r="AX689" s="73"/>
      <c r="AY689" s="73"/>
      <c r="AZ689" s="73"/>
      <c r="BA689" s="73"/>
    </row>
    <row r="690" spans="1:53" ht="15" customHeight="1">
      <c r="A690" s="499"/>
      <c r="B690" s="500"/>
      <c r="C690" s="565"/>
      <c r="D690" s="565"/>
      <c r="E690" s="564"/>
      <c r="F690" s="565"/>
      <c r="G690" s="498"/>
      <c r="H690" s="565"/>
      <c r="I690" s="565"/>
      <c r="J690" s="498"/>
      <c r="K690" s="564"/>
      <c r="L690" s="565"/>
      <c r="M690" s="498"/>
      <c r="N690" s="493"/>
      <c r="O690" s="493"/>
      <c r="P690" s="498"/>
      <c r="Q690" s="602"/>
      <c r="R690" s="602"/>
      <c r="S690" s="498"/>
      <c r="T690" s="404"/>
      <c r="U690" s="446"/>
      <c r="V690" s="464"/>
      <c r="W690" s="465"/>
      <c r="X690" s="465"/>
      <c r="Y690" s="466"/>
      <c r="Z690" s="466"/>
      <c r="AA690" s="466"/>
      <c r="AB690" s="467"/>
      <c r="AC690" s="155"/>
      <c r="AD690" s="73"/>
      <c r="AE690" s="73"/>
      <c r="AF690" s="73"/>
      <c r="AG690" s="73"/>
      <c r="AH690" s="73"/>
      <c r="AI690" s="73"/>
      <c r="AJ690" s="73"/>
      <c r="AK690" s="73"/>
      <c r="AL690" s="73"/>
      <c r="AM690" s="73"/>
      <c r="AN690" s="73"/>
      <c r="AO690" s="73"/>
      <c r="AP690" s="73"/>
      <c r="AQ690" s="73"/>
      <c r="AR690" s="73"/>
      <c r="AS690" s="73"/>
      <c r="AT690" s="73"/>
      <c r="AU690" s="73"/>
      <c r="AV690" s="73"/>
      <c r="AW690" s="73"/>
      <c r="AX690" s="73"/>
      <c r="AY690" s="73"/>
      <c r="AZ690" s="73"/>
      <c r="BA690" s="73"/>
    </row>
    <row r="691" spans="1:53" ht="15" customHeight="1">
      <c r="A691" s="499"/>
      <c r="B691" s="500"/>
      <c r="C691" s="565"/>
      <c r="D691" s="565"/>
      <c r="E691" s="564"/>
      <c r="F691" s="565"/>
      <c r="G691" s="498"/>
      <c r="H691" s="565"/>
      <c r="I691" s="565"/>
      <c r="J691" s="498"/>
      <c r="K691" s="564"/>
      <c r="L691" s="565"/>
      <c r="M691" s="498"/>
      <c r="N691" s="493"/>
      <c r="O691" s="493"/>
      <c r="P691" s="498"/>
      <c r="Q691" s="602"/>
      <c r="R691" s="602"/>
      <c r="S691" s="498"/>
      <c r="T691" s="404"/>
      <c r="U691" s="446"/>
      <c r="V691" s="464"/>
      <c r="W691" s="465"/>
      <c r="X691" s="465"/>
      <c r="Y691" s="466"/>
      <c r="Z691" s="466"/>
      <c r="AA691" s="466"/>
      <c r="AB691" s="467"/>
      <c r="AC691" s="155"/>
      <c r="AD691" s="73"/>
      <c r="AE691" s="73"/>
      <c r="AF691" s="73"/>
      <c r="AG691" s="73"/>
      <c r="AH691" s="73"/>
      <c r="AI691" s="73"/>
      <c r="AJ691" s="73"/>
      <c r="AK691" s="73"/>
      <c r="AL691" s="73"/>
      <c r="AM691" s="73"/>
      <c r="AN691" s="73"/>
      <c r="AO691" s="73"/>
      <c r="AP691" s="73"/>
      <c r="AQ691" s="73"/>
      <c r="AR691" s="73"/>
      <c r="AS691" s="73"/>
      <c r="AT691" s="73"/>
      <c r="AU691" s="73"/>
      <c r="AV691" s="73"/>
      <c r="AW691" s="73"/>
      <c r="AX691" s="73"/>
      <c r="AY691" s="73"/>
      <c r="AZ691" s="73"/>
      <c r="BA691" s="73"/>
    </row>
    <row r="692" spans="1:53" ht="15" customHeight="1">
      <c r="A692" s="499"/>
      <c r="B692" s="500"/>
      <c r="C692" s="565"/>
      <c r="D692" s="565"/>
      <c r="E692" s="564"/>
      <c r="F692" s="565"/>
      <c r="G692" s="498"/>
      <c r="H692" s="565"/>
      <c r="I692" s="565"/>
      <c r="J692" s="498"/>
      <c r="K692" s="564"/>
      <c r="L692" s="565"/>
      <c r="M692" s="498"/>
      <c r="N692" s="493"/>
      <c r="O692" s="493"/>
      <c r="P692" s="498"/>
      <c r="Q692" s="602"/>
      <c r="R692" s="602"/>
      <c r="S692" s="498"/>
      <c r="T692" s="404"/>
      <c r="U692" s="446"/>
      <c r="V692" s="464"/>
      <c r="W692" s="465"/>
      <c r="X692" s="465"/>
      <c r="Y692" s="466"/>
      <c r="Z692" s="466"/>
      <c r="AA692" s="466"/>
      <c r="AB692" s="467"/>
      <c r="AC692" s="155"/>
      <c r="AD692" s="73"/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3"/>
      <c r="AS692" s="73"/>
      <c r="AT692" s="73"/>
      <c r="AU692" s="73"/>
      <c r="AV692" s="73"/>
      <c r="AW692" s="73"/>
      <c r="AX692" s="73"/>
      <c r="AY692" s="73"/>
      <c r="AZ692" s="73"/>
      <c r="BA692" s="73"/>
    </row>
    <row r="693" spans="1:53" ht="15" customHeight="1">
      <c r="A693" s="499"/>
      <c r="B693" s="500"/>
      <c r="C693" s="565"/>
      <c r="D693" s="565"/>
      <c r="E693" s="564"/>
      <c r="F693" s="565"/>
      <c r="G693" s="498"/>
      <c r="H693" s="565"/>
      <c r="I693" s="565"/>
      <c r="J693" s="498"/>
      <c r="K693" s="564"/>
      <c r="L693" s="565"/>
      <c r="M693" s="498"/>
      <c r="N693" s="493"/>
      <c r="O693" s="493"/>
      <c r="P693" s="498"/>
      <c r="Q693" s="602"/>
      <c r="R693" s="602"/>
      <c r="S693" s="498"/>
      <c r="T693" s="404"/>
      <c r="U693" s="446"/>
      <c r="V693" s="464"/>
      <c r="W693" s="465"/>
      <c r="X693" s="465"/>
      <c r="Y693" s="466"/>
      <c r="Z693" s="466"/>
      <c r="AA693" s="466"/>
      <c r="AB693" s="467"/>
      <c r="AC693" s="155"/>
      <c r="AD693" s="73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3"/>
      <c r="AS693" s="73"/>
      <c r="AT693" s="73"/>
      <c r="AU693" s="73"/>
      <c r="AV693" s="73"/>
      <c r="AW693" s="73"/>
      <c r="AX693" s="73"/>
      <c r="AY693" s="73"/>
      <c r="AZ693" s="73"/>
      <c r="BA693" s="73"/>
    </row>
    <row r="694" spans="1:53" ht="15" customHeight="1">
      <c r="A694" s="499"/>
      <c r="B694" s="500"/>
      <c r="C694" s="565"/>
      <c r="D694" s="565"/>
      <c r="E694" s="564"/>
      <c r="F694" s="565"/>
      <c r="G694" s="498"/>
      <c r="H694" s="565"/>
      <c r="I694" s="565"/>
      <c r="J694" s="498"/>
      <c r="K694" s="564"/>
      <c r="L694" s="565"/>
      <c r="M694" s="498"/>
      <c r="N694" s="493"/>
      <c r="O694" s="493"/>
      <c r="P694" s="498"/>
      <c r="Q694" s="602"/>
      <c r="R694" s="602"/>
      <c r="S694" s="498"/>
      <c r="T694" s="404"/>
      <c r="U694" s="446"/>
      <c r="V694" s="464"/>
      <c r="W694" s="465"/>
      <c r="X694" s="465"/>
      <c r="Y694" s="466"/>
      <c r="Z694" s="466"/>
      <c r="AA694" s="466"/>
      <c r="AB694" s="467"/>
      <c r="AC694" s="155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  <c r="AY694" s="73"/>
      <c r="AZ694" s="73"/>
      <c r="BA694" s="73"/>
    </row>
    <row r="695" spans="1:53" ht="15" customHeight="1">
      <c r="A695" s="499"/>
      <c r="B695" s="500"/>
      <c r="C695" s="565"/>
      <c r="D695" s="565"/>
      <c r="E695" s="564"/>
      <c r="F695" s="565"/>
      <c r="G695" s="498"/>
      <c r="H695" s="565"/>
      <c r="I695" s="565"/>
      <c r="J695" s="498"/>
      <c r="K695" s="564"/>
      <c r="L695" s="565"/>
      <c r="M695" s="498"/>
      <c r="N695" s="493"/>
      <c r="O695" s="493"/>
      <c r="P695" s="498"/>
      <c r="Q695" s="602"/>
      <c r="R695" s="602"/>
      <c r="S695" s="498"/>
      <c r="T695" s="404"/>
      <c r="U695" s="446"/>
      <c r="V695" s="464"/>
      <c r="W695" s="465"/>
      <c r="X695" s="465"/>
      <c r="Y695" s="466"/>
      <c r="Z695" s="466"/>
      <c r="AA695" s="466"/>
      <c r="AB695" s="467"/>
      <c r="AC695" s="155"/>
      <c r="AD695" s="73"/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3"/>
      <c r="AS695" s="73"/>
      <c r="AT695" s="73"/>
      <c r="AU695" s="73"/>
      <c r="AV695" s="73"/>
      <c r="AW695" s="73"/>
      <c r="AX695" s="73"/>
      <c r="AY695" s="73"/>
      <c r="AZ695" s="73"/>
      <c r="BA695" s="73"/>
    </row>
    <row r="696" spans="1:53" ht="15" customHeight="1">
      <c r="A696" s="499"/>
      <c r="B696" s="500"/>
      <c r="C696" s="565"/>
      <c r="D696" s="565"/>
      <c r="E696" s="564"/>
      <c r="F696" s="565"/>
      <c r="G696" s="498"/>
      <c r="H696" s="565"/>
      <c r="I696" s="565"/>
      <c r="J696" s="498"/>
      <c r="K696" s="564"/>
      <c r="L696" s="565"/>
      <c r="M696" s="498"/>
      <c r="N696" s="493"/>
      <c r="O696" s="493"/>
      <c r="P696" s="498"/>
      <c r="Q696" s="602"/>
      <c r="R696" s="602"/>
      <c r="S696" s="498"/>
      <c r="T696" s="404"/>
      <c r="U696" s="446"/>
      <c r="V696" s="464"/>
      <c r="W696" s="465"/>
      <c r="X696" s="465"/>
      <c r="Y696" s="466"/>
      <c r="Z696" s="466"/>
      <c r="AA696" s="466"/>
      <c r="AB696" s="467"/>
      <c r="AC696" s="155"/>
      <c r="AD696" s="73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3"/>
      <c r="AS696" s="73"/>
      <c r="AT696" s="73"/>
      <c r="AU696" s="73"/>
      <c r="AV696" s="73"/>
      <c r="AW696" s="73"/>
      <c r="AX696" s="73"/>
      <c r="AY696" s="73"/>
      <c r="AZ696" s="73"/>
      <c r="BA696" s="73"/>
    </row>
    <row r="697" spans="1:53" ht="15" customHeight="1">
      <c r="A697" s="499"/>
      <c r="B697" s="500"/>
      <c r="C697" s="565"/>
      <c r="D697" s="565"/>
      <c r="E697" s="564"/>
      <c r="F697" s="565"/>
      <c r="G697" s="498"/>
      <c r="H697" s="565"/>
      <c r="I697" s="565"/>
      <c r="J697" s="498"/>
      <c r="K697" s="564"/>
      <c r="L697" s="565"/>
      <c r="M697" s="498"/>
      <c r="N697" s="493"/>
      <c r="O697" s="493"/>
      <c r="P697" s="498"/>
      <c r="Q697" s="602"/>
      <c r="R697" s="602"/>
      <c r="S697" s="498"/>
      <c r="T697" s="404"/>
      <c r="U697" s="446"/>
      <c r="V697" s="464"/>
      <c r="W697" s="465"/>
      <c r="X697" s="465"/>
      <c r="Y697" s="466"/>
      <c r="Z697" s="466"/>
      <c r="AA697" s="466"/>
      <c r="AB697" s="467"/>
      <c r="AC697" s="155"/>
      <c r="AD697" s="73"/>
      <c r="AE697" s="73"/>
      <c r="AF697" s="73"/>
      <c r="AG697" s="73"/>
      <c r="AH697" s="73"/>
      <c r="AI697" s="73"/>
      <c r="AJ697" s="73"/>
      <c r="AK697" s="73"/>
      <c r="AL697" s="73"/>
      <c r="AM697" s="73"/>
      <c r="AN697" s="73"/>
      <c r="AO697" s="73"/>
      <c r="AP697" s="73"/>
      <c r="AQ697" s="73"/>
      <c r="AR697" s="73"/>
      <c r="AS697" s="73"/>
      <c r="AT697" s="73"/>
      <c r="AU697" s="73"/>
      <c r="AV697" s="73"/>
      <c r="AW697" s="73"/>
      <c r="AX697" s="73"/>
      <c r="AY697" s="73"/>
      <c r="AZ697" s="73"/>
      <c r="BA697" s="73"/>
    </row>
    <row r="698" spans="1:53" ht="15" customHeight="1">
      <c r="A698" s="499"/>
      <c r="B698" s="500"/>
      <c r="C698" s="565"/>
      <c r="D698" s="565"/>
      <c r="E698" s="564"/>
      <c r="F698" s="565"/>
      <c r="G698" s="498"/>
      <c r="H698" s="565"/>
      <c r="I698" s="565"/>
      <c r="J698" s="498"/>
      <c r="K698" s="564"/>
      <c r="L698" s="565"/>
      <c r="M698" s="498"/>
      <c r="N698" s="493"/>
      <c r="O698" s="493"/>
      <c r="P698" s="498"/>
      <c r="Q698" s="602"/>
      <c r="R698" s="602"/>
      <c r="S698" s="498"/>
      <c r="T698" s="404"/>
      <c r="U698" s="446"/>
      <c r="V698" s="464"/>
      <c r="W698" s="465"/>
      <c r="X698" s="465"/>
      <c r="Y698" s="466"/>
      <c r="Z698" s="466"/>
      <c r="AA698" s="466"/>
      <c r="AB698" s="467"/>
      <c r="AC698" s="155"/>
      <c r="AD698" s="73"/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3"/>
      <c r="AS698" s="73"/>
      <c r="AT698" s="73"/>
      <c r="AU698" s="73"/>
      <c r="AV698" s="73"/>
      <c r="AW698" s="73"/>
      <c r="AX698" s="73"/>
      <c r="AY698" s="73"/>
      <c r="AZ698" s="73"/>
      <c r="BA698" s="73"/>
    </row>
    <row r="699" spans="1:53" ht="15" customHeight="1">
      <c r="A699" s="499"/>
      <c r="B699" s="500"/>
      <c r="C699" s="565"/>
      <c r="D699" s="565"/>
      <c r="E699" s="564"/>
      <c r="F699" s="565"/>
      <c r="G699" s="498"/>
      <c r="H699" s="565"/>
      <c r="I699" s="565"/>
      <c r="J699" s="498"/>
      <c r="K699" s="564"/>
      <c r="L699" s="565"/>
      <c r="M699" s="498"/>
      <c r="N699" s="493"/>
      <c r="O699" s="493"/>
      <c r="P699" s="498"/>
      <c r="Q699" s="602"/>
      <c r="R699" s="602"/>
      <c r="S699" s="498"/>
      <c r="T699" s="404"/>
      <c r="U699" s="446"/>
      <c r="V699" s="464"/>
      <c r="W699" s="465"/>
      <c r="X699" s="465"/>
      <c r="Y699" s="466"/>
      <c r="Z699" s="466"/>
      <c r="AA699" s="466"/>
      <c r="AB699" s="467"/>
      <c r="AC699" s="155"/>
      <c r="AD699" s="73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3"/>
      <c r="AS699" s="73"/>
      <c r="AT699" s="73"/>
      <c r="AU699" s="73"/>
      <c r="AV699" s="73"/>
      <c r="AW699" s="73"/>
      <c r="AX699" s="73"/>
      <c r="AY699" s="73"/>
      <c r="AZ699" s="73"/>
      <c r="BA699" s="73"/>
    </row>
    <row r="700" spans="1:53" ht="15" customHeight="1">
      <c r="A700" s="499"/>
      <c r="B700" s="500"/>
      <c r="C700" s="565"/>
      <c r="D700" s="565"/>
      <c r="E700" s="564"/>
      <c r="F700" s="565"/>
      <c r="G700" s="498"/>
      <c r="H700" s="565"/>
      <c r="I700" s="565"/>
      <c r="J700" s="498"/>
      <c r="K700" s="564"/>
      <c r="L700" s="565"/>
      <c r="M700" s="498"/>
      <c r="N700" s="493"/>
      <c r="O700" s="493"/>
      <c r="P700" s="498"/>
      <c r="Q700" s="602"/>
      <c r="R700" s="602"/>
      <c r="S700" s="498"/>
      <c r="T700" s="404"/>
      <c r="U700" s="446"/>
      <c r="V700" s="464"/>
      <c r="W700" s="465"/>
      <c r="X700" s="465"/>
      <c r="Y700" s="466"/>
      <c r="Z700" s="466"/>
      <c r="AA700" s="466"/>
      <c r="AB700" s="467"/>
      <c r="AC700" s="155"/>
      <c r="AD700" s="73"/>
      <c r="AE700" s="73"/>
      <c r="AF700" s="73"/>
      <c r="AG700" s="73"/>
      <c r="AH700" s="73"/>
      <c r="AI700" s="73"/>
      <c r="AJ700" s="73"/>
      <c r="AK700" s="73"/>
      <c r="AL700" s="73"/>
      <c r="AM700" s="73"/>
      <c r="AN700" s="73"/>
      <c r="AO700" s="73"/>
      <c r="AP700" s="73"/>
      <c r="AQ700" s="73"/>
      <c r="AR700" s="73"/>
      <c r="AS700" s="73"/>
      <c r="AT700" s="73"/>
      <c r="AU700" s="73"/>
      <c r="AV700" s="73"/>
      <c r="AW700" s="73"/>
      <c r="AX700" s="73"/>
      <c r="AY700" s="73"/>
      <c r="AZ700" s="73"/>
      <c r="BA700" s="73"/>
    </row>
    <row r="701" spans="1:53" ht="15" customHeight="1">
      <c r="A701" s="499"/>
      <c r="B701" s="500"/>
      <c r="C701" s="565"/>
      <c r="D701" s="565"/>
      <c r="E701" s="564"/>
      <c r="F701" s="565"/>
      <c r="G701" s="498"/>
      <c r="H701" s="565"/>
      <c r="I701" s="565"/>
      <c r="J701" s="498"/>
      <c r="K701" s="564"/>
      <c r="L701" s="565"/>
      <c r="M701" s="498"/>
      <c r="N701" s="493"/>
      <c r="O701" s="493"/>
      <c r="P701" s="498"/>
      <c r="Q701" s="602"/>
      <c r="R701" s="602"/>
      <c r="S701" s="498"/>
      <c r="T701" s="404"/>
      <c r="U701" s="446"/>
      <c r="V701" s="464"/>
      <c r="W701" s="465"/>
      <c r="X701" s="465"/>
      <c r="Y701" s="466"/>
      <c r="Z701" s="466"/>
      <c r="AA701" s="466"/>
      <c r="AB701" s="467"/>
      <c r="AC701" s="155"/>
      <c r="AD701" s="73"/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3"/>
      <c r="AS701" s="73"/>
      <c r="AT701" s="73"/>
      <c r="AU701" s="73"/>
      <c r="AV701" s="73"/>
      <c r="AW701" s="73"/>
      <c r="AX701" s="73"/>
      <c r="AY701" s="73"/>
      <c r="AZ701" s="73"/>
      <c r="BA701" s="73"/>
    </row>
    <row r="702" spans="1:53" ht="15" customHeight="1">
      <c r="A702" s="499"/>
      <c r="B702" s="500"/>
      <c r="C702" s="565"/>
      <c r="D702" s="565"/>
      <c r="E702" s="564"/>
      <c r="F702" s="565"/>
      <c r="G702" s="498"/>
      <c r="H702" s="565"/>
      <c r="I702" s="565"/>
      <c r="J702" s="498"/>
      <c r="K702" s="564"/>
      <c r="L702" s="565"/>
      <c r="M702" s="498"/>
      <c r="N702" s="493"/>
      <c r="O702" s="493"/>
      <c r="P702" s="498"/>
      <c r="Q702" s="602"/>
      <c r="R702" s="602"/>
      <c r="S702" s="498"/>
      <c r="T702" s="404"/>
      <c r="U702" s="446"/>
      <c r="V702" s="464"/>
      <c r="W702" s="465"/>
      <c r="X702" s="465"/>
      <c r="Y702" s="466"/>
      <c r="Z702" s="466"/>
      <c r="AA702" s="466"/>
      <c r="AB702" s="467"/>
      <c r="AC702" s="155"/>
      <c r="AD702" s="73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3"/>
      <c r="AS702" s="73"/>
      <c r="AT702" s="73"/>
      <c r="AU702" s="73"/>
      <c r="AV702" s="73"/>
      <c r="AW702" s="73"/>
      <c r="AX702" s="73"/>
      <c r="AY702" s="73"/>
      <c r="AZ702" s="73"/>
      <c r="BA702" s="73"/>
    </row>
    <row r="703" spans="1:53" ht="15" customHeight="1">
      <c r="A703" s="499"/>
      <c r="B703" s="500"/>
      <c r="C703" s="565"/>
      <c r="D703" s="565"/>
      <c r="E703" s="564"/>
      <c r="F703" s="565"/>
      <c r="G703" s="498"/>
      <c r="H703" s="565"/>
      <c r="I703" s="565"/>
      <c r="J703" s="498"/>
      <c r="K703" s="564"/>
      <c r="L703" s="565"/>
      <c r="M703" s="498"/>
      <c r="N703" s="493"/>
      <c r="O703" s="493"/>
      <c r="P703" s="498"/>
      <c r="Q703" s="602"/>
      <c r="R703" s="602"/>
      <c r="S703" s="498"/>
      <c r="T703" s="404"/>
      <c r="U703" s="446"/>
      <c r="V703" s="464"/>
      <c r="W703" s="465"/>
      <c r="X703" s="465"/>
      <c r="Y703" s="466"/>
      <c r="Z703" s="466"/>
      <c r="AA703" s="466"/>
      <c r="AB703" s="467"/>
      <c r="AC703" s="155"/>
      <c r="AD703" s="73"/>
      <c r="AE703" s="73"/>
      <c r="AF703" s="73"/>
      <c r="AG703" s="73"/>
      <c r="AH703" s="73"/>
      <c r="AI703" s="73"/>
      <c r="AJ703" s="73"/>
      <c r="AK703" s="73"/>
      <c r="AL703" s="73"/>
      <c r="AM703" s="73"/>
      <c r="AN703" s="73"/>
      <c r="AO703" s="73"/>
      <c r="AP703" s="73"/>
      <c r="AQ703" s="73"/>
      <c r="AR703" s="73"/>
      <c r="AS703" s="73"/>
      <c r="AT703" s="73"/>
      <c r="AU703" s="73"/>
      <c r="AV703" s="73"/>
      <c r="AW703" s="73"/>
      <c r="AX703" s="73"/>
      <c r="AY703" s="73"/>
      <c r="AZ703" s="73"/>
      <c r="BA703" s="73"/>
    </row>
    <row r="704" spans="1:53" ht="15" customHeight="1">
      <c r="A704" s="499"/>
      <c r="B704" s="500"/>
      <c r="C704" s="565"/>
      <c r="D704" s="565"/>
      <c r="E704" s="564"/>
      <c r="F704" s="565"/>
      <c r="G704" s="498"/>
      <c r="H704" s="565"/>
      <c r="I704" s="565"/>
      <c r="J704" s="498"/>
      <c r="K704" s="564"/>
      <c r="L704" s="565"/>
      <c r="M704" s="498"/>
      <c r="N704" s="493"/>
      <c r="O704" s="493"/>
      <c r="P704" s="498"/>
      <c r="Q704" s="602"/>
      <c r="R704" s="602"/>
      <c r="S704" s="498"/>
      <c r="T704" s="404"/>
      <c r="U704" s="446"/>
      <c r="V704" s="464"/>
      <c r="W704" s="465"/>
      <c r="X704" s="465"/>
      <c r="Y704" s="466"/>
      <c r="Z704" s="466"/>
      <c r="AA704" s="466"/>
      <c r="AB704" s="467"/>
      <c r="AC704" s="155"/>
      <c r="AD704" s="73"/>
      <c r="AE704" s="73"/>
      <c r="AF704" s="73"/>
      <c r="AG704" s="73"/>
      <c r="AH704" s="73"/>
      <c r="AI704" s="73"/>
      <c r="AJ704" s="73"/>
      <c r="AK704" s="73"/>
      <c r="AL704" s="73"/>
      <c r="AM704" s="73"/>
      <c r="AN704" s="73"/>
      <c r="AO704" s="73"/>
      <c r="AP704" s="73"/>
      <c r="AQ704" s="73"/>
      <c r="AR704" s="73"/>
      <c r="AS704" s="73"/>
      <c r="AT704" s="73"/>
      <c r="AU704" s="73"/>
      <c r="AV704" s="73"/>
      <c r="AW704" s="73"/>
      <c r="AX704" s="73"/>
      <c r="AY704" s="73"/>
      <c r="AZ704" s="73"/>
      <c r="BA704" s="73"/>
    </row>
    <row r="705" spans="1:53" ht="15" customHeight="1">
      <c r="A705" s="499"/>
      <c r="B705" s="500"/>
      <c r="C705" s="565"/>
      <c r="D705" s="565"/>
      <c r="E705" s="564"/>
      <c r="F705" s="565"/>
      <c r="G705" s="498"/>
      <c r="H705" s="565"/>
      <c r="I705" s="565"/>
      <c r="J705" s="498"/>
      <c r="K705" s="564"/>
      <c r="L705" s="565"/>
      <c r="M705" s="498"/>
      <c r="N705" s="493"/>
      <c r="O705" s="493"/>
      <c r="P705" s="498"/>
      <c r="Q705" s="602"/>
      <c r="R705" s="602"/>
      <c r="S705" s="498"/>
      <c r="T705" s="404"/>
      <c r="U705" s="446"/>
      <c r="V705" s="464"/>
      <c r="W705" s="465"/>
      <c r="X705" s="465"/>
      <c r="Y705" s="466"/>
      <c r="Z705" s="466"/>
      <c r="AA705" s="466"/>
      <c r="AB705" s="467"/>
      <c r="AC705" s="155"/>
      <c r="AD705" s="73"/>
      <c r="AE705" s="73"/>
      <c r="AF705" s="73"/>
      <c r="AG705" s="73"/>
      <c r="AH705" s="73"/>
      <c r="AI705" s="73"/>
      <c r="AJ705" s="73"/>
      <c r="AK705" s="73"/>
      <c r="AL705" s="73"/>
      <c r="AM705" s="73"/>
      <c r="AN705" s="73"/>
      <c r="AO705" s="73"/>
      <c r="AP705" s="73"/>
      <c r="AQ705" s="73"/>
      <c r="AR705" s="73"/>
      <c r="AS705" s="73"/>
      <c r="AT705" s="73"/>
      <c r="AU705" s="73"/>
      <c r="AV705" s="73"/>
      <c r="AW705" s="73"/>
      <c r="AX705" s="73"/>
      <c r="AY705" s="73"/>
      <c r="AZ705" s="73"/>
      <c r="BA705" s="73"/>
    </row>
    <row r="706" spans="1:53" ht="15" customHeight="1">
      <c r="A706" s="499"/>
      <c r="B706" s="500"/>
      <c r="C706" s="565"/>
      <c r="D706" s="565"/>
      <c r="E706" s="564"/>
      <c r="F706" s="565"/>
      <c r="G706" s="498"/>
      <c r="H706" s="565"/>
      <c r="I706" s="565"/>
      <c r="J706" s="498"/>
      <c r="K706" s="564"/>
      <c r="L706" s="565"/>
      <c r="M706" s="498"/>
      <c r="N706" s="493"/>
      <c r="O706" s="493"/>
      <c r="P706" s="498"/>
      <c r="Q706" s="602"/>
      <c r="R706" s="602"/>
      <c r="S706" s="498"/>
      <c r="T706" s="404"/>
      <c r="U706" s="446"/>
      <c r="V706" s="464"/>
      <c r="W706" s="465"/>
      <c r="X706" s="465"/>
      <c r="Y706" s="466"/>
      <c r="Z706" s="466"/>
      <c r="AA706" s="466"/>
      <c r="AB706" s="467"/>
      <c r="AC706" s="155"/>
      <c r="AD706" s="73"/>
      <c r="AE706" s="73"/>
      <c r="AF706" s="73"/>
      <c r="AG706" s="73"/>
      <c r="AH706" s="73"/>
      <c r="AI706" s="73"/>
      <c r="AJ706" s="73"/>
      <c r="AK706" s="73"/>
      <c r="AL706" s="73"/>
      <c r="AM706" s="73"/>
      <c r="AN706" s="73"/>
      <c r="AO706" s="73"/>
      <c r="AP706" s="73"/>
      <c r="AQ706" s="73"/>
      <c r="AR706" s="73"/>
      <c r="AS706" s="73"/>
      <c r="AT706" s="73"/>
      <c r="AU706" s="73"/>
      <c r="AV706" s="73"/>
      <c r="AW706" s="73"/>
      <c r="AX706" s="73"/>
      <c r="AY706" s="73"/>
      <c r="AZ706" s="73"/>
      <c r="BA706" s="73"/>
    </row>
    <row r="707" spans="1:53" ht="15" customHeight="1">
      <c r="A707" s="499"/>
      <c r="B707" s="500"/>
      <c r="C707" s="565"/>
      <c r="D707" s="565"/>
      <c r="E707" s="564"/>
      <c r="F707" s="565"/>
      <c r="G707" s="498"/>
      <c r="H707" s="565"/>
      <c r="I707" s="565"/>
      <c r="J707" s="498"/>
      <c r="K707" s="564"/>
      <c r="L707" s="565"/>
      <c r="M707" s="498"/>
      <c r="N707" s="493"/>
      <c r="O707" s="493"/>
      <c r="P707" s="498"/>
      <c r="Q707" s="602"/>
      <c r="R707" s="602"/>
      <c r="S707" s="498"/>
      <c r="T707" s="404"/>
      <c r="U707" s="446"/>
      <c r="V707" s="464"/>
      <c r="W707" s="465"/>
      <c r="X707" s="465"/>
      <c r="Y707" s="466"/>
      <c r="Z707" s="466"/>
      <c r="AA707" s="466"/>
      <c r="AB707" s="467"/>
      <c r="AC707" s="155"/>
      <c r="AD707" s="73"/>
      <c r="AE707" s="73"/>
      <c r="AF707" s="73"/>
      <c r="AG707" s="73"/>
      <c r="AH707" s="73"/>
      <c r="AI707" s="73"/>
      <c r="AJ707" s="73"/>
      <c r="AK707" s="73"/>
      <c r="AL707" s="73"/>
      <c r="AM707" s="73"/>
      <c r="AN707" s="73"/>
      <c r="AO707" s="73"/>
      <c r="AP707" s="73"/>
      <c r="AQ707" s="73"/>
      <c r="AR707" s="73"/>
      <c r="AS707" s="73"/>
      <c r="AT707" s="73"/>
      <c r="AU707" s="73"/>
      <c r="AV707" s="73"/>
      <c r="AW707" s="73"/>
      <c r="AX707" s="73"/>
      <c r="AY707" s="73"/>
      <c r="AZ707" s="73"/>
      <c r="BA707" s="73"/>
    </row>
    <row r="708" spans="1:53" ht="15" customHeight="1">
      <c r="A708" s="499"/>
      <c r="B708" s="500"/>
      <c r="C708" s="565"/>
      <c r="D708" s="565"/>
      <c r="E708" s="564"/>
      <c r="F708" s="565"/>
      <c r="G708" s="498"/>
      <c r="H708" s="565"/>
      <c r="I708" s="565"/>
      <c r="J708" s="498"/>
      <c r="K708" s="564"/>
      <c r="L708" s="565"/>
      <c r="M708" s="498"/>
      <c r="N708" s="493"/>
      <c r="O708" s="493"/>
      <c r="P708" s="498"/>
      <c r="Q708" s="602"/>
      <c r="R708" s="602"/>
      <c r="S708" s="498"/>
      <c r="T708" s="404"/>
      <c r="U708" s="446"/>
      <c r="V708" s="464"/>
      <c r="W708" s="465"/>
      <c r="X708" s="465"/>
      <c r="Y708" s="466"/>
      <c r="Z708" s="466"/>
      <c r="AA708" s="466"/>
      <c r="AB708" s="467"/>
      <c r="AC708" s="155"/>
      <c r="AD708" s="73"/>
      <c r="AE708" s="73"/>
      <c r="AF708" s="73"/>
      <c r="AG708" s="73"/>
      <c r="AH708" s="73"/>
      <c r="AI708" s="73"/>
      <c r="AJ708" s="73"/>
      <c r="AK708" s="73"/>
      <c r="AL708" s="73"/>
      <c r="AM708" s="73"/>
      <c r="AN708" s="73"/>
      <c r="AO708" s="73"/>
      <c r="AP708" s="73"/>
      <c r="AQ708" s="73"/>
      <c r="AR708" s="73"/>
      <c r="AS708" s="73"/>
      <c r="AT708" s="73"/>
      <c r="AU708" s="73"/>
      <c r="AV708" s="73"/>
      <c r="AW708" s="73"/>
      <c r="AX708" s="73"/>
      <c r="AY708" s="73"/>
      <c r="AZ708" s="73"/>
      <c r="BA708" s="73"/>
    </row>
    <row r="709" spans="1:53" ht="15" customHeight="1">
      <c r="A709" s="499"/>
      <c r="B709" s="500"/>
      <c r="C709" s="565"/>
      <c r="D709" s="565"/>
      <c r="E709" s="564"/>
      <c r="F709" s="565"/>
      <c r="G709" s="498"/>
      <c r="H709" s="565"/>
      <c r="I709" s="565"/>
      <c r="J709" s="498"/>
      <c r="K709" s="564"/>
      <c r="L709" s="565"/>
      <c r="M709" s="498"/>
      <c r="N709" s="493"/>
      <c r="O709" s="493"/>
      <c r="P709" s="498"/>
      <c r="Q709" s="602"/>
      <c r="R709" s="602"/>
      <c r="S709" s="498"/>
      <c r="T709" s="404"/>
      <c r="U709" s="446"/>
      <c r="V709" s="464"/>
      <c r="W709" s="465"/>
      <c r="X709" s="465"/>
      <c r="Y709" s="466"/>
      <c r="Z709" s="466"/>
      <c r="AA709" s="466"/>
      <c r="AB709" s="467"/>
      <c r="AC709" s="155"/>
      <c r="AD709" s="73"/>
      <c r="AE709" s="73"/>
      <c r="AF709" s="73"/>
      <c r="AG709" s="73"/>
      <c r="AH709" s="73"/>
      <c r="AI709" s="73"/>
      <c r="AJ709" s="73"/>
      <c r="AK709" s="73"/>
      <c r="AL709" s="73"/>
      <c r="AM709" s="73"/>
      <c r="AN709" s="73"/>
      <c r="AO709" s="73"/>
      <c r="AP709" s="73"/>
      <c r="AQ709" s="73"/>
      <c r="AR709" s="73"/>
      <c r="AS709" s="73"/>
      <c r="AT709" s="73"/>
      <c r="AU709" s="73"/>
      <c r="AV709" s="73"/>
      <c r="AW709" s="73"/>
      <c r="AX709" s="73"/>
      <c r="AY709" s="73"/>
      <c r="AZ709" s="73"/>
      <c r="BA709" s="73"/>
    </row>
    <row r="710" spans="1:53" ht="15" customHeight="1">
      <c r="A710" s="499"/>
      <c r="B710" s="500"/>
      <c r="C710" s="565"/>
      <c r="D710" s="565"/>
      <c r="E710" s="564"/>
      <c r="F710" s="565"/>
      <c r="G710" s="498"/>
      <c r="H710" s="565"/>
      <c r="I710" s="565"/>
      <c r="J710" s="498"/>
      <c r="K710" s="564"/>
      <c r="L710" s="565"/>
      <c r="M710" s="498"/>
      <c r="N710" s="493"/>
      <c r="O710" s="493"/>
      <c r="P710" s="498"/>
      <c r="Q710" s="602"/>
      <c r="R710" s="602"/>
      <c r="S710" s="498"/>
      <c r="T710" s="404"/>
      <c r="U710" s="446"/>
      <c r="V710" s="464"/>
      <c r="W710" s="465"/>
      <c r="X710" s="465"/>
      <c r="Y710" s="466"/>
      <c r="Z710" s="466"/>
      <c r="AA710" s="466"/>
      <c r="AB710" s="467"/>
      <c r="AC710" s="155"/>
      <c r="AD710" s="73"/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  <c r="AY710" s="73"/>
      <c r="AZ710" s="73"/>
      <c r="BA710" s="73"/>
    </row>
    <row r="711" spans="1:53" ht="15" customHeight="1">
      <c r="A711" s="499"/>
      <c r="B711" s="500"/>
      <c r="C711" s="565"/>
      <c r="D711" s="565"/>
      <c r="E711" s="564"/>
      <c r="F711" s="565"/>
      <c r="G711" s="498"/>
      <c r="H711" s="565"/>
      <c r="I711" s="565"/>
      <c r="J711" s="498"/>
      <c r="K711" s="564"/>
      <c r="L711" s="565"/>
      <c r="M711" s="498"/>
      <c r="N711" s="493"/>
      <c r="O711" s="493"/>
      <c r="P711" s="498"/>
      <c r="Q711" s="602"/>
      <c r="R711" s="602"/>
      <c r="S711" s="498"/>
      <c r="T711" s="404"/>
      <c r="U711" s="446"/>
      <c r="V711" s="464"/>
      <c r="W711" s="465"/>
      <c r="X711" s="465"/>
      <c r="Y711" s="466"/>
      <c r="Z711" s="466"/>
      <c r="AA711" s="466"/>
      <c r="AB711" s="467"/>
      <c r="AC711" s="155"/>
      <c r="AD711" s="73"/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3"/>
      <c r="AS711" s="73"/>
      <c r="AT711" s="73"/>
      <c r="AU711" s="73"/>
      <c r="AV711" s="73"/>
      <c r="AW711" s="73"/>
      <c r="AX711" s="73"/>
      <c r="AY711" s="73"/>
      <c r="AZ711" s="73"/>
      <c r="BA711" s="73"/>
    </row>
    <row r="712" spans="1:53" ht="15" customHeight="1">
      <c r="A712" s="499"/>
      <c r="B712" s="500"/>
      <c r="C712" s="565"/>
      <c r="D712" s="565"/>
      <c r="E712" s="564"/>
      <c r="F712" s="565"/>
      <c r="G712" s="498"/>
      <c r="H712" s="565"/>
      <c r="I712" s="565"/>
      <c r="J712" s="498"/>
      <c r="K712" s="564"/>
      <c r="L712" s="565"/>
      <c r="M712" s="498"/>
      <c r="N712" s="493"/>
      <c r="O712" s="493"/>
      <c r="P712" s="498"/>
      <c r="Q712" s="602"/>
      <c r="R712" s="602"/>
      <c r="S712" s="498"/>
      <c r="T712" s="404"/>
      <c r="U712" s="446"/>
      <c r="V712" s="464"/>
      <c r="W712" s="465"/>
      <c r="X712" s="465"/>
      <c r="Y712" s="466"/>
      <c r="Z712" s="466"/>
      <c r="AA712" s="466"/>
      <c r="AB712" s="467"/>
      <c r="AC712" s="155"/>
      <c r="AD712" s="73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3"/>
      <c r="AS712" s="73"/>
      <c r="AT712" s="73"/>
      <c r="AU712" s="73"/>
      <c r="AV712" s="73"/>
      <c r="AW712" s="73"/>
      <c r="AX712" s="73"/>
      <c r="AY712" s="73"/>
      <c r="AZ712" s="73"/>
      <c r="BA712" s="73"/>
    </row>
    <row r="713" spans="1:53" ht="15" customHeight="1">
      <c r="A713" s="499"/>
      <c r="B713" s="500"/>
      <c r="C713" s="565"/>
      <c r="D713" s="565"/>
      <c r="E713" s="564"/>
      <c r="F713" s="565"/>
      <c r="G713" s="498"/>
      <c r="H713" s="565"/>
      <c r="I713" s="565"/>
      <c r="J713" s="498"/>
      <c r="K713" s="564"/>
      <c r="L713" s="565"/>
      <c r="M713" s="498"/>
      <c r="N713" s="493"/>
      <c r="O713" s="493"/>
      <c r="P713" s="498"/>
      <c r="Q713" s="602"/>
      <c r="R713" s="602"/>
      <c r="S713" s="498"/>
      <c r="T713" s="404"/>
      <c r="U713" s="446"/>
      <c r="V713" s="464"/>
      <c r="W713" s="465"/>
      <c r="X713" s="465"/>
      <c r="Y713" s="466"/>
      <c r="Z713" s="466"/>
      <c r="AA713" s="466"/>
      <c r="AB713" s="467"/>
      <c r="AC713" s="155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73"/>
    </row>
    <row r="714" spans="1:53" ht="15" customHeight="1">
      <c r="A714" s="499"/>
      <c r="B714" s="500"/>
      <c r="C714" s="565"/>
      <c r="D714" s="565"/>
      <c r="E714" s="564"/>
      <c r="F714" s="565"/>
      <c r="G714" s="498"/>
      <c r="H714" s="565"/>
      <c r="I714" s="565"/>
      <c r="J714" s="498"/>
      <c r="K714" s="564"/>
      <c r="L714" s="565"/>
      <c r="M714" s="498"/>
      <c r="N714" s="493"/>
      <c r="O714" s="493"/>
      <c r="P714" s="498"/>
      <c r="Q714" s="602"/>
      <c r="R714" s="602"/>
      <c r="S714" s="498"/>
      <c r="T714" s="404"/>
      <c r="U714" s="446"/>
      <c r="V714" s="464"/>
      <c r="W714" s="465"/>
      <c r="X714" s="465"/>
      <c r="Y714" s="466"/>
      <c r="Z714" s="466"/>
      <c r="AA714" s="466"/>
      <c r="AB714" s="467"/>
      <c r="AC714" s="155"/>
      <c r="AD714" s="73"/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3"/>
      <c r="AS714" s="73"/>
      <c r="AT714" s="73"/>
      <c r="AU714" s="73"/>
      <c r="AV714" s="73"/>
      <c r="AW714" s="73"/>
      <c r="AX714" s="73"/>
      <c r="AY714" s="73"/>
      <c r="AZ714" s="73"/>
      <c r="BA714" s="73"/>
    </row>
    <row r="715" spans="1:53" ht="15" customHeight="1">
      <c r="A715" s="499"/>
      <c r="B715" s="500"/>
      <c r="C715" s="565"/>
      <c r="D715" s="565"/>
      <c r="E715" s="564"/>
      <c r="F715" s="565"/>
      <c r="G715" s="498"/>
      <c r="H715" s="565"/>
      <c r="I715" s="565"/>
      <c r="J715" s="498"/>
      <c r="K715" s="564"/>
      <c r="L715" s="565"/>
      <c r="M715" s="498"/>
      <c r="N715" s="493"/>
      <c r="O715" s="493"/>
      <c r="P715" s="498"/>
      <c r="Q715" s="602"/>
      <c r="R715" s="602"/>
      <c r="S715" s="498"/>
      <c r="T715" s="404"/>
      <c r="U715" s="446"/>
      <c r="V715" s="464"/>
      <c r="W715" s="465"/>
      <c r="X715" s="465"/>
      <c r="Y715" s="466"/>
      <c r="Z715" s="466"/>
      <c r="AA715" s="466"/>
      <c r="AB715" s="467"/>
      <c r="AC715" s="155"/>
      <c r="AD715" s="73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3"/>
      <c r="AS715" s="73"/>
      <c r="AT715" s="73"/>
      <c r="AU715" s="73"/>
      <c r="AV715" s="73"/>
      <c r="AW715" s="73"/>
      <c r="AX715" s="73"/>
      <c r="AY715" s="73"/>
      <c r="AZ715" s="73"/>
      <c r="BA715" s="73"/>
    </row>
    <row r="716" spans="1:53" ht="15" customHeight="1">
      <c r="A716" s="499"/>
      <c r="B716" s="500"/>
      <c r="C716" s="565"/>
      <c r="D716" s="565"/>
      <c r="E716" s="564"/>
      <c r="F716" s="565"/>
      <c r="G716" s="498"/>
      <c r="H716" s="565"/>
      <c r="I716" s="565"/>
      <c r="J716" s="498"/>
      <c r="K716" s="564"/>
      <c r="L716" s="565"/>
      <c r="M716" s="498"/>
      <c r="N716" s="493"/>
      <c r="O716" s="493"/>
      <c r="P716" s="498"/>
      <c r="Q716" s="602"/>
      <c r="R716" s="602"/>
      <c r="S716" s="498"/>
      <c r="T716" s="404"/>
      <c r="U716" s="446"/>
      <c r="V716" s="464"/>
      <c r="W716" s="465"/>
      <c r="X716" s="465"/>
      <c r="Y716" s="466"/>
      <c r="Z716" s="466"/>
      <c r="AA716" s="466"/>
      <c r="AB716" s="467"/>
      <c r="AC716" s="155"/>
      <c r="AD716" s="73"/>
      <c r="AE716" s="73"/>
      <c r="AF716" s="73"/>
      <c r="AG716" s="73"/>
      <c r="AH716" s="73"/>
      <c r="AI716" s="73"/>
      <c r="AJ716" s="73"/>
      <c r="AK716" s="73"/>
      <c r="AL716" s="73"/>
      <c r="AM716" s="73"/>
      <c r="AN716" s="73"/>
      <c r="AO716" s="73"/>
      <c r="AP716" s="73"/>
      <c r="AQ716" s="73"/>
      <c r="AR716" s="73"/>
      <c r="AS716" s="73"/>
      <c r="AT716" s="73"/>
      <c r="AU716" s="73"/>
      <c r="AV716" s="73"/>
      <c r="AW716" s="73"/>
      <c r="AX716" s="73"/>
      <c r="AY716" s="73"/>
      <c r="AZ716" s="73"/>
      <c r="BA716" s="73"/>
    </row>
    <row r="717" spans="1:53" ht="15" customHeight="1">
      <c r="A717" s="499"/>
      <c r="B717" s="500"/>
      <c r="C717" s="565"/>
      <c r="D717" s="565"/>
      <c r="E717" s="564"/>
      <c r="F717" s="565"/>
      <c r="G717" s="498"/>
      <c r="H717" s="565"/>
      <c r="I717" s="565"/>
      <c r="J717" s="498"/>
      <c r="K717" s="564"/>
      <c r="L717" s="565"/>
      <c r="M717" s="498"/>
      <c r="N717" s="493"/>
      <c r="O717" s="493"/>
      <c r="P717" s="498"/>
      <c r="Q717" s="602"/>
      <c r="R717" s="602"/>
      <c r="S717" s="498"/>
      <c r="T717" s="404"/>
      <c r="U717" s="446"/>
      <c r="V717" s="464"/>
      <c r="W717" s="465"/>
      <c r="X717" s="465"/>
      <c r="Y717" s="466"/>
      <c r="Z717" s="466"/>
      <c r="AA717" s="466"/>
      <c r="AB717" s="467"/>
      <c r="AC717" s="155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73"/>
    </row>
    <row r="718" spans="1:53" ht="15" customHeight="1">
      <c r="A718" s="499"/>
      <c r="B718" s="500"/>
      <c r="C718" s="565"/>
      <c r="D718" s="565"/>
      <c r="E718" s="564"/>
      <c r="F718" s="565"/>
      <c r="G718" s="498"/>
      <c r="H718" s="565"/>
      <c r="I718" s="565"/>
      <c r="J718" s="498"/>
      <c r="K718" s="564"/>
      <c r="L718" s="565"/>
      <c r="M718" s="498"/>
      <c r="N718" s="493"/>
      <c r="O718" s="493"/>
      <c r="P718" s="498"/>
      <c r="Q718" s="602"/>
      <c r="R718" s="602"/>
      <c r="S718" s="498"/>
      <c r="T718" s="404"/>
      <c r="U718" s="446"/>
      <c r="V718" s="464"/>
      <c r="W718" s="465"/>
      <c r="X718" s="465"/>
      <c r="Y718" s="466"/>
      <c r="Z718" s="466"/>
      <c r="AA718" s="466"/>
      <c r="AB718" s="467"/>
      <c r="AC718" s="155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73"/>
    </row>
    <row r="719" spans="1:53" ht="15" customHeight="1">
      <c r="A719" s="499"/>
      <c r="B719" s="500"/>
      <c r="C719" s="565"/>
      <c r="D719" s="565"/>
      <c r="E719" s="564"/>
      <c r="F719" s="565"/>
      <c r="G719" s="498"/>
      <c r="H719" s="565"/>
      <c r="I719" s="565"/>
      <c r="J719" s="498"/>
      <c r="K719" s="564"/>
      <c r="L719" s="565"/>
      <c r="M719" s="498"/>
      <c r="N719" s="493"/>
      <c r="O719" s="493"/>
      <c r="P719" s="498"/>
      <c r="Q719" s="602"/>
      <c r="R719" s="602"/>
      <c r="S719" s="498"/>
      <c r="T719" s="404"/>
      <c r="U719" s="446"/>
      <c r="V719" s="464"/>
      <c r="W719" s="465"/>
      <c r="X719" s="465"/>
      <c r="Y719" s="466"/>
      <c r="Z719" s="466"/>
      <c r="AA719" s="466"/>
      <c r="AB719" s="467"/>
      <c r="AC719" s="155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</row>
    <row r="720" spans="1:53" ht="15" customHeight="1">
      <c r="A720" s="499"/>
      <c r="B720" s="500"/>
      <c r="C720" s="565"/>
      <c r="D720" s="565"/>
      <c r="E720" s="564"/>
      <c r="F720" s="565"/>
      <c r="G720" s="498"/>
      <c r="H720" s="565"/>
      <c r="I720" s="565"/>
      <c r="J720" s="498"/>
      <c r="K720" s="564"/>
      <c r="L720" s="565"/>
      <c r="M720" s="498"/>
      <c r="N720" s="493"/>
      <c r="O720" s="493"/>
      <c r="P720" s="498"/>
      <c r="Q720" s="602"/>
      <c r="R720" s="602"/>
      <c r="S720" s="498"/>
      <c r="T720" s="404"/>
      <c r="U720" s="446"/>
      <c r="V720" s="464"/>
      <c r="W720" s="465"/>
      <c r="X720" s="465"/>
      <c r="Y720" s="466"/>
      <c r="Z720" s="466"/>
      <c r="AA720" s="466"/>
      <c r="AB720" s="467"/>
      <c r="AC720" s="155"/>
      <c r="AD720" s="73"/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3"/>
      <c r="AS720" s="73"/>
      <c r="AT720" s="73"/>
      <c r="AU720" s="73"/>
      <c r="AV720" s="73"/>
      <c r="AW720" s="73"/>
      <c r="AX720" s="73"/>
      <c r="AY720" s="73"/>
      <c r="AZ720" s="73"/>
      <c r="BA720" s="73"/>
    </row>
    <row r="721" spans="1:53" ht="15" customHeight="1">
      <c r="A721" s="499"/>
      <c r="B721" s="500"/>
      <c r="C721" s="565"/>
      <c r="D721" s="565"/>
      <c r="E721" s="564"/>
      <c r="F721" s="565"/>
      <c r="G721" s="498"/>
      <c r="H721" s="565"/>
      <c r="I721" s="565"/>
      <c r="J721" s="498"/>
      <c r="K721" s="564"/>
      <c r="L721" s="565"/>
      <c r="M721" s="498"/>
      <c r="N721" s="493"/>
      <c r="O721" s="493"/>
      <c r="P721" s="498"/>
      <c r="Q721" s="602"/>
      <c r="R721" s="602"/>
      <c r="S721" s="498"/>
      <c r="T721" s="404"/>
      <c r="U721" s="446"/>
      <c r="V721" s="464"/>
      <c r="W721" s="465"/>
      <c r="X721" s="465"/>
      <c r="Y721" s="466"/>
      <c r="Z721" s="466"/>
      <c r="AA721" s="466"/>
      <c r="AB721" s="467"/>
      <c r="AC721" s="155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73"/>
    </row>
    <row r="722" spans="1:53" ht="15" customHeight="1">
      <c r="A722" s="499"/>
      <c r="B722" s="500"/>
      <c r="C722" s="565"/>
      <c r="D722" s="565"/>
      <c r="E722" s="564"/>
      <c r="F722" s="565"/>
      <c r="G722" s="498"/>
      <c r="H722" s="565"/>
      <c r="I722" s="565"/>
      <c r="J722" s="498"/>
      <c r="K722" s="564"/>
      <c r="L722" s="565"/>
      <c r="M722" s="498"/>
      <c r="N722" s="493"/>
      <c r="O722" s="493"/>
      <c r="P722" s="498"/>
      <c r="Q722" s="602"/>
      <c r="R722" s="602"/>
      <c r="S722" s="498"/>
      <c r="T722" s="404"/>
      <c r="U722" s="446"/>
      <c r="V722" s="464"/>
      <c r="W722" s="465"/>
      <c r="X722" s="465"/>
      <c r="Y722" s="466"/>
      <c r="Z722" s="466"/>
      <c r="AA722" s="466"/>
      <c r="AB722" s="467"/>
      <c r="AC722" s="155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73"/>
    </row>
    <row r="723" spans="1:53" ht="15" customHeight="1">
      <c r="A723" s="499"/>
      <c r="B723" s="500"/>
      <c r="C723" s="565"/>
      <c r="D723" s="565"/>
      <c r="E723" s="564"/>
      <c r="F723" s="565"/>
      <c r="G723" s="498"/>
      <c r="H723" s="565"/>
      <c r="I723" s="565"/>
      <c r="J723" s="498"/>
      <c r="K723" s="564"/>
      <c r="L723" s="565"/>
      <c r="M723" s="498"/>
      <c r="N723" s="493"/>
      <c r="O723" s="493"/>
      <c r="P723" s="498"/>
      <c r="Q723" s="602"/>
      <c r="R723" s="602"/>
      <c r="S723" s="498"/>
      <c r="T723" s="404"/>
      <c r="U723" s="446"/>
      <c r="V723" s="464"/>
      <c r="W723" s="465"/>
      <c r="X723" s="465"/>
      <c r="Y723" s="466"/>
      <c r="Z723" s="466"/>
      <c r="AA723" s="466"/>
      <c r="AB723" s="467"/>
      <c r="AC723" s="155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  <c r="AZ723" s="73"/>
      <c r="BA723" s="73"/>
    </row>
    <row r="724" spans="1:53" ht="15" customHeight="1">
      <c r="A724" s="499"/>
      <c r="B724" s="500"/>
      <c r="C724" s="565"/>
      <c r="D724" s="565"/>
      <c r="E724" s="564"/>
      <c r="F724" s="565"/>
      <c r="G724" s="498"/>
      <c r="H724" s="565"/>
      <c r="I724" s="565"/>
      <c r="J724" s="498"/>
      <c r="K724" s="564"/>
      <c r="L724" s="565"/>
      <c r="M724" s="498"/>
      <c r="N724" s="493"/>
      <c r="O724" s="493"/>
      <c r="P724" s="498"/>
      <c r="Q724" s="602"/>
      <c r="R724" s="602"/>
      <c r="S724" s="498"/>
      <c r="T724" s="404"/>
      <c r="U724" s="446"/>
      <c r="V724" s="464"/>
      <c r="W724" s="465"/>
      <c r="X724" s="465"/>
      <c r="Y724" s="466"/>
      <c r="Z724" s="466"/>
      <c r="AA724" s="466"/>
      <c r="AB724" s="467"/>
      <c r="AC724" s="155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  <c r="AZ724" s="73"/>
      <c r="BA724" s="73"/>
    </row>
    <row r="725" spans="1:53" ht="15" customHeight="1">
      <c r="A725" s="499"/>
      <c r="B725" s="500"/>
      <c r="C725" s="565"/>
      <c r="D725" s="565"/>
      <c r="E725" s="564"/>
      <c r="F725" s="565"/>
      <c r="G725" s="498"/>
      <c r="H725" s="565"/>
      <c r="I725" s="565"/>
      <c r="J725" s="498"/>
      <c r="K725" s="564"/>
      <c r="L725" s="565"/>
      <c r="M725" s="498"/>
      <c r="N725" s="493"/>
      <c r="O725" s="493"/>
      <c r="P725" s="498"/>
      <c r="Q725" s="602"/>
      <c r="R725" s="602"/>
      <c r="S725" s="498"/>
      <c r="T725" s="404"/>
      <c r="U725" s="446"/>
      <c r="V725" s="464"/>
      <c r="W725" s="465"/>
      <c r="X725" s="465"/>
      <c r="Y725" s="466"/>
      <c r="Z725" s="466"/>
      <c r="AA725" s="466"/>
      <c r="AB725" s="467"/>
      <c r="AC725" s="155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  <c r="AZ725" s="73"/>
      <c r="BA725" s="73"/>
    </row>
    <row r="726" spans="1:53" ht="15" customHeight="1">
      <c r="A726" s="499"/>
      <c r="B726" s="500"/>
      <c r="C726" s="565"/>
      <c r="D726" s="565"/>
      <c r="E726" s="564"/>
      <c r="F726" s="565"/>
      <c r="G726" s="498"/>
      <c r="H726" s="565"/>
      <c r="I726" s="565"/>
      <c r="J726" s="498"/>
      <c r="K726" s="564"/>
      <c r="L726" s="565"/>
      <c r="M726" s="498"/>
      <c r="N726" s="493"/>
      <c r="O726" s="493"/>
      <c r="P726" s="498"/>
      <c r="Q726" s="602"/>
      <c r="R726" s="602"/>
      <c r="S726" s="498"/>
      <c r="T726" s="404"/>
      <c r="U726" s="446"/>
      <c r="V726" s="464"/>
      <c r="W726" s="465"/>
      <c r="X726" s="465"/>
      <c r="Y726" s="466"/>
      <c r="Z726" s="466"/>
      <c r="AA726" s="466"/>
      <c r="AB726" s="467"/>
      <c r="AC726" s="155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  <c r="AZ726" s="73"/>
      <c r="BA726" s="73"/>
    </row>
    <row r="727" spans="1:53" ht="15" customHeight="1">
      <c r="A727" s="499"/>
      <c r="B727" s="500"/>
      <c r="C727" s="565"/>
      <c r="D727" s="565"/>
      <c r="E727" s="564"/>
      <c r="F727" s="565"/>
      <c r="G727" s="498"/>
      <c r="H727" s="565"/>
      <c r="I727" s="565"/>
      <c r="J727" s="498"/>
      <c r="K727" s="564"/>
      <c r="L727" s="565"/>
      <c r="M727" s="498"/>
      <c r="N727" s="493"/>
      <c r="O727" s="493"/>
      <c r="P727" s="498"/>
      <c r="Q727" s="602"/>
      <c r="R727" s="602"/>
      <c r="S727" s="498"/>
      <c r="T727" s="404"/>
      <c r="U727" s="446"/>
      <c r="V727" s="464"/>
      <c r="W727" s="465"/>
      <c r="X727" s="465"/>
      <c r="Y727" s="466"/>
      <c r="Z727" s="466"/>
      <c r="AA727" s="466"/>
      <c r="AB727" s="467"/>
      <c r="AC727" s="155"/>
      <c r="AD727" s="73"/>
      <c r="AE727" s="73"/>
      <c r="AF727" s="73"/>
      <c r="AG727" s="73"/>
      <c r="AH727" s="73"/>
      <c r="AI727" s="73"/>
      <c r="AJ727" s="73"/>
      <c r="AK727" s="73"/>
      <c r="AL727" s="73"/>
      <c r="AM727" s="73"/>
      <c r="AN727" s="73"/>
      <c r="AO727" s="73"/>
      <c r="AP727" s="73"/>
      <c r="AQ727" s="73"/>
      <c r="AR727" s="73"/>
      <c r="AS727" s="73"/>
      <c r="AT727" s="73"/>
      <c r="AU727" s="73"/>
      <c r="AV727" s="73"/>
      <c r="AW727" s="73"/>
      <c r="AX727" s="73"/>
      <c r="AY727" s="73"/>
      <c r="AZ727" s="73"/>
      <c r="BA727" s="73"/>
    </row>
    <row r="728" spans="1:53" ht="15" customHeight="1">
      <c r="A728" s="499"/>
      <c r="B728" s="500"/>
      <c r="C728" s="565"/>
      <c r="D728" s="565"/>
      <c r="E728" s="564"/>
      <c r="F728" s="565"/>
      <c r="G728" s="498"/>
      <c r="H728" s="565"/>
      <c r="I728" s="565"/>
      <c r="J728" s="498"/>
      <c r="K728" s="564"/>
      <c r="L728" s="565"/>
      <c r="M728" s="498"/>
      <c r="N728" s="493"/>
      <c r="O728" s="493"/>
      <c r="P728" s="498"/>
      <c r="Q728" s="602"/>
      <c r="R728" s="602"/>
      <c r="S728" s="498"/>
      <c r="T728" s="404"/>
      <c r="U728" s="446"/>
      <c r="V728" s="464"/>
      <c r="W728" s="465"/>
      <c r="X728" s="465"/>
      <c r="Y728" s="466"/>
      <c r="Z728" s="466"/>
      <c r="AA728" s="466"/>
      <c r="AB728" s="467"/>
      <c r="AC728" s="155"/>
      <c r="AD728" s="73"/>
      <c r="AE728" s="73"/>
      <c r="AF728" s="73"/>
      <c r="AG728" s="73"/>
      <c r="AH728" s="73"/>
      <c r="AI728" s="73"/>
      <c r="AJ728" s="73"/>
      <c r="AK728" s="73"/>
      <c r="AL728" s="73"/>
      <c r="AM728" s="73"/>
      <c r="AN728" s="73"/>
      <c r="AO728" s="73"/>
      <c r="AP728" s="73"/>
      <c r="AQ728" s="73"/>
      <c r="AR728" s="73"/>
      <c r="AS728" s="73"/>
      <c r="AT728" s="73"/>
      <c r="AU728" s="73"/>
      <c r="AV728" s="73"/>
      <c r="AW728" s="73"/>
      <c r="AX728" s="73"/>
      <c r="AY728" s="73"/>
      <c r="AZ728" s="73"/>
      <c r="BA728" s="73"/>
    </row>
    <row r="729" spans="1:53" ht="15" customHeight="1">
      <c r="A729" s="499"/>
      <c r="B729" s="500"/>
      <c r="C729" s="565"/>
      <c r="D729" s="565"/>
      <c r="E729" s="564"/>
      <c r="F729" s="565"/>
      <c r="G729" s="498"/>
      <c r="H729" s="565"/>
      <c r="I729" s="565"/>
      <c r="J729" s="498"/>
      <c r="K729" s="564"/>
      <c r="L729" s="565"/>
      <c r="M729" s="498"/>
      <c r="N729" s="493"/>
      <c r="O729" s="493"/>
      <c r="P729" s="498"/>
      <c r="Q729" s="602"/>
      <c r="R729" s="602"/>
      <c r="S729" s="498"/>
      <c r="T729" s="404"/>
      <c r="U729" s="446"/>
      <c r="V729" s="464"/>
      <c r="W729" s="465"/>
      <c r="X729" s="465"/>
      <c r="Y729" s="466"/>
      <c r="Z729" s="466"/>
      <c r="AA729" s="466"/>
      <c r="AB729" s="467"/>
      <c r="AC729" s="155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  <c r="AZ729" s="73"/>
      <c r="BA729" s="73"/>
    </row>
    <row r="730" spans="1:53" ht="15" customHeight="1">
      <c r="A730" s="499"/>
      <c r="B730" s="500"/>
      <c r="C730" s="565"/>
      <c r="D730" s="565"/>
      <c r="E730" s="564"/>
      <c r="F730" s="565"/>
      <c r="G730" s="498"/>
      <c r="H730" s="565"/>
      <c r="I730" s="565"/>
      <c r="J730" s="498"/>
      <c r="K730" s="564"/>
      <c r="L730" s="565"/>
      <c r="M730" s="498"/>
      <c r="N730" s="493"/>
      <c r="O730" s="493"/>
      <c r="P730" s="498"/>
      <c r="Q730" s="602"/>
      <c r="R730" s="602"/>
      <c r="S730" s="498"/>
      <c r="T730" s="404"/>
      <c r="U730" s="446"/>
      <c r="V730" s="464"/>
      <c r="W730" s="465"/>
      <c r="X730" s="465"/>
      <c r="Y730" s="466"/>
      <c r="Z730" s="466"/>
      <c r="AA730" s="466"/>
      <c r="AB730" s="467"/>
      <c r="AC730" s="155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  <c r="AZ730" s="73"/>
      <c r="BA730" s="73"/>
    </row>
    <row r="731" spans="1:53" ht="15" customHeight="1">
      <c r="A731" s="499"/>
      <c r="B731" s="500"/>
      <c r="C731" s="565"/>
      <c r="D731" s="565"/>
      <c r="E731" s="564"/>
      <c r="F731" s="565"/>
      <c r="G731" s="498"/>
      <c r="H731" s="565"/>
      <c r="I731" s="565"/>
      <c r="J731" s="498"/>
      <c r="K731" s="564"/>
      <c r="L731" s="565"/>
      <c r="M731" s="498"/>
      <c r="N731" s="493"/>
      <c r="O731" s="493"/>
      <c r="P731" s="498"/>
      <c r="Q731" s="602"/>
      <c r="R731" s="602"/>
      <c r="S731" s="498"/>
      <c r="T731" s="404"/>
      <c r="U731" s="446"/>
      <c r="V731" s="464"/>
      <c r="W731" s="465"/>
      <c r="X731" s="465"/>
      <c r="Y731" s="466"/>
      <c r="Z731" s="466"/>
      <c r="AA731" s="466"/>
      <c r="AB731" s="467"/>
      <c r="AC731" s="155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  <c r="AZ731" s="73"/>
      <c r="BA731" s="73"/>
    </row>
    <row r="732" spans="1:53" ht="15" customHeight="1">
      <c r="A732" s="499"/>
      <c r="B732" s="500"/>
      <c r="C732" s="565"/>
      <c r="D732" s="565"/>
      <c r="E732" s="564"/>
      <c r="F732" s="565"/>
      <c r="G732" s="498"/>
      <c r="H732" s="565"/>
      <c r="I732" s="565"/>
      <c r="J732" s="498"/>
      <c r="K732" s="564"/>
      <c r="L732" s="565"/>
      <c r="M732" s="498"/>
      <c r="N732" s="493"/>
      <c r="O732" s="493"/>
      <c r="P732" s="498"/>
      <c r="Q732" s="602"/>
      <c r="R732" s="602"/>
      <c r="S732" s="498"/>
      <c r="T732" s="404"/>
      <c r="U732" s="446"/>
      <c r="V732" s="464"/>
      <c r="W732" s="465"/>
      <c r="X732" s="465"/>
      <c r="Y732" s="466"/>
      <c r="Z732" s="466"/>
      <c r="AA732" s="466"/>
      <c r="AB732" s="467"/>
      <c r="AC732" s="155"/>
      <c r="AD732" s="73"/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3"/>
      <c r="AS732" s="73"/>
      <c r="AT732" s="73"/>
      <c r="AU732" s="73"/>
      <c r="AV732" s="73"/>
      <c r="AW732" s="73"/>
      <c r="AX732" s="73"/>
      <c r="AY732" s="73"/>
      <c r="AZ732" s="73"/>
      <c r="BA732" s="73"/>
    </row>
    <row r="733" spans="1:53" ht="15" customHeight="1">
      <c r="A733" s="499"/>
      <c r="B733" s="500"/>
      <c r="C733" s="565"/>
      <c r="D733" s="565"/>
      <c r="E733" s="564"/>
      <c r="F733" s="565"/>
      <c r="G733" s="498"/>
      <c r="H733" s="565"/>
      <c r="I733" s="565"/>
      <c r="J733" s="498"/>
      <c r="K733" s="564"/>
      <c r="L733" s="565"/>
      <c r="M733" s="498"/>
      <c r="N733" s="493"/>
      <c r="O733" s="493"/>
      <c r="P733" s="498"/>
      <c r="Q733" s="602"/>
      <c r="R733" s="602"/>
      <c r="S733" s="498"/>
      <c r="T733" s="404"/>
      <c r="U733" s="446"/>
      <c r="V733" s="464"/>
      <c r="W733" s="465"/>
      <c r="X733" s="465"/>
      <c r="Y733" s="466"/>
      <c r="Z733" s="466"/>
      <c r="AA733" s="466"/>
      <c r="AB733" s="467"/>
      <c r="AC733" s="155"/>
      <c r="AD733" s="73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  <c r="AZ733" s="73"/>
      <c r="BA733" s="73"/>
    </row>
    <row r="734" spans="1:53" ht="15" customHeight="1">
      <c r="A734" s="499"/>
      <c r="B734" s="500"/>
      <c r="C734" s="565"/>
      <c r="D734" s="565"/>
      <c r="E734" s="564"/>
      <c r="F734" s="565"/>
      <c r="G734" s="498"/>
      <c r="H734" s="565"/>
      <c r="I734" s="565"/>
      <c r="J734" s="498"/>
      <c r="K734" s="564"/>
      <c r="L734" s="565"/>
      <c r="M734" s="498"/>
      <c r="N734" s="493"/>
      <c r="O734" s="493"/>
      <c r="P734" s="498"/>
      <c r="Q734" s="602"/>
      <c r="R734" s="602"/>
      <c r="S734" s="498"/>
      <c r="T734" s="404"/>
      <c r="U734" s="446"/>
      <c r="V734" s="464"/>
      <c r="W734" s="465"/>
      <c r="X734" s="465"/>
      <c r="Y734" s="466"/>
      <c r="Z734" s="466"/>
      <c r="AA734" s="466"/>
      <c r="AB734" s="467"/>
      <c r="AC734" s="155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  <c r="AZ734" s="73"/>
      <c r="BA734" s="73"/>
    </row>
    <row r="735" spans="1:53" ht="15" customHeight="1">
      <c r="A735" s="499"/>
      <c r="B735" s="500"/>
      <c r="C735" s="565"/>
      <c r="D735" s="565"/>
      <c r="E735" s="564"/>
      <c r="F735" s="565"/>
      <c r="G735" s="498"/>
      <c r="H735" s="565"/>
      <c r="I735" s="565"/>
      <c r="J735" s="498"/>
      <c r="K735" s="564"/>
      <c r="L735" s="565"/>
      <c r="M735" s="498"/>
      <c r="N735" s="493"/>
      <c r="O735" s="493"/>
      <c r="P735" s="498"/>
      <c r="Q735" s="602"/>
      <c r="R735" s="602"/>
      <c r="S735" s="498"/>
      <c r="T735" s="404"/>
      <c r="U735" s="446"/>
      <c r="V735" s="464"/>
      <c r="W735" s="465"/>
      <c r="X735" s="465"/>
      <c r="Y735" s="466"/>
      <c r="Z735" s="466"/>
      <c r="AA735" s="466"/>
      <c r="AB735" s="467"/>
      <c r="AC735" s="155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  <c r="AZ735" s="73"/>
      <c r="BA735" s="73"/>
    </row>
    <row r="736" spans="1:53" ht="15" customHeight="1">
      <c r="A736" s="499"/>
      <c r="B736" s="500"/>
      <c r="C736" s="565"/>
      <c r="D736" s="565"/>
      <c r="E736" s="564"/>
      <c r="F736" s="565"/>
      <c r="G736" s="498"/>
      <c r="H736" s="565"/>
      <c r="I736" s="565"/>
      <c r="J736" s="498"/>
      <c r="K736" s="564"/>
      <c r="L736" s="565"/>
      <c r="M736" s="498"/>
      <c r="N736" s="493"/>
      <c r="O736" s="493"/>
      <c r="P736" s="498"/>
      <c r="Q736" s="602"/>
      <c r="R736" s="602"/>
      <c r="S736" s="498"/>
      <c r="T736" s="404"/>
      <c r="U736" s="446"/>
      <c r="V736" s="464"/>
      <c r="W736" s="465"/>
      <c r="X736" s="465"/>
      <c r="Y736" s="466"/>
      <c r="Z736" s="466"/>
      <c r="AA736" s="466"/>
      <c r="AB736" s="467"/>
      <c r="AC736" s="155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  <c r="AZ736" s="73"/>
      <c r="BA736" s="73"/>
    </row>
    <row r="737" spans="1:53" ht="15" customHeight="1">
      <c r="A737" s="499"/>
      <c r="B737" s="500"/>
      <c r="C737" s="565"/>
      <c r="D737" s="565"/>
      <c r="E737" s="564"/>
      <c r="F737" s="565"/>
      <c r="G737" s="498"/>
      <c r="H737" s="565"/>
      <c r="I737" s="565"/>
      <c r="J737" s="498"/>
      <c r="K737" s="564"/>
      <c r="L737" s="565"/>
      <c r="M737" s="498"/>
      <c r="N737" s="493"/>
      <c r="O737" s="493"/>
      <c r="P737" s="498"/>
      <c r="Q737" s="602"/>
      <c r="R737" s="602"/>
      <c r="S737" s="498"/>
      <c r="T737" s="404"/>
      <c r="U737" s="446"/>
      <c r="V737" s="464"/>
      <c r="W737" s="465"/>
      <c r="X737" s="465"/>
      <c r="Y737" s="466"/>
      <c r="Z737" s="466"/>
      <c r="AA737" s="466"/>
      <c r="AB737" s="467"/>
      <c r="AC737" s="155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  <c r="AZ737" s="73"/>
      <c r="BA737" s="73"/>
    </row>
    <row r="738" spans="1:53" ht="15" customHeight="1">
      <c r="A738" s="499"/>
      <c r="B738" s="500"/>
      <c r="C738" s="565"/>
      <c r="D738" s="565"/>
      <c r="E738" s="564"/>
      <c r="F738" s="565"/>
      <c r="G738" s="498"/>
      <c r="H738" s="565"/>
      <c r="I738" s="565"/>
      <c r="J738" s="498"/>
      <c r="K738" s="564"/>
      <c r="L738" s="565"/>
      <c r="M738" s="498"/>
      <c r="N738" s="493"/>
      <c r="O738" s="493"/>
      <c r="P738" s="498"/>
      <c r="Q738" s="602"/>
      <c r="R738" s="602"/>
      <c r="S738" s="498"/>
      <c r="T738" s="404"/>
      <c r="U738" s="446"/>
      <c r="V738" s="464"/>
      <c r="W738" s="465"/>
      <c r="X738" s="465"/>
      <c r="Y738" s="466"/>
      <c r="Z738" s="466"/>
      <c r="AA738" s="466"/>
      <c r="AB738" s="467"/>
      <c r="AC738" s="155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  <c r="AZ738" s="73"/>
      <c r="BA738" s="73"/>
    </row>
    <row r="739" spans="1:53" ht="15" customHeight="1">
      <c r="A739" s="499"/>
      <c r="B739" s="500"/>
      <c r="C739" s="565"/>
      <c r="D739" s="565"/>
      <c r="E739" s="564"/>
      <c r="F739" s="565"/>
      <c r="G739" s="498"/>
      <c r="H739" s="565"/>
      <c r="I739" s="565"/>
      <c r="J739" s="498"/>
      <c r="K739" s="564"/>
      <c r="L739" s="565"/>
      <c r="M739" s="498"/>
      <c r="N739" s="493"/>
      <c r="O739" s="493"/>
      <c r="P739" s="498"/>
      <c r="Q739" s="602"/>
      <c r="R739" s="602"/>
      <c r="S739" s="498"/>
      <c r="T739" s="404"/>
      <c r="U739" s="446"/>
      <c r="V739" s="464"/>
      <c r="W739" s="465"/>
      <c r="X739" s="465"/>
      <c r="Y739" s="466"/>
      <c r="Z739" s="466"/>
      <c r="AA739" s="466"/>
      <c r="AB739" s="467"/>
      <c r="AC739" s="155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  <c r="AZ739" s="73"/>
      <c r="BA739" s="73"/>
    </row>
    <row r="740" spans="1:53" ht="15" customHeight="1">
      <c r="A740" s="499"/>
      <c r="B740" s="500"/>
      <c r="C740" s="565"/>
      <c r="D740" s="565"/>
      <c r="E740" s="564"/>
      <c r="F740" s="565"/>
      <c r="G740" s="498"/>
      <c r="H740" s="565"/>
      <c r="I740" s="565"/>
      <c r="J740" s="498"/>
      <c r="K740" s="564"/>
      <c r="L740" s="565"/>
      <c r="M740" s="498"/>
      <c r="N740" s="493"/>
      <c r="O740" s="493"/>
      <c r="P740" s="498"/>
      <c r="Q740" s="602"/>
      <c r="R740" s="602"/>
      <c r="S740" s="498"/>
      <c r="T740" s="404"/>
      <c r="U740" s="446"/>
      <c r="V740" s="464"/>
      <c r="W740" s="465"/>
      <c r="X740" s="465"/>
      <c r="Y740" s="466"/>
      <c r="Z740" s="466"/>
      <c r="AA740" s="466"/>
      <c r="AB740" s="467"/>
      <c r="AC740" s="155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  <c r="AZ740" s="73"/>
      <c r="BA740" s="73"/>
    </row>
    <row r="741" spans="1:53" ht="15" customHeight="1">
      <c r="A741" s="499"/>
      <c r="B741" s="500"/>
      <c r="C741" s="565"/>
      <c r="D741" s="565"/>
      <c r="E741" s="564"/>
      <c r="F741" s="565"/>
      <c r="G741" s="498"/>
      <c r="H741" s="565"/>
      <c r="I741" s="565"/>
      <c r="J741" s="498"/>
      <c r="K741" s="564"/>
      <c r="L741" s="565"/>
      <c r="M741" s="498"/>
      <c r="N741" s="493"/>
      <c r="O741" s="493"/>
      <c r="P741" s="498"/>
      <c r="Q741" s="602"/>
      <c r="R741" s="602"/>
      <c r="S741" s="498"/>
      <c r="T741" s="404"/>
      <c r="U741" s="446"/>
      <c r="V741" s="464"/>
      <c r="W741" s="465"/>
      <c r="X741" s="465"/>
      <c r="Y741" s="466"/>
      <c r="Z741" s="466"/>
      <c r="AA741" s="466"/>
      <c r="AB741" s="467"/>
      <c r="AC741" s="155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  <c r="AZ741" s="73"/>
      <c r="BA741" s="73"/>
    </row>
    <row r="742" spans="1:53" ht="15" customHeight="1">
      <c r="A742" s="499"/>
      <c r="B742" s="500"/>
      <c r="C742" s="565"/>
      <c r="D742" s="565"/>
      <c r="E742" s="564"/>
      <c r="F742" s="565"/>
      <c r="G742" s="498"/>
      <c r="H742" s="565"/>
      <c r="I742" s="565"/>
      <c r="J742" s="498"/>
      <c r="K742" s="564"/>
      <c r="L742" s="565"/>
      <c r="M742" s="498"/>
      <c r="N742" s="493"/>
      <c r="O742" s="493"/>
      <c r="P742" s="498"/>
      <c r="Q742" s="602"/>
      <c r="R742" s="602"/>
      <c r="S742" s="498"/>
      <c r="T742" s="404"/>
      <c r="U742" s="446"/>
      <c r="V742" s="464"/>
      <c r="W742" s="465"/>
      <c r="X742" s="465"/>
      <c r="Y742" s="466"/>
      <c r="Z742" s="466"/>
      <c r="AA742" s="466"/>
      <c r="AB742" s="467"/>
      <c r="AC742" s="155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  <c r="AZ742" s="73"/>
      <c r="BA742" s="73"/>
    </row>
    <row r="743" spans="1:53" ht="15" customHeight="1">
      <c r="A743" s="499"/>
      <c r="B743" s="500"/>
      <c r="C743" s="565"/>
      <c r="D743" s="565"/>
      <c r="E743" s="564"/>
      <c r="F743" s="565"/>
      <c r="G743" s="498"/>
      <c r="H743" s="565"/>
      <c r="I743" s="565"/>
      <c r="J743" s="498"/>
      <c r="K743" s="564"/>
      <c r="L743" s="565"/>
      <c r="M743" s="498"/>
      <c r="N743" s="493"/>
      <c r="O743" s="493"/>
      <c r="P743" s="498"/>
      <c r="Q743" s="602"/>
      <c r="R743" s="602"/>
      <c r="S743" s="498"/>
      <c r="T743" s="404"/>
      <c r="U743" s="446"/>
      <c r="V743" s="464"/>
      <c r="W743" s="465"/>
      <c r="X743" s="465"/>
      <c r="Y743" s="466"/>
      <c r="Z743" s="466"/>
      <c r="AA743" s="466"/>
      <c r="AB743" s="467"/>
      <c r="AC743" s="155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  <c r="AZ743" s="73"/>
      <c r="BA743" s="73"/>
    </row>
    <row r="744" spans="1:53" ht="15" customHeight="1">
      <c r="A744" s="499"/>
      <c r="B744" s="500"/>
      <c r="C744" s="565"/>
      <c r="D744" s="565"/>
      <c r="E744" s="564"/>
      <c r="F744" s="565"/>
      <c r="G744" s="498"/>
      <c r="H744" s="565"/>
      <c r="I744" s="565"/>
      <c r="J744" s="498"/>
      <c r="K744" s="564"/>
      <c r="L744" s="565"/>
      <c r="M744" s="498"/>
      <c r="N744" s="493"/>
      <c r="O744" s="493"/>
      <c r="P744" s="498"/>
      <c r="Q744" s="602"/>
      <c r="R744" s="602"/>
      <c r="S744" s="498"/>
      <c r="T744" s="404"/>
      <c r="U744" s="446"/>
      <c r="V744" s="464"/>
      <c r="W744" s="465"/>
      <c r="X744" s="465"/>
      <c r="Y744" s="466"/>
      <c r="Z744" s="466"/>
      <c r="AA744" s="466"/>
      <c r="AB744" s="467"/>
      <c r="AC744" s="155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  <c r="AZ744" s="73"/>
      <c r="BA744" s="73"/>
    </row>
    <row r="745" spans="1:53" ht="15" customHeight="1">
      <c r="A745" s="499"/>
      <c r="B745" s="500"/>
      <c r="C745" s="565"/>
      <c r="D745" s="565"/>
      <c r="E745" s="564"/>
      <c r="F745" s="565"/>
      <c r="G745" s="498"/>
      <c r="H745" s="565"/>
      <c r="I745" s="565"/>
      <c r="J745" s="498"/>
      <c r="K745" s="564"/>
      <c r="L745" s="565"/>
      <c r="M745" s="498"/>
      <c r="N745" s="493"/>
      <c r="O745" s="493"/>
      <c r="P745" s="498"/>
      <c r="Q745" s="602"/>
      <c r="R745" s="602"/>
      <c r="S745" s="498"/>
      <c r="T745" s="404"/>
      <c r="U745" s="446"/>
      <c r="V745" s="464"/>
      <c r="W745" s="465"/>
      <c r="X745" s="465"/>
      <c r="Y745" s="466"/>
      <c r="Z745" s="466"/>
      <c r="AA745" s="466"/>
      <c r="AB745" s="467"/>
      <c r="AC745" s="155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  <c r="AZ745" s="73"/>
      <c r="BA745" s="73"/>
    </row>
    <row r="746" spans="1:53" ht="15" customHeight="1">
      <c r="A746" s="499"/>
      <c r="B746" s="500"/>
      <c r="C746" s="565"/>
      <c r="D746" s="565"/>
      <c r="E746" s="564"/>
      <c r="F746" s="565"/>
      <c r="G746" s="498"/>
      <c r="H746" s="565"/>
      <c r="I746" s="565"/>
      <c r="J746" s="498"/>
      <c r="K746" s="564"/>
      <c r="L746" s="565"/>
      <c r="M746" s="498"/>
      <c r="N746" s="493"/>
      <c r="O746" s="493"/>
      <c r="P746" s="498"/>
      <c r="Q746" s="602"/>
      <c r="R746" s="602"/>
      <c r="S746" s="498"/>
      <c r="T746" s="404"/>
      <c r="U746" s="446"/>
      <c r="V746" s="464"/>
      <c r="W746" s="465"/>
      <c r="X746" s="465"/>
      <c r="Y746" s="466"/>
      <c r="Z746" s="466"/>
      <c r="AA746" s="466"/>
      <c r="AB746" s="467"/>
      <c r="AC746" s="155"/>
      <c r="AD746" s="73"/>
      <c r="AE746" s="73"/>
      <c r="AF746" s="73"/>
      <c r="AG746" s="73"/>
      <c r="AH746" s="73"/>
      <c r="AI746" s="73"/>
      <c r="AJ746" s="73"/>
      <c r="AK746" s="73"/>
      <c r="AL746" s="73"/>
      <c r="AM746" s="73"/>
      <c r="AN746" s="73"/>
      <c r="AO746" s="73"/>
      <c r="AP746" s="73"/>
      <c r="AQ746" s="73"/>
      <c r="AR746" s="73"/>
      <c r="AS746" s="73"/>
      <c r="AT746" s="73"/>
      <c r="AU746" s="73"/>
      <c r="AV746" s="73"/>
      <c r="AW746" s="73"/>
      <c r="AX746" s="73"/>
      <c r="AY746" s="73"/>
      <c r="AZ746" s="73"/>
      <c r="BA746" s="73"/>
    </row>
    <row r="747" spans="1:53" ht="15" customHeight="1">
      <c r="A747" s="499"/>
      <c r="B747" s="500"/>
      <c r="C747" s="565"/>
      <c r="D747" s="565"/>
      <c r="E747" s="564"/>
      <c r="F747" s="565"/>
      <c r="G747" s="498"/>
      <c r="H747" s="565"/>
      <c r="I747" s="565"/>
      <c r="J747" s="498"/>
      <c r="K747" s="564"/>
      <c r="L747" s="565"/>
      <c r="M747" s="498"/>
      <c r="N747" s="493"/>
      <c r="O747" s="493"/>
      <c r="P747" s="498"/>
      <c r="Q747" s="602"/>
      <c r="R747" s="602"/>
      <c r="S747" s="498"/>
      <c r="T747" s="404"/>
      <c r="U747" s="446"/>
      <c r="V747" s="464"/>
      <c r="W747" s="465"/>
      <c r="X747" s="465"/>
      <c r="Y747" s="466"/>
      <c r="Z747" s="466"/>
      <c r="AA747" s="466"/>
      <c r="AB747" s="467"/>
      <c r="AC747" s="155"/>
      <c r="AD747" s="73"/>
      <c r="AE747" s="73"/>
      <c r="AF747" s="73"/>
      <c r="AG747" s="73"/>
      <c r="AH747" s="73"/>
      <c r="AI747" s="73"/>
      <c r="AJ747" s="73"/>
      <c r="AK747" s="73"/>
      <c r="AL747" s="73"/>
      <c r="AM747" s="73"/>
      <c r="AN747" s="73"/>
      <c r="AO747" s="73"/>
      <c r="AP747" s="73"/>
      <c r="AQ747" s="73"/>
      <c r="AR747" s="73"/>
      <c r="AS747" s="73"/>
      <c r="AT747" s="73"/>
      <c r="AU747" s="73"/>
      <c r="AV747" s="73"/>
      <c r="AW747" s="73"/>
      <c r="AX747" s="73"/>
      <c r="AY747" s="73"/>
      <c r="AZ747" s="73"/>
      <c r="BA747" s="73"/>
    </row>
    <row r="748" spans="1:53" ht="15" customHeight="1">
      <c r="A748" s="499"/>
      <c r="B748" s="500"/>
      <c r="C748" s="565"/>
      <c r="D748" s="565"/>
      <c r="E748" s="564"/>
      <c r="F748" s="565"/>
      <c r="G748" s="498"/>
      <c r="H748" s="565"/>
      <c r="I748" s="565"/>
      <c r="J748" s="498"/>
      <c r="K748" s="564"/>
      <c r="L748" s="565"/>
      <c r="M748" s="498"/>
      <c r="N748" s="493"/>
      <c r="O748" s="493"/>
      <c r="P748" s="498"/>
      <c r="Q748" s="602"/>
      <c r="R748" s="602"/>
      <c r="S748" s="498"/>
      <c r="T748" s="404"/>
      <c r="U748" s="446"/>
      <c r="V748" s="464"/>
      <c r="W748" s="465"/>
      <c r="X748" s="465"/>
      <c r="Y748" s="466"/>
      <c r="Z748" s="466"/>
      <c r="AA748" s="466"/>
      <c r="AB748" s="467"/>
      <c r="AC748" s="155"/>
      <c r="AD748" s="73"/>
      <c r="AE748" s="73"/>
      <c r="AF748" s="73"/>
      <c r="AG748" s="73"/>
      <c r="AH748" s="73"/>
      <c r="AI748" s="73"/>
      <c r="AJ748" s="73"/>
      <c r="AK748" s="73"/>
      <c r="AL748" s="73"/>
      <c r="AM748" s="73"/>
      <c r="AN748" s="73"/>
      <c r="AO748" s="73"/>
      <c r="AP748" s="73"/>
      <c r="AQ748" s="73"/>
      <c r="AR748" s="73"/>
      <c r="AS748" s="73"/>
      <c r="AT748" s="73"/>
      <c r="AU748" s="73"/>
      <c r="AV748" s="73"/>
      <c r="AW748" s="73"/>
      <c r="AX748" s="73"/>
      <c r="AY748" s="73"/>
      <c r="AZ748" s="73"/>
      <c r="BA748" s="73"/>
    </row>
    <row r="749" spans="1:53" ht="15" customHeight="1">
      <c r="A749" s="499"/>
      <c r="B749" s="500"/>
      <c r="C749" s="565"/>
      <c r="D749" s="565"/>
      <c r="E749" s="564"/>
      <c r="F749" s="565"/>
      <c r="G749" s="498"/>
      <c r="H749" s="565"/>
      <c r="I749" s="565"/>
      <c r="J749" s="498"/>
      <c r="K749" s="564"/>
      <c r="L749" s="565"/>
      <c r="M749" s="498"/>
      <c r="N749" s="493"/>
      <c r="O749" s="493"/>
      <c r="P749" s="498"/>
      <c r="Q749" s="602"/>
      <c r="R749" s="602"/>
      <c r="S749" s="498"/>
      <c r="T749" s="404"/>
      <c r="U749" s="446"/>
      <c r="V749" s="464"/>
      <c r="W749" s="465"/>
      <c r="X749" s="465"/>
      <c r="Y749" s="466"/>
      <c r="Z749" s="466"/>
      <c r="AA749" s="466"/>
      <c r="AB749" s="467"/>
      <c r="AC749" s="155"/>
      <c r="AD749" s="73"/>
      <c r="AE749" s="73"/>
      <c r="AF749" s="73"/>
      <c r="AG749" s="73"/>
      <c r="AH749" s="73"/>
      <c r="AI749" s="73"/>
      <c r="AJ749" s="73"/>
      <c r="AK749" s="73"/>
      <c r="AL749" s="73"/>
      <c r="AM749" s="73"/>
      <c r="AN749" s="73"/>
      <c r="AO749" s="73"/>
      <c r="AP749" s="73"/>
      <c r="AQ749" s="73"/>
      <c r="AR749" s="73"/>
      <c r="AS749" s="73"/>
      <c r="AT749" s="73"/>
      <c r="AU749" s="73"/>
      <c r="AV749" s="73"/>
      <c r="AW749" s="73"/>
      <c r="AX749" s="73"/>
      <c r="AY749" s="73"/>
      <c r="AZ749" s="73"/>
      <c r="BA749" s="73"/>
    </row>
    <row r="750" spans="1:53" ht="15" customHeight="1">
      <c r="A750" s="499"/>
      <c r="B750" s="500"/>
      <c r="C750" s="565"/>
      <c r="D750" s="565"/>
      <c r="E750" s="564"/>
      <c r="F750" s="565"/>
      <c r="G750" s="498"/>
      <c r="H750" s="565"/>
      <c r="I750" s="565"/>
      <c r="J750" s="498"/>
      <c r="K750" s="564"/>
      <c r="L750" s="565"/>
      <c r="M750" s="498"/>
      <c r="N750" s="493"/>
      <c r="O750" s="493"/>
      <c r="P750" s="498"/>
      <c r="Q750" s="602"/>
      <c r="R750" s="602"/>
      <c r="S750" s="498"/>
      <c r="T750" s="404"/>
      <c r="U750" s="446"/>
      <c r="V750" s="464"/>
      <c r="W750" s="465"/>
      <c r="X750" s="465"/>
      <c r="Y750" s="466"/>
      <c r="Z750" s="466"/>
      <c r="AA750" s="466"/>
      <c r="AB750" s="467"/>
      <c r="AC750" s="155"/>
      <c r="AD750" s="73"/>
      <c r="AE750" s="73"/>
      <c r="AF750" s="73"/>
      <c r="AG750" s="73"/>
      <c r="AH750" s="73"/>
      <c r="AI750" s="73"/>
      <c r="AJ750" s="73"/>
      <c r="AK750" s="73"/>
      <c r="AL750" s="73"/>
      <c r="AM750" s="73"/>
      <c r="AN750" s="73"/>
      <c r="AO750" s="73"/>
      <c r="AP750" s="73"/>
      <c r="AQ750" s="73"/>
      <c r="AR750" s="73"/>
      <c r="AS750" s="73"/>
      <c r="AT750" s="73"/>
      <c r="AU750" s="73"/>
      <c r="AV750" s="73"/>
      <c r="AW750" s="73"/>
      <c r="AX750" s="73"/>
      <c r="AY750" s="73"/>
      <c r="AZ750" s="73"/>
      <c r="BA750" s="73"/>
    </row>
    <row r="751" spans="1:53" ht="15" customHeight="1">
      <c r="A751" s="499"/>
      <c r="B751" s="500"/>
      <c r="C751" s="565"/>
      <c r="D751" s="565"/>
      <c r="E751" s="564"/>
      <c r="F751" s="565"/>
      <c r="G751" s="498"/>
      <c r="H751" s="565"/>
      <c r="I751" s="565"/>
      <c r="J751" s="498"/>
      <c r="K751" s="564"/>
      <c r="L751" s="565"/>
      <c r="M751" s="498"/>
      <c r="N751" s="493"/>
      <c r="O751" s="493"/>
      <c r="P751" s="498"/>
      <c r="Q751" s="602"/>
      <c r="R751" s="602"/>
      <c r="S751" s="498"/>
      <c r="T751" s="404"/>
      <c r="U751" s="446"/>
      <c r="V751" s="464"/>
      <c r="W751" s="465"/>
      <c r="X751" s="465"/>
      <c r="Y751" s="466"/>
      <c r="Z751" s="466"/>
      <c r="AA751" s="466"/>
      <c r="AB751" s="467"/>
      <c r="AC751" s="155"/>
      <c r="AD751" s="73"/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3"/>
      <c r="AS751" s="73"/>
      <c r="AT751" s="73"/>
      <c r="AU751" s="73"/>
      <c r="AV751" s="73"/>
      <c r="AW751" s="73"/>
      <c r="AX751" s="73"/>
      <c r="AY751" s="73"/>
      <c r="AZ751" s="73"/>
      <c r="BA751" s="73"/>
    </row>
    <row r="752" spans="1:53" ht="15" customHeight="1">
      <c r="A752" s="499"/>
      <c r="B752" s="500"/>
      <c r="C752" s="565"/>
      <c r="D752" s="565"/>
      <c r="E752" s="564"/>
      <c r="F752" s="565"/>
      <c r="G752" s="498"/>
      <c r="H752" s="565"/>
      <c r="I752" s="565"/>
      <c r="J752" s="498"/>
      <c r="K752" s="564"/>
      <c r="L752" s="565"/>
      <c r="M752" s="498"/>
      <c r="N752" s="493"/>
      <c r="O752" s="493"/>
      <c r="P752" s="498"/>
      <c r="Q752" s="602"/>
      <c r="R752" s="602"/>
      <c r="S752" s="498"/>
      <c r="T752" s="404"/>
      <c r="U752" s="446"/>
      <c r="V752" s="464"/>
      <c r="W752" s="465"/>
      <c r="X752" s="465"/>
      <c r="Y752" s="466"/>
      <c r="Z752" s="466"/>
      <c r="AA752" s="466"/>
      <c r="AB752" s="467"/>
      <c r="AC752" s="155"/>
      <c r="AD752" s="73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3"/>
      <c r="AS752" s="73"/>
      <c r="AT752" s="73"/>
      <c r="AU752" s="73"/>
      <c r="AV752" s="73"/>
      <c r="AW752" s="73"/>
      <c r="AX752" s="73"/>
      <c r="AY752" s="73"/>
      <c r="AZ752" s="73"/>
      <c r="BA752" s="73"/>
    </row>
    <row r="753" spans="1:53" ht="15" customHeight="1">
      <c r="A753" s="499"/>
      <c r="B753" s="500"/>
      <c r="C753" s="565"/>
      <c r="D753" s="565"/>
      <c r="E753" s="564"/>
      <c r="F753" s="565"/>
      <c r="G753" s="498"/>
      <c r="H753" s="565"/>
      <c r="I753" s="565"/>
      <c r="J753" s="498"/>
      <c r="K753" s="564"/>
      <c r="L753" s="565"/>
      <c r="M753" s="498"/>
      <c r="N753" s="493"/>
      <c r="O753" s="493"/>
      <c r="P753" s="498"/>
      <c r="Q753" s="602"/>
      <c r="R753" s="602"/>
      <c r="S753" s="498"/>
      <c r="T753" s="404"/>
      <c r="U753" s="446"/>
      <c r="V753" s="464"/>
      <c r="W753" s="465"/>
      <c r="X753" s="465"/>
      <c r="Y753" s="466"/>
      <c r="Z753" s="466"/>
      <c r="AA753" s="466"/>
      <c r="AB753" s="467"/>
      <c r="AC753" s="155"/>
      <c r="AD753" s="73"/>
      <c r="AE753" s="73"/>
      <c r="AF753" s="73"/>
      <c r="AG753" s="73"/>
      <c r="AH753" s="73"/>
      <c r="AI753" s="73"/>
      <c r="AJ753" s="73"/>
      <c r="AK753" s="73"/>
      <c r="AL753" s="73"/>
      <c r="AM753" s="73"/>
      <c r="AN753" s="73"/>
      <c r="AO753" s="73"/>
      <c r="AP753" s="73"/>
      <c r="AQ753" s="73"/>
      <c r="AR753" s="73"/>
      <c r="AS753" s="73"/>
      <c r="AT753" s="73"/>
      <c r="AU753" s="73"/>
      <c r="AV753" s="73"/>
      <c r="AW753" s="73"/>
      <c r="AX753" s="73"/>
      <c r="AY753" s="73"/>
      <c r="AZ753" s="73"/>
      <c r="BA753" s="73"/>
    </row>
    <row r="754" spans="1:53" ht="15" customHeight="1">
      <c r="A754" s="499"/>
      <c r="B754" s="500"/>
      <c r="C754" s="565"/>
      <c r="D754" s="565"/>
      <c r="E754" s="564"/>
      <c r="F754" s="565"/>
      <c r="G754" s="498"/>
      <c r="H754" s="565"/>
      <c r="I754" s="565"/>
      <c r="J754" s="498"/>
      <c r="K754" s="564"/>
      <c r="L754" s="565"/>
      <c r="M754" s="498"/>
      <c r="N754" s="493"/>
      <c r="O754" s="493"/>
      <c r="P754" s="498"/>
      <c r="Q754" s="602"/>
      <c r="R754" s="602"/>
      <c r="S754" s="498"/>
      <c r="T754" s="404"/>
      <c r="U754" s="446"/>
      <c r="V754" s="464"/>
      <c r="W754" s="465"/>
      <c r="X754" s="465"/>
      <c r="Y754" s="466"/>
      <c r="Z754" s="466"/>
      <c r="AA754" s="466"/>
      <c r="AB754" s="467"/>
      <c r="AC754" s="155"/>
      <c r="AD754" s="73"/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3"/>
      <c r="AS754" s="73"/>
      <c r="AT754" s="73"/>
      <c r="AU754" s="73"/>
      <c r="AV754" s="73"/>
      <c r="AW754" s="73"/>
      <c r="AX754" s="73"/>
      <c r="AY754" s="73"/>
      <c r="AZ754" s="73"/>
      <c r="BA754" s="73"/>
    </row>
    <row r="755" spans="1:53" ht="15" customHeight="1">
      <c r="A755" s="499"/>
      <c r="B755" s="500"/>
      <c r="C755" s="565"/>
      <c r="D755" s="565"/>
      <c r="E755" s="564"/>
      <c r="F755" s="565"/>
      <c r="G755" s="498"/>
      <c r="H755" s="565"/>
      <c r="I755" s="565"/>
      <c r="J755" s="498"/>
      <c r="K755" s="564"/>
      <c r="L755" s="565"/>
      <c r="M755" s="498"/>
      <c r="N755" s="493"/>
      <c r="O755" s="493"/>
      <c r="P755" s="498"/>
      <c r="Q755" s="602"/>
      <c r="R755" s="602"/>
      <c r="S755" s="498"/>
      <c r="T755" s="404"/>
      <c r="U755" s="446"/>
      <c r="V755" s="464"/>
      <c r="W755" s="465"/>
      <c r="X755" s="465"/>
      <c r="Y755" s="466"/>
      <c r="Z755" s="466"/>
      <c r="AA755" s="466"/>
      <c r="AB755" s="467"/>
      <c r="AC755" s="155"/>
      <c r="AD755" s="73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3"/>
      <c r="AS755" s="73"/>
      <c r="AT755" s="73"/>
      <c r="AU755" s="73"/>
      <c r="AV755" s="73"/>
      <c r="AW755" s="73"/>
      <c r="AX755" s="73"/>
      <c r="AY755" s="73"/>
      <c r="AZ755" s="73"/>
      <c r="BA755" s="73"/>
    </row>
    <row r="756" spans="1:53" ht="15" customHeight="1">
      <c r="A756" s="499"/>
      <c r="B756" s="500"/>
      <c r="C756" s="565"/>
      <c r="D756" s="565"/>
      <c r="E756" s="564"/>
      <c r="F756" s="565"/>
      <c r="G756" s="498"/>
      <c r="H756" s="565"/>
      <c r="I756" s="565"/>
      <c r="J756" s="498"/>
      <c r="K756" s="564"/>
      <c r="L756" s="565"/>
      <c r="M756" s="498"/>
      <c r="N756" s="493"/>
      <c r="O756" s="493"/>
      <c r="P756" s="498"/>
      <c r="Q756" s="602"/>
      <c r="R756" s="602"/>
      <c r="S756" s="498"/>
      <c r="T756" s="404"/>
      <c r="U756" s="446"/>
      <c r="V756" s="464"/>
      <c r="W756" s="465"/>
      <c r="X756" s="465"/>
      <c r="Y756" s="466"/>
      <c r="Z756" s="466"/>
      <c r="AA756" s="466"/>
      <c r="AB756" s="467"/>
      <c r="AC756" s="155"/>
      <c r="AD756" s="73"/>
      <c r="AE756" s="73"/>
      <c r="AF756" s="73"/>
      <c r="AG756" s="73"/>
      <c r="AH756" s="73"/>
      <c r="AI756" s="73"/>
      <c r="AJ756" s="73"/>
      <c r="AK756" s="73"/>
      <c r="AL756" s="73"/>
      <c r="AM756" s="73"/>
      <c r="AN756" s="73"/>
      <c r="AO756" s="73"/>
      <c r="AP756" s="73"/>
      <c r="AQ756" s="73"/>
      <c r="AR756" s="73"/>
      <c r="AS756" s="73"/>
      <c r="AT756" s="73"/>
      <c r="AU756" s="73"/>
      <c r="AV756" s="73"/>
      <c r="AW756" s="73"/>
      <c r="AX756" s="73"/>
      <c r="AY756" s="73"/>
      <c r="AZ756" s="73"/>
      <c r="BA756" s="73"/>
    </row>
    <row r="757" spans="1:53" ht="15" customHeight="1">
      <c r="A757" s="499"/>
      <c r="B757" s="500"/>
      <c r="C757" s="565"/>
      <c r="D757" s="565"/>
      <c r="E757" s="564"/>
      <c r="F757" s="565"/>
      <c r="G757" s="498"/>
      <c r="H757" s="565"/>
      <c r="I757" s="565"/>
      <c r="J757" s="498"/>
      <c r="K757" s="564"/>
      <c r="L757" s="565"/>
      <c r="M757" s="498"/>
      <c r="N757" s="493"/>
      <c r="O757" s="493"/>
      <c r="P757" s="498"/>
      <c r="Q757" s="602"/>
      <c r="R757" s="602"/>
      <c r="S757" s="498"/>
      <c r="T757" s="404"/>
      <c r="U757" s="446"/>
      <c r="V757" s="464"/>
      <c r="W757" s="465"/>
      <c r="X757" s="465"/>
      <c r="Y757" s="466"/>
      <c r="Z757" s="466"/>
      <c r="AA757" s="466"/>
      <c r="AB757" s="467"/>
      <c r="AC757" s="155"/>
      <c r="AD757" s="73"/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3"/>
      <c r="AS757" s="73"/>
      <c r="AT757" s="73"/>
      <c r="AU757" s="73"/>
      <c r="AV757" s="73"/>
      <c r="AW757" s="73"/>
      <c r="AX757" s="73"/>
      <c r="AY757" s="73"/>
      <c r="AZ757" s="73"/>
      <c r="BA757" s="73"/>
    </row>
    <row r="758" spans="1:53" ht="15" customHeight="1">
      <c r="A758" s="499"/>
      <c r="B758" s="500"/>
      <c r="C758" s="565"/>
      <c r="D758" s="565"/>
      <c r="E758" s="564"/>
      <c r="F758" s="565"/>
      <c r="G758" s="498"/>
      <c r="H758" s="565"/>
      <c r="I758" s="565"/>
      <c r="J758" s="498"/>
      <c r="K758" s="564"/>
      <c r="L758" s="565"/>
      <c r="M758" s="498"/>
      <c r="N758" s="493"/>
      <c r="O758" s="493"/>
      <c r="P758" s="498"/>
      <c r="Q758" s="602"/>
      <c r="R758" s="602"/>
      <c r="S758" s="498"/>
      <c r="T758" s="404"/>
      <c r="U758" s="446"/>
      <c r="V758" s="464"/>
      <c r="W758" s="465"/>
      <c r="X758" s="465"/>
      <c r="Y758" s="466"/>
      <c r="Z758" s="466"/>
      <c r="AA758" s="466"/>
      <c r="AB758" s="467"/>
      <c r="AC758" s="155"/>
      <c r="AD758" s="73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3"/>
      <c r="AS758" s="73"/>
      <c r="AT758" s="73"/>
      <c r="AU758" s="73"/>
      <c r="AV758" s="73"/>
      <c r="AW758" s="73"/>
      <c r="AX758" s="73"/>
      <c r="AY758" s="73"/>
      <c r="AZ758" s="73"/>
      <c r="BA758" s="73"/>
    </row>
    <row r="759" spans="1:53" ht="15" customHeight="1">
      <c r="A759" s="499"/>
      <c r="B759" s="500"/>
      <c r="C759" s="565"/>
      <c r="D759" s="565"/>
      <c r="E759" s="564"/>
      <c r="F759" s="565"/>
      <c r="G759" s="498"/>
      <c r="H759" s="565"/>
      <c r="I759" s="565"/>
      <c r="J759" s="498"/>
      <c r="K759" s="564"/>
      <c r="L759" s="565"/>
      <c r="M759" s="498"/>
      <c r="N759" s="493"/>
      <c r="O759" s="493"/>
      <c r="P759" s="498"/>
      <c r="Q759" s="602"/>
      <c r="R759" s="602"/>
      <c r="S759" s="498"/>
      <c r="T759" s="404"/>
      <c r="U759" s="446"/>
      <c r="V759" s="464"/>
      <c r="W759" s="465"/>
      <c r="X759" s="465"/>
      <c r="Y759" s="466"/>
      <c r="Z759" s="466"/>
      <c r="AA759" s="466"/>
      <c r="AB759" s="467"/>
      <c r="AC759" s="155"/>
      <c r="AD759" s="73"/>
      <c r="AE759" s="73"/>
      <c r="AF759" s="73"/>
      <c r="AG759" s="73"/>
      <c r="AH759" s="73"/>
      <c r="AI759" s="73"/>
      <c r="AJ759" s="73"/>
      <c r="AK759" s="73"/>
      <c r="AL759" s="73"/>
      <c r="AM759" s="73"/>
      <c r="AN759" s="73"/>
      <c r="AO759" s="73"/>
      <c r="AP759" s="73"/>
      <c r="AQ759" s="73"/>
      <c r="AR759" s="73"/>
      <c r="AS759" s="73"/>
      <c r="AT759" s="73"/>
      <c r="AU759" s="73"/>
      <c r="AV759" s="73"/>
      <c r="AW759" s="73"/>
      <c r="AX759" s="73"/>
      <c r="AY759" s="73"/>
      <c r="AZ759" s="73"/>
      <c r="BA759" s="73"/>
    </row>
    <row r="760" spans="1:53" ht="15" customHeight="1">
      <c r="A760" s="499"/>
      <c r="B760" s="500"/>
      <c r="C760" s="565"/>
      <c r="D760" s="565"/>
      <c r="E760" s="564"/>
      <c r="F760" s="565"/>
      <c r="G760" s="498"/>
      <c r="H760" s="565"/>
      <c r="I760" s="565"/>
      <c r="J760" s="498"/>
      <c r="K760" s="564"/>
      <c r="L760" s="565"/>
      <c r="M760" s="498"/>
      <c r="N760" s="493"/>
      <c r="O760" s="493"/>
      <c r="P760" s="498"/>
      <c r="Q760" s="602"/>
      <c r="R760" s="602"/>
      <c r="S760" s="498"/>
      <c r="T760" s="404"/>
      <c r="U760" s="446"/>
      <c r="V760" s="464"/>
      <c r="W760" s="465"/>
      <c r="X760" s="465"/>
      <c r="Y760" s="466"/>
      <c r="Z760" s="466"/>
      <c r="AA760" s="466"/>
      <c r="AB760" s="467"/>
      <c r="AC760" s="155"/>
      <c r="AD760" s="73"/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3"/>
      <c r="AS760" s="73"/>
      <c r="AT760" s="73"/>
      <c r="AU760" s="73"/>
      <c r="AV760" s="73"/>
      <c r="AW760" s="73"/>
      <c r="AX760" s="73"/>
      <c r="AY760" s="73"/>
      <c r="AZ760" s="73"/>
      <c r="BA760" s="73"/>
    </row>
    <row r="761" spans="1:53" ht="15" customHeight="1">
      <c r="A761" s="499"/>
      <c r="B761" s="500"/>
      <c r="C761" s="565"/>
      <c r="D761" s="565"/>
      <c r="E761" s="564"/>
      <c r="F761" s="565"/>
      <c r="G761" s="498"/>
      <c r="H761" s="565"/>
      <c r="I761" s="565"/>
      <c r="J761" s="498"/>
      <c r="K761" s="564"/>
      <c r="L761" s="565"/>
      <c r="M761" s="498"/>
      <c r="N761" s="493"/>
      <c r="O761" s="493"/>
      <c r="P761" s="498"/>
      <c r="Q761" s="602"/>
      <c r="R761" s="602"/>
      <c r="S761" s="498"/>
      <c r="T761" s="404"/>
      <c r="U761" s="446"/>
      <c r="V761" s="464"/>
      <c r="W761" s="465"/>
      <c r="X761" s="465"/>
      <c r="Y761" s="466"/>
      <c r="Z761" s="466"/>
      <c r="AA761" s="466"/>
      <c r="AB761" s="467"/>
      <c r="AC761" s="155"/>
      <c r="AD761" s="73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3"/>
      <c r="AS761" s="73"/>
      <c r="AT761" s="73"/>
      <c r="AU761" s="73"/>
      <c r="AV761" s="73"/>
      <c r="AW761" s="73"/>
      <c r="AX761" s="73"/>
      <c r="AY761" s="73"/>
      <c r="AZ761" s="73"/>
      <c r="BA761" s="73"/>
    </row>
    <row r="762" spans="1:53" ht="15" customHeight="1">
      <c r="A762" s="499"/>
      <c r="B762" s="500"/>
      <c r="C762" s="565"/>
      <c r="D762" s="565"/>
      <c r="E762" s="564"/>
      <c r="F762" s="565"/>
      <c r="G762" s="498"/>
      <c r="H762" s="565"/>
      <c r="I762" s="565"/>
      <c r="J762" s="498"/>
      <c r="K762" s="564"/>
      <c r="L762" s="565"/>
      <c r="M762" s="498"/>
      <c r="N762" s="493"/>
      <c r="O762" s="493"/>
      <c r="P762" s="498"/>
      <c r="Q762" s="602"/>
      <c r="R762" s="602"/>
      <c r="S762" s="498"/>
      <c r="T762" s="404"/>
      <c r="U762" s="446"/>
      <c r="V762" s="464"/>
      <c r="W762" s="465"/>
      <c r="X762" s="465"/>
      <c r="Y762" s="466"/>
      <c r="Z762" s="466"/>
      <c r="AA762" s="466"/>
      <c r="AB762" s="467"/>
      <c r="AC762" s="155"/>
      <c r="AD762" s="73"/>
      <c r="AE762" s="73"/>
      <c r="AF762" s="73"/>
      <c r="AG762" s="73"/>
      <c r="AH762" s="73"/>
      <c r="AI762" s="73"/>
      <c r="AJ762" s="73"/>
      <c r="AK762" s="73"/>
      <c r="AL762" s="73"/>
      <c r="AM762" s="73"/>
      <c r="AN762" s="73"/>
      <c r="AO762" s="73"/>
      <c r="AP762" s="73"/>
      <c r="AQ762" s="73"/>
      <c r="AR762" s="73"/>
      <c r="AS762" s="73"/>
      <c r="AT762" s="73"/>
      <c r="AU762" s="73"/>
      <c r="AV762" s="73"/>
      <c r="AW762" s="73"/>
      <c r="AX762" s="73"/>
      <c r="AY762" s="73"/>
      <c r="AZ762" s="73"/>
      <c r="BA762" s="73"/>
    </row>
    <row r="763" spans="1:53" ht="15" customHeight="1">
      <c r="A763" s="499"/>
      <c r="B763" s="500"/>
      <c r="C763" s="565"/>
      <c r="D763" s="565"/>
      <c r="E763" s="564"/>
      <c r="F763" s="565"/>
      <c r="G763" s="498"/>
      <c r="H763" s="565"/>
      <c r="I763" s="565"/>
      <c r="J763" s="498"/>
      <c r="K763" s="564"/>
      <c r="L763" s="565"/>
      <c r="M763" s="498"/>
      <c r="N763" s="493"/>
      <c r="O763" s="493"/>
      <c r="P763" s="498"/>
      <c r="Q763" s="602"/>
      <c r="R763" s="602"/>
      <c r="S763" s="498"/>
      <c r="T763" s="404"/>
      <c r="U763" s="446"/>
      <c r="V763" s="464"/>
      <c r="W763" s="465"/>
      <c r="X763" s="465"/>
      <c r="Y763" s="466"/>
      <c r="Z763" s="466"/>
      <c r="AA763" s="466"/>
      <c r="AB763" s="467"/>
      <c r="AC763" s="155"/>
      <c r="AD763" s="73"/>
      <c r="AE763" s="73"/>
      <c r="AF763" s="73"/>
      <c r="AG763" s="73"/>
      <c r="AH763" s="73"/>
      <c r="AI763" s="73"/>
      <c r="AJ763" s="73"/>
      <c r="AK763" s="73"/>
      <c r="AL763" s="73"/>
      <c r="AM763" s="73"/>
      <c r="AN763" s="73"/>
      <c r="AO763" s="73"/>
      <c r="AP763" s="73"/>
      <c r="AQ763" s="73"/>
      <c r="AR763" s="73"/>
      <c r="AS763" s="73"/>
      <c r="AT763" s="73"/>
      <c r="AU763" s="73"/>
      <c r="AV763" s="73"/>
      <c r="AW763" s="73"/>
      <c r="AX763" s="73"/>
      <c r="AY763" s="73"/>
      <c r="AZ763" s="73"/>
      <c r="BA763" s="73"/>
    </row>
    <row r="764" spans="1:53" ht="15" customHeight="1">
      <c r="A764" s="499"/>
      <c r="B764" s="500"/>
      <c r="C764" s="565"/>
      <c r="D764" s="565"/>
      <c r="E764" s="564"/>
      <c r="F764" s="565"/>
      <c r="G764" s="498"/>
      <c r="H764" s="565"/>
      <c r="I764" s="565"/>
      <c r="J764" s="498"/>
      <c r="K764" s="564"/>
      <c r="L764" s="565"/>
      <c r="M764" s="498"/>
      <c r="N764" s="493"/>
      <c r="O764" s="493"/>
      <c r="P764" s="498"/>
      <c r="Q764" s="602"/>
      <c r="R764" s="602"/>
      <c r="S764" s="498"/>
      <c r="T764" s="404"/>
      <c r="U764" s="446"/>
      <c r="V764" s="464"/>
      <c r="W764" s="465"/>
      <c r="X764" s="465"/>
      <c r="Y764" s="466"/>
      <c r="Z764" s="466"/>
      <c r="AA764" s="466"/>
      <c r="AB764" s="467"/>
      <c r="AC764" s="155"/>
      <c r="AD764" s="73"/>
      <c r="AE764" s="73"/>
      <c r="AF764" s="73"/>
      <c r="AG764" s="73"/>
      <c r="AH764" s="73"/>
      <c r="AI764" s="73"/>
      <c r="AJ764" s="73"/>
      <c r="AK764" s="73"/>
      <c r="AL764" s="73"/>
      <c r="AM764" s="73"/>
      <c r="AN764" s="73"/>
      <c r="AO764" s="73"/>
      <c r="AP764" s="73"/>
      <c r="AQ764" s="73"/>
      <c r="AR764" s="73"/>
      <c r="AS764" s="73"/>
      <c r="AT764" s="73"/>
      <c r="AU764" s="73"/>
      <c r="AV764" s="73"/>
      <c r="AW764" s="73"/>
      <c r="AX764" s="73"/>
      <c r="AY764" s="73"/>
      <c r="AZ764" s="73"/>
      <c r="BA764" s="73"/>
    </row>
    <row r="765" spans="1:53" ht="15" customHeight="1">
      <c r="A765" s="499"/>
      <c r="B765" s="500"/>
      <c r="C765" s="565"/>
      <c r="D765" s="565"/>
      <c r="E765" s="564"/>
      <c r="F765" s="565"/>
      <c r="G765" s="498"/>
      <c r="H765" s="565"/>
      <c r="I765" s="565"/>
      <c r="J765" s="498"/>
      <c r="K765" s="564"/>
      <c r="L765" s="565"/>
      <c r="M765" s="498"/>
      <c r="N765" s="493"/>
      <c r="O765" s="493"/>
      <c r="P765" s="498"/>
      <c r="Q765" s="602"/>
      <c r="R765" s="602"/>
      <c r="S765" s="498"/>
      <c r="T765" s="404"/>
      <c r="U765" s="446"/>
      <c r="V765" s="464"/>
      <c r="W765" s="465"/>
      <c r="X765" s="465"/>
      <c r="Y765" s="466"/>
      <c r="Z765" s="466"/>
      <c r="AA765" s="466"/>
      <c r="AB765" s="467"/>
      <c r="AC765" s="155"/>
      <c r="AD765" s="73"/>
      <c r="AE765" s="73"/>
      <c r="AF765" s="73"/>
      <c r="AG765" s="73"/>
      <c r="AH765" s="73"/>
      <c r="AI765" s="73"/>
      <c r="AJ765" s="73"/>
      <c r="AK765" s="73"/>
      <c r="AL765" s="73"/>
      <c r="AM765" s="73"/>
      <c r="AN765" s="73"/>
      <c r="AO765" s="73"/>
      <c r="AP765" s="73"/>
      <c r="AQ765" s="73"/>
      <c r="AR765" s="73"/>
      <c r="AS765" s="73"/>
      <c r="AT765" s="73"/>
      <c r="AU765" s="73"/>
      <c r="AV765" s="73"/>
      <c r="AW765" s="73"/>
      <c r="AX765" s="73"/>
      <c r="AY765" s="73"/>
      <c r="AZ765" s="73"/>
      <c r="BA765" s="73"/>
    </row>
    <row r="766" spans="1:53" ht="15" customHeight="1">
      <c r="A766" s="499"/>
      <c r="B766" s="500"/>
      <c r="C766" s="565"/>
      <c r="D766" s="565"/>
      <c r="E766" s="564"/>
      <c r="F766" s="565"/>
      <c r="G766" s="498"/>
      <c r="H766" s="565"/>
      <c r="I766" s="565"/>
      <c r="J766" s="498"/>
      <c r="K766" s="564"/>
      <c r="L766" s="565"/>
      <c r="M766" s="498"/>
      <c r="N766" s="493"/>
      <c r="O766" s="493"/>
      <c r="P766" s="498"/>
      <c r="Q766" s="602"/>
      <c r="R766" s="602"/>
      <c r="S766" s="498"/>
      <c r="T766" s="404"/>
      <c r="U766" s="446"/>
      <c r="V766" s="464"/>
      <c r="W766" s="465"/>
      <c r="X766" s="465"/>
      <c r="Y766" s="466"/>
      <c r="Z766" s="466"/>
      <c r="AA766" s="466"/>
      <c r="AB766" s="467"/>
      <c r="AC766" s="155"/>
      <c r="AD766" s="73"/>
      <c r="AE766" s="73"/>
      <c r="AF766" s="73"/>
      <c r="AG766" s="73"/>
      <c r="AH766" s="73"/>
      <c r="AI766" s="73"/>
      <c r="AJ766" s="73"/>
      <c r="AK766" s="73"/>
      <c r="AL766" s="73"/>
      <c r="AM766" s="73"/>
      <c r="AN766" s="73"/>
      <c r="AO766" s="73"/>
      <c r="AP766" s="73"/>
      <c r="AQ766" s="73"/>
      <c r="AR766" s="73"/>
      <c r="AS766" s="73"/>
      <c r="AT766" s="73"/>
      <c r="AU766" s="73"/>
      <c r="AV766" s="73"/>
      <c r="AW766" s="73"/>
      <c r="AX766" s="73"/>
      <c r="AY766" s="73"/>
      <c r="AZ766" s="73"/>
      <c r="BA766" s="73"/>
    </row>
    <row r="767" spans="1:53" ht="15" customHeight="1">
      <c r="A767" s="499"/>
      <c r="B767" s="500"/>
      <c r="C767" s="565"/>
      <c r="D767" s="565"/>
      <c r="E767" s="564"/>
      <c r="F767" s="565"/>
      <c r="G767" s="498"/>
      <c r="H767" s="565"/>
      <c r="I767" s="565"/>
      <c r="J767" s="498"/>
      <c r="K767" s="564"/>
      <c r="L767" s="565"/>
      <c r="M767" s="498"/>
      <c r="N767" s="493"/>
      <c r="O767" s="493"/>
      <c r="P767" s="498"/>
      <c r="Q767" s="602"/>
      <c r="R767" s="602"/>
      <c r="S767" s="498"/>
      <c r="T767" s="404"/>
      <c r="U767" s="446"/>
      <c r="V767" s="464"/>
      <c r="W767" s="465"/>
      <c r="X767" s="465"/>
      <c r="Y767" s="466"/>
      <c r="Z767" s="466"/>
      <c r="AA767" s="466"/>
      <c r="AB767" s="467"/>
      <c r="AC767" s="155"/>
      <c r="AD767" s="73"/>
      <c r="AE767" s="73"/>
      <c r="AF767" s="73"/>
      <c r="AG767" s="73"/>
      <c r="AH767" s="73"/>
      <c r="AI767" s="73"/>
      <c r="AJ767" s="73"/>
      <c r="AK767" s="73"/>
      <c r="AL767" s="73"/>
      <c r="AM767" s="73"/>
      <c r="AN767" s="73"/>
      <c r="AO767" s="73"/>
      <c r="AP767" s="73"/>
      <c r="AQ767" s="73"/>
      <c r="AR767" s="73"/>
      <c r="AS767" s="73"/>
      <c r="AT767" s="73"/>
      <c r="AU767" s="73"/>
      <c r="AV767" s="73"/>
      <c r="AW767" s="73"/>
      <c r="AX767" s="73"/>
      <c r="AY767" s="73"/>
      <c r="AZ767" s="73"/>
      <c r="BA767" s="73"/>
    </row>
    <row r="768" spans="1:53" ht="15" customHeight="1">
      <c r="A768" s="499"/>
      <c r="B768" s="500"/>
      <c r="C768" s="565"/>
      <c r="D768" s="565"/>
      <c r="E768" s="564"/>
      <c r="F768" s="565"/>
      <c r="G768" s="498"/>
      <c r="H768" s="565"/>
      <c r="I768" s="565"/>
      <c r="J768" s="498"/>
      <c r="K768" s="564"/>
      <c r="L768" s="565"/>
      <c r="M768" s="498"/>
      <c r="N768" s="493"/>
      <c r="O768" s="493"/>
      <c r="P768" s="498"/>
      <c r="Q768" s="602"/>
      <c r="R768" s="602"/>
      <c r="S768" s="498"/>
      <c r="T768" s="404"/>
      <c r="U768" s="446"/>
      <c r="V768" s="464"/>
      <c r="W768" s="465"/>
      <c r="X768" s="465"/>
      <c r="Y768" s="466"/>
      <c r="Z768" s="466"/>
      <c r="AA768" s="466"/>
      <c r="AB768" s="467"/>
      <c r="AC768" s="155"/>
      <c r="AD768" s="73"/>
      <c r="AE768" s="73"/>
      <c r="AF768" s="73"/>
      <c r="AG768" s="73"/>
      <c r="AH768" s="73"/>
      <c r="AI768" s="73"/>
      <c r="AJ768" s="73"/>
      <c r="AK768" s="73"/>
      <c r="AL768" s="73"/>
      <c r="AM768" s="73"/>
      <c r="AN768" s="73"/>
      <c r="AO768" s="73"/>
      <c r="AP768" s="73"/>
      <c r="AQ768" s="73"/>
      <c r="AR768" s="73"/>
      <c r="AS768" s="73"/>
      <c r="AT768" s="73"/>
      <c r="AU768" s="73"/>
      <c r="AV768" s="73"/>
      <c r="AW768" s="73"/>
      <c r="AX768" s="73"/>
      <c r="AY768" s="73"/>
      <c r="AZ768" s="73"/>
      <c r="BA768" s="73"/>
    </row>
    <row r="769" spans="1:53" ht="15" customHeight="1">
      <c r="A769" s="499"/>
      <c r="B769" s="500"/>
      <c r="C769" s="565"/>
      <c r="D769" s="565"/>
      <c r="E769" s="564"/>
      <c r="F769" s="565"/>
      <c r="G769" s="498"/>
      <c r="H769" s="565"/>
      <c r="I769" s="565"/>
      <c r="J769" s="498"/>
      <c r="K769" s="564"/>
      <c r="L769" s="565"/>
      <c r="M769" s="498"/>
      <c r="N769" s="493"/>
      <c r="O769" s="493"/>
      <c r="P769" s="498"/>
      <c r="Q769" s="602"/>
      <c r="R769" s="602"/>
      <c r="S769" s="498"/>
      <c r="T769" s="404"/>
      <c r="U769" s="446"/>
      <c r="V769" s="464"/>
      <c r="W769" s="465"/>
      <c r="X769" s="465"/>
      <c r="Y769" s="466"/>
      <c r="Z769" s="466"/>
      <c r="AA769" s="466"/>
      <c r="AB769" s="467"/>
      <c r="AC769" s="155"/>
      <c r="AD769" s="73"/>
      <c r="AE769" s="73"/>
      <c r="AF769" s="73"/>
      <c r="AG769" s="73"/>
      <c r="AH769" s="73"/>
      <c r="AI769" s="73"/>
      <c r="AJ769" s="73"/>
      <c r="AK769" s="73"/>
      <c r="AL769" s="73"/>
      <c r="AM769" s="73"/>
      <c r="AN769" s="73"/>
      <c r="AO769" s="73"/>
      <c r="AP769" s="73"/>
      <c r="AQ769" s="73"/>
      <c r="AR769" s="73"/>
      <c r="AS769" s="73"/>
      <c r="AT769" s="73"/>
      <c r="AU769" s="73"/>
      <c r="AV769" s="73"/>
      <c r="AW769" s="73"/>
      <c r="AX769" s="73"/>
      <c r="AY769" s="73"/>
      <c r="AZ769" s="73"/>
      <c r="BA769" s="73"/>
    </row>
    <row r="770" spans="1:53" ht="15" customHeight="1">
      <c r="A770" s="499"/>
      <c r="B770" s="500"/>
      <c r="C770" s="565"/>
      <c r="D770" s="565"/>
      <c r="E770" s="564"/>
      <c r="F770" s="565"/>
      <c r="G770" s="498"/>
      <c r="H770" s="565"/>
      <c r="I770" s="565"/>
      <c r="J770" s="498"/>
      <c r="K770" s="564"/>
      <c r="L770" s="565"/>
      <c r="M770" s="498"/>
      <c r="N770" s="493"/>
      <c r="O770" s="493"/>
      <c r="P770" s="498"/>
      <c r="Q770" s="602"/>
      <c r="R770" s="602"/>
      <c r="S770" s="498"/>
      <c r="T770" s="404"/>
      <c r="U770" s="446"/>
      <c r="V770" s="464"/>
      <c r="W770" s="465"/>
      <c r="X770" s="465"/>
      <c r="Y770" s="466"/>
      <c r="Z770" s="466"/>
      <c r="AA770" s="466"/>
      <c r="AB770" s="467"/>
      <c r="AC770" s="155"/>
      <c r="AD770" s="73"/>
      <c r="AE770" s="73"/>
      <c r="AF770" s="73"/>
      <c r="AG770" s="73"/>
      <c r="AH770" s="73"/>
      <c r="AI770" s="73"/>
      <c r="AJ770" s="73"/>
      <c r="AK770" s="73"/>
      <c r="AL770" s="73"/>
      <c r="AM770" s="73"/>
      <c r="AN770" s="73"/>
      <c r="AO770" s="73"/>
      <c r="AP770" s="73"/>
      <c r="AQ770" s="73"/>
      <c r="AR770" s="73"/>
      <c r="AS770" s="73"/>
      <c r="AT770" s="73"/>
      <c r="AU770" s="73"/>
      <c r="AV770" s="73"/>
      <c r="AW770" s="73"/>
      <c r="AX770" s="73"/>
      <c r="AY770" s="73"/>
      <c r="AZ770" s="73"/>
      <c r="BA770" s="73"/>
    </row>
    <row r="771" spans="1:53" ht="15" customHeight="1">
      <c r="A771" s="499"/>
      <c r="B771" s="500"/>
      <c r="C771" s="565"/>
      <c r="D771" s="565"/>
      <c r="E771" s="564"/>
      <c r="F771" s="565"/>
      <c r="G771" s="498"/>
      <c r="H771" s="565"/>
      <c r="I771" s="565"/>
      <c r="J771" s="498"/>
      <c r="K771" s="564"/>
      <c r="L771" s="565"/>
      <c r="M771" s="498"/>
      <c r="N771" s="493"/>
      <c r="O771" s="493"/>
      <c r="P771" s="498"/>
      <c r="Q771" s="602"/>
      <c r="R771" s="602"/>
      <c r="S771" s="498"/>
      <c r="T771" s="404"/>
      <c r="U771" s="446"/>
      <c r="V771" s="464"/>
      <c r="W771" s="465"/>
      <c r="X771" s="465"/>
      <c r="Y771" s="466"/>
      <c r="Z771" s="466"/>
      <c r="AA771" s="466"/>
      <c r="AB771" s="467"/>
      <c r="AC771" s="155"/>
      <c r="AD771" s="73"/>
      <c r="AE771" s="73"/>
      <c r="AF771" s="73"/>
      <c r="AG771" s="73"/>
      <c r="AH771" s="73"/>
      <c r="AI771" s="73"/>
      <c r="AJ771" s="73"/>
      <c r="AK771" s="73"/>
      <c r="AL771" s="73"/>
      <c r="AM771" s="73"/>
      <c r="AN771" s="73"/>
      <c r="AO771" s="73"/>
      <c r="AP771" s="73"/>
      <c r="AQ771" s="73"/>
      <c r="AR771" s="73"/>
      <c r="AS771" s="73"/>
      <c r="AT771" s="73"/>
      <c r="AU771" s="73"/>
      <c r="AV771" s="73"/>
      <c r="AW771" s="73"/>
      <c r="AX771" s="73"/>
      <c r="AY771" s="73"/>
      <c r="AZ771" s="73"/>
      <c r="BA771" s="73"/>
    </row>
    <row r="772" spans="1:53" ht="15" customHeight="1">
      <c r="A772" s="499"/>
      <c r="B772" s="500"/>
      <c r="C772" s="565"/>
      <c r="D772" s="565"/>
      <c r="E772" s="564"/>
      <c r="F772" s="565"/>
      <c r="G772" s="498"/>
      <c r="H772" s="565"/>
      <c r="I772" s="565"/>
      <c r="J772" s="498"/>
      <c r="K772" s="564"/>
      <c r="L772" s="565"/>
      <c r="M772" s="498"/>
      <c r="N772" s="493"/>
      <c r="O772" s="493"/>
      <c r="P772" s="498"/>
      <c r="Q772" s="602"/>
      <c r="R772" s="602"/>
      <c r="S772" s="498"/>
      <c r="T772" s="404"/>
      <c r="U772" s="446"/>
      <c r="V772" s="464"/>
      <c r="W772" s="465"/>
      <c r="X772" s="465"/>
      <c r="Y772" s="466"/>
      <c r="Z772" s="466"/>
      <c r="AA772" s="466"/>
      <c r="AB772" s="467"/>
      <c r="AC772" s="155"/>
      <c r="AD772" s="73"/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3"/>
      <c r="AS772" s="73"/>
      <c r="AT772" s="73"/>
      <c r="AU772" s="73"/>
      <c r="AV772" s="73"/>
      <c r="AW772" s="73"/>
      <c r="AX772" s="73"/>
      <c r="AY772" s="73"/>
      <c r="AZ772" s="73"/>
      <c r="BA772" s="73"/>
    </row>
    <row r="773" spans="1:53" ht="15" customHeight="1">
      <c r="A773" s="499"/>
      <c r="B773" s="500"/>
      <c r="C773" s="565"/>
      <c r="D773" s="565"/>
      <c r="E773" s="564"/>
      <c r="F773" s="565"/>
      <c r="G773" s="498"/>
      <c r="H773" s="565"/>
      <c r="I773" s="565"/>
      <c r="J773" s="498"/>
      <c r="K773" s="564"/>
      <c r="L773" s="565"/>
      <c r="M773" s="498"/>
      <c r="N773" s="493"/>
      <c r="O773" s="493"/>
      <c r="P773" s="498"/>
      <c r="Q773" s="602"/>
      <c r="R773" s="602"/>
      <c r="S773" s="498"/>
      <c r="T773" s="404"/>
      <c r="U773" s="446"/>
      <c r="V773" s="464"/>
      <c r="W773" s="465"/>
      <c r="X773" s="465"/>
      <c r="Y773" s="466"/>
      <c r="Z773" s="466"/>
      <c r="AA773" s="466"/>
      <c r="AB773" s="467"/>
      <c r="AC773" s="155"/>
      <c r="AD773" s="73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3"/>
      <c r="AS773" s="73"/>
      <c r="AT773" s="73"/>
      <c r="AU773" s="73"/>
      <c r="AV773" s="73"/>
      <c r="AW773" s="73"/>
      <c r="AX773" s="73"/>
      <c r="AY773" s="73"/>
      <c r="AZ773" s="73"/>
      <c r="BA773" s="73"/>
    </row>
    <row r="774" spans="1:53" ht="15" customHeight="1">
      <c r="A774" s="499"/>
      <c r="B774" s="500"/>
      <c r="C774" s="565"/>
      <c r="D774" s="565"/>
      <c r="E774" s="564"/>
      <c r="F774" s="565"/>
      <c r="G774" s="498"/>
      <c r="H774" s="565"/>
      <c r="I774" s="565"/>
      <c r="J774" s="498"/>
      <c r="K774" s="564"/>
      <c r="L774" s="565"/>
      <c r="M774" s="498"/>
      <c r="N774" s="493"/>
      <c r="O774" s="493"/>
      <c r="P774" s="498"/>
      <c r="Q774" s="602"/>
      <c r="R774" s="602"/>
      <c r="S774" s="498"/>
      <c r="T774" s="404"/>
      <c r="U774" s="446"/>
      <c r="V774" s="464"/>
      <c r="W774" s="465"/>
      <c r="X774" s="465"/>
      <c r="Y774" s="466"/>
      <c r="Z774" s="466"/>
      <c r="AA774" s="466"/>
      <c r="AB774" s="467"/>
      <c r="AC774" s="155"/>
      <c r="AD774" s="73"/>
      <c r="AE774" s="73"/>
      <c r="AF774" s="73"/>
      <c r="AG774" s="73"/>
      <c r="AH774" s="73"/>
      <c r="AI774" s="73"/>
      <c r="AJ774" s="73"/>
      <c r="AK774" s="73"/>
      <c r="AL774" s="73"/>
      <c r="AM774" s="73"/>
      <c r="AN774" s="73"/>
      <c r="AO774" s="73"/>
      <c r="AP774" s="73"/>
      <c r="AQ774" s="73"/>
      <c r="AR774" s="73"/>
      <c r="AS774" s="73"/>
      <c r="AT774" s="73"/>
      <c r="AU774" s="73"/>
      <c r="AV774" s="73"/>
      <c r="AW774" s="73"/>
      <c r="AX774" s="73"/>
      <c r="AY774" s="73"/>
      <c r="AZ774" s="73"/>
      <c r="BA774" s="73"/>
    </row>
    <row r="775" spans="1:53" ht="15" customHeight="1">
      <c r="A775" s="499"/>
      <c r="B775" s="500"/>
      <c r="C775" s="565"/>
      <c r="D775" s="565"/>
      <c r="E775" s="564"/>
      <c r="F775" s="565"/>
      <c r="G775" s="498"/>
      <c r="H775" s="565"/>
      <c r="I775" s="565"/>
      <c r="J775" s="498"/>
      <c r="K775" s="564"/>
      <c r="L775" s="565"/>
      <c r="M775" s="498"/>
      <c r="N775" s="493"/>
      <c r="O775" s="493"/>
      <c r="P775" s="498"/>
      <c r="Q775" s="602"/>
      <c r="R775" s="602"/>
      <c r="S775" s="498"/>
      <c r="T775" s="404"/>
      <c r="U775" s="446"/>
      <c r="V775" s="464"/>
      <c r="W775" s="465"/>
      <c r="X775" s="465"/>
      <c r="Y775" s="466"/>
      <c r="Z775" s="466"/>
      <c r="AA775" s="466"/>
      <c r="AB775" s="467"/>
      <c r="AC775" s="155"/>
      <c r="AD775" s="73"/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3"/>
      <c r="AS775" s="73"/>
      <c r="AT775" s="73"/>
      <c r="AU775" s="73"/>
      <c r="AV775" s="73"/>
      <c r="AW775" s="73"/>
      <c r="AX775" s="73"/>
      <c r="AY775" s="73"/>
      <c r="AZ775" s="73"/>
      <c r="BA775" s="73"/>
    </row>
    <row r="776" spans="1:53" ht="15" customHeight="1">
      <c r="A776" s="499"/>
      <c r="B776" s="500"/>
      <c r="C776" s="565"/>
      <c r="D776" s="565"/>
      <c r="E776" s="564"/>
      <c r="F776" s="565"/>
      <c r="G776" s="498"/>
      <c r="H776" s="565"/>
      <c r="I776" s="565"/>
      <c r="J776" s="498"/>
      <c r="K776" s="564"/>
      <c r="L776" s="565"/>
      <c r="M776" s="498"/>
      <c r="N776" s="493"/>
      <c r="O776" s="493"/>
      <c r="P776" s="498"/>
      <c r="Q776" s="602"/>
      <c r="R776" s="602"/>
      <c r="S776" s="498"/>
      <c r="T776" s="404"/>
      <c r="U776" s="446"/>
      <c r="V776" s="464"/>
      <c r="W776" s="465"/>
      <c r="X776" s="465"/>
      <c r="Y776" s="466"/>
      <c r="Z776" s="466"/>
      <c r="AA776" s="466"/>
      <c r="AB776" s="467"/>
      <c r="AC776" s="155"/>
      <c r="AD776" s="73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3"/>
      <c r="AS776" s="73"/>
      <c r="AT776" s="73"/>
      <c r="AU776" s="73"/>
      <c r="AV776" s="73"/>
      <c r="AW776" s="73"/>
      <c r="AX776" s="73"/>
      <c r="AY776" s="73"/>
      <c r="AZ776" s="73"/>
      <c r="BA776" s="73"/>
    </row>
    <row r="777" spans="1:53" ht="15" customHeight="1">
      <c r="A777" s="499"/>
      <c r="B777" s="500"/>
      <c r="C777" s="565"/>
      <c r="D777" s="565"/>
      <c r="E777" s="564"/>
      <c r="F777" s="565"/>
      <c r="G777" s="498"/>
      <c r="H777" s="565"/>
      <c r="I777" s="565"/>
      <c r="J777" s="498"/>
      <c r="K777" s="564"/>
      <c r="L777" s="565"/>
      <c r="M777" s="498"/>
      <c r="N777" s="493"/>
      <c r="O777" s="493"/>
      <c r="P777" s="498"/>
      <c r="Q777" s="602"/>
      <c r="R777" s="602"/>
      <c r="S777" s="498"/>
      <c r="T777" s="404"/>
      <c r="U777" s="446"/>
      <c r="V777" s="464"/>
      <c r="W777" s="465"/>
      <c r="X777" s="465"/>
      <c r="Y777" s="466"/>
      <c r="Z777" s="466"/>
      <c r="AA777" s="466"/>
      <c r="AB777" s="467"/>
      <c r="AC777" s="155"/>
      <c r="AD777" s="73"/>
      <c r="AE777" s="73"/>
      <c r="AF777" s="73"/>
      <c r="AG777" s="73"/>
      <c r="AH777" s="73"/>
      <c r="AI777" s="73"/>
      <c r="AJ777" s="73"/>
      <c r="AK777" s="73"/>
      <c r="AL777" s="73"/>
      <c r="AM777" s="73"/>
      <c r="AN777" s="73"/>
      <c r="AO777" s="73"/>
      <c r="AP777" s="73"/>
      <c r="AQ777" s="73"/>
      <c r="AR777" s="73"/>
      <c r="AS777" s="73"/>
      <c r="AT777" s="73"/>
      <c r="AU777" s="73"/>
      <c r="AV777" s="73"/>
      <c r="AW777" s="73"/>
      <c r="AX777" s="73"/>
      <c r="AY777" s="73"/>
      <c r="AZ777" s="73"/>
      <c r="BA777" s="73"/>
    </row>
    <row r="778" spans="1:53" ht="15" customHeight="1">
      <c r="A778" s="499"/>
      <c r="B778" s="500"/>
      <c r="C778" s="565"/>
      <c r="D778" s="565"/>
      <c r="E778" s="564"/>
      <c r="F778" s="565"/>
      <c r="G778" s="498"/>
      <c r="H778" s="565"/>
      <c r="I778" s="565"/>
      <c r="J778" s="498"/>
      <c r="K778" s="564"/>
      <c r="L778" s="565"/>
      <c r="M778" s="498"/>
      <c r="N778" s="493"/>
      <c r="O778" s="493"/>
      <c r="P778" s="498"/>
      <c r="Q778" s="602"/>
      <c r="R778" s="602"/>
      <c r="S778" s="498"/>
      <c r="T778" s="404"/>
      <c r="U778" s="446"/>
      <c r="V778" s="464"/>
      <c r="W778" s="465"/>
      <c r="X778" s="465"/>
      <c r="Y778" s="466"/>
      <c r="Z778" s="466"/>
      <c r="AA778" s="466"/>
      <c r="AB778" s="467"/>
      <c r="AC778" s="155"/>
      <c r="AD778" s="73"/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3"/>
      <c r="AS778" s="73"/>
      <c r="AT778" s="73"/>
      <c r="AU778" s="73"/>
      <c r="AV778" s="73"/>
      <c r="AW778" s="73"/>
      <c r="AX778" s="73"/>
      <c r="AY778" s="73"/>
      <c r="AZ778" s="73"/>
      <c r="BA778" s="73"/>
    </row>
    <row r="779" spans="1:53" ht="15" customHeight="1">
      <c r="A779" s="499"/>
      <c r="B779" s="500"/>
      <c r="C779" s="565"/>
      <c r="D779" s="565"/>
      <c r="E779" s="564"/>
      <c r="F779" s="565"/>
      <c r="G779" s="498"/>
      <c r="H779" s="565"/>
      <c r="I779" s="565"/>
      <c r="J779" s="498"/>
      <c r="K779" s="564"/>
      <c r="L779" s="565"/>
      <c r="M779" s="498"/>
      <c r="N779" s="493"/>
      <c r="O779" s="493"/>
      <c r="P779" s="498"/>
      <c r="Q779" s="602"/>
      <c r="R779" s="602"/>
      <c r="S779" s="498"/>
      <c r="T779" s="404"/>
      <c r="U779" s="446"/>
      <c r="V779" s="464"/>
      <c r="W779" s="465"/>
      <c r="X779" s="465"/>
      <c r="Y779" s="466"/>
      <c r="Z779" s="466"/>
      <c r="AA779" s="466"/>
      <c r="AB779" s="467"/>
      <c r="AC779" s="155"/>
      <c r="AD779" s="73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3"/>
      <c r="AS779" s="73"/>
      <c r="AT779" s="73"/>
      <c r="AU779" s="73"/>
      <c r="AV779" s="73"/>
      <c r="AW779" s="73"/>
      <c r="AX779" s="73"/>
      <c r="AY779" s="73"/>
      <c r="AZ779" s="73"/>
      <c r="BA779" s="73"/>
    </row>
    <row r="780" spans="1:53" ht="15" customHeight="1">
      <c r="A780" s="499"/>
      <c r="B780" s="500"/>
      <c r="C780" s="565"/>
      <c r="D780" s="565"/>
      <c r="E780" s="564"/>
      <c r="F780" s="565"/>
      <c r="G780" s="498"/>
      <c r="H780" s="565"/>
      <c r="I780" s="565"/>
      <c r="J780" s="498"/>
      <c r="K780" s="564"/>
      <c r="L780" s="565"/>
      <c r="M780" s="498"/>
      <c r="N780" s="493"/>
      <c r="O780" s="493"/>
      <c r="P780" s="498"/>
      <c r="Q780" s="602"/>
      <c r="R780" s="602"/>
      <c r="S780" s="498"/>
      <c r="T780" s="404"/>
      <c r="U780" s="446"/>
      <c r="V780" s="464"/>
      <c r="W780" s="465"/>
      <c r="X780" s="465"/>
      <c r="Y780" s="466"/>
      <c r="Z780" s="466"/>
      <c r="AA780" s="466"/>
      <c r="AB780" s="467"/>
      <c r="AC780" s="155"/>
      <c r="AD780" s="73"/>
      <c r="AE780" s="73"/>
      <c r="AF780" s="73"/>
      <c r="AG780" s="73"/>
      <c r="AH780" s="73"/>
      <c r="AI780" s="73"/>
      <c r="AJ780" s="73"/>
      <c r="AK780" s="73"/>
      <c r="AL780" s="73"/>
      <c r="AM780" s="73"/>
      <c r="AN780" s="73"/>
      <c r="AO780" s="73"/>
      <c r="AP780" s="73"/>
      <c r="AQ780" s="73"/>
      <c r="AR780" s="73"/>
      <c r="AS780" s="73"/>
      <c r="AT780" s="73"/>
      <c r="AU780" s="73"/>
      <c r="AV780" s="73"/>
      <c r="AW780" s="73"/>
      <c r="AX780" s="73"/>
      <c r="AY780" s="73"/>
      <c r="AZ780" s="73"/>
      <c r="BA780" s="73"/>
    </row>
    <row r="781" spans="1:53" ht="15" customHeight="1">
      <c r="A781" s="499"/>
      <c r="B781" s="500"/>
      <c r="C781" s="565"/>
      <c r="D781" s="565"/>
      <c r="E781" s="564"/>
      <c r="F781" s="565"/>
      <c r="G781" s="498"/>
      <c r="H781" s="565"/>
      <c r="I781" s="565"/>
      <c r="J781" s="498"/>
      <c r="K781" s="564"/>
      <c r="L781" s="565"/>
      <c r="M781" s="498"/>
      <c r="N781" s="493"/>
      <c r="O781" s="493"/>
      <c r="P781" s="498"/>
      <c r="Q781" s="602"/>
      <c r="R781" s="602"/>
      <c r="S781" s="498"/>
      <c r="T781" s="404"/>
      <c r="U781" s="446"/>
      <c r="V781" s="464"/>
      <c r="W781" s="465"/>
      <c r="X781" s="465"/>
      <c r="Y781" s="466"/>
      <c r="Z781" s="466"/>
      <c r="AA781" s="466"/>
      <c r="AB781" s="467"/>
      <c r="AC781" s="155"/>
      <c r="AD781" s="73"/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3"/>
      <c r="AS781" s="73"/>
      <c r="AT781" s="73"/>
      <c r="AU781" s="73"/>
      <c r="AV781" s="73"/>
      <c r="AW781" s="73"/>
      <c r="AX781" s="73"/>
      <c r="AY781" s="73"/>
      <c r="AZ781" s="73"/>
      <c r="BA781" s="73"/>
    </row>
    <row r="782" spans="1:53" ht="15" customHeight="1">
      <c r="A782" s="499"/>
      <c r="B782" s="500"/>
      <c r="C782" s="565"/>
      <c r="D782" s="565"/>
      <c r="E782" s="564"/>
      <c r="F782" s="565"/>
      <c r="G782" s="498"/>
      <c r="H782" s="565"/>
      <c r="I782" s="565"/>
      <c r="J782" s="498"/>
      <c r="K782" s="564"/>
      <c r="L782" s="565"/>
      <c r="M782" s="498"/>
      <c r="N782" s="493"/>
      <c r="O782" s="493"/>
      <c r="P782" s="498"/>
      <c r="Q782" s="602"/>
      <c r="R782" s="602"/>
      <c r="S782" s="498"/>
      <c r="T782" s="404"/>
      <c r="U782" s="446"/>
      <c r="V782" s="464"/>
      <c r="W782" s="465"/>
      <c r="X782" s="465"/>
      <c r="Y782" s="466"/>
      <c r="Z782" s="466"/>
      <c r="AA782" s="466"/>
      <c r="AB782" s="467"/>
      <c r="AC782" s="155"/>
      <c r="AD782" s="73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3"/>
      <c r="AS782" s="73"/>
      <c r="AT782" s="73"/>
      <c r="AU782" s="73"/>
      <c r="AV782" s="73"/>
      <c r="AW782" s="73"/>
      <c r="AX782" s="73"/>
      <c r="AY782" s="73"/>
      <c r="AZ782" s="73"/>
      <c r="BA782" s="73"/>
    </row>
    <row r="783" spans="1:53" ht="15" customHeight="1">
      <c r="A783" s="499"/>
      <c r="B783" s="500"/>
      <c r="C783" s="565"/>
      <c r="D783" s="565"/>
      <c r="E783" s="564"/>
      <c r="F783" s="565"/>
      <c r="G783" s="498"/>
      <c r="H783" s="565"/>
      <c r="I783" s="565"/>
      <c r="J783" s="498"/>
      <c r="K783" s="564"/>
      <c r="L783" s="565"/>
      <c r="M783" s="498"/>
      <c r="N783" s="493"/>
      <c r="O783" s="493"/>
      <c r="P783" s="498"/>
      <c r="Q783" s="602"/>
      <c r="R783" s="602"/>
      <c r="S783" s="498"/>
      <c r="T783" s="404"/>
      <c r="U783" s="446"/>
      <c r="V783" s="464"/>
      <c r="W783" s="465"/>
      <c r="X783" s="465"/>
      <c r="Y783" s="466"/>
      <c r="Z783" s="466"/>
      <c r="AA783" s="466"/>
      <c r="AB783" s="467"/>
      <c r="AC783" s="155"/>
      <c r="AD783" s="73"/>
      <c r="AE783" s="73"/>
      <c r="AF783" s="73"/>
      <c r="AG783" s="73"/>
      <c r="AH783" s="73"/>
      <c r="AI783" s="73"/>
      <c r="AJ783" s="73"/>
      <c r="AK783" s="73"/>
      <c r="AL783" s="73"/>
      <c r="AM783" s="73"/>
      <c r="AN783" s="73"/>
      <c r="AO783" s="73"/>
      <c r="AP783" s="73"/>
      <c r="AQ783" s="73"/>
      <c r="AR783" s="73"/>
      <c r="AS783" s="73"/>
      <c r="AT783" s="73"/>
      <c r="AU783" s="73"/>
      <c r="AV783" s="73"/>
      <c r="AW783" s="73"/>
      <c r="AX783" s="73"/>
      <c r="AY783" s="73"/>
      <c r="AZ783" s="73"/>
      <c r="BA783" s="73"/>
    </row>
    <row r="784" spans="1:53" ht="15" customHeight="1">
      <c r="A784" s="499"/>
      <c r="B784" s="500"/>
      <c r="C784" s="565"/>
      <c r="D784" s="565"/>
      <c r="E784" s="564"/>
      <c r="F784" s="565"/>
      <c r="G784" s="498"/>
      <c r="H784" s="565"/>
      <c r="I784" s="565"/>
      <c r="J784" s="498"/>
      <c r="K784" s="564"/>
      <c r="L784" s="565"/>
      <c r="M784" s="498"/>
      <c r="N784" s="493"/>
      <c r="O784" s="493"/>
      <c r="P784" s="498"/>
      <c r="Q784" s="602"/>
      <c r="R784" s="602"/>
      <c r="S784" s="498"/>
      <c r="T784" s="404"/>
      <c r="U784" s="446"/>
      <c r="V784" s="464"/>
      <c r="W784" s="465"/>
      <c r="X784" s="465"/>
      <c r="Y784" s="466"/>
      <c r="Z784" s="466"/>
      <c r="AA784" s="466"/>
      <c r="AB784" s="467"/>
      <c r="AC784" s="155"/>
      <c r="AD784" s="73"/>
      <c r="AE784" s="73"/>
      <c r="AF784" s="73"/>
      <c r="AG784" s="73"/>
      <c r="AH784" s="73"/>
      <c r="AI784" s="73"/>
      <c r="AJ784" s="73"/>
      <c r="AK784" s="73"/>
      <c r="AL784" s="73"/>
      <c r="AM784" s="73"/>
      <c r="AN784" s="73"/>
      <c r="AO784" s="73"/>
      <c r="AP784" s="73"/>
      <c r="AQ784" s="73"/>
      <c r="AR784" s="73"/>
      <c r="AS784" s="73"/>
      <c r="AT784" s="73"/>
      <c r="AU784" s="73"/>
      <c r="AV784" s="73"/>
      <c r="AW784" s="73"/>
      <c r="AX784" s="73"/>
      <c r="AY784" s="73"/>
      <c r="AZ784" s="73"/>
      <c r="BA784" s="73"/>
    </row>
    <row r="785" spans="1:53" ht="15" customHeight="1">
      <c r="A785" s="499"/>
      <c r="B785" s="500"/>
      <c r="C785" s="565"/>
      <c r="D785" s="565"/>
      <c r="E785" s="564"/>
      <c r="F785" s="565"/>
      <c r="G785" s="498"/>
      <c r="H785" s="565"/>
      <c r="I785" s="565"/>
      <c r="J785" s="498"/>
      <c r="K785" s="564"/>
      <c r="L785" s="565"/>
      <c r="M785" s="498"/>
      <c r="N785" s="493"/>
      <c r="O785" s="493"/>
      <c r="P785" s="498"/>
      <c r="Q785" s="602"/>
      <c r="R785" s="602"/>
      <c r="S785" s="498"/>
      <c r="T785" s="404"/>
      <c r="U785" s="446"/>
      <c r="V785" s="464"/>
      <c r="W785" s="465"/>
      <c r="X785" s="465"/>
      <c r="Y785" s="466"/>
      <c r="Z785" s="466"/>
      <c r="AA785" s="466"/>
      <c r="AB785" s="467"/>
      <c r="AC785" s="155"/>
      <c r="AD785" s="73"/>
      <c r="AE785" s="73"/>
      <c r="AF785" s="73"/>
      <c r="AG785" s="73"/>
      <c r="AH785" s="73"/>
      <c r="AI785" s="73"/>
      <c r="AJ785" s="73"/>
      <c r="AK785" s="73"/>
      <c r="AL785" s="73"/>
      <c r="AM785" s="73"/>
      <c r="AN785" s="73"/>
      <c r="AO785" s="73"/>
      <c r="AP785" s="73"/>
      <c r="AQ785" s="73"/>
      <c r="AR785" s="73"/>
      <c r="AS785" s="73"/>
      <c r="AT785" s="73"/>
      <c r="AU785" s="73"/>
      <c r="AV785" s="73"/>
      <c r="AW785" s="73"/>
      <c r="AX785" s="73"/>
      <c r="AY785" s="73"/>
      <c r="AZ785" s="73"/>
      <c r="BA785" s="73"/>
    </row>
    <row r="786" spans="1:53" ht="15" customHeight="1">
      <c r="A786" s="499"/>
      <c r="B786" s="500"/>
      <c r="C786" s="565"/>
      <c r="D786" s="565"/>
      <c r="E786" s="564"/>
      <c r="F786" s="565"/>
      <c r="G786" s="498"/>
      <c r="H786" s="565"/>
      <c r="I786" s="565"/>
      <c r="J786" s="498"/>
      <c r="K786" s="564"/>
      <c r="L786" s="565"/>
      <c r="M786" s="498"/>
      <c r="N786" s="493"/>
      <c r="O786" s="493"/>
      <c r="P786" s="498"/>
      <c r="Q786" s="602"/>
      <c r="R786" s="602"/>
      <c r="S786" s="498"/>
      <c r="T786" s="404"/>
      <c r="U786" s="446"/>
      <c r="V786" s="464"/>
      <c r="W786" s="465"/>
      <c r="X786" s="465"/>
      <c r="Y786" s="466"/>
      <c r="Z786" s="466"/>
      <c r="AA786" s="466"/>
      <c r="AB786" s="467"/>
      <c r="AC786" s="155"/>
      <c r="AD786" s="73"/>
      <c r="AE786" s="73"/>
      <c r="AF786" s="73"/>
      <c r="AG786" s="73"/>
      <c r="AH786" s="73"/>
      <c r="AI786" s="73"/>
      <c r="AJ786" s="73"/>
      <c r="AK786" s="73"/>
      <c r="AL786" s="73"/>
      <c r="AM786" s="73"/>
      <c r="AN786" s="73"/>
      <c r="AO786" s="73"/>
      <c r="AP786" s="73"/>
      <c r="AQ786" s="73"/>
      <c r="AR786" s="73"/>
      <c r="AS786" s="73"/>
      <c r="AT786" s="73"/>
      <c r="AU786" s="73"/>
      <c r="AV786" s="73"/>
      <c r="AW786" s="73"/>
      <c r="AX786" s="73"/>
      <c r="AY786" s="73"/>
      <c r="AZ786" s="73"/>
      <c r="BA786" s="73"/>
    </row>
    <row r="787" spans="1:53" ht="15" customHeight="1">
      <c r="A787" s="499"/>
      <c r="B787" s="500"/>
      <c r="C787" s="565"/>
      <c r="D787" s="565"/>
      <c r="E787" s="564"/>
      <c r="F787" s="565"/>
      <c r="G787" s="498"/>
      <c r="H787" s="565"/>
      <c r="I787" s="565"/>
      <c r="J787" s="498"/>
      <c r="K787" s="564"/>
      <c r="L787" s="565"/>
      <c r="M787" s="498"/>
      <c r="N787" s="493"/>
      <c r="O787" s="493"/>
      <c r="P787" s="498"/>
      <c r="Q787" s="602"/>
      <c r="R787" s="602"/>
      <c r="S787" s="498"/>
      <c r="T787" s="404"/>
      <c r="U787" s="446"/>
      <c r="V787" s="464"/>
      <c r="W787" s="465"/>
      <c r="X787" s="465"/>
      <c r="Y787" s="466"/>
      <c r="Z787" s="466"/>
      <c r="AA787" s="466"/>
      <c r="AB787" s="467"/>
      <c r="AC787" s="155"/>
      <c r="AD787" s="73"/>
      <c r="AE787" s="73"/>
      <c r="AF787" s="73"/>
      <c r="AG787" s="73"/>
      <c r="AH787" s="73"/>
      <c r="AI787" s="73"/>
      <c r="AJ787" s="73"/>
      <c r="AK787" s="73"/>
      <c r="AL787" s="73"/>
      <c r="AM787" s="73"/>
      <c r="AN787" s="73"/>
      <c r="AO787" s="73"/>
      <c r="AP787" s="73"/>
      <c r="AQ787" s="73"/>
      <c r="AR787" s="73"/>
      <c r="AS787" s="73"/>
      <c r="AT787" s="73"/>
      <c r="AU787" s="73"/>
      <c r="AV787" s="73"/>
      <c r="AW787" s="73"/>
      <c r="AX787" s="73"/>
      <c r="AY787" s="73"/>
      <c r="AZ787" s="73"/>
      <c r="BA787" s="73"/>
    </row>
    <row r="788" spans="1:53" ht="15" customHeight="1">
      <c r="A788" s="499"/>
      <c r="B788" s="500"/>
      <c r="C788" s="565"/>
      <c r="D788" s="565"/>
      <c r="E788" s="564"/>
      <c r="F788" s="565"/>
      <c r="G788" s="498"/>
      <c r="H788" s="565"/>
      <c r="I788" s="565"/>
      <c r="J788" s="498"/>
      <c r="K788" s="564"/>
      <c r="L788" s="565"/>
      <c r="M788" s="498"/>
      <c r="N788" s="493"/>
      <c r="O788" s="493"/>
      <c r="P788" s="498"/>
      <c r="Q788" s="602"/>
      <c r="R788" s="602"/>
      <c r="S788" s="498"/>
      <c r="T788" s="404"/>
      <c r="U788" s="446"/>
      <c r="V788" s="464"/>
      <c r="W788" s="465"/>
      <c r="X788" s="465"/>
      <c r="Y788" s="466"/>
      <c r="Z788" s="466"/>
      <c r="AA788" s="466"/>
      <c r="AB788" s="467"/>
      <c r="AC788" s="155"/>
      <c r="AD788" s="73"/>
      <c r="AE788" s="73"/>
      <c r="AF788" s="73"/>
      <c r="AG788" s="73"/>
      <c r="AH788" s="73"/>
      <c r="AI788" s="73"/>
      <c r="AJ788" s="73"/>
      <c r="AK788" s="73"/>
      <c r="AL788" s="73"/>
      <c r="AM788" s="73"/>
      <c r="AN788" s="73"/>
      <c r="AO788" s="73"/>
      <c r="AP788" s="73"/>
      <c r="AQ788" s="73"/>
      <c r="AR788" s="73"/>
      <c r="AS788" s="73"/>
      <c r="AT788" s="73"/>
      <c r="AU788" s="73"/>
      <c r="AV788" s="73"/>
      <c r="AW788" s="73"/>
      <c r="AX788" s="73"/>
      <c r="AY788" s="73"/>
      <c r="AZ788" s="73"/>
      <c r="BA788" s="73"/>
    </row>
    <row r="789" spans="1:53" ht="15" customHeight="1">
      <c r="A789" s="499"/>
      <c r="B789" s="500"/>
      <c r="C789" s="565"/>
      <c r="D789" s="565"/>
      <c r="E789" s="564"/>
      <c r="F789" s="565"/>
      <c r="G789" s="498"/>
      <c r="H789" s="565"/>
      <c r="I789" s="565"/>
      <c r="J789" s="498"/>
      <c r="K789" s="564"/>
      <c r="L789" s="565"/>
      <c r="M789" s="498"/>
      <c r="N789" s="493"/>
      <c r="O789" s="493"/>
      <c r="P789" s="498"/>
      <c r="Q789" s="602"/>
      <c r="R789" s="602"/>
      <c r="S789" s="498"/>
      <c r="T789" s="404"/>
      <c r="U789" s="446"/>
      <c r="V789" s="464"/>
      <c r="W789" s="465"/>
      <c r="X789" s="465"/>
      <c r="Y789" s="466"/>
      <c r="Z789" s="466"/>
      <c r="AA789" s="466"/>
      <c r="AB789" s="467"/>
      <c r="AC789" s="155"/>
      <c r="AD789" s="73"/>
      <c r="AE789" s="73"/>
      <c r="AF789" s="73"/>
      <c r="AG789" s="73"/>
      <c r="AH789" s="73"/>
      <c r="AI789" s="73"/>
      <c r="AJ789" s="73"/>
      <c r="AK789" s="73"/>
      <c r="AL789" s="73"/>
      <c r="AM789" s="73"/>
      <c r="AN789" s="73"/>
      <c r="AO789" s="73"/>
      <c r="AP789" s="73"/>
      <c r="AQ789" s="73"/>
      <c r="AR789" s="73"/>
      <c r="AS789" s="73"/>
      <c r="AT789" s="73"/>
      <c r="AU789" s="73"/>
      <c r="AV789" s="73"/>
      <c r="AW789" s="73"/>
      <c r="AX789" s="73"/>
      <c r="AY789" s="73"/>
      <c r="AZ789" s="73"/>
      <c r="BA789" s="73"/>
    </row>
    <row r="790" spans="1:53" ht="15" customHeight="1">
      <c r="A790" s="499"/>
      <c r="B790" s="500"/>
      <c r="C790" s="565"/>
      <c r="D790" s="565"/>
      <c r="E790" s="564"/>
      <c r="F790" s="565"/>
      <c r="G790" s="498"/>
      <c r="H790" s="565"/>
      <c r="I790" s="565"/>
      <c r="J790" s="498"/>
      <c r="K790" s="564"/>
      <c r="L790" s="565"/>
      <c r="M790" s="498"/>
      <c r="N790" s="493"/>
      <c r="O790" s="493"/>
      <c r="P790" s="498"/>
      <c r="Q790" s="602"/>
      <c r="R790" s="602"/>
      <c r="S790" s="498"/>
      <c r="T790" s="404"/>
      <c r="U790" s="446"/>
      <c r="V790" s="464"/>
      <c r="W790" s="465"/>
      <c r="X790" s="465"/>
      <c r="Y790" s="466"/>
      <c r="Z790" s="466"/>
      <c r="AA790" s="466"/>
      <c r="AB790" s="467"/>
      <c r="AC790" s="155"/>
      <c r="AD790" s="73"/>
      <c r="AE790" s="73"/>
      <c r="AF790" s="73"/>
      <c r="AG790" s="73"/>
      <c r="AH790" s="73"/>
      <c r="AI790" s="73"/>
      <c r="AJ790" s="73"/>
      <c r="AK790" s="73"/>
      <c r="AL790" s="73"/>
      <c r="AM790" s="73"/>
      <c r="AN790" s="73"/>
      <c r="AO790" s="73"/>
      <c r="AP790" s="73"/>
      <c r="AQ790" s="73"/>
      <c r="AR790" s="73"/>
      <c r="AS790" s="73"/>
      <c r="AT790" s="73"/>
      <c r="AU790" s="73"/>
      <c r="AV790" s="73"/>
      <c r="AW790" s="73"/>
      <c r="AX790" s="73"/>
      <c r="AY790" s="73"/>
      <c r="AZ790" s="73"/>
      <c r="BA790" s="73"/>
    </row>
    <row r="791" spans="1:53" ht="15" customHeight="1">
      <c r="A791" s="499"/>
      <c r="B791" s="500"/>
      <c r="C791" s="565"/>
      <c r="D791" s="565"/>
      <c r="E791" s="564"/>
      <c r="F791" s="565"/>
      <c r="G791" s="498"/>
      <c r="H791" s="565"/>
      <c r="I791" s="565"/>
      <c r="J791" s="498"/>
      <c r="K791" s="564"/>
      <c r="L791" s="565"/>
      <c r="M791" s="498"/>
      <c r="N791" s="493"/>
      <c r="O791" s="493"/>
      <c r="P791" s="498"/>
      <c r="Q791" s="602"/>
      <c r="R791" s="602"/>
      <c r="S791" s="498"/>
      <c r="T791" s="404"/>
      <c r="U791" s="446"/>
      <c r="V791" s="464"/>
      <c r="W791" s="465"/>
      <c r="X791" s="465"/>
      <c r="Y791" s="466"/>
      <c r="Z791" s="466"/>
      <c r="AA791" s="466"/>
      <c r="AB791" s="467"/>
      <c r="AC791" s="155"/>
      <c r="AD791" s="73"/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3"/>
      <c r="AS791" s="73"/>
      <c r="AT791" s="73"/>
      <c r="AU791" s="73"/>
      <c r="AV791" s="73"/>
      <c r="AW791" s="73"/>
      <c r="AX791" s="73"/>
      <c r="AY791" s="73"/>
      <c r="AZ791" s="73"/>
      <c r="BA791" s="73"/>
    </row>
    <row r="792" spans="1:53" ht="15" customHeight="1">
      <c r="A792" s="499"/>
      <c r="B792" s="500"/>
      <c r="C792" s="565"/>
      <c r="D792" s="565"/>
      <c r="E792" s="564"/>
      <c r="F792" s="565"/>
      <c r="G792" s="498"/>
      <c r="H792" s="565"/>
      <c r="I792" s="565"/>
      <c r="J792" s="498"/>
      <c r="K792" s="564"/>
      <c r="L792" s="565"/>
      <c r="M792" s="498"/>
      <c r="N792" s="493"/>
      <c r="O792" s="493"/>
      <c r="P792" s="498"/>
      <c r="Q792" s="602"/>
      <c r="R792" s="602"/>
      <c r="S792" s="498"/>
      <c r="T792" s="404"/>
      <c r="U792" s="446"/>
      <c r="V792" s="464"/>
      <c r="W792" s="465"/>
      <c r="X792" s="465"/>
      <c r="Y792" s="466"/>
      <c r="Z792" s="466"/>
      <c r="AA792" s="466"/>
      <c r="AB792" s="467"/>
      <c r="AC792" s="155"/>
      <c r="AD792" s="73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3"/>
      <c r="AS792" s="73"/>
      <c r="AT792" s="73"/>
      <c r="AU792" s="73"/>
      <c r="AV792" s="73"/>
      <c r="AW792" s="73"/>
      <c r="AX792" s="73"/>
      <c r="AY792" s="73"/>
      <c r="AZ792" s="73"/>
      <c r="BA792" s="73"/>
    </row>
    <row r="793" spans="1:53" ht="15" customHeight="1">
      <c r="A793" s="499"/>
      <c r="B793" s="500"/>
      <c r="C793" s="565"/>
      <c r="D793" s="565"/>
      <c r="E793" s="564"/>
      <c r="F793" s="565"/>
      <c r="G793" s="498"/>
      <c r="H793" s="565"/>
      <c r="I793" s="565"/>
      <c r="J793" s="498"/>
      <c r="K793" s="564"/>
      <c r="L793" s="565"/>
      <c r="M793" s="498"/>
      <c r="N793" s="493"/>
      <c r="O793" s="493"/>
      <c r="P793" s="498"/>
      <c r="Q793" s="602"/>
      <c r="R793" s="602"/>
      <c r="S793" s="498"/>
      <c r="T793" s="404"/>
      <c r="U793" s="446"/>
      <c r="V793" s="464"/>
      <c r="W793" s="465"/>
      <c r="X793" s="465"/>
      <c r="Y793" s="466"/>
      <c r="Z793" s="466"/>
      <c r="AA793" s="466"/>
      <c r="AB793" s="467"/>
      <c r="AC793" s="155"/>
      <c r="AD793" s="73"/>
      <c r="AE793" s="73"/>
      <c r="AF793" s="73"/>
      <c r="AG793" s="73"/>
      <c r="AH793" s="73"/>
      <c r="AI793" s="73"/>
      <c r="AJ793" s="73"/>
      <c r="AK793" s="73"/>
      <c r="AL793" s="73"/>
      <c r="AM793" s="73"/>
      <c r="AN793" s="73"/>
      <c r="AO793" s="73"/>
      <c r="AP793" s="73"/>
      <c r="AQ793" s="73"/>
      <c r="AR793" s="73"/>
      <c r="AS793" s="73"/>
      <c r="AT793" s="73"/>
      <c r="AU793" s="73"/>
      <c r="AV793" s="73"/>
      <c r="AW793" s="73"/>
      <c r="AX793" s="73"/>
      <c r="AY793" s="73"/>
      <c r="AZ793" s="73"/>
      <c r="BA793" s="73"/>
    </row>
    <row r="794" spans="1:53" ht="15" customHeight="1">
      <c r="A794" s="499"/>
      <c r="B794" s="500"/>
      <c r="C794" s="565"/>
      <c r="D794" s="565"/>
      <c r="E794" s="564"/>
      <c r="F794" s="565"/>
      <c r="G794" s="498"/>
      <c r="H794" s="565"/>
      <c r="I794" s="565"/>
      <c r="J794" s="498"/>
      <c r="K794" s="564"/>
      <c r="L794" s="565"/>
      <c r="M794" s="498"/>
      <c r="N794" s="493"/>
      <c r="O794" s="493"/>
      <c r="P794" s="498"/>
      <c r="Q794" s="602"/>
      <c r="R794" s="602"/>
      <c r="S794" s="498"/>
      <c r="T794" s="404"/>
      <c r="U794" s="446"/>
      <c r="V794" s="464"/>
      <c r="W794" s="465"/>
      <c r="X794" s="465"/>
      <c r="Y794" s="466"/>
      <c r="Z794" s="466"/>
      <c r="AA794" s="466"/>
      <c r="AB794" s="467"/>
      <c r="AC794" s="155"/>
      <c r="AD794" s="73"/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3"/>
      <c r="AS794" s="73"/>
      <c r="AT794" s="73"/>
      <c r="AU794" s="73"/>
      <c r="AV794" s="73"/>
      <c r="AW794" s="73"/>
      <c r="AX794" s="73"/>
      <c r="AY794" s="73"/>
      <c r="AZ794" s="73"/>
      <c r="BA794" s="73"/>
    </row>
    <row r="795" spans="1:53" ht="15" customHeight="1">
      <c r="A795" s="499"/>
      <c r="B795" s="500"/>
      <c r="C795" s="565"/>
      <c r="D795" s="565"/>
      <c r="E795" s="564"/>
      <c r="F795" s="565"/>
      <c r="G795" s="498"/>
      <c r="H795" s="565"/>
      <c r="I795" s="565"/>
      <c r="J795" s="498"/>
      <c r="K795" s="564"/>
      <c r="L795" s="565"/>
      <c r="M795" s="498"/>
      <c r="N795" s="493"/>
      <c r="O795" s="493"/>
      <c r="P795" s="498"/>
      <c r="Q795" s="602"/>
      <c r="R795" s="602"/>
      <c r="S795" s="498"/>
      <c r="T795" s="404"/>
      <c r="U795" s="446"/>
      <c r="V795" s="464"/>
      <c r="W795" s="465"/>
      <c r="X795" s="465"/>
      <c r="Y795" s="466"/>
      <c r="Z795" s="466"/>
      <c r="AA795" s="466"/>
      <c r="AB795" s="467"/>
      <c r="AC795" s="155"/>
      <c r="AD795" s="73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3"/>
      <c r="AS795" s="73"/>
      <c r="AT795" s="73"/>
      <c r="AU795" s="73"/>
      <c r="AV795" s="73"/>
      <c r="AW795" s="73"/>
      <c r="AX795" s="73"/>
      <c r="AY795" s="73"/>
      <c r="AZ795" s="73"/>
      <c r="BA795" s="73"/>
    </row>
    <row r="796" spans="1:53" ht="15" customHeight="1">
      <c r="A796" s="499"/>
      <c r="B796" s="500"/>
      <c r="C796" s="565"/>
      <c r="D796" s="565"/>
      <c r="E796" s="564"/>
      <c r="F796" s="565"/>
      <c r="G796" s="498"/>
      <c r="H796" s="565"/>
      <c r="I796" s="565"/>
      <c r="J796" s="498"/>
      <c r="K796" s="564"/>
      <c r="L796" s="565"/>
      <c r="M796" s="498"/>
      <c r="N796" s="493"/>
      <c r="O796" s="493"/>
      <c r="P796" s="498"/>
      <c r="Q796" s="602"/>
      <c r="R796" s="602"/>
      <c r="S796" s="498"/>
      <c r="T796" s="404"/>
      <c r="U796" s="446"/>
      <c r="V796" s="464"/>
      <c r="W796" s="465"/>
      <c r="X796" s="465"/>
      <c r="Y796" s="466"/>
      <c r="Z796" s="466"/>
      <c r="AA796" s="466"/>
      <c r="AB796" s="467"/>
      <c r="AC796" s="155"/>
      <c r="AD796" s="73"/>
      <c r="AE796" s="73"/>
      <c r="AF796" s="73"/>
      <c r="AG796" s="73"/>
      <c r="AH796" s="73"/>
      <c r="AI796" s="73"/>
      <c r="AJ796" s="73"/>
      <c r="AK796" s="73"/>
      <c r="AL796" s="73"/>
      <c r="AM796" s="73"/>
      <c r="AN796" s="73"/>
      <c r="AO796" s="73"/>
      <c r="AP796" s="73"/>
      <c r="AQ796" s="73"/>
      <c r="AR796" s="73"/>
      <c r="AS796" s="73"/>
      <c r="AT796" s="73"/>
      <c r="AU796" s="73"/>
      <c r="AV796" s="73"/>
      <c r="AW796" s="73"/>
      <c r="AX796" s="73"/>
      <c r="AY796" s="73"/>
      <c r="AZ796" s="73"/>
      <c r="BA796" s="73"/>
    </row>
    <row r="797" spans="1:53" ht="15" customHeight="1">
      <c r="A797" s="499"/>
      <c r="B797" s="500"/>
      <c r="C797" s="565"/>
      <c r="D797" s="565"/>
      <c r="E797" s="564"/>
      <c r="F797" s="565"/>
      <c r="G797" s="498"/>
      <c r="H797" s="565"/>
      <c r="I797" s="565"/>
      <c r="J797" s="498"/>
      <c r="K797" s="564"/>
      <c r="L797" s="565"/>
      <c r="M797" s="498"/>
      <c r="N797" s="493"/>
      <c r="O797" s="493"/>
      <c r="P797" s="498"/>
      <c r="Q797" s="602"/>
      <c r="R797" s="602"/>
      <c r="S797" s="498"/>
      <c r="T797" s="404"/>
      <c r="U797" s="446"/>
      <c r="V797" s="464"/>
      <c r="W797" s="465"/>
      <c r="X797" s="465"/>
      <c r="Y797" s="466"/>
      <c r="Z797" s="466"/>
      <c r="AA797" s="466"/>
      <c r="AB797" s="467"/>
      <c r="AC797" s="155"/>
      <c r="AD797" s="73"/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3"/>
      <c r="AS797" s="73"/>
      <c r="AT797" s="73"/>
      <c r="AU797" s="73"/>
      <c r="AV797" s="73"/>
      <c r="AW797" s="73"/>
      <c r="AX797" s="73"/>
      <c r="AY797" s="73"/>
      <c r="AZ797" s="73"/>
      <c r="BA797" s="73"/>
    </row>
    <row r="798" spans="1:53" ht="15" customHeight="1">
      <c r="A798" s="499"/>
      <c r="B798" s="500"/>
      <c r="C798" s="565"/>
      <c r="D798" s="565"/>
      <c r="E798" s="564"/>
      <c r="F798" s="565"/>
      <c r="G798" s="498"/>
      <c r="H798" s="565"/>
      <c r="I798" s="565"/>
      <c r="J798" s="498"/>
      <c r="K798" s="564"/>
      <c r="L798" s="565"/>
      <c r="M798" s="498"/>
      <c r="N798" s="493"/>
      <c r="O798" s="493"/>
      <c r="P798" s="498"/>
      <c r="Q798" s="602"/>
      <c r="R798" s="602"/>
      <c r="S798" s="498"/>
      <c r="T798" s="404"/>
      <c r="U798" s="446"/>
      <c r="V798" s="464"/>
      <c r="W798" s="465"/>
      <c r="X798" s="465"/>
      <c r="Y798" s="466"/>
      <c r="Z798" s="466"/>
      <c r="AA798" s="466"/>
      <c r="AB798" s="467"/>
      <c r="AC798" s="155"/>
      <c r="AD798" s="73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3"/>
      <c r="AS798" s="73"/>
      <c r="AT798" s="73"/>
      <c r="AU798" s="73"/>
      <c r="AV798" s="73"/>
      <c r="AW798" s="73"/>
      <c r="AX798" s="73"/>
      <c r="AY798" s="73"/>
      <c r="AZ798" s="73"/>
      <c r="BA798" s="73"/>
    </row>
    <row r="799" spans="1:53" ht="15" customHeight="1">
      <c r="A799" s="499"/>
      <c r="B799" s="500"/>
      <c r="C799" s="565"/>
      <c r="D799" s="565"/>
      <c r="E799" s="564"/>
      <c r="F799" s="565"/>
      <c r="G799" s="498"/>
      <c r="H799" s="565"/>
      <c r="I799" s="565"/>
      <c r="J799" s="498"/>
      <c r="K799" s="564"/>
      <c r="L799" s="565"/>
      <c r="M799" s="498"/>
      <c r="N799" s="493"/>
      <c r="O799" s="493"/>
      <c r="P799" s="498"/>
      <c r="Q799" s="602"/>
      <c r="R799" s="602"/>
      <c r="S799" s="498"/>
      <c r="T799" s="404"/>
      <c r="U799" s="446"/>
      <c r="V799" s="464"/>
      <c r="W799" s="465"/>
      <c r="X799" s="465"/>
      <c r="Y799" s="466"/>
      <c r="Z799" s="466"/>
      <c r="AA799" s="466"/>
      <c r="AB799" s="467"/>
      <c r="AC799" s="155"/>
      <c r="AD799" s="73"/>
      <c r="AE799" s="73"/>
      <c r="AF799" s="73"/>
      <c r="AG799" s="73"/>
      <c r="AH799" s="73"/>
      <c r="AI799" s="73"/>
      <c r="AJ799" s="73"/>
      <c r="AK799" s="73"/>
      <c r="AL799" s="73"/>
      <c r="AM799" s="73"/>
      <c r="AN799" s="73"/>
      <c r="AO799" s="73"/>
      <c r="AP799" s="73"/>
      <c r="AQ799" s="73"/>
      <c r="AR799" s="73"/>
      <c r="AS799" s="73"/>
      <c r="AT799" s="73"/>
      <c r="AU799" s="73"/>
      <c r="AV799" s="73"/>
      <c r="AW799" s="73"/>
      <c r="AX799" s="73"/>
      <c r="AY799" s="73"/>
      <c r="AZ799" s="73"/>
      <c r="BA799" s="73"/>
    </row>
    <row r="800" spans="1:53" ht="15" customHeight="1">
      <c r="A800" s="499"/>
      <c r="B800" s="500"/>
      <c r="C800" s="565"/>
      <c r="D800" s="565"/>
      <c r="E800" s="564"/>
      <c r="F800" s="565"/>
      <c r="G800" s="498"/>
      <c r="H800" s="565"/>
      <c r="I800" s="565"/>
      <c r="J800" s="498"/>
      <c r="K800" s="564"/>
      <c r="L800" s="565"/>
      <c r="M800" s="498"/>
      <c r="N800" s="493"/>
      <c r="O800" s="493"/>
      <c r="P800" s="498"/>
      <c r="Q800" s="602"/>
      <c r="R800" s="602"/>
      <c r="S800" s="498"/>
      <c r="T800" s="404"/>
      <c r="U800" s="446"/>
      <c r="V800" s="464"/>
      <c r="W800" s="465"/>
      <c r="X800" s="465"/>
      <c r="Y800" s="466"/>
      <c r="Z800" s="466"/>
      <c r="AA800" s="466"/>
      <c r="AB800" s="468"/>
      <c r="AC800" s="155"/>
      <c r="AD800" s="73"/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3"/>
      <c r="AS800" s="73"/>
      <c r="AT800" s="73"/>
      <c r="AU800" s="73"/>
      <c r="AV800" s="73"/>
      <c r="AW800" s="73"/>
      <c r="AX800" s="73"/>
      <c r="AY800" s="73"/>
      <c r="AZ800" s="73"/>
      <c r="BA800" s="73"/>
    </row>
    <row r="801" spans="1:53" ht="15" customHeight="1">
      <c r="A801" s="499"/>
      <c r="B801" s="500"/>
      <c r="C801" s="565"/>
      <c r="D801" s="565"/>
      <c r="E801" s="564"/>
      <c r="F801" s="565"/>
      <c r="G801" s="498"/>
      <c r="H801" s="565"/>
      <c r="I801" s="565"/>
      <c r="J801" s="498"/>
      <c r="K801" s="564"/>
      <c r="L801" s="565"/>
      <c r="M801" s="498"/>
      <c r="N801" s="493"/>
      <c r="O801" s="493"/>
      <c r="P801" s="498"/>
      <c r="Q801" s="602"/>
      <c r="R801" s="602"/>
      <c r="S801" s="498"/>
      <c r="T801" s="404"/>
      <c r="U801" s="446"/>
      <c r="V801" s="464"/>
      <c r="W801" s="465"/>
      <c r="X801" s="465"/>
      <c r="Y801" s="466"/>
      <c r="Z801" s="466"/>
      <c r="AA801" s="466"/>
      <c r="AB801" s="468"/>
      <c r="AC801" s="155"/>
      <c r="AD801" s="73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3"/>
      <c r="AS801" s="73"/>
      <c r="AT801" s="73"/>
      <c r="AU801" s="73"/>
      <c r="AV801" s="73"/>
      <c r="AW801" s="73"/>
      <c r="AX801" s="73"/>
      <c r="AY801" s="73"/>
      <c r="AZ801" s="73"/>
      <c r="BA801" s="73"/>
    </row>
    <row r="802" spans="1:53" ht="15" customHeight="1">
      <c r="A802" s="499"/>
      <c r="B802" s="500"/>
      <c r="C802" s="565"/>
      <c r="D802" s="565"/>
      <c r="E802" s="564"/>
      <c r="F802" s="565"/>
      <c r="G802" s="498"/>
      <c r="H802" s="565"/>
      <c r="I802" s="565"/>
      <c r="J802" s="498"/>
      <c r="K802" s="564"/>
      <c r="L802" s="565"/>
      <c r="M802" s="498"/>
      <c r="N802" s="493"/>
      <c r="O802" s="493"/>
      <c r="P802" s="498"/>
      <c r="Q802" s="602"/>
      <c r="R802" s="602"/>
      <c r="S802" s="498"/>
      <c r="T802" s="404"/>
      <c r="U802" s="446"/>
      <c r="V802" s="464"/>
      <c r="W802" s="465"/>
      <c r="X802" s="465"/>
      <c r="Y802" s="466"/>
      <c r="Z802" s="466"/>
      <c r="AA802" s="466"/>
      <c r="AB802" s="468"/>
      <c r="AC802" s="155"/>
      <c r="AD802" s="73"/>
      <c r="AE802" s="73"/>
      <c r="AF802" s="73"/>
      <c r="AG802" s="73"/>
      <c r="AH802" s="73"/>
      <c r="AI802" s="73"/>
      <c r="AJ802" s="73"/>
      <c r="AK802" s="73"/>
      <c r="AL802" s="73"/>
      <c r="AM802" s="73"/>
      <c r="AN802" s="73"/>
      <c r="AO802" s="73"/>
      <c r="AP802" s="73"/>
      <c r="AQ802" s="73"/>
      <c r="AR802" s="73"/>
      <c r="AS802" s="73"/>
      <c r="AT802" s="73"/>
      <c r="AU802" s="73"/>
      <c r="AV802" s="73"/>
      <c r="AW802" s="73"/>
      <c r="AX802" s="73"/>
      <c r="AY802" s="73"/>
      <c r="AZ802" s="73"/>
      <c r="BA802" s="73"/>
    </row>
    <row r="803" spans="1:53" ht="15" customHeight="1">
      <c r="A803" s="499"/>
      <c r="B803" s="500"/>
      <c r="C803" s="565"/>
      <c r="D803" s="565"/>
      <c r="E803" s="564"/>
      <c r="F803" s="565"/>
      <c r="G803" s="498"/>
      <c r="H803" s="565"/>
      <c r="I803" s="565"/>
      <c r="J803" s="498"/>
      <c r="K803" s="564"/>
      <c r="L803" s="565"/>
      <c r="M803" s="498"/>
      <c r="N803" s="493"/>
      <c r="O803" s="493"/>
      <c r="P803" s="498"/>
      <c r="Q803" s="602"/>
      <c r="R803" s="602"/>
      <c r="S803" s="498"/>
      <c r="T803" s="404"/>
      <c r="U803" s="446"/>
      <c r="V803" s="464"/>
      <c r="W803" s="465"/>
      <c r="X803" s="465"/>
      <c r="Y803" s="466"/>
      <c r="Z803" s="466"/>
      <c r="AA803" s="466"/>
      <c r="AB803" s="468"/>
      <c r="AC803" s="155"/>
      <c r="AD803" s="73"/>
      <c r="AE803" s="73"/>
      <c r="AF803" s="73"/>
      <c r="AG803" s="73"/>
      <c r="AH803" s="73"/>
      <c r="AI803" s="73"/>
      <c r="AJ803" s="73"/>
      <c r="AK803" s="73"/>
      <c r="AL803" s="73"/>
      <c r="AM803" s="73"/>
      <c r="AN803" s="73"/>
      <c r="AO803" s="73"/>
      <c r="AP803" s="73"/>
      <c r="AQ803" s="73"/>
      <c r="AR803" s="73"/>
      <c r="AS803" s="73"/>
      <c r="AT803" s="73"/>
      <c r="AU803" s="73"/>
      <c r="AV803" s="73"/>
      <c r="AW803" s="73"/>
      <c r="AX803" s="73"/>
      <c r="AY803" s="73"/>
      <c r="AZ803" s="73"/>
      <c r="BA803" s="73"/>
    </row>
    <row r="804" spans="1:53" ht="15" customHeight="1">
      <c r="A804" s="499"/>
      <c r="B804" s="500"/>
      <c r="C804" s="565"/>
      <c r="D804" s="565"/>
      <c r="E804" s="564"/>
      <c r="F804" s="565"/>
      <c r="G804" s="498"/>
      <c r="H804" s="565"/>
      <c r="I804" s="565"/>
      <c r="J804" s="498"/>
      <c r="K804" s="564"/>
      <c r="L804" s="565"/>
      <c r="M804" s="498"/>
      <c r="N804" s="493"/>
      <c r="O804" s="493"/>
      <c r="P804" s="498"/>
      <c r="Q804" s="602"/>
      <c r="R804" s="602"/>
      <c r="S804" s="498"/>
      <c r="T804" s="404"/>
      <c r="U804" s="446"/>
      <c r="V804" s="464"/>
      <c r="W804" s="465"/>
      <c r="X804" s="465"/>
      <c r="Y804" s="466"/>
      <c r="Z804" s="466"/>
      <c r="AA804" s="466"/>
      <c r="AB804" s="468"/>
      <c r="AC804" s="155"/>
      <c r="AD804" s="73"/>
      <c r="AE804" s="73"/>
      <c r="AF804" s="73"/>
      <c r="AG804" s="73"/>
      <c r="AH804" s="73"/>
      <c r="AI804" s="73"/>
      <c r="AJ804" s="73"/>
      <c r="AK804" s="73"/>
      <c r="AL804" s="73"/>
      <c r="AM804" s="73"/>
      <c r="AN804" s="73"/>
      <c r="AO804" s="73"/>
      <c r="AP804" s="73"/>
      <c r="AQ804" s="73"/>
      <c r="AR804" s="73"/>
      <c r="AS804" s="73"/>
      <c r="AT804" s="73"/>
      <c r="AU804" s="73"/>
      <c r="AV804" s="73"/>
      <c r="AW804" s="73"/>
      <c r="AX804" s="73"/>
      <c r="AY804" s="73"/>
      <c r="AZ804" s="73"/>
      <c r="BA804" s="73"/>
    </row>
    <row r="805" spans="1:53" ht="15" customHeight="1">
      <c r="A805" s="499"/>
      <c r="B805" s="500"/>
      <c r="C805" s="565"/>
      <c r="D805" s="565"/>
      <c r="E805" s="564"/>
      <c r="F805" s="565"/>
      <c r="G805" s="498"/>
      <c r="H805" s="565"/>
      <c r="I805" s="565"/>
      <c r="J805" s="498"/>
      <c r="K805" s="564"/>
      <c r="L805" s="565"/>
      <c r="M805" s="498"/>
      <c r="N805" s="493"/>
      <c r="O805" s="493"/>
      <c r="P805" s="498"/>
      <c r="Q805" s="602"/>
      <c r="R805" s="602"/>
      <c r="S805" s="498"/>
      <c r="T805" s="404"/>
      <c r="U805" s="446"/>
      <c r="V805" s="464"/>
      <c r="W805" s="465"/>
      <c r="X805" s="465"/>
      <c r="Y805" s="466"/>
      <c r="Z805" s="466"/>
      <c r="AA805" s="466"/>
      <c r="AB805" s="468"/>
      <c r="AC805" s="155"/>
      <c r="AD805" s="73"/>
      <c r="AE805" s="73"/>
      <c r="AF805" s="73"/>
      <c r="AG805" s="73"/>
      <c r="AH805" s="73"/>
      <c r="AI805" s="73"/>
      <c r="AJ805" s="73"/>
      <c r="AK805" s="73"/>
      <c r="AL805" s="73"/>
      <c r="AM805" s="73"/>
      <c r="AN805" s="73"/>
      <c r="AO805" s="73"/>
      <c r="AP805" s="73"/>
      <c r="AQ805" s="73"/>
      <c r="AR805" s="73"/>
      <c r="AS805" s="73"/>
      <c r="AT805" s="73"/>
      <c r="AU805" s="73"/>
      <c r="AV805" s="73"/>
      <c r="AW805" s="73"/>
      <c r="AX805" s="73"/>
      <c r="AY805" s="73"/>
      <c r="AZ805" s="73"/>
      <c r="BA805" s="73"/>
    </row>
    <row r="806" spans="1:53" ht="15" customHeight="1">
      <c r="A806" s="499"/>
      <c r="B806" s="500"/>
      <c r="C806" s="565"/>
      <c r="D806" s="565"/>
      <c r="E806" s="564"/>
      <c r="F806" s="565"/>
      <c r="G806" s="498"/>
      <c r="H806" s="565"/>
      <c r="I806" s="565"/>
      <c r="J806" s="498"/>
      <c r="K806" s="564"/>
      <c r="L806" s="565"/>
      <c r="M806" s="498"/>
      <c r="N806" s="493"/>
      <c r="O806" s="493"/>
      <c r="P806" s="498"/>
      <c r="Q806" s="602"/>
      <c r="R806" s="602"/>
      <c r="S806" s="498"/>
      <c r="T806" s="404"/>
      <c r="U806" s="446"/>
      <c r="V806" s="464"/>
      <c r="W806" s="465"/>
      <c r="X806" s="465"/>
      <c r="Y806" s="466"/>
      <c r="Z806" s="466"/>
      <c r="AA806" s="466"/>
      <c r="AB806" s="468"/>
      <c r="AC806" s="155"/>
      <c r="AD806" s="73"/>
      <c r="AE806" s="73"/>
      <c r="AF806" s="73"/>
      <c r="AG806" s="73"/>
      <c r="AH806" s="73"/>
      <c r="AI806" s="73"/>
      <c r="AJ806" s="73"/>
      <c r="AK806" s="73"/>
      <c r="AL806" s="73"/>
      <c r="AM806" s="73"/>
      <c r="AN806" s="73"/>
      <c r="AO806" s="73"/>
      <c r="AP806" s="73"/>
      <c r="AQ806" s="73"/>
      <c r="AR806" s="73"/>
      <c r="AS806" s="73"/>
      <c r="AT806" s="73"/>
      <c r="AU806" s="73"/>
      <c r="AV806" s="73"/>
      <c r="AW806" s="73"/>
      <c r="AX806" s="73"/>
      <c r="AY806" s="73"/>
      <c r="AZ806" s="73"/>
      <c r="BA806" s="73"/>
    </row>
    <row r="807" spans="1:53" ht="15" customHeight="1">
      <c r="A807" s="499"/>
      <c r="B807" s="500"/>
      <c r="C807" s="565"/>
      <c r="D807" s="565"/>
      <c r="E807" s="564"/>
      <c r="F807" s="565"/>
      <c r="G807" s="498"/>
      <c r="H807" s="565"/>
      <c r="I807" s="565"/>
      <c r="J807" s="498"/>
      <c r="K807" s="564"/>
      <c r="L807" s="565"/>
      <c r="M807" s="498"/>
      <c r="N807" s="493"/>
      <c r="O807" s="493"/>
      <c r="P807" s="498"/>
      <c r="Q807" s="602"/>
      <c r="R807" s="602"/>
      <c r="S807" s="498"/>
      <c r="T807" s="404"/>
      <c r="U807" s="446"/>
      <c r="V807" s="464"/>
      <c r="W807" s="465"/>
      <c r="X807" s="465"/>
      <c r="Y807" s="466"/>
      <c r="Z807" s="466"/>
      <c r="AA807" s="466"/>
      <c r="AB807" s="468"/>
      <c r="AC807" s="155"/>
      <c r="AD807" s="73"/>
      <c r="AE807" s="73"/>
      <c r="AF807" s="73"/>
      <c r="AG807" s="73"/>
      <c r="AH807" s="73"/>
      <c r="AI807" s="73"/>
      <c r="AJ807" s="73"/>
      <c r="AK807" s="73"/>
      <c r="AL807" s="73"/>
      <c r="AM807" s="73"/>
      <c r="AN807" s="73"/>
      <c r="AO807" s="73"/>
      <c r="AP807" s="73"/>
      <c r="AQ807" s="73"/>
      <c r="AR807" s="73"/>
      <c r="AS807" s="73"/>
      <c r="AT807" s="73"/>
      <c r="AU807" s="73"/>
      <c r="AV807" s="73"/>
      <c r="AW807" s="73"/>
      <c r="AX807" s="73"/>
      <c r="AY807" s="73"/>
      <c r="AZ807" s="73"/>
      <c r="BA807" s="73"/>
    </row>
    <row r="808" spans="1:53" ht="15" customHeight="1">
      <c r="A808" s="499"/>
      <c r="B808" s="500"/>
      <c r="C808" s="565"/>
      <c r="D808" s="565"/>
      <c r="E808" s="564"/>
      <c r="F808" s="565"/>
      <c r="G808" s="498"/>
      <c r="H808" s="565"/>
      <c r="I808" s="565"/>
      <c r="J808" s="498"/>
      <c r="K808" s="564"/>
      <c r="L808" s="565"/>
      <c r="M808" s="498"/>
      <c r="N808" s="493"/>
      <c r="O808" s="493"/>
      <c r="P808" s="498"/>
      <c r="Q808" s="602"/>
      <c r="R808" s="602"/>
      <c r="S808" s="498"/>
      <c r="T808" s="404"/>
      <c r="U808" s="446"/>
      <c r="V808" s="464"/>
      <c r="W808" s="465"/>
      <c r="X808" s="465"/>
      <c r="Y808" s="466"/>
      <c r="Z808" s="466"/>
      <c r="AA808" s="466"/>
      <c r="AB808" s="468"/>
      <c r="AC808" s="155"/>
      <c r="AD808" s="73"/>
      <c r="AE808" s="73"/>
      <c r="AF808" s="73"/>
      <c r="AG808" s="73"/>
      <c r="AH808" s="73"/>
      <c r="AI808" s="73"/>
      <c r="AJ808" s="73"/>
      <c r="AK808" s="73"/>
      <c r="AL808" s="73"/>
      <c r="AM808" s="73"/>
      <c r="AN808" s="73"/>
      <c r="AO808" s="73"/>
      <c r="AP808" s="73"/>
      <c r="AQ808" s="73"/>
      <c r="AR808" s="73"/>
      <c r="AS808" s="73"/>
      <c r="AT808" s="73"/>
      <c r="AU808" s="73"/>
      <c r="AV808" s="73"/>
      <c r="AW808" s="73"/>
      <c r="AX808" s="73"/>
      <c r="AY808" s="73"/>
      <c r="AZ808" s="73"/>
      <c r="BA808" s="73"/>
    </row>
    <row r="809" spans="1:53" ht="15" customHeight="1">
      <c r="A809" s="499"/>
      <c r="B809" s="500"/>
      <c r="C809" s="565"/>
      <c r="D809" s="565"/>
      <c r="E809" s="564"/>
      <c r="F809" s="565"/>
      <c r="G809" s="498"/>
      <c r="H809" s="565"/>
      <c r="I809" s="565"/>
      <c r="J809" s="498"/>
      <c r="K809" s="564"/>
      <c r="L809" s="565"/>
      <c r="M809" s="498"/>
      <c r="N809" s="493"/>
      <c r="O809" s="493"/>
      <c r="P809" s="498"/>
      <c r="Q809" s="602"/>
      <c r="R809" s="602"/>
      <c r="S809" s="498"/>
      <c r="T809" s="404"/>
      <c r="U809" s="446"/>
      <c r="V809" s="464"/>
      <c r="W809" s="465"/>
      <c r="X809" s="465"/>
      <c r="Y809" s="466"/>
      <c r="Z809" s="466"/>
      <c r="AA809" s="466"/>
      <c r="AB809" s="468"/>
      <c r="AC809" s="155"/>
      <c r="AD809" s="73"/>
      <c r="AE809" s="73"/>
      <c r="AF809" s="73"/>
      <c r="AG809" s="73"/>
      <c r="AH809" s="73"/>
      <c r="AI809" s="73"/>
      <c r="AJ809" s="73"/>
      <c r="AK809" s="73"/>
      <c r="AL809" s="73"/>
      <c r="AM809" s="73"/>
      <c r="AN809" s="73"/>
      <c r="AO809" s="73"/>
      <c r="AP809" s="73"/>
      <c r="AQ809" s="73"/>
      <c r="AR809" s="73"/>
      <c r="AS809" s="73"/>
      <c r="AT809" s="73"/>
      <c r="AU809" s="73"/>
      <c r="AV809" s="73"/>
      <c r="AW809" s="73"/>
      <c r="AX809" s="73"/>
      <c r="AY809" s="73"/>
      <c r="AZ809" s="73"/>
      <c r="BA809" s="73"/>
    </row>
    <row r="810" spans="1:53" ht="15" customHeight="1">
      <c r="A810" s="499"/>
      <c r="B810" s="500"/>
      <c r="C810" s="565"/>
      <c r="D810" s="565"/>
      <c r="E810" s="564"/>
      <c r="F810" s="565"/>
      <c r="G810" s="498"/>
      <c r="H810" s="565"/>
      <c r="I810" s="565"/>
      <c r="J810" s="498"/>
      <c r="K810" s="564"/>
      <c r="L810" s="565"/>
      <c r="M810" s="498"/>
      <c r="N810" s="493"/>
      <c r="O810" s="493"/>
      <c r="P810" s="498"/>
      <c r="Q810" s="602"/>
      <c r="R810" s="602"/>
      <c r="S810" s="498"/>
      <c r="T810" s="404"/>
      <c r="U810" s="446"/>
      <c r="V810" s="464"/>
      <c r="W810" s="465"/>
      <c r="X810" s="465"/>
      <c r="Y810" s="466"/>
      <c r="Z810" s="466"/>
      <c r="AA810" s="466"/>
      <c r="AB810" s="468"/>
      <c r="AC810" s="155"/>
      <c r="AD810" s="73"/>
      <c r="AE810" s="73"/>
      <c r="AF810" s="73"/>
      <c r="AG810" s="73"/>
      <c r="AH810" s="73"/>
      <c r="AI810" s="73"/>
      <c r="AJ810" s="73"/>
      <c r="AK810" s="73"/>
      <c r="AL810" s="73"/>
      <c r="AM810" s="73"/>
      <c r="AN810" s="73"/>
      <c r="AO810" s="73"/>
      <c r="AP810" s="73"/>
      <c r="AQ810" s="73"/>
      <c r="AR810" s="73"/>
      <c r="AS810" s="73"/>
      <c r="AT810" s="73"/>
      <c r="AU810" s="73"/>
      <c r="AV810" s="73"/>
      <c r="AW810" s="73"/>
      <c r="AX810" s="73"/>
      <c r="AY810" s="73"/>
      <c r="AZ810" s="73"/>
      <c r="BA810" s="73"/>
    </row>
    <row r="811" spans="1:53" ht="15" customHeight="1">
      <c r="A811" s="499"/>
      <c r="B811" s="500"/>
      <c r="C811" s="565"/>
      <c r="D811" s="565"/>
      <c r="E811" s="564"/>
      <c r="F811" s="565"/>
      <c r="G811" s="498"/>
      <c r="H811" s="565"/>
      <c r="I811" s="565"/>
      <c r="J811" s="498"/>
      <c r="K811" s="564"/>
      <c r="L811" s="565"/>
      <c r="M811" s="498"/>
      <c r="N811" s="493"/>
      <c r="O811" s="493"/>
      <c r="P811" s="498"/>
      <c r="Q811" s="602"/>
      <c r="R811" s="602"/>
      <c r="S811" s="498"/>
      <c r="T811" s="404"/>
      <c r="U811" s="446"/>
      <c r="V811" s="464"/>
      <c r="W811" s="465"/>
      <c r="X811" s="465"/>
      <c r="Y811" s="466"/>
      <c r="Z811" s="466"/>
      <c r="AA811" s="466"/>
      <c r="AB811" s="468"/>
      <c r="AC811" s="155"/>
      <c r="AD811" s="73"/>
      <c r="AE811" s="73"/>
      <c r="AF811" s="73"/>
      <c r="AG811" s="73"/>
      <c r="AH811" s="73"/>
      <c r="AI811" s="73"/>
      <c r="AJ811" s="73"/>
      <c r="AK811" s="73"/>
      <c r="AL811" s="73"/>
      <c r="AM811" s="73"/>
      <c r="AN811" s="73"/>
      <c r="AO811" s="73"/>
      <c r="AP811" s="73"/>
      <c r="AQ811" s="73"/>
      <c r="AR811" s="73"/>
      <c r="AS811" s="73"/>
      <c r="AT811" s="73"/>
      <c r="AU811" s="73"/>
      <c r="AV811" s="73"/>
      <c r="AW811" s="73"/>
      <c r="AX811" s="73"/>
      <c r="AY811" s="73"/>
      <c r="AZ811" s="73"/>
      <c r="BA811" s="73"/>
    </row>
    <row r="812" spans="1:53" ht="15" customHeight="1">
      <c r="A812" s="499"/>
      <c r="B812" s="500"/>
      <c r="C812" s="565"/>
      <c r="D812" s="565"/>
      <c r="E812" s="564"/>
      <c r="F812" s="565"/>
      <c r="G812" s="498"/>
      <c r="H812" s="565"/>
      <c r="I812" s="565"/>
      <c r="J812" s="498"/>
      <c r="K812" s="564"/>
      <c r="L812" s="565"/>
      <c r="M812" s="498"/>
      <c r="N812" s="493"/>
      <c r="O812" s="493"/>
      <c r="P812" s="498"/>
      <c r="Q812" s="602"/>
      <c r="R812" s="602"/>
      <c r="S812" s="498"/>
      <c r="T812" s="404"/>
      <c r="U812" s="446"/>
      <c r="V812" s="464"/>
      <c r="W812" s="465"/>
      <c r="X812" s="465"/>
      <c r="Y812" s="466"/>
      <c r="Z812" s="466"/>
      <c r="AA812" s="466"/>
      <c r="AB812" s="468"/>
      <c r="AC812" s="155"/>
      <c r="AD812" s="73"/>
      <c r="AE812" s="73"/>
      <c r="AF812" s="73"/>
      <c r="AG812" s="73"/>
      <c r="AH812" s="73"/>
      <c r="AI812" s="73"/>
      <c r="AJ812" s="73"/>
      <c r="AK812" s="73"/>
      <c r="AL812" s="73"/>
      <c r="AM812" s="73"/>
      <c r="AN812" s="73"/>
      <c r="AO812" s="73"/>
      <c r="AP812" s="73"/>
      <c r="AQ812" s="73"/>
      <c r="AR812" s="73"/>
      <c r="AS812" s="73"/>
      <c r="AT812" s="73"/>
      <c r="AU812" s="73"/>
      <c r="AV812" s="73"/>
      <c r="AW812" s="73"/>
      <c r="AX812" s="73"/>
      <c r="AY812" s="73"/>
      <c r="AZ812" s="73"/>
      <c r="BA812" s="73"/>
    </row>
    <row r="813" spans="1:53" ht="15" customHeight="1">
      <c r="A813" s="499"/>
      <c r="B813" s="500"/>
      <c r="C813" s="565"/>
      <c r="D813" s="565"/>
      <c r="E813" s="564"/>
      <c r="F813" s="565"/>
      <c r="G813" s="498"/>
      <c r="H813" s="565"/>
      <c r="I813" s="565"/>
      <c r="J813" s="498"/>
      <c r="K813" s="564"/>
      <c r="L813" s="565"/>
      <c r="M813" s="498"/>
      <c r="N813" s="493"/>
      <c r="O813" s="493"/>
      <c r="P813" s="498"/>
      <c r="Q813" s="602"/>
      <c r="R813" s="602"/>
      <c r="S813" s="498"/>
      <c r="T813" s="404"/>
      <c r="U813" s="446"/>
      <c r="V813" s="464"/>
      <c r="W813" s="465"/>
      <c r="X813" s="465"/>
      <c r="Y813" s="466"/>
      <c r="Z813" s="466"/>
      <c r="AA813" s="466"/>
      <c r="AB813" s="468"/>
      <c r="AC813" s="155"/>
      <c r="AD813" s="73"/>
      <c r="AE813" s="73"/>
      <c r="AF813" s="73"/>
      <c r="AG813" s="73"/>
      <c r="AH813" s="73"/>
      <c r="AI813" s="73"/>
      <c r="AJ813" s="73"/>
      <c r="AK813" s="73"/>
      <c r="AL813" s="73"/>
      <c r="AM813" s="73"/>
      <c r="AN813" s="73"/>
      <c r="AO813" s="73"/>
      <c r="AP813" s="73"/>
      <c r="AQ813" s="73"/>
      <c r="AR813" s="73"/>
      <c r="AS813" s="73"/>
      <c r="AT813" s="73"/>
      <c r="AU813" s="73"/>
      <c r="AV813" s="73"/>
      <c r="AW813" s="73"/>
      <c r="AX813" s="73"/>
      <c r="AY813" s="73"/>
      <c r="AZ813" s="73"/>
      <c r="BA813" s="73"/>
    </row>
    <row r="814" spans="1:53" ht="15" customHeight="1">
      <c r="A814" s="499"/>
      <c r="B814" s="500"/>
      <c r="C814" s="565"/>
      <c r="D814" s="565"/>
      <c r="E814" s="564"/>
      <c r="F814" s="565"/>
      <c r="G814" s="498"/>
      <c r="H814" s="565"/>
      <c r="I814" s="565"/>
      <c r="J814" s="498"/>
      <c r="K814" s="564"/>
      <c r="L814" s="565"/>
      <c r="M814" s="498"/>
      <c r="N814" s="493"/>
      <c r="O814" s="493"/>
      <c r="P814" s="498"/>
      <c r="Q814" s="602"/>
      <c r="R814" s="602"/>
      <c r="S814" s="498"/>
      <c r="T814" s="404"/>
      <c r="U814" s="446"/>
      <c r="V814" s="464"/>
      <c r="W814" s="465"/>
      <c r="X814" s="465"/>
      <c r="Y814" s="466"/>
      <c r="Z814" s="466"/>
      <c r="AA814" s="466"/>
      <c r="AB814" s="468"/>
      <c r="AC814" s="155"/>
      <c r="AD814" s="73"/>
      <c r="AE814" s="73"/>
      <c r="AF814" s="73"/>
      <c r="AG814" s="73"/>
      <c r="AH814" s="73"/>
      <c r="AI814" s="73"/>
      <c r="AJ814" s="73"/>
      <c r="AK814" s="73"/>
      <c r="AL814" s="73"/>
      <c r="AM814" s="73"/>
      <c r="AN814" s="73"/>
      <c r="AO814" s="73"/>
      <c r="AP814" s="73"/>
      <c r="AQ814" s="73"/>
      <c r="AR814" s="73"/>
      <c r="AS814" s="73"/>
      <c r="AT814" s="73"/>
      <c r="AU814" s="73"/>
      <c r="AV814" s="73"/>
      <c r="AW814" s="73"/>
      <c r="AX814" s="73"/>
      <c r="AY814" s="73"/>
      <c r="AZ814" s="73"/>
      <c r="BA814" s="73"/>
    </row>
    <row r="815" spans="1:53" ht="15" customHeight="1">
      <c r="A815" s="499"/>
      <c r="B815" s="500"/>
      <c r="C815" s="565"/>
      <c r="D815" s="565"/>
      <c r="E815" s="564"/>
      <c r="F815" s="565"/>
      <c r="G815" s="498"/>
      <c r="H815" s="565"/>
      <c r="I815" s="565"/>
      <c r="J815" s="498"/>
      <c r="K815" s="564"/>
      <c r="L815" s="565"/>
      <c r="M815" s="498"/>
      <c r="N815" s="493"/>
      <c r="O815" s="493"/>
      <c r="P815" s="498"/>
      <c r="Q815" s="602"/>
      <c r="R815" s="602"/>
      <c r="S815" s="498"/>
      <c r="T815" s="404"/>
      <c r="U815" s="446"/>
      <c r="V815" s="464"/>
      <c r="W815" s="465"/>
      <c r="X815" s="465"/>
      <c r="Y815" s="466"/>
      <c r="Z815" s="466"/>
      <c r="AA815" s="466"/>
      <c r="AB815" s="468"/>
      <c r="AC815" s="155"/>
      <c r="AD815" s="73"/>
      <c r="AE815" s="73"/>
      <c r="AF815" s="73"/>
      <c r="AG815" s="73"/>
      <c r="AH815" s="73"/>
      <c r="AI815" s="73"/>
      <c r="AJ815" s="73"/>
      <c r="AK815" s="73"/>
      <c r="AL815" s="73"/>
      <c r="AM815" s="73"/>
      <c r="AN815" s="73"/>
      <c r="AO815" s="73"/>
      <c r="AP815" s="73"/>
      <c r="AQ815" s="73"/>
      <c r="AR815" s="73"/>
      <c r="AS815" s="73"/>
      <c r="AT815" s="73"/>
      <c r="AU815" s="73"/>
      <c r="AV815" s="73"/>
      <c r="AW815" s="73"/>
      <c r="AX815" s="73"/>
      <c r="AY815" s="73"/>
      <c r="AZ815" s="73"/>
      <c r="BA815" s="73"/>
    </row>
    <row r="816" spans="1:53" ht="15" customHeight="1">
      <c r="A816" s="499"/>
      <c r="B816" s="500"/>
      <c r="C816" s="565"/>
      <c r="D816" s="565"/>
      <c r="E816" s="564"/>
      <c r="F816" s="565"/>
      <c r="G816" s="498"/>
      <c r="H816" s="565"/>
      <c r="I816" s="565"/>
      <c r="J816" s="498"/>
      <c r="K816" s="564"/>
      <c r="L816" s="565"/>
      <c r="M816" s="498"/>
      <c r="N816" s="493"/>
      <c r="O816" s="493"/>
      <c r="P816" s="498"/>
      <c r="Q816" s="602"/>
      <c r="R816" s="602"/>
      <c r="S816" s="498"/>
      <c r="T816" s="404"/>
      <c r="U816" s="446"/>
      <c r="V816" s="464"/>
      <c r="W816" s="465"/>
      <c r="X816" s="465"/>
      <c r="Y816" s="466"/>
      <c r="Z816" s="466"/>
      <c r="AA816" s="466"/>
      <c r="AB816" s="468"/>
      <c r="AC816" s="155"/>
      <c r="AD816" s="73"/>
      <c r="AE816" s="73"/>
      <c r="AF816" s="73"/>
      <c r="AG816" s="73"/>
      <c r="AH816" s="73"/>
      <c r="AI816" s="73"/>
      <c r="AJ816" s="73"/>
      <c r="AK816" s="73"/>
      <c r="AL816" s="73"/>
      <c r="AM816" s="73"/>
      <c r="AN816" s="73"/>
      <c r="AO816" s="73"/>
      <c r="AP816" s="73"/>
      <c r="AQ816" s="73"/>
      <c r="AR816" s="73"/>
      <c r="AS816" s="73"/>
      <c r="AT816" s="73"/>
      <c r="AU816" s="73"/>
      <c r="AV816" s="73"/>
      <c r="AW816" s="73"/>
      <c r="AX816" s="73"/>
      <c r="AY816" s="73"/>
      <c r="AZ816" s="73"/>
      <c r="BA816" s="73"/>
    </row>
    <row r="817" spans="1:53" ht="15" customHeight="1">
      <c r="A817" s="499"/>
      <c r="B817" s="500"/>
      <c r="C817" s="565"/>
      <c r="D817" s="565"/>
      <c r="E817" s="564"/>
      <c r="F817" s="565"/>
      <c r="G817" s="498"/>
      <c r="H817" s="565"/>
      <c r="I817" s="565"/>
      <c r="J817" s="498"/>
      <c r="K817" s="564"/>
      <c r="L817" s="565"/>
      <c r="M817" s="498"/>
      <c r="N817" s="493"/>
      <c r="O817" s="493"/>
      <c r="P817" s="498"/>
      <c r="Q817" s="602"/>
      <c r="R817" s="602"/>
      <c r="S817" s="498"/>
      <c r="T817" s="404"/>
      <c r="U817" s="446"/>
      <c r="V817" s="464"/>
      <c r="W817" s="465"/>
      <c r="X817" s="465"/>
      <c r="Y817" s="466"/>
      <c r="Z817" s="466"/>
      <c r="AA817" s="466"/>
      <c r="AB817" s="468"/>
      <c r="AC817" s="155"/>
      <c r="AD817" s="73"/>
      <c r="AE817" s="73"/>
      <c r="AF817" s="73"/>
      <c r="AG817" s="73"/>
      <c r="AH817" s="73"/>
      <c r="AI817" s="73"/>
      <c r="AJ817" s="73"/>
      <c r="AK817" s="73"/>
      <c r="AL817" s="73"/>
      <c r="AM817" s="73"/>
      <c r="AN817" s="73"/>
      <c r="AO817" s="73"/>
      <c r="AP817" s="73"/>
      <c r="AQ817" s="73"/>
      <c r="AR817" s="73"/>
      <c r="AS817" s="73"/>
      <c r="AT817" s="73"/>
      <c r="AU817" s="73"/>
      <c r="AV817" s="73"/>
      <c r="AW817" s="73"/>
      <c r="AX817" s="73"/>
      <c r="AY817" s="73"/>
      <c r="AZ817" s="73"/>
      <c r="BA817" s="73"/>
    </row>
    <row r="818" spans="1:53" ht="15" customHeight="1">
      <c r="A818" s="499"/>
      <c r="B818" s="500"/>
      <c r="C818" s="565"/>
      <c r="D818" s="565"/>
      <c r="E818" s="564"/>
      <c r="F818" s="565"/>
      <c r="G818" s="498"/>
      <c r="H818" s="565"/>
      <c r="I818" s="565"/>
      <c r="J818" s="498"/>
      <c r="K818" s="564"/>
      <c r="L818" s="565"/>
      <c r="M818" s="498"/>
      <c r="N818" s="493"/>
      <c r="O818" s="493"/>
      <c r="P818" s="498"/>
      <c r="Q818" s="602"/>
      <c r="R818" s="602"/>
      <c r="S818" s="498"/>
      <c r="T818" s="404"/>
      <c r="U818" s="446"/>
      <c r="V818" s="464"/>
      <c r="W818" s="465"/>
      <c r="X818" s="465"/>
      <c r="Y818" s="466"/>
      <c r="Z818" s="466"/>
      <c r="AA818" s="466"/>
      <c r="AB818" s="468"/>
      <c r="AC818" s="155"/>
      <c r="AD818" s="73"/>
      <c r="AE818" s="73"/>
      <c r="AF818" s="73"/>
      <c r="AG818" s="73"/>
      <c r="AH818" s="73"/>
      <c r="AI818" s="73"/>
      <c r="AJ818" s="73"/>
      <c r="AK818" s="73"/>
      <c r="AL818" s="73"/>
      <c r="AM818" s="73"/>
      <c r="AN818" s="73"/>
      <c r="AO818" s="73"/>
      <c r="AP818" s="73"/>
      <c r="AQ818" s="73"/>
      <c r="AR818" s="73"/>
      <c r="AS818" s="73"/>
      <c r="AT818" s="73"/>
      <c r="AU818" s="73"/>
      <c r="AV818" s="73"/>
      <c r="AW818" s="73"/>
      <c r="AX818" s="73"/>
      <c r="AY818" s="73"/>
      <c r="AZ818" s="73"/>
      <c r="BA818" s="73"/>
    </row>
    <row r="819" spans="1:53" ht="15" customHeight="1">
      <c r="A819" s="499"/>
      <c r="B819" s="500"/>
      <c r="C819" s="565"/>
      <c r="D819" s="565"/>
      <c r="E819" s="564"/>
      <c r="F819" s="565"/>
      <c r="G819" s="498"/>
      <c r="H819" s="565"/>
      <c r="I819" s="565"/>
      <c r="J819" s="498"/>
      <c r="K819" s="564"/>
      <c r="L819" s="565"/>
      <c r="M819" s="498"/>
      <c r="N819" s="493"/>
      <c r="O819" s="493"/>
      <c r="P819" s="498"/>
      <c r="Q819" s="602"/>
      <c r="R819" s="602"/>
      <c r="S819" s="498"/>
      <c r="T819" s="404"/>
      <c r="U819" s="446"/>
      <c r="AC819" s="155"/>
      <c r="AD819" s="73"/>
      <c r="AE819" s="73"/>
      <c r="AF819" s="73"/>
      <c r="AG819" s="73"/>
      <c r="AH819" s="73"/>
      <c r="AI819" s="73"/>
      <c r="AJ819" s="73"/>
      <c r="AK819" s="73"/>
      <c r="AL819" s="73"/>
      <c r="AM819" s="73"/>
      <c r="AN819" s="73"/>
      <c r="AO819" s="73"/>
      <c r="AP819" s="73"/>
      <c r="AQ819" s="73"/>
      <c r="AR819" s="73"/>
      <c r="AS819" s="73"/>
      <c r="AT819" s="73"/>
      <c r="AU819" s="73"/>
      <c r="AV819" s="73"/>
      <c r="AW819" s="73"/>
      <c r="AX819" s="73"/>
      <c r="AY819" s="73"/>
      <c r="AZ819" s="73"/>
      <c r="BA819" s="73"/>
    </row>
    <row r="820" spans="1:53" ht="15" customHeight="1">
      <c r="A820" s="499"/>
      <c r="B820" s="500"/>
      <c r="C820" s="565"/>
      <c r="D820" s="565"/>
      <c r="E820" s="564"/>
      <c r="F820" s="565"/>
      <c r="G820" s="498"/>
      <c r="H820" s="565"/>
      <c r="I820" s="565"/>
      <c r="J820" s="498"/>
      <c r="K820" s="564"/>
      <c r="L820" s="565"/>
      <c r="M820" s="498"/>
      <c r="N820" s="493"/>
      <c r="O820" s="493"/>
      <c r="P820" s="498"/>
      <c r="Q820" s="602"/>
      <c r="R820" s="602"/>
      <c r="S820" s="498"/>
      <c r="T820" s="404"/>
      <c r="U820" s="446"/>
      <c r="AC820" s="155"/>
      <c r="AD820" s="73"/>
      <c r="AE820" s="73"/>
      <c r="AF820" s="73"/>
      <c r="AG820" s="73"/>
      <c r="AH820" s="73"/>
      <c r="AI820" s="73"/>
      <c r="AJ820" s="73"/>
      <c r="AK820" s="73"/>
      <c r="AL820" s="73"/>
      <c r="AM820" s="73"/>
      <c r="AN820" s="73"/>
      <c r="AO820" s="73"/>
      <c r="AP820" s="73"/>
      <c r="AQ820" s="73"/>
      <c r="AR820" s="73"/>
      <c r="AS820" s="73"/>
      <c r="AT820" s="73"/>
      <c r="AU820" s="73"/>
      <c r="AV820" s="73"/>
      <c r="AW820" s="73"/>
      <c r="AX820" s="73"/>
      <c r="AY820" s="73"/>
      <c r="AZ820" s="73"/>
      <c r="BA820" s="73"/>
    </row>
    <row r="821" spans="1:53" ht="15" customHeight="1">
      <c r="A821" s="499"/>
      <c r="B821" s="500"/>
      <c r="C821" s="565"/>
      <c r="D821" s="565"/>
      <c r="E821" s="564"/>
      <c r="F821" s="565"/>
      <c r="G821" s="498"/>
      <c r="H821" s="565"/>
      <c r="I821" s="565"/>
      <c r="J821" s="498"/>
      <c r="K821" s="564"/>
      <c r="L821" s="565"/>
      <c r="M821" s="498"/>
      <c r="N821" s="493"/>
      <c r="O821" s="493"/>
      <c r="P821" s="498"/>
      <c r="Q821" s="602"/>
      <c r="R821" s="602"/>
      <c r="S821" s="498"/>
      <c r="T821" s="404"/>
      <c r="U821" s="446"/>
      <c r="AC821" s="155"/>
      <c r="AD821" s="73"/>
      <c r="AE821" s="73"/>
      <c r="AF821" s="73"/>
      <c r="AG821" s="73"/>
      <c r="AH821" s="73"/>
      <c r="AI821" s="73"/>
      <c r="AJ821" s="73"/>
      <c r="AK821" s="73"/>
      <c r="AL821" s="73"/>
      <c r="AM821" s="73"/>
      <c r="AN821" s="73"/>
      <c r="AO821" s="73"/>
      <c r="AP821" s="73"/>
      <c r="AQ821" s="73"/>
      <c r="AR821" s="73"/>
      <c r="AS821" s="73"/>
      <c r="AT821" s="73"/>
      <c r="AU821" s="73"/>
      <c r="AV821" s="73"/>
      <c r="AW821" s="73"/>
      <c r="AX821" s="73"/>
      <c r="AY821" s="73"/>
      <c r="AZ821" s="73"/>
      <c r="BA821" s="73"/>
    </row>
    <row r="822" spans="1:53" ht="15" customHeight="1">
      <c r="A822" s="499"/>
      <c r="B822" s="500"/>
      <c r="C822" s="565"/>
      <c r="D822" s="565"/>
      <c r="E822" s="564"/>
      <c r="F822" s="565"/>
      <c r="G822" s="498"/>
      <c r="H822" s="565"/>
      <c r="I822" s="565"/>
      <c r="J822" s="498"/>
      <c r="K822" s="564"/>
      <c r="L822" s="565"/>
      <c r="M822" s="498"/>
      <c r="N822" s="493"/>
      <c r="O822" s="493"/>
      <c r="P822" s="498"/>
      <c r="Q822" s="602"/>
      <c r="R822" s="602"/>
      <c r="S822" s="498"/>
      <c r="T822" s="404"/>
      <c r="U822" s="446"/>
      <c r="AC822" s="155"/>
      <c r="AD822" s="73"/>
      <c r="AE822" s="73"/>
      <c r="AF822" s="73"/>
      <c r="AG822" s="73"/>
      <c r="AH822" s="73"/>
      <c r="AI822" s="73"/>
      <c r="AJ822" s="73"/>
      <c r="AK822" s="73"/>
      <c r="AL822" s="73"/>
      <c r="AM822" s="73"/>
      <c r="AN822" s="73"/>
      <c r="AO822" s="73"/>
      <c r="AP822" s="73"/>
      <c r="AQ822" s="73"/>
      <c r="AR822" s="73"/>
      <c r="AS822" s="73"/>
      <c r="AT822" s="73"/>
      <c r="AU822" s="73"/>
      <c r="AV822" s="73"/>
      <c r="AW822" s="73"/>
      <c r="AX822" s="73"/>
      <c r="AY822" s="73"/>
      <c r="AZ822" s="73"/>
      <c r="BA822" s="73"/>
    </row>
    <row r="823" spans="1:53" ht="15" customHeight="1">
      <c r="A823" s="499"/>
      <c r="B823" s="500"/>
      <c r="C823" s="565"/>
      <c r="D823" s="565"/>
      <c r="E823" s="564"/>
      <c r="F823" s="565"/>
      <c r="G823" s="498"/>
      <c r="H823" s="565"/>
      <c r="I823" s="565"/>
      <c r="J823" s="498"/>
      <c r="K823" s="564"/>
      <c r="L823" s="565"/>
      <c r="M823" s="498"/>
      <c r="N823" s="493"/>
      <c r="O823" s="493"/>
      <c r="P823" s="498"/>
      <c r="Q823" s="602"/>
      <c r="R823" s="602"/>
      <c r="S823" s="498"/>
      <c r="T823" s="404"/>
      <c r="U823" s="446"/>
      <c r="AC823" s="155"/>
      <c r="AD823" s="73"/>
      <c r="AE823" s="73"/>
      <c r="AF823" s="73"/>
      <c r="AG823" s="73"/>
      <c r="AH823" s="73"/>
      <c r="AI823" s="73"/>
      <c r="AJ823" s="73"/>
      <c r="AK823" s="73"/>
      <c r="AL823" s="73"/>
      <c r="AM823" s="73"/>
      <c r="AN823" s="73"/>
      <c r="AO823" s="73"/>
      <c r="AP823" s="73"/>
      <c r="AQ823" s="73"/>
      <c r="AR823" s="73"/>
      <c r="AS823" s="73"/>
      <c r="AT823" s="73"/>
      <c r="AU823" s="73"/>
      <c r="AV823" s="73"/>
      <c r="AW823" s="73"/>
      <c r="AX823" s="73"/>
      <c r="AY823" s="73"/>
      <c r="AZ823" s="73"/>
      <c r="BA823" s="73"/>
    </row>
    <row r="824" spans="1:53" ht="15" customHeight="1">
      <c r="A824" s="499"/>
      <c r="B824" s="500"/>
      <c r="C824" s="565"/>
      <c r="D824" s="565"/>
      <c r="E824" s="564"/>
      <c r="F824" s="565"/>
      <c r="G824" s="498"/>
      <c r="H824" s="565"/>
      <c r="I824" s="565"/>
      <c r="J824" s="498"/>
      <c r="K824" s="564"/>
      <c r="L824" s="565"/>
      <c r="M824" s="498"/>
      <c r="N824" s="493"/>
      <c r="O824" s="493"/>
      <c r="P824" s="498"/>
      <c r="Q824" s="602"/>
      <c r="R824" s="602"/>
      <c r="S824" s="498"/>
      <c r="T824" s="404"/>
      <c r="U824" s="446"/>
      <c r="AC824" s="155"/>
      <c r="AD824" s="73"/>
      <c r="AE824" s="73"/>
      <c r="AF824" s="73"/>
      <c r="AG824" s="73"/>
      <c r="AH824" s="73"/>
      <c r="AI824" s="73"/>
      <c r="AJ824" s="73"/>
      <c r="AK824" s="73"/>
      <c r="AL824" s="73"/>
      <c r="AM824" s="73"/>
      <c r="AN824" s="73"/>
      <c r="AO824" s="73"/>
      <c r="AP824" s="73"/>
      <c r="AQ824" s="73"/>
      <c r="AR824" s="73"/>
      <c r="AS824" s="73"/>
      <c r="AT824" s="73"/>
      <c r="AU824" s="73"/>
      <c r="AV824" s="73"/>
      <c r="AW824" s="73"/>
      <c r="AX824" s="73"/>
      <c r="AY824" s="73"/>
      <c r="AZ824" s="73"/>
      <c r="BA824" s="73"/>
    </row>
    <row r="825" spans="1:53" ht="15" customHeight="1">
      <c r="A825" s="499"/>
      <c r="B825" s="500"/>
      <c r="G825" s="498"/>
      <c r="H825" s="565"/>
      <c r="I825" s="565"/>
      <c r="J825" s="498"/>
      <c r="M825" s="498"/>
      <c r="P825" s="498"/>
      <c r="S825" s="498"/>
      <c r="AC825" s="155"/>
      <c r="AD825" s="73"/>
      <c r="AE825" s="73"/>
      <c r="AF825" s="73"/>
      <c r="AG825" s="73"/>
      <c r="AH825" s="73"/>
      <c r="AI825" s="73"/>
      <c r="AJ825" s="73"/>
      <c r="AK825" s="73"/>
      <c r="AL825" s="73"/>
      <c r="AM825" s="73"/>
      <c r="AN825" s="73"/>
      <c r="AO825" s="73"/>
      <c r="AP825" s="73"/>
      <c r="AQ825" s="73"/>
      <c r="AR825" s="73"/>
      <c r="AS825" s="73"/>
      <c r="AT825" s="73"/>
      <c r="AU825" s="73"/>
      <c r="AV825" s="73"/>
      <c r="AW825" s="73"/>
      <c r="AX825" s="73"/>
      <c r="AY825" s="73"/>
      <c r="AZ825" s="73"/>
      <c r="BA825" s="73"/>
    </row>
    <row r="826" spans="1:53" ht="15" customHeight="1">
      <c r="A826" s="499"/>
      <c r="B826" s="500"/>
      <c r="G826" s="498"/>
      <c r="H826" s="565"/>
      <c r="I826" s="565"/>
      <c r="J826" s="498"/>
      <c r="M826" s="498"/>
      <c r="P826" s="498"/>
      <c r="S826" s="498"/>
      <c r="AC826" s="155"/>
      <c r="AD826" s="73"/>
      <c r="AE826" s="73"/>
      <c r="AF826" s="73"/>
      <c r="AG826" s="73"/>
      <c r="AH826" s="73"/>
      <c r="AI826" s="73"/>
      <c r="AJ826" s="73"/>
      <c r="AK826" s="73"/>
      <c r="AL826" s="73"/>
      <c r="AM826" s="73"/>
      <c r="AN826" s="73"/>
      <c r="AO826" s="73"/>
      <c r="AP826" s="73"/>
      <c r="AQ826" s="73"/>
      <c r="AR826" s="73"/>
      <c r="AS826" s="73"/>
      <c r="AT826" s="73"/>
      <c r="AU826" s="73"/>
      <c r="AV826" s="73"/>
      <c r="AW826" s="73"/>
      <c r="AX826" s="73"/>
      <c r="AY826" s="73"/>
      <c r="AZ826" s="73"/>
      <c r="BA826" s="73"/>
    </row>
    <row r="827" spans="1:53" ht="15" customHeight="1">
      <c r="A827" s="499"/>
      <c r="B827" s="500"/>
      <c r="G827" s="498"/>
      <c r="H827" s="565"/>
      <c r="I827" s="565"/>
      <c r="J827" s="498"/>
      <c r="M827" s="498"/>
      <c r="P827" s="498"/>
      <c r="S827" s="498"/>
      <c r="AC827" s="155"/>
      <c r="AD827" s="73"/>
      <c r="AE827" s="73"/>
      <c r="AF827" s="73"/>
      <c r="AG827" s="73"/>
      <c r="AH827" s="73"/>
      <c r="AI827" s="73"/>
      <c r="AJ827" s="73"/>
      <c r="AK827" s="73"/>
      <c r="AL827" s="73"/>
      <c r="AM827" s="73"/>
      <c r="AN827" s="73"/>
      <c r="AO827" s="73"/>
      <c r="AP827" s="73"/>
      <c r="AQ827" s="73"/>
      <c r="AR827" s="73"/>
      <c r="AS827" s="73"/>
      <c r="AT827" s="73"/>
      <c r="AU827" s="73"/>
      <c r="AV827" s="73"/>
      <c r="AW827" s="73"/>
      <c r="AX827" s="73"/>
      <c r="AY827" s="73"/>
      <c r="AZ827" s="73"/>
      <c r="BA827" s="73"/>
    </row>
    <row r="828" spans="1:53" ht="15" customHeight="1">
      <c r="A828" s="499"/>
      <c r="B828" s="500"/>
      <c r="G828" s="498"/>
      <c r="H828" s="565"/>
      <c r="I828" s="565"/>
      <c r="J828" s="498"/>
      <c r="M828" s="498"/>
      <c r="P828" s="498"/>
      <c r="S828" s="498"/>
      <c r="AC828" s="155"/>
      <c r="AD828" s="73"/>
      <c r="AE828" s="73"/>
      <c r="AF828" s="73"/>
      <c r="AG828" s="73"/>
      <c r="AH828" s="73"/>
      <c r="AI828" s="73"/>
      <c r="AJ828" s="73"/>
      <c r="AK828" s="73"/>
      <c r="AL828" s="73"/>
      <c r="AM828" s="73"/>
      <c r="AN828" s="73"/>
      <c r="AO828" s="73"/>
      <c r="AP828" s="73"/>
      <c r="AQ828" s="73"/>
      <c r="AR828" s="73"/>
      <c r="AS828" s="73"/>
      <c r="AT828" s="73"/>
      <c r="AU828" s="73"/>
      <c r="AV828" s="73"/>
      <c r="AW828" s="73"/>
      <c r="AX828" s="73"/>
      <c r="AY828" s="73"/>
      <c r="AZ828" s="73"/>
      <c r="BA828" s="73"/>
    </row>
    <row r="829" spans="1:53" ht="15" customHeight="1">
      <c r="A829" s="499"/>
      <c r="B829" s="500"/>
      <c r="G829" s="498"/>
      <c r="H829" s="565"/>
      <c r="I829" s="565"/>
      <c r="J829" s="498"/>
      <c r="M829" s="498"/>
      <c r="P829" s="498"/>
      <c r="S829" s="498"/>
      <c r="AC829" s="155"/>
      <c r="AD829" s="73"/>
      <c r="AE829" s="73"/>
      <c r="AF829" s="73"/>
      <c r="AG829" s="73"/>
      <c r="AH829" s="73"/>
      <c r="AI829" s="73"/>
      <c r="AJ829" s="73"/>
      <c r="AK829" s="73"/>
      <c r="AL829" s="73"/>
      <c r="AM829" s="73"/>
      <c r="AN829" s="73"/>
      <c r="AO829" s="73"/>
      <c r="AP829" s="73"/>
      <c r="AQ829" s="73"/>
      <c r="AR829" s="73"/>
      <c r="AS829" s="73"/>
      <c r="AT829" s="73"/>
      <c r="AU829" s="73"/>
      <c r="AV829" s="73"/>
      <c r="AW829" s="73"/>
      <c r="AX829" s="73"/>
      <c r="AY829" s="73"/>
      <c r="AZ829" s="73"/>
      <c r="BA829" s="73"/>
    </row>
    <row r="830" spans="1:53" ht="15" customHeight="1">
      <c r="A830" s="499"/>
      <c r="B830" s="500"/>
      <c r="G830" s="498"/>
      <c r="H830" s="565"/>
      <c r="I830" s="565"/>
      <c r="J830" s="498"/>
      <c r="M830" s="498"/>
      <c r="P830" s="498"/>
      <c r="S830" s="498"/>
      <c r="AC830" s="155"/>
      <c r="AD830" s="73"/>
      <c r="AE830" s="73"/>
      <c r="AF830" s="73"/>
      <c r="AG830" s="73"/>
      <c r="AH830" s="73"/>
      <c r="AI830" s="73"/>
      <c r="AJ830" s="73"/>
      <c r="AK830" s="73"/>
      <c r="AL830" s="73"/>
      <c r="AM830" s="73"/>
      <c r="AN830" s="73"/>
      <c r="AO830" s="73"/>
      <c r="AP830" s="73"/>
      <c r="AQ830" s="73"/>
      <c r="AR830" s="73"/>
      <c r="AS830" s="73"/>
      <c r="AT830" s="73"/>
      <c r="AU830" s="73"/>
      <c r="AV830" s="73"/>
      <c r="AW830" s="73"/>
      <c r="AX830" s="73"/>
      <c r="AY830" s="73"/>
      <c r="AZ830" s="73"/>
      <c r="BA830" s="73"/>
    </row>
    <row r="831" spans="1:53" ht="15" customHeight="1">
      <c r="A831" s="499"/>
      <c r="B831" s="500"/>
      <c r="G831" s="498"/>
      <c r="H831" s="565"/>
      <c r="I831" s="565"/>
      <c r="J831" s="498"/>
      <c r="M831" s="498"/>
      <c r="P831" s="498"/>
      <c r="S831" s="498"/>
      <c r="AC831" s="155"/>
      <c r="AD831" s="73"/>
      <c r="AE831" s="73"/>
      <c r="AF831" s="73"/>
      <c r="AG831" s="73"/>
      <c r="AH831" s="73"/>
      <c r="AI831" s="73"/>
      <c r="AJ831" s="73"/>
      <c r="AK831" s="73"/>
      <c r="AL831" s="73"/>
      <c r="AM831" s="73"/>
      <c r="AN831" s="73"/>
      <c r="AO831" s="73"/>
      <c r="AP831" s="73"/>
      <c r="AQ831" s="73"/>
      <c r="AR831" s="73"/>
      <c r="AS831" s="73"/>
      <c r="AT831" s="73"/>
      <c r="AU831" s="73"/>
      <c r="AV831" s="73"/>
      <c r="AW831" s="73"/>
      <c r="AX831" s="73"/>
      <c r="AY831" s="73"/>
      <c r="AZ831" s="73"/>
      <c r="BA831" s="73"/>
    </row>
    <row r="832" spans="1:53" ht="15" customHeight="1">
      <c r="A832" s="499"/>
      <c r="B832" s="500"/>
      <c r="G832" s="498"/>
      <c r="H832" s="565"/>
      <c r="I832" s="565"/>
      <c r="J832" s="498"/>
      <c r="M832" s="498"/>
      <c r="P832" s="498"/>
      <c r="S832" s="498"/>
      <c r="AC832" s="155"/>
      <c r="AD832" s="73"/>
      <c r="AE832" s="73"/>
      <c r="AF832" s="73"/>
      <c r="AG832" s="73"/>
      <c r="AH832" s="73"/>
      <c r="AI832" s="73"/>
      <c r="AJ832" s="73"/>
      <c r="AK832" s="73"/>
      <c r="AL832" s="73"/>
      <c r="AM832" s="73"/>
      <c r="AN832" s="73"/>
      <c r="AO832" s="73"/>
      <c r="AP832" s="73"/>
      <c r="AQ832" s="73"/>
      <c r="AR832" s="73"/>
      <c r="AS832" s="73"/>
      <c r="AT832" s="73"/>
      <c r="AU832" s="73"/>
      <c r="AV832" s="73"/>
      <c r="AW832" s="73"/>
      <c r="AX832" s="73"/>
      <c r="AY832" s="73"/>
      <c r="AZ832" s="73"/>
      <c r="BA832" s="73"/>
    </row>
    <row r="833" spans="1:53" ht="15" customHeight="1">
      <c r="A833" s="499"/>
      <c r="B833" s="500"/>
      <c r="G833" s="498"/>
      <c r="H833" s="565"/>
      <c r="I833" s="565"/>
      <c r="J833" s="498"/>
      <c r="M833" s="498"/>
      <c r="P833" s="498"/>
      <c r="S833" s="498"/>
      <c r="AC833" s="155"/>
      <c r="AD833" s="73"/>
      <c r="AE833" s="73"/>
      <c r="AF833" s="73"/>
      <c r="AG833" s="73"/>
      <c r="AH833" s="73"/>
      <c r="AI833" s="73"/>
      <c r="AJ833" s="73"/>
      <c r="AK833" s="73"/>
      <c r="AL833" s="73"/>
      <c r="AM833" s="73"/>
      <c r="AN833" s="73"/>
      <c r="AO833" s="73"/>
      <c r="AP833" s="73"/>
      <c r="AQ833" s="73"/>
      <c r="AR833" s="73"/>
      <c r="AS833" s="73"/>
      <c r="AT833" s="73"/>
      <c r="AU833" s="73"/>
      <c r="AV833" s="73"/>
      <c r="AW833" s="73"/>
      <c r="AX833" s="73"/>
      <c r="AY833" s="73"/>
      <c r="AZ833" s="73"/>
      <c r="BA833" s="73"/>
    </row>
    <row r="834" spans="1:53" ht="15" customHeight="1">
      <c r="A834" s="499"/>
      <c r="B834" s="500"/>
      <c r="G834" s="498"/>
      <c r="H834" s="565"/>
      <c r="I834" s="565"/>
      <c r="J834" s="498"/>
      <c r="M834" s="498"/>
      <c r="P834" s="498"/>
      <c r="S834" s="498"/>
      <c r="AC834" s="155"/>
      <c r="AD834" s="73"/>
      <c r="AE834" s="73"/>
      <c r="AF834" s="73"/>
      <c r="AG834" s="73"/>
      <c r="AH834" s="73"/>
      <c r="AI834" s="73"/>
      <c r="AJ834" s="73"/>
      <c r="AK834" s="73"/>
      <c r="AL834" s="73"/>
      <c r="AM834" s="73"/>
      <c r="AN834" s="73"/>
      <c r="AO834" s="73"/>
      <c r="AP834" s="73"/>
      <c r="AQ834" s="73"/>
      <c r="AR834" s="73"/>
      <c r="AS834" s="73"/>
      <c r="AT834" s="73"/>
      <c r="AU834" s="73"/>
      <c r="AV834" s="73"/>
      <c r="AW834" s="73"/>
      <c r="AX834" s="73"/>
      <c r="AY834" s="73"/>
      <c r="AZ834" s="73"/>
      <c r="BA834" s="73"/>
    </row>
    <row r="835" spans="1:53" ht="15" customHeight="1">
      <c r="A835" s="499"/>
      <c r="B835" s="500"/>
      <c r="G835" s="498"/>
      <c r="H835" s="565"/>
      <c r="I835" s="565"/>
      <c r="J835" s="498"/>
      <c r="M835" s="498"/>
      <c r="P835" s="498"/>
      <c r="S835" s="498"/>
      <c r="AC835" s="155"/>
      <c r="AD835" s="73"/>
      <c r="AE835" s="73"/>
      <c r="AF835" s="73"/>
      <c r="AG835" s="73"/>
      <c r="AH835" s="73"/>
      <c r="AI835" s="73"/>
      <c r="AJ835" s="73"/>
      <c r="AK835" s="73"/>
      <c r="AL835" s="73"/>
      <c r="AM835" s="73"/>
      <c r="AN835" s="73"/>
      <c r="AO835" s="73"/>
      <c r="AP835" s="73"/>
      <c r="AQ835" s="73"/>
      <c r="AR835" s="73"/>
      <c r="AS835" s="73"/>
      <c r="AT835" s="73"/>
      <c r="AU835" s="73"/>
      <c r="AV835" s="73"/>
      <c r="AW835" s="73"/>
      <c r="AX835" s="73"/>
      <c r="AY835" s="73"/>
      <c r="AZ835" s="73"/>
      <c r="BA835" s="73"/>
    </row>
    <row r="836" spans="1:53" ht="15" customHeight="1">
      <c r="A836" s="499"/>
      <c r="B836" s="500"/>
      <c r="G836" s="498"/>
      <c r="H836" s="565"/>
      <c r="I836" s="565"/>
      <c r="J836" s="498"/>
      <c r="M836" s="498"/>
      <c r="P836" s="498"/>
      <c r="S836" s="498"/>
      <c r="AC836" s="155"/>
      <c r="AD836" s="73"/>
      <c r="AE836" s="73"/>
      <c r="AF836" s="73"/>
      <c r="AG836" s="73"/>
      <c r="AH836" s="73"/>
      <c r="AI836" s="73"/>
      <c r="AJ836" s="73"/>
      <c r="AK836" s="73"/>
      <c r="AL836" s="73"/>
      <c r="AM836" s="73"/>
      <c r="AN836" s="73"/>
      <c r="AO836" s="73"/>
      <c r="AP836" s="73"/>
      <c r="AQ836" s="73"/>
      <c r="AR836" s="73"/>
      <c r="AS836" s="73"/>
      <c r="AT836" s="73"/>
      <c r="AU836" s="73"/>
      <c r="AV836" s="73"/>
      <c r="AW836" s="73"/>
      <c r="AX836" s="73"/>
      <c r="AY836" s="73"/>
      <c r="AZ836" s="73"/>
      <c r="BA836" s="73"/>
    </row>
    <row r="837" spans="1:53" ht="15" customHeight="1">
      <c r="A837" s="499"/>
      <c r="B837" s="500"/>
      <c r="G837" s="498"/>
      <c r="H837" s="565"/>
      <c r="I837" s="565"/>
      <c r="J837" s="498"/>
      <c r="M837" s="498"/>
      <c r="P837" s="498"/>
      <c r="S837" s="498"/>
      <c r="AC837" s="155"/>
      <c r="AD837" s="73"/>
      <c r="AE837" s="73"/>
      <c r="AF837" s="73"/>
      <c r="AG837" s="73"/>
      <c r="AH837" s="73"/>
      <c r="AI837" s="73"/>
      <c r="AJ837" s="73"/>
      <c r="AK837" s="73"/>
      <c r="AL837" s="73"/>
      <c r="AM837" s="73"/>
      <c r="AN837" s="73"/>
      <c r="AO837" s="73"/>
      <c r="AP837" s="73"/>
      <c r="AQ837" s="73"/>
      <c r="AR837" s="73"/>
      <c r="AS837" s="73"/>
      <c r="AT837" s="73"/>
      <c r="AU837" s="73"/>
      <c r="AV837" s="73"/>
      <c r="AW837" s="73"/>
      <c r="AX837" s="73"/>
      <c r="AY837" s="73"/>
      <c r="AZ837" s="73"/>
      <c r="BA837" s="73"/>
    </row>
    <row r="838" spans="1:53" ht="15" customHeight="1">
      <c r="A838" s="499"/>
      <c r="B838" s="500"/>
      <c r="G838" s="498"/>
      <c r="H838" s="565"/>
      <c r="I838" s="565"/>
      <c r="J838" s="498"/>
      <c r="M838" s="498"/>
      <c r="P838" s="498"/>
      <c r="S838" s="498"/>
      <c r="AC838" s="155"/>
      <c r="AD838" s="73"/>
      <c r="AE838" s="73"/>
      <c r="AF838" s="73"/>
      <c r="AG838" s="73"/>
      <c r="AH838" s="73"/>
      <c r="AI838" s="73"/>
      <c r="AJ838" s="73"/>
      <c r="AK838" s="73"/>
      <c r="AL838" s="73"/>
      <c r="AM838" s="73"/>
      <c r="AN838" s="73"/>
      <c r="AO838" s="73"/>
      <c r="AP838" s="73"/>
      <c r="AQ838" s="73"/>
      <c r="AR838" s="73"/>
      <c r="AS838" s="73"/>
      <c r="AT838" s="73"/>
      <c r="AU838" s="73"/>
      <c r="AV838" s="73"/>
      <c r="AW838" s="73"/>
      <c r="AX838" s="73"/>
      <c r="AY838" s="73"/>
      <c r="AZ838" s="73"/>
      <c r="BA838" s="73"/>
    </row>
    <row r="839" spans="1:53" ht="15" customHeight="1">
      <c r="A839" s="499"/>
      <c r="B839" s="500"/>
      <c r="G839" s="498"/>
      <c r="H839" s="565"/>
      <c r="I839" s="565"/>
      <c r="J839" s="498"/>
      <c r="M839" s="498"/>
      <c r="P839" s="498"/>
      <c r="S839" s="498"/>
      <c r="AC839" s="155"/>
      <c r="AD839" s="73"/>
      <c r="AE839" s="73"/>
      <c r="AF839" s="73"/>
      <c r="AG839" s="73"/>
      <c r="AH839" s="73"/>
      <c r="AI839" s="73"/>
      <c r="AJ839" s="73"/>
      <c r="AK839" s="73"/>
      <c r="AL839" s="73"/>
      <c r="AM839" s="73"/>
      <c r="AN839" s="73"/>
      <c r="AO839" s="73"/>
      <c r="AP839" s="73"/>
      <c r="AQ839" s="73"/>
      <c r="AR839" s="73"/>
      <c r="AS839" s="73"/>
      <c r="AT839" s="73"/>
      <c r="AU839" s="73"/>
      <c r="AV839" s="73"/>
      <c r="AW839" s="73"/>
      <c r="AX839" s="73"/>
      <c r="AY839" s="73"/>
      <c r="AZ839" s="73"/>
      <c r="BA839" s="73"/>
    </row>
    <row r="840" spans="1:53" ht="15" customHeight="1">
      <c r="A840" s="499"/>
      <c r="B840" s="500"/>
      <c r="G840" s="498"/>
      <c r="H840" s="565"/>
      <c r="I840" s="565"/>
      <c r="J840" s="498"/>
      <c r="M840" s="498"/>
      <c r="P840" s="498"/>
      <c r="S840" s="498"/>
      <c r="AC840" s="155"/>
      <c r="AD840" s="73"/>
      <c r="AE840" s="73"/>
      <c r="AF840" s="73"/>
      <c r="AG840" s="73"/>
      <c r="AH840" s="73"/>
      <c r="AI840" s="73"/>
      <c r="AJ840" s="73"/>
      <c r="AK840" s="73"/>
      <c r="AL840" s="73"/>
      <c r="AM840" s="73"/>
      <c r="AN840" s="73"/>
      <c r="AO840" s="73"/>
      <c r="AP840" s="73"/>
      <c r="AQ840" s="73"/>
      <c r="AR840" s="73"/>
      <c r="AS840" s="73"/>
      <c r="AT840" s="73"/>
      <c r="AU840" s="73"/>
      <c r="AV840" s="73"/>
      <c r="AW840" s="73"/>
      <c r="AX840" s="73"/>
      <c r="AY840" s="73"/>
      <c r="AZ840" s="73"/>
      <c r="BA840" s="73"/>
    </row>
    <row r="841" spans="1:53" ht="15" customHeight="1">
      <c r="A841" s="499"/>
      <c r="B841" s="500"/>
      <c r="G841" s="498"/>
      <c r="H841" s="565"/>
      <c r="I841" s="565"/>
      <c r="J841" s="498"/>
      <c r="M841" s="498"/>
      <c r="P841" s="498"/>
      <c r="S841" s="498"/>
      <c r="AC841" s="155"/>
      <c r="AD841" s="73"/>
      <c r="AE841" s="73"/>
      <c r="AF841" s="73"/>
      <c r="AG841" s="73"/>
      <c r="AH841" s="73"/>
      <c r="AI841" s="73"/>
      <c r="AJ841" s="73"/>
      <c r="AK841" s="73"/>
      <c r="AL841" s="73"/>
      <c r="AM841" s="73"/>
      <c r="AN841" s="73"/>
      <c r="AO841" s="73"/>
      <c r="AP841" s="73"/>
      <c r="AQ841" s="73"/>
      <c r="AR841" s="73"/>
      <c r="AS841" s="73"/>
      <c r="AT841" s="73"/>
      <c r="AU841" s="73"/>
      <c r="AV841" s="73"/>
      <c r="AW841" s="73"/>
      <c r="AX841" s="73"/>
      <c r="AY841" s="73"/>
      <c r="AZ841" s="73"/>
      <c r="BA841" s="73"/>
    </row>
    <row r="842" spans="1:53" ht="15" customHeight="1">
      <c r="A842" s="499"/>
      <c r="B842" s="500"/>
      <c r="G842" s="498"/>
      <c r="H842" s="565"/>
      <c r="I842" s="565"/>
      <c r="J842" s="498"/>
      <c r="M842" s="498"/>
      <c r="P842" s="498"/>
      <c r="S842" s="498"/>
      <c r="AC842" s="155"/>
      <c r="AD842" s="73"/>
      <c r="AE842" s="73"/>
      <c r="AF842" s="73"/>
      <c r="AG842" s="73"/>
      <c r="AH842" s="73"/>
      <c r="AI842" s="73"/>
      <c r="AJ842" s="73"/>
      <c r="AK842" s="73"/>
      <c r="AL842" s="73"/>
      <c r="AM842" s="73"/>
      <c r="AN842" s="73"/>
      <c r="AO842" s="73"/>
      <c r="AP842" s="73"/>
      <c r="AQ842" s="73"/>
      <c r="AR842" s="73"/>
      <c r="AS842" s="73"/>
      <c r="AT842" s="73"/>
      <c r="AU842" s="73"/>
      <c r="AV842" s="73"/>
      <c r="AW842" s="73"/>
      <c r="AX842" s="73"/>
      <c r="AY842" s="73"/>
      <c r="AZ842" s="73"/>
      <c r="BA842" s="73"/>
    </row>
    <row r="843" spans="1:53" ht="15" customHeight="1">
      <c r="A843" s="499"/>
      <c r="B843" s="500"/>
      <c r="G843" s="498"/>
      <c r="H843" s="565"/>
      <c r="I843" s="565"/>
      <c r="J843" s="498"/>
      <c r="M843" s="498"/>
      <c r="P843" s="498"/>
      <c r="S843" s="498"/>
      <c r="AC843" s="155"/>
      <c r="AD843" s="73"/>
      <c r="AE843" s="73"/>
      <c r="AF843" s="73"/>
      <c r="AG843" s="73"/>
      <c r="AH843" s="73"/>
      <c r="AI843" s="73"/>
      <c r="AJ843" s="73"/>
      <c r="AK843" s="73"/>
      <c r="AL843" s="73"/>
      <c r="AM843" s="73"/>
      <c r="AN843" s="73"/>
      <c r="AO843" s="73"/>
      <c r="AP843" s="73"/>
      <c r="AQ843" s="73"/>
      <c r="AR843" s="73"/>
      <c r="AS843" s="73"/>
      <c r="AT843" s="73"/>
      <c r="AU843" s="73"/>
      <c r="AV843" s="73"/>
      <c r="AW843" s="73"/>
      <c r="AX843" s="73"/>
      <c r="AY843" s="73"/>
      <c r="AZ843" s="73"/>
      <c r="BA843" s="73"/>
    </row>
    <row r="844" spans="1:53" ht="15" customHeight="1">
      <c r="A844" s="499"/>
      <c r="B844" s="500"/>
      <c r="G844" s="498"/>
      <c r="H844" s="565"/>
      <c r="I844" s="565"/>
      <c r="J844" s="498"/>
      <c r="M844" s="498"/>
      <c r="P844" s="498"/>
      <c r="S844" s="498"/>
      <c r="AC844" s="155"/>
      <c r="AD844" s="73"/>
      <c r="AE844" s="73"/>
      <c r="AF844" s="73"/>
      <c r="AG844" s="73"/>
      <c r="AH844" s="73"/>
      <c r="AI844" s="73"/>
      <c r="AJ844" s="73"/>
      <c r="AK844" s="73"/>
      <c r="AL844" s="73"/>
      <c r="AM844" s="73"/>
      <c r="AN844" s="73"/>
      <c r="AO844" s="73"/>
      <c r="AP844" s="73"/>
      <c r="AQ844" s="73"/>
      <c r="AR844" s="73"/>
      <c r="AS844" s="73"/>
      <c r="AT844" s="73"/>
      <c r="AU844" s="73"/>
      <c r="AV844" s="73"/>
      <c r="AW844" s="73"/>
      <c r="AX844" s="73"/>
      <c r="AY844" s="73"/>
      <c r="AZ844" s="73"/>
      <c r="BA844" s="73"/>
    </row>
    <row r="845" spans="1:53" ht="15" customHeight="1">
      <c r="A845" s="499"/>
      <c r="B845" s="500"/>
      <c r="G845" s="498"/>
      <c r="H845" s="565"/>
      <c r="I845" s="565"/>
      <c r="J845" s="498"/>
      <c r="M845" s="498"/>
      <c r="P845" s="498"/>
      <c r="S845" s="498"/>
      <c r="AC845" s="155"/>
      <c r="AD845" s="73"/>
      <c r="AE845" s="73"/>
      <c r="AF845" s="73"/>
      <c r="AG845" s="73"/>
      <c r="AH845" s="73"/>
      <c r="AI845" s="73"/>
      <c r="AJ845" s="73"/>
      <c r="AK845" s="73"/>
      <c r="AL845" s="73"/>
      <c r="AM845" s="73"/>
      <c r="AN845" s="73"/>
      <c r="AO845" s="73"/>
      <c r="AP845" s="73"/>
      <c r="AQ845" s="73"/>
      <c r="AR845" s="73"/>
      <c r="AS845" s="73"/>
      <c r="AT845" s="73"/>
      <c r="AU845" s="73"/>
      <c r="AV845" s="73"/>
      <c r="AW845" s="73"/>
      <c r="AX845" s="73"/>
      <c r="AY845" s="73"/>
      <c r="AZ845" s="73"/>
      <c r="BA845" s="73"/>
    </row>
    <row r="846" spans="1:53" ht="15" customHeight="1">
      <c r="A846" s="499"/>
      <c r="B846" s="500"/>
      <c r="G846" s="498"/>
      <c r="H846" s="565"/>
      <c r="I846" s="565"/>
      <c r="J846" s="498"/>
      <c r="M846" s="498"/>
      <c r="P846" s="498"/>
      <c r="S846" s="498"/>
      <c r="AC846" s="155"/>
      <c r="AD846" s="73"/>
      <c r="AE846" s="73"/>
      <c r="AF846" s="73"/>
      <c r="AG846" s="73"/>
      <c r="AH846" s="73"/>
      <c r="AI846" s="73"/>
      <c r="AJ846" s="73"/>
      <c r="AK846" s="73"/>
      <c r="AL846" s="73"/>
      <c r="AM846" s="73"/>
      <c r="AN846" s="73"/>
      <c r="AO846" s="73"/>
      <c r="AP846" s="73"/>
      <c r="AQ846" s="73"/>
      <c r="AR846" s="73"/>
      <c r="AS846" s="73"/>
      <c r="AT846" s="73"/>
      <c r="AU846" s="73"/>
      <c r="AV846" s="73"/>
      <c r="AW846" s="73"/>
      <c r="AX846" s="73"/>
      <c r="AY846" s="73"/>
      <c r="AZ846" s="73"/>
      <c r="BA846" s="73"/>
    </row>
    <row r="847" spans="1:53" ht="15" customHeight="1">
      <c r="A847" s="499"/>
      <c r="B847" s="500"/>
      <c r="G847" s="498"/>
      <c r="H847" s="565"/>
      <c r="I847" s="565"/>
      <c r="J847" s="498"/>
      <c r="M847" s="498"/>
      <c r="P847" s="498"/>
      <c r="S847" s="498"/>
      <c r="AC847" s="155"/>
      <c r="AD847" s="73"/>
      <c r="AE847" s="73"/>
      <c r="AF847" s="73"/>
      <c r="AG847" s="73"/>
      <c r="AH847" s="73"/>
      <c r="AI847" s="73"/>
      <c r="AJ847" s="73"/>
      <c r="AK847" s="73"/>
      <c r="AL847" s="73"/>
      <c r="AM847" s="73"/>
      <c r="AN847" s="73"/>
      <c r="AO847" s="73"/>
      <c r="AP847" s="73"/>
      <c r="AQ847" s="73"/>
      <c r="AR847" s="73"/>
      <c r="AS847" s="73"/>
      <c r="AT847" s="73"/>
      <c r="AU847" s="73"/>
      <c r="AV847" s="73"/>
      <c r="AW847" s="73"/>
      <c r="AX847" s="73"/>
      <c r="AY847" s="73"/>
      <c r="AZ847" s="73"/>
      <c r="BA847" s="73"/>
    </row>
    <row r="848" spans="1:53" ht="15" customHeight="1">
      <c r="A848" s="499"/>
      <c r="B848" s="500"/>
      <c r="G848" s="498"/>
      <c r="H848" s="565"/>
      <c r="I848" s="565"/>
      <c r="J848" s="498"/>
      <c r="M848" s="498"/>
      <c r="P848" s="498"/>
      <c r="S848" s="498"/>
      <c r="AC848" s="155"/>
      <c r="AD848" s="73"/>
      <c r="AE848" s="73"/>
      <c r="AF848" s="73"/>
      <c r="AG848" s="73"/>
      <c r="AH848" s="73"/>
      <c r="AI848" s="73"/>
      <c r="AJ848" s="73"/>
      <c r="AK848" s="73"/>
      <c r="AL848" s="73"/>
      <c r="AM848" s="73"/>
      <c r="AN848" s="73"/>
      <c r="AO848" s="73"/>
      <c r="AP848" s="73"/>
      <c r="AQ848" s="73"/>
      <c r="AR848" s="73"/>
      <c r="AS848" s="73"/>
      <c r="AT848" s="73"/>
      <c r="AU848" s="73"/>
      <c r="AV848" s="73"/>
      <c r="AW848" s="73"/>
      <c r="AX848" s="73"/>
      <c r="AY848" s="73"/>
      <c r="AZ848" s="73"/>
      <c r="BA848" s="73"/>
    </row>
    <row r="849" spans="1:53" ht="15" customHeight="1">
      <c r="A849" s="499"/>
      <c r="B849" s="500"/>
      <c r="G849" s="498"/>
      <c r="H849" s="565"/>
      <c r="I849" s="565"/>
      <c r="J849" s="498"/>
      <c r="M849" s="498"/>
      <c r="P849" s="498"/>
      <c r="S849" s="498"/>
      <c r="AC849" s="155"/>
      <c r="AD849" s="73"/>
      <c r="AE849" s="73"/>
      <c r="AF849" s="73"/>
      <c r="AG849" s="73"/>
      <c r="AH849" s="73"/>
      <c r="AI849" s="73"/>
      <c r="AJ849" s="73"/>
      <c r="AK849" s="73"/>
      <c r="AL849" s="73"/>
      <c r="AM849" s="73"/>
      <c r="AN849" s="73"/>
      <c r="AO849" s="73"/>
      <c r="AP849" s="73"/>
      <c r="AQ849" s="73"/>
      <c r="AR849" s="73"/>
      <c r="AS849" s="73"/>
      <c r="AT849" s="73"/>
      <c r="AU849" s="73"/>
      <c r="AV849" s="73"/>
      <c r="AW849" s="73"/>
      <c r="AX849" s="73"/>
      <c r="AY849" s="73"/>
      <c r="AZ849" s="73"/>
      <c r="BA849" s="73"/>
    </row>
    <row r="850" spans="1:53" ht="15" customHeight="1">
      <c r="A850" s="499"/>
      <c r="B850" s="500"/>
      <c r="G850" s="498"/>
      <c r="H850" s="565"/>
      <c r="I850" s="565"/>
      <c r="J850" s="498"/>
      <c r="M850" s="498"/>
      <c r="P850" s="498"/>
      <c r="S850" s="498"/>
      <c r="AC850" s="155"/>
      <c r="AD850" s="73"/>
      <c r="AE850" s="73"/>
      <c r="AF850" s="73"/>
      <c r="AG850" s="73"/>
      <c r="AH850" s="73"/>
      <c r="AI850" s="73"/>
      <c r="AJ850" s="73"/>
      <c r="AK850" s="73"/>
      <c r="AL850" s="73"/>
      <c r="AM850" s="73"/>
      <c r="AN850" s="73"/>
      <c r="AO850" s="73"/>
      <c r="AP850" s="73"/>
      <c r="AQ850" s="73"/>
      <c r="AR850" s="73"/>
      <c r="AS850" s="73"/>
      <c r="AT850" s="73"/>
      <c r="AU850" s="73"/>
      <c r="AV850" s="73"/>
      <c r="AW850" s="73"/>
      <c r="AX850" s="73"/>
      <c r="AY850" s="73"/>
      <c r="AZ850" s="73"/>
      <c r="BA850" s="73"/>
    </row>
    <row r="851" spans="1:53" ht="15" customHeight="1">
      <c r="A851" s="499"/>
      <c r="B851" s="500"/>
      <c r="G851" s="498"/>
      <c r="H851" s="565"/>
      <c r="I851" s="565"/>
      <c r="J851" s="498"/>
      <c r="M851" s="498"/>
      <c r="P851" s="498"/>
      <c r="S851" s="498"/>
      <c r="AC851" s="155"/>
      <c r="AD851" s="73"/>
      <c r="AE851" s="73"/>
      <c r="AF851" s="73"/>
      <c r="AG851" s="73"/>
      <c r="AH851" s="73"/>
      <c r="AI851" s="73"/>
      <c r="AJ851" s="73"/>
      <c r="AK851" s="73"/>
      <c r="AL851" s="73"/>
      <c r="AM851" s="73"/>
      <c r="AN851" s="73"/>
      <c r="AO851" s="73"/>
      <c r="AP851" s="73"/>
      <c r="AQ851" s="73"/>
      <c r="AR851" s="73"/>
      <c r="AS851" s="73"/>
      <c r="AT851" s="73"/>
      <c r="AU851" s="73"/>
      <c r="AV851" s="73"/>
      <c r="AW851" s="73"/>
      <c r="AX851" s="73"/>
      <c r="AY851" s="73"/>
      <c r="AZ851" s="73"/>
      <c r="BA851" s="73"/>
    </row>
    <row r="852" spans="1:53" ht="15" customHeight="1">
      <c r="A852" s="499"/>
      <c r="B852" s="500"/>
      <c r="G852" s="498"/>
      <c r="H852" s="565"/>
      <c r="I852" s="565"/>
      <c r="J852" s="498"/>
      <c r="M852" s="498"/>
      <c r="P852" s="498"/>
      <c r="S852" s="498"/>
      <c r="AC852" s="155"/>
      <c r="AD852" s="73"/>
      <c r="AE852" s="73"/>
      <c r="AF852" s="73"/>
      <c r="AG852" s="73"/>
      <c r="AH852" s="73"/>
      <c r="AI852" s="73"/>
      <c r="AJ852" s="73"/>
      <c r="AK852" s="73"/>
      <c r="AL852" s="73"/>
      <c r="AM852" s="73"/>
      <c r="AN852" s="73"/>
      <c r="AO852" s="73"/>
      <c r="AP852" s="73"/>
      <c r="AQ852" s="73"/>
      <c r="AR852" s="73"/>
      <c r="AS852" s="73"/>
      <c r="AT852" s="73"/>
      <c r="AU852" s="73"/>
      <c r="AV852" s="73"/>
      <c r="AW852" s="73"/>
      <c r="AX852" s="73"/>
      <c r="AY852" s="73"/>
      <c r="AZ852" s="73"/>
      <c r="BA852" s="73"/>
    </row>
    <row r="853" spans="1:53" ht="15" customHeight="1">
      <c r="A853" s="499"/>
      <c r="B853" s="500"/>
      <c r="G853" s="498"/>
      <c r="H853" s="565"/>
      <c r="I853" s="565"/>
      <c r="J853" s="498"/>
      <c r="M853" s="498"/>
      <c r="P853" s="498"/>
      <c r="S853" s="498"/>
      <c r="AC853" s="155"/>
      <c r="AD853" s="73"/>
      <c r="AE853" s="73"/>
      <c r="AF853" s="73"/>
      <c r="AG853" s="73"/>
      <c r="AH853" s="73"/>
      <c r="AI853" s="73"/>
      <c r="AJ853" s="73"/>
      <c r="AK853" s="73"/>
      <c r="AL853" s="73"/>
      <c r="AM853" s="73"/>
      <c r="AN853" s="73"/>
      <c r="AO853" s="73"/>
      <c r="AP853" s="73"/>
      <c r="AQ853" s="73"/>
      <c r="AR853" s="73"/>
      <c r="AS853" s="73"/>
      <c r="AT853" s="73"/>
      <c r="AU853" s="73"/>
      <c r="AV853" s="73"/>
      <c r="AW853" s="73"/>
      <c r="AX853" s="73"/>
      <c r="AY853" s="73"/>
      <c r="AZ853" s="73"/>
      <c r="BA853" s="73"/>
    </row>
    <row r="854" spans="1:53" ht="15" customHeight="1">
      <c r="A854" s="499"/>
      <c r="B854" s="500"/>
      <c r="G854" s="498"/>
      <c r="H854" s="565"/>
      <c r="I854" s="565"/>
      <c r="J854" s="498"/>
      <c r="M854" s="498"/>
      <c r="P854" s="498"/>
      <c r="S854" s="498"/>
      <c r="AC854" s="155"/>
      <c r="AD854" s="73"/>
      <c r="AE854" s="73"/>
      <c r="AF854" s="73"/>
      <c r="AG854" s="73"/>
      <c r="AH854" s="73"/>
      <c r="AI854" s="73"/>
      <c r="AJ854" s="73"/>
      <c r="AK854" s="73"/>
      <c r="AL854" s="73"/>
      <c r="AM854" s="73"/>
      <c r="AN854" s="73"/>
      <c r="AO854" s="73"/>
      <c r="AP854" s="73"/>
      <c r="AQ854" s="73"/>
      <c r="AR854" s="73"/>
      <c r="AS854" s="73"/>
      <c r="AT854" s="73"/>
      <c r="AU854" s="73"/>
      <c r="AV854" s="73"/>
      <c r="AW854" s="73"/>
      <c r="AX854" s="73"/>
      <c r="AY854" s="73"/>
      <c r="AZ854" s="73"/>
      <c r="BA854" s="73"/>
    </row>
    <row r="855" spans="1:53" ht="15" customHeight="1">
      <c r="A855" s="499"/>
      <c r="B855" s="500"/>
      <c r="G855" s="498"/>
      <c r="H855" s="565"/>
      <c r="I855" s="565"/>
      <c r="J855" s="498"/>
      <c r="M855" s="498"/>
      <c r="P855" s="498"/>
      <c r="S855" s="498"/>
      <c r="AC855" s="155"/>
      <c r="AD855" s="73"/>
      <c r="AE855" s="73"/>
      <c r="AF855" s="73"/>
      <c r="AG855" s="73"/>
      <c r="AH855" s="73"/>
      <c r="AI855" s="73"/>
      <c r="AJ855" s="73"/>
      <c r="AK855" s="73"/>
      <c r="AL855" s="73"/>
      <c r="AM855" s="73"/>
      <c r="AN855" s="73"/>
      <c r="AO855" s="73"/>
      <c r="AP855" s="73"/>
      <c r="AQ855" s="73"/>
      <c r="AR855" s="73"/>
      <c r="AS855" s="73"/>
      <c r="AT855" s="73"/>
      <c r="AU855" s="73"/>
      <c r="AV855" s="73"/>
      <c r="AW855" s="73"/>
      <c r="AX855" s="73"/>
      <c r="AY855" s="73"/>
      <c r="AZ855" s="73"/>
      <c r="BA855" s="73"/>
    </row>
    <row r="856" spans="1:53" ht="15" customHeight="1">
      <c r="A856" s="499"/>
      <c r="B856" s="500"/>
      <c r="G856" s="498"/>
      <c r="H856" s="565"/>
      <c r="I856" s="565"/>
      <c r="J856" s="498"/>
      <c r="M856" s="498"/>
      <c r="P856" s="498"/>
      <c r="S856" s="498"/>
      <c r="AC856" s="155"/>
      <c r="AD856" s="73"/>
      <c r="AE856" s="73"/>
      <c r="AF856" s="73"/>
      <c r="AG856" s="73"/>
      <c r="AH856" s="73"/>
      <c r="AI856" s="73"/>
      <c r="AJ856" s="73"/>
      <c r="AK856" s="73"/>
      <c r="AL856" s="73"/>
      <c r="AM856" s="73"/>
      <c r="AN856" s="73"/>
      <c r="AO856" s="73"/>
      <c r="AP856" s="73"/>
      <c r="AQ856" s="73"/>
      <c r="AR856" s="73"/>
      <c r="AS856" s="73"/>
      <c r="AT856" s="73"/>
      <c r="AU856" s="73"/>
      <c r="AV856" s="73"/>
      <c r="AW856" s="73"/>
      <c r="AX856" s="73"/>
      <c r="AY856" s="73"/>
      <c r="AZ856" s="73"/>
      <c r="BA856" s="73"/>
    </row>
    <row r="857" spans="1:53" ht="15" customHeight="1">
      <c r="A857" s="499"/>
      <c r="B857" s="500"/>
      <c r="G857" s="498"/>
      <c r="H857" s="565"/>
      <c r="I857" s="565"/>
      <c r="J857" s="498"/>
      <c r="M857" s="498"/>
      <c r="P857" s="498"/>
      <c r="S857" s="498"/>
      <c r="AC857" s="155"/>
      <c r="AD857" s="73"/>
      <c r="AE857" s="73"/>
      <c r="AF857" s="73"/>
      <c r="AG857" s="73"/>
      <c r="AH857" s="73"/>
      <c r="AI857" s="73"/>
      <c r="AJ857" s="73"/>
      <c r="AK857" s="73"/>
      <c r="AL857" s="73"/>
      <c r="AM857" s="73"/>
      <c r="AN857" s="73"/>
      <c r="AO857" s="73"/>
      <c r="AP857" s="73"/>
      <c r="AQ857" s="73"/>
      <c r="AR857" s="73"/>
      <c r="AS857" s="73"/>
      <c r="AT857" s="73"/>
      <c r="AU857" s="73"/>
      <c r="AV857" s="73"/>
      <c r="AW857" s="73"/>
      <c r="AX857" s="73"/>
      <c r="AY857" s="73"/>
      <c r="AZ857" s="73"/>
      <c r="BA857" s="73"/>
    </row>
    <row r="858" spans="1:53" ht="15" customHeight="1">
      <c r="A858" s="499"/>
      <c r="B858" s="500"/>
      <c r="G858" s="498"/>
      <c r="H858" s="565"/>
      <c r="I858" s="565"/>
      <c r="J858" s="498"/>
      <c r="M858" s="498"/>
      <c r="P858" s="498"/>
      <c r="S858" s="498"/>
      <c r="AC858" s="155"/>
      <c r="AD858" s="73"/>
      <c r="AE858" s="73"/>
      <c r="AF858" s="73"/>
      <c r="AG858" s="73"/>
      <c r="AH858" s="73"/>
      <c r="AI858" s="73"/>
      <c r="AJ858" s="73"/>
      <c r="AK858" s="73"/>
      <c r="AL858" s="73"/>
      <c r="AM858" s="73"/>
      <c r="AN858" s="73"/>
      <c r="AO858" s="73"/>
      <c r="AP858" s="73"/>
      <c r="AQ858" s="73"/>
      <c r="AR858" s="73"/>
      <c r="AS858" s="73"/>
      <c r="AT858" s="73"/>
      <c r="AU858" s="73"/>
      <c r="AV858" s="73"/>
      <c r="AW858" s="73"/>
      <c r="AX858" s="73"/>
      <c r="AY858" s="73"/>
      <c r="AZ858" s="73"/>
      <c r="BA858" s="73"/>
    </row>
    <row r="859" spans="1:53" ht="15" customHeight="1">
      <c r="A859" s="499"/>
      <c r="B859" s="500"/>
      <c r="G859" s="498"/>
      <c r="H859" s="565"/>
      <c r="I859" s="565"/>
      <c r="J859" s="498"/>
      <c r="M859" s="498"/>
      <c r="P859" s="498"/>
      <c r="S859" s="498"/>
      <c r="AC859" s="155"/>
      <c r="AD859" s="73"/>
      <c r="AE859" s="73"/>
      <c r="AF859" s="73"/>
      <c r="AG859" s="73"/>
      <c r="AH859" s="73"/>
      <c r="AI859" s="73"/>
      <c r="AJ859" s="73"/>
      <c r="AK859" s="73"/>
      <c r="AL859" s="73"/>
      <c r="AM859" s="73"/>
      <c r="AN859" s="73"/>
      <c r="AO859" s="73"/>
      <c r="AP859" s="73"/>
      <c r="AQ859" s="73"/>
      <c r="AR859" s="73"/>
      <c r="AS859" s="73"/>
      <c r="AT859" s="73"/>
      <c r="AU859" s="73"/>
      <c r="AV859" s="73"/>
      <c r="AW859" s="73"/>
      <c r="AX859" s="73"/>
      <c r="AY859" s="73"/>
      <c r="AZ859" s="73"/>
      <c r="BA859" s="73"/>
    </row>
    <row r="860" spans="1:53" ht="15" customHeight="1">
      <c r="A860" s="499"/>
      <c r="B860" s="500"/>
      <c r="G860" s="498"/>
      <c r="H860" s="565"/>
      <c r="I860" s="565"/>
      <c r="J860" s="498"/>
      <c r="M860" s="498"/>
      <c r="P860" s="498"/>
      <c r="S860" s="498"/>
      <c r="AC860" s="155"/>
      <c r="AD860" s="73"/>
      <c r="AE860" s="73"/>
      <c r="AF860" s="73"/>
      <c r="AG860" s="73"/>
      <c r="AH860" s="73"/>
      <c r="AI860" s="73"/>
      <c r="AJ860" s="73"/>
      <c r="AK860" s="73"/>
      <c r="AL860" s="73"/>
      <c r="AM860" s="73"/>
      <c r="AN860" s="73"/>
      <c r="AO860" s="73"/>
      <c r="AP860" s="73"/>
      <c r="AQ860" s="73"/>
      <c r="AR860" s="73"/>
      <c r="AS860" s="73"/>
      <c r="AT860" s="73"/>
      <c r="AU860" s="73"/>
      <c r="AV860" s="73"/>
      <c r="AW860" s="73"/>
      <c r="AX860" s="73"/>
      <c r="AY860" s="73"/>
      <c r="AZ860" s="73"/>
      <c r="BA860" s="73"/>
    </row>
    <row r="861" spans="1:53" ht="15" customHeight="1">
      <c r="A861" s="499"/>
      <c r="B861" s="500"/>
      <c r="G861" s="498"/>
      <c r="H861" s="565"/>
      <c r="I861" s="565"/>
      <c r="J861" s="498"/>
      <c r="M861" s="498"/>
      <c r="P861" s="498"/>
      <c r="S861" s="498"/>
      <c r="AC861" s="155"/>
      <c r="AD861" s="73"/>
      <c r="AE861" s="73"/>
      <c r="AF861" s="73"/>
      <c r="AG861" s="73"/>
      <c r="AH861" s="73"/>
      <c r="AI861" s="73"/>
      <c r="AJ861" s="73"/>
      <c r="AK861" s="73"/>
      <c r="AL861" s="73"/>
      <c r="AM861" s="73"/>
      <c r="AN861" s="73"/>
      <c r="AO861" s="73"/>
      <c r="AP861" s="73"/>
      <c r="AQ861" s="73"/>
      <c r="AR861" s="73"/>
      <c r="AS861" s="73"/>
      <c r="AT861" s="73"/>
      <c r="AU861" s="73"/>
      <c r="AV861" s="73"/>
      <c r="AW861" s="73"/>
      <c r="AX861" s="73"/>
      <c r="AY861" s="73"/>
      <c r="AZ861" s="73"/>
      <c r="BA861" s="73"/>
    </row>
    <row r="862" spans="1:53" ht="15" customHeight="1">
      <c r="A862" s="499"/>
      <c r="B862" s="500"/>
      <c r="G862" s="498"/>
      <c r="H862" s="565"/>
      <c r="I862" s="565"/>
      <c r="J862" s="498"/>
      <c r="M862" s="498"/>
      <c r="P862" s="498"/>
      <c r="S862" s="498"/>
      <c r="AC862" s="155"/>
      <c r="AD862" s="73"/>
      <c r="AE862" s="73"/>
      <c r="AF862" s="73"/>
      <c r="AG862" s="73"/>
      <c r="AH862" s="73"/>
      <c r="AI862" s="73"/>
      <c r="AJ862" s="73"/>
      <c r="AK862" s="73"/>
      <c r="AL862" s="73"/>
      <c r="AM862" s="73"/>
      <c r="AN862" s="73"/>
      <c r="AO862" s="73"/>
      <c r="AP862" s="73"/>
      <c r="AQ862" s="73"/>
      <c r="AR862" s="73"/>
      <c r="AS862" s="73"/>
      <c r="AT862" s="73"/>
      <c r="AU862" s="73"/>
      <c r="AV862" s="73"/>
      <c r="AW862" s="73"/>
      <c r="AX862" s="73"/>
      <c r="AY862" s="73"/>
      <c r="AZ862" s="73"/>
      <c r="BA862" s="73"/>
    </row>
    <row r="863" spans="1:53" ht="15" customHeight="1">
      <c r="A863" s="499"/>
      <c r="B863" s="500"/>
      <c r="G863" s="498"/>
      <c r="H863" s="565"/>
      <c r="I863" s="565"/>
      <c r="J863" s="498"/>
      <c r="M863" s="498"/>
      <c r="P863" s="498"/>
      <c r="S863" s="498"/>
      <c r="AC863" s="155"/>
      <c r="AD863" s="73"/>
      <c r="AE863" s="73"/>
      <c r="AF863" s="73"/>
      <c r="AG863" s="73"/>
      <c r="AH863" s="73"/>
      <c r="AI863" s="73"/>
      <c r="AJ863" s="73"/>
      <c r="AK863" s="73"/>
      <c r="AL863" s="73"/>
      <c r="AM863" s="73"/>
      <c r="AN863" s="73"/>
      <c r="AO863" s="73"/>
      <c r="AP863" s="73"/>
      <c r="AQ863" s="73"/>
      <c r="AR863" s="73"/>
      <c r="AS863" s="73"/>
      <c r="AT863" s="73"/>
      <c r="AU863" s="73"/>
      <c r="AV863" s="73"/>
      <c r="AW863" s="73"/>
      <c r="AX863" s="73"/>
      <c r="AY863" s="73"/>
      <c r="AZ863" s="73"/>
      <c r="BA863" s="73"/>
    </row>
    <row r="864" spans="1:53" ht="15" customHeight="1">
      <c r="A864" s="499"/>
      <c r="B864" s="500"/>
      <c r="G864" s="498"/>
      <c r="H864" s="565"/>
      <c r="I864" s="565"/>
      <c r="J864" s="498"/>
      <c r="M864" s="498"/>
      <c r="P864" s="498"/>
      <c r="S864" s="498"/>
      <c r="AC864" s="155"/>
      <c r="AD864" s="73"/>
      <c r="AE864" s="73"/>
      <c r="AF864" s="73"/>
      <c r="AG864" s="73"/>
      <c r="AH864" s="73"/>
      <c r="AI864" s="73"/>
      <c r="AJ864" s="73"/>
      <c r="AK864" s="73"/>
      <c r="AL864" s="73"/>
      <c r="AM864" s="73"/>
      <c r="AN864" s="73"/>
      <c r="AO864" s="73"/>
      <c r="AP864" s="73"/>
      <c r="AQ864" s="73"/>
      <c r="AR864" s="73"/>
      <c r="AS864" s="73"/>
      <c r="AT864" s="73"/>
      <c r="AU864" s="73"/>
      <c r="AV864" s="73"/>
      <c r="AW864" s="73"/>
      <c r="AX864" s="73"/>
      <c r="AY864" s="73"/>
      <c r="AZ864" s="73"/>
      <c r="BA864" s="73"/>
    </row>
    <row r="865" spans="1:53" ht="15" customHeight="1">
      <c r="A865" s="499"/>
      <c r="B865" s="500"/>
      <c r="G865" s="498"/>
      <c r="H865" s="565"/>
      <c r="I865" s="565"/>
      <c r="J865" s="498"/>
      <c r="M865" s="498"/>
      <c r="P865" s="498"/>
      <c r="S865" s="498"/>
      <c r="AC865" s="155"/>
      <c r="AD865" s="73"/>
      <c r="AE865" s="73"/>
      <c r="AF865" s="73"/>
      <c r="AG865" s="73"/>
      <c r="AH865" s="73"/>
      <c r="AI865" s="73"/>
      <c r="AJ865" s="73"/>
      <c r="AK865" s="73"/>
      <c r="AL865" s="73"/>
      <c r="AM865" s="73"/>
      <c r="AN865" s="73"/>
      <c r="AO865" s="73"/>
      <c r="AP865" s="73"/>
      <c r="AQ865" s="73"/>
      <c r="AR865" s="73"/>
      <c r="AS865" s="73"/>
      <c r="AT865" s="73"/>
      <c r="AU865" s="73"/>
      <c r="AV865" s="73"/>
      <c r="AW865" s="73"/>
      <c r="AX865" s="73"/>
      <c r="AY865" s="73"/>
      <c r="AZ865" s="73"/>
      <c r="BA865" s="73"/>
    </row>
    <row r="866" spans="1:53" ht="15" customHeight="1">
      <c r="A866" s="499"/>
      <c r="B866" s="500"/>
      <c r="G866" s="498"/>
      <c r="H866" s="565"/>
      <c r="I866" s="565"/>
      <c r="J866" s="498"/>
      <c r="M866" s="498"/>
      <c r="P866" s="498"/>
      <c r="S866" s="498"/>
      <c r="AC866" s="155"/>
      <c r="AD866" s="73"/>
      <c r="AE866" s="73"/>
      <c r="AF866" s="73"/>
      <c r="AG866" s="73"/>
      <c r="AH866" s="73"/>
      <c r="AI866" s="73"/>
      <c r="AJ866" s="73"/>
      <c r="AK866" s="73"/>
      <c r="AL866" s="73"/>
      <c r="AM866" s="73"/>
      <c r="AN866" s="73"/>
      <c r="AO866" s="73"/>
      <c r="AP866" s="73"/>
      <c r="AQ866" s="73"/>
      <c r="AR866" s="73"/>
      <c r="AS866" s="73"/>
      <c r="AT866" s="73"/>
      <c r="AU866" s="73"/>
      <c r="AV866" s="73"/>
      <c r="AW866" s="73"/>
      <c r="AX866" s="73"/>
      <c r="AY866" s="73"/>
      <c r="AZ866" s="73"/>
      <c r="BA866" s="73"/>
    </row>
    <row r="867" spans="1:53" ht="15" customHeight="1">
      <c r="A867" s="499"/>
      <c r="B867" s="500"/>
      <c r="G867" s="498"/>
      <c r="H867" s="565"/>
      <c r="I867" s="565"/>
      <c r="J867" s="498"/>
      <c r="M867" s="498"/>
      <c r="P867" s="498"/>
      <c r="S867" s="498"/>
      <c r="AC867" s="155"/>
      <c r="AD867" s="73"/>
      <c r="AE867" s="73"/>
      <c r="AF867" s="73"/>
      <c r="AG867" s="73"/>
      <c r="AH867" s="73"/>
      <c r="AI867" s="73"/>
      <c r="AJ867" s="73"/>
      <c r="AK867" s="73"/>
      <c r="AL867" s="73"/>
      <c r="AM867" s="73"/>
      <c r="AN867" s="73"/>
      <c r="AO867" s="73"/>
      <c r="AP867" s="73"/>
      <c r="AQ867" s="73"/>
      <c r="AR867" s="73"/>
      <c r="AS867" s="73"/>
      <c r="AT867" s="73"/>
      <c r="AU867" s="73"/>
      <c r="AV867" s="73"/>
      <c r="AW867" s="73"/>
      <c r="AX867" s="73"/>
      <c r="AY867" s="73"/>
      <c r="AZ867" s="73"/>
      <c r="BA867" s="73"/>
    </row>
    <row r="868" spans="1:53" ht="15" customHeight="1">
      <c r="A868" s="499"/>
      <c r="B868" s="500"/>
      <c r="G868" s="498"/>
      <c r="H868" s="565"/>
      <c r="I868" s="565"/>
      <c r="J868" s="498"/>
      <c r="M868" s="498"/>
      <c r="P868" s="498"/>
      <c r="S868" s="498"/>
      <c r="AC868" s="155"/>
      <c r="AD868" s="73"/>
      <c r="AE868" s="73"/>
      <c r="AF868" s="73"/>
      <c r="AG868" s="73"/>
      <c r="AH868" s="73"/>
      <c r="AI868" s="73"/>
      <c r="AJ868" s="73"/>
      <c r="AK868" s="73"/>
      <c r="AL868" s="73"/>
      <c r="AM868" s="73"/>
      <c r="AN868" s="73"/>
      <c r="AO868" s="73"/>
      <c r="AP868" s="73"/>
      <c r="AQ868" s="73"/>
      <c r="AR868" s="73"/>
      <c r="AS868" s="73"/>
      <c r="AT868" s="73"/>
      <c r="AU868" s="73"/>
      <c r="AV868" s="73"/>
      <c r="AW868" s="73"/>
      <c r="AX868" s="73"/>
      <c r="AY868" s="73"/>
      <c r="AZ868" s="73"/>
      <c r="BA868" s="73"/>
    </row>
    <row r="869" spans="1:53" ht="15" customHeight="1">
      <c r="A869" s="499"/>
      <c r="B869" s="500"/>
      <c r="G869" s="498"/>
      <c r="H869" s="565"/>
      <c r="I869" s="565"/>
      <c r="J869" s="498"/>
      <c r="M869" s="498"/>
      <c r="P869" s="498"/>
      <c r="S869" s="498"/>
      <c r="AC869" s="155"/>
      <c r="AD869" s="73"/>
      <c r="AE869" s="73"/>
      <c r="AF869" s="73"/>
      <c r="AG869" s="73"/>
      <c r="AH869" s="73"/>
      <c r="AI869" s="73"/>
      <c r="AJ869" s="73"/>
      <c r="AK869" s="73"/>
      <c r="AL869" s="73"/>
      <c r="AM869" s="73"/>
      <c r="AN869" s="73"/>
      <c r="AO869" s="73"/>
      <c r="AP869" s="73"/>
      <c r="AQ869" s="73"/>
      <c r="AR869" s="73"/>
      <c r="AS869" s="73"/>
      <c r="AT869" s="73"/>
      <c r="AU869" s="73"/>
      <c r="AV869" s="73"/>
      <c r="AW869" s="73"/>
      <c r="AX869" s="73"/>
      <c r="AY869" s="73"/>
      <c r="AZ869" s="73"/>
      <c r="BA869" s="73"/>
    </row>
    <row r="870" spans="1:53" ht="15" customHeight="1">
      <c r="A870" s="499"/>
      <c r="B870" s="500"/>
      <c r="G870" s="498"/>
      <c r="H870" s="565"/>
      <c r="I870" s="565"/>
      <c r="J870" s="498"/>
      <c r="M870" s="498"/>
      <c r="P870" s="498"/>
      <c r="S870" s="498"/>
      <c r="AC870" s="155"/>
      <c r="AD870" s="73"/>
      <c r="AE870" s="73"/>
      <c r="AF870" s="73"/>
      <c r="AG870" s="73"/>
      <c r="AH870" s="73"/>
      <c r="AI870" s="73"/>
      <c r="AJ870" s="73"/>
      <c r="AK870" s="73"/>
      <c r="AL870" s="73"/>
      <c r="AM870" s="73"/>
      <c r="AN870" s="73"/>
      <c r="AO870" s="73"/>
      <c r="AP870" s="73"/>
      <c r="AQ870" s="73"/>
      <c r="AR870" s="73"/>
      <c r="AS870" s="73"/>
      <c r="AT870" s="73"/>
      <c r="AU870" s="73"/>
      <c r="AV870" s="73"/>
      <c r="AW870" s="73"/>
      <c r="AX870" s="73"/>
      <c r="AY870" s="73"/>
      <c r="AZ870" s="73"/>
      <c r="BA870" s="73"/>
    </row>
    <row r="871" spans="1:53" ht="15" customHeight="1">
      <c r="A871" s="499"/>
      <c r="B871" s="500"/>
      <c r="G871" s="498"/>
      <c r="H871" s="565"/>
      <c r="I871" s="565"/>
      <c r="J871" s="498"/>
      <c r="M871" s="498"/>
      <c r="P871" s="498"/>
      <c r="S871" s="498"/>
      <c r="AC871" s="155"/>
      <c r="AD871" s="73"/>
      <c r="AE871" s="73"/>
      <c r="AF871" s="73"/>
      <c r="AG871" s="73"/>
      <c r="AH871" s="73"/>
      <c r="AI871" s="73"/>
      <c r="AJ871" s="73"/>
      <c r="AK871" s="73"/>
      <c r="AL871" s="73"/>
      <c r="AM871" s="73"/>
      <c r="AN871" s="73"/>
      <c r="AO871" s="73"/>
      <c r="AP871" s="73"/>
      <c r="AQ871" s="73"/>
      <c r="AR871" s="73"/>
      <c r="AS871" s="73"/>
      <c r="AT871" s="73"/>
      <c r="AU871" s="73"/>
      <c r="AV871" s="73"/>
      <c r="AW871" s="73"/>
      <c r="AX871" s="73"/>
      <c r="AY871" s="73"/>
      <c r="AZ871" s="73"/>
      <c r="BA871" s="73"/>
    </row>
    <row r="872" spans="1:53" ht="15" customHeight="1">
      <c r="A872" s="499"/>
      <c r="B872" s="500"/>
      <c r="G872" s="498"/>
      <c r="H872" s="565"/>
      <c r="I872" s="565"/>
      <c r="J872" s="498"/>
      <c r="M872" s="498"/>
      <c r="P872" s="498"/>
      <c r="S872" s="498"/>
      <c r="AC872" s="155"/>
      <c r="AD872" s="73"/>
      <c r="AE872" s="73"/>
      <c r="AF872" s="73"/>
      <c r="AG872" s="73"/>
      <c r="AH872" s="73"/>
      <c r="AI872" s="73"/>
      <c r="AJ872" s="73"/>
      <c r="AK872" s="73"/>
      <c r="AL872" s="73"/>
      <c r="AM872" s="73"/>
      <c r="AN872" s="73"/>
      <c r="AO872" s="73"/>
      <c r="AP872" s="73"/>
      <c r="AQ872" s="73"/>
      <c r="AR872" s="73"/>
      <c r="AS872" s="73"/>
      <c r="AT872" s="73"/>
      <c r="AU872" s="73"/>
      <c r="AV872" s="73"/>
      <c r="AW872" s="73"/>
      <c r="AX872" s="73"/>
      <c r="AY872" s="73"/>
      <c r="AZ872" s="73"/>
      <c r="BA872" s="73"/>
    </row>
    <row r="873" spans="1:53" ht="15" customHeight="1">
      <c r="A873" s="499"/>
      <c r="B873" s="500"/>
      <c r="G873" s="498"/>
      <c r="H873" s="565"/>
      <c r="I873" s="565"/>
      <c r="J873" s="498"/>
      <c r="M873" s="498"/>
      <c r="P873" s="498"/>
      <c r="S873" s="498"/>
      <c r="AC873" s="155"/>
      <c r="AD873" s="73"/>
      <c r="AE873" s="73"/>
      <c r="AF873" s="73"/>
      <c r="AG873" s="73"/>
      <c r="AH873" s="73"/>
      <c r="AI873" s="73"/>
      <c r="AJ873" s="73"/>
      <c r="AK873" s="73"/>
      <c r="AL873" s="73"/>
      <c r="AM873" s="73"/>
      <c r="AN873" s="73"/>
      <c r="AO873" s="73"/>
      <c r="AP873" s="73"/>
      <c r="AQ873" s="73"/>
      <c r="AR873" s="73"/>
      <c r="AS873" s="73"/>
      <c r="AT873" s="73"/>
      <c r="AU873" s="73"/>
      <c r="AV873" s="73"/>
      <c r="AW873" s="73"/>
      <c r="AX873" s="73"/>
      <c r="AY873" s="73"/>
      <c r="AZ873" s="73"/>
      <c r="BA873" s="73"/>
    </row>
    <row r="874" spans="1:53" ht="15" customHeight="1">
      <c r="A874" s="499"/>
      <c r="B874" s="500"/>
      <c r="G874" s="498"/>
      <c r="H874" s="565"/>
      <c r="I874" s="565"/>
      <c r="J874" s="498"/>
      <c r="M874" s="498"/>
      <c r="P874" s="498"/>
      <c r="S874" s="498"/>
      <c r="AC874" s="155"/>
      <c r="AD874" s="73"/>
      <c r="AE874" s="73"/>
      <c r="AF874" s="73"/>
      <c r="AG874" s="73"/>
      <c r="AH874" s="73"/>
      <c r="AI874" s="73"/>
      <c r="AJ874" s="73"/>
      <c r="AK874" s="73"/>
      <c r="AL874" s="73"/>
      <c r="AM874" s="73"/>
      <c r="AN874" s="73"/>
      <c r="AO874" s="73"/>
      <c r="AP874" s="73"/>
      <c r="AQ874" s="73"/>
      <c r="AR874" s="73"/>
      <c r="AS874" s="73"/>
      <c r="AT874" s="73"/>
      <c r="AU874" s="73"/>
      <c r="AV874" s="73"/>
      <c r="AW874" s="73"/>
      <c r="AX874" s="73"/>
      <c r="AY874" s="73"/>
      <c r="AZ874" s="73"/>
      <c r="BA874" s="73"/>
    </row>
    <row r="875" spans="1:53" ht="15" customHeight="1">
      <c r="A875" s="499"/>
      <c r="B875" s="500"/>
      <c r="G875" s="498"/>
      <c r="H875" s="565"/>
      <c r="I875" s="565"/>
      <c r="J875" s="498"/>
      <c r="M875" s="498"/>
      <c r="P875" s="498"/>
      <c r="S875" s="498"/>
      <c r="AC875" s="155"/>
      <c r="AD875" s="73"/>
      <c r="AE875" s="73"/>
      <c r="AF875" s="73"/>
      <c r="AG875" s="73"/>
      <c r="AH875" s="73"/>
      <c r="AI875" s="73"/>
      <c r="AJ875" s="73"/>
      <c r="AK875" s="73"/>
      <c r="AL875" s="73"/>
      <c r="AM875" s="73"/>
      <c r="AN875" s="73"/>
      <c r="AO875" s="73"/>
      <c r="AP875" s="73"/>
      <c r="AQ875" s="73"/>
      <c r="AR875" s="73"/>
      <c r="AS875" s="73"/>
      <c r="AT875" s="73"/>
      <c r="AU875" s="73"/>
      <c r="AV875" s="73"/>
      <c r="AW875" s="73"/>
      <c r="AX875" s="73"/>
      <c r="AY875" s="73"/>
      <c r="AZ875" s="73"/>
      <c r="BA875" s="73"/>
    </row>
    <row r="876" spans="1:53" ht="15" customHeight="1">
      <c r="A876" s="499"/>
      <c r="B876" s="500"/>
      <c r="G876" s="498"/>
      <c r="H876" s="565"/>
      <c r="I876" s="565"/>
      <c r="J876" s="498"/>
      <c r="M876" s="498"/>
      <c r="P876" s="498"/>
      <c r="S876" s="498"/>
      <c r="AC876" s="155"/>
      <c r="AD876" s="73"/>
      <c r="AE876" s="73"/>
      <c r="AF876" s="73"/>
      <c r="AG876" s="73"/>
      <c r="AH876" s="73"/>
      <c r="AI876" s="73"/>
      <c r="AJ876" s="73"/>
      <c r="AK876" s="73"/>
      <c r="AL876" s="73"/>
      <c r="AM876" s="73"/>
      <c r="AN876" s="73"/>
      <c r="AO876" s="73"/>
      <c r="AP876" s="73"/>
      <c r="AQ876" s="73"/>
      <c r="AR876" s="73"/>
      <c r="AS876" s="73"/>
      <c r="AT876" s="73"/>
      <c r="AU876" s="73"/>
      <c r="AV876" s="73"/>
      <c r="AW876" s="73"/>
      <c r="AX876" s="73"/>
      <c r="AY876" s="73"/>
      <c r="AZ876" s="73"/>
      <c r="BA876" s="73"/>
    </row>
    <row r="877" spans="1:53" ht="15" customHeight="1">
      <c r="A877" s="499"/>
      <c r="B877" s="500"/>
      <c r="G877" s="498"/>
      <c r="H877" s="565"/>
      <c r="I877" s="565"/>
      <c r="J877" s="498"/>
      <c r="M877" s="498"/>
      <c r="P877" s="498"/>
      <c r="S877" s="498"/>
      <c r="AC877" s="155"/>
      <c r="AD877" s="73"/>
      <c r="AE877" s="73"/>
      <c r="AF877" s="73"/>
      <c r="AG877" s="73"/>
      <c r="AH877" s="73"/>
      <c r="AI877" s="73"/>
      <c r="AJ877" s="73"/>
      <c r="AK877" s="73"/>
      <c r="AL877" s="73"/>
      <c r="AM877" s="73"/>
      <c r="AN877" s="73"/>
      <c r="AO877" s="73"/>
      <c r="AP877" s="73"/>
      <c r="AQ877" s="73"/>
      <c r="AR877" s="73"/>
      <c r="AS877" s="73"/>
      <c r="AT877" s="73"/>
      <c r="AU877" s="73"/>
      <c r="AV877" s="73"/>
      <c r="AW877" s="73"/>
      <c r="AX877" s="73"/>
      <c r="AY877" s="73"/>
      <c r="AZ877" s="73"/>
      <c r="BA877" s="73"/>
    </row>
    <row r="878" spans="1:53" ht="15" customHeight="1">
      <c r="A878" s="499"/>
      <c r="B878" s="500"/>
      <c r="G878" s="498"/>
      <c r="H878" s="565"/>
      <c r="I878" s="565"/>
      <c r="J878" s="498"/>
      <c r="M878" s="498"/>
      <c r="P878" s="498"/>
      <c r="S878" s="498"/>
      <c r="AC878" s="155"/>
      <c r="AD878" s="73"/>
      <c r="AE878" s="73"/>
      <c r="AF878" s="73"/>
      <c r="AG878" s="73"/>
      <c r="AH878" s="73"/>
      <c r="AI878" s="73"/>
      <c r="AJ878" s="73"/>
      <c r="AK878" s="73"/>
      <c r="AL878" s="73"/>
      <c r="AM878" s="73"/>
      <c r="AN878" s="73"/>
      <c r="AO878" s="73"/>
      <c r="AP878" s="73"/>
      <c r="AQ878" s="73"/>
      <c r="AR878" s="73"/>
      <c r="AS878" s="73"/>
      <c r="AT878" s="73"/>
      <c r="AU878" s="73"/>
      <c r="AV878" s="73"/>
      <c r="AW878" s="73"/>
      <c r="AX878" s="73"/>
      <c r="AY878" s="73"/>
      <c r="AZ878" s="73"/>
      <c r="BA878" s="73"/>
    </row>
    <row r="879" spans="1:53" ht="15" customHeight="1">
      <c r="A879" s="499"/>
      <c r="B879" s="500"/>
      <c r="G879" s="498"/>
      <c r="H879" s="565"/>
      <c r="I879" s="565"/>
      <c r="J879" s="498"/>
      <c r="M879" s="498"/>
      <c r="P879" s="498"/>
      <c r="S879" s="498"/>
      <c r="AC879" s="155"/>
      <c r="AD879" s="73"/>
      <c r="AE879" s="73"/>
      <c r="AF879" s="73"/>
      <c r="AG879" s="73"/>
      <c r="AH879" s="73"/>
      <c r="AI879" s="73"/>
      <c r="AJ879" s="73"/>
      <c r="AK879" s="73"/>
      <c r="AL879" s="73"/>
      <c r="AM879" s="73"/>
      <c r="AN879" s="73"/>
      <c r="AO879" s="73"/>
      <c r="AP879" s="73"/>
      <c r="AQ879" s="73"/>
      <c r="AR879" s="73"/>
      <c r="AS879" s="73"/>
      <c r="AT879" s="73"/>
      <c r="AU879" s="73"/>
      <c r="AV879" s="73"/>
      <c r="AW879" s="73"/>
      <c r="AX879" s="73"/>
      <c r="AY879" s="73"/>
      <c r="AZ879" s="73"/>
      <c r="BA879" s="73"/>
    </row>
    <row r="880" spans="1:53" ht="15" customHeight="1">
      <c r="A880" s="499"/>
      <c r="B880" s="500"/>
      <c r="G880" s="498"/>
      <c r="H880" s="565"/>
      <c r="I880" s="565"/>
      <c r="J880" s="498"/>
      <c r="M880" s="498"/>
      <c r="P880" s="498"/>
      <c r="S880" s="498"/>
      <c r="AC880" s="155"/>
      <c r="AD880" s="73"/>
      <c r="AE880" s="73"/>
      <c r="AF880" s="73"/>
      <c r="AG880" s="73"/>
      <c r="AH880" s="73"/>
      <c r="AI880" s="73"/>
      <c r="AJ880" s="73"/>
      <c r="AK880" s="73"/>
      <c r="AL880" s="73"/>
      <c r="AM880" s="73"/>
      <c r="AN880" s="73"/>
      <c r="AO880" s="73"/>
      <c r="AP880" s="73"/>
      <c r="AQ880" s="73"/>
      <c r="AR880" s="73"/>
      <c r="AS880" s="73"/>
      <c r="AT880" s="73"/>
      <c r="AU880" s="73"/>
      <c r="AV880" s="73"/>
      <c r="AW880" s="73"/>
      <c r="AX880" s="73"/>
      <c r="AY880" s="73"/>
      <c r="AZ880" s="73"/>
      <c r="BA880" s="73"/>
    </row>
    <row r="881" spans="1:53" ht="15" customHeight="1">
      <c r="A881" s="499"/>
      <c r="B881" s="500"/>
      <c r="G881" s="498"/>
      <c r="H881" s="565"/>
      <c r="I881" s="565"/>
      <c r="J881" s="498"/>
      <c r="M881" s="498"/>
      <c r="P881" s="498"/>
      <c r="S881" s="498"/>
      <c r="AC881" s="155"/>
      <c r="AD881" s="73"/>
      <c r="AE881" s="73"/>
      <c r="AF881" s="73"/>
      <c r="AG881" s="73"/>
      <c r="AH881" s="73"/>
      <c r="AI881" s="73"/>
      <c r="AJ881" s="73"/>
      <c r="AK881" s="73"/>
      <c r="AL881" s="73"/>
      <c r="AM881" s="73"/>
      <c r="AN881" s="73"/>
      <c r="AO881" s="73"/>
      <c r="AP881" s="73"/>
      <c r="AQ881" s="73"/>
      <c r="AR881" s="73"/>
      <c r="AS881" s="73"/>
      <c r="AT881" s="73"/>
      <c r="AU881" s="73"/>
      <c r="AV881" s="73"/>
      <c r="AW881" s="73"/>
      <c r="AX881" s="73"/>
      <c r="AY881" s="73"/>
      <c r="AZ881" s="73"/>
      <c r="BA881" s="73"/>
    </row>
    <row r="882" spans="1:53" ht="15" customHeight="1">
      <c r="A882" s="499"/>
      <c r="B882" s="500"/>
      <c r="G882" s="498"/>
      <c r="H882" s="565"/>
      <c r="I882" s="565"/>
      <c r="J882" s="498"/>
      <c r="M882" s="498"/>
      <c r="P882" s="498"/>
      <c r="S882" s="498"/>
      <c r="AC882" s="155"/>
      <c r="AD882" s="73"/>
      <c r="AE882" s="73"/>
      <c r="AF882" s="73"/>
      <c r="AG882" s="73"/>
      <c r="AH882" s="73"/>
      <c r="AI882" s="73"/>
      <c r="AJ882" s="73"/>
      <c r="AK882" s="73"/>
      <c r="AL882" s="73"/>
      <c r="AM882" s="73"/>
      <c r="AN882" s="73"/>
      <c r="AO882" s="73"/>
      <c r="AP882" s="73"/>
      <c r="AQ882" s="73"/>
      <c r="AR882" s="73"/>
      <c r="AS882" s="73"/>
      <c r="AT882" s="73"/>
      <c r="AU882" s="73"/>
      <c r="AV882" s="73"/>
      <c r="AW882" s="73"/>
      <c r="AX882" s="73"/>
      <c r="AY882" s="73"/>
      <c r="AZ882" s="73"/>
      <c r="BA882" s="73"/>
    </row>
    <row r="883" spans="1:53" ht="15" customHeight="1">
      <c r="A883" s="499"/>
      <c r="B883" s="500"/>
      <c r="G883" s="498"/>
      <c r="H883" s="565"/>
      <c r="I883" s="565"/>
      <c r="J883" s="498"/>
      <c r="M883" s="498"/>
      <c r="P883" s="498"/>
      <c r="S883" s="498"/>
      <c r="AC883" s="155"/>
      <c r="AD883" s="73"/>
      <c r="AE883" s="73"/>
      <c r="AF883" s="73"/>
      <c r="AG883" s="73"/>
      <c r="AH883" s="73"/>
      <c r="AI883" s="73"/>
      <c r="AJ883" s="73"/>
      <c r="AK883" s="73"/>
      <c r="AL883" s="73"/>
      <c r="AM883" s="73"/>
      <c r="AN883" s="73"/>
      <c r="AO883" s="73"/>
      <c r="AP883" s="73"/>
      <c r="AQ883" s="73"/>
      <c r="AR883" s="73"/>
      <c r="AS883" s="73"/>
      <c r="AT883" s="73"/>
      <c r="AU883" s="73"/>
      <c r="AV883" s="73"/>
      <c r="AW883" s="73"/>
      <c r="AX883" s="73"/>
      <c r="AY883" s="73"/>
      <c r="AZ883" s="73"/>
      <c r="BA883" s="73"/>
    </row>
    <row r="884" spans="1:53" ht="15" customHeight="1">
      <c r="A884" s="499"/>
      <c r="B884" s="500"/>
      <c r="G884" s="498"/>
      <c r="H884" s="565"/>
      <c r="I884" s="565"/>
      <c r="J884" s="498"/>
      <c r="M884" s="498"/>
      <c r="P884" s="498"/>
      <c r="S884" s="498"/>
      <c r="AC884" s="155"/>
      <c r="AD884" s="73"/>
      <c r="AE884" s="73"/>
      <c r="AF884" s="73"/>
      <c r="AG884" s="73"/>
      <c r="AH884" s="73"/>
      <c r="AI884" s="73"/>
      <c r="AJ884" s="73"/>
      <c r="AK884" s="73"/>
      <c r="AL884" s="73"/>
      <c r="AM884" s="73"/>
      <c r="AN884" s="73"/>
      <c r="AO884" s="73"/>
      <c r="AP884" s="73"/>
      <c r="AQ884" s="73"/>
      <c r="AR884" s="73"/>
      <c r="AS884" s="73"/>
      <c r="AT884" s="73"/>
      <c r="AU884" s="73"/>
      <c r="AV884" s="73"/>
      <c r="AW884" s="73"/>
      <c r="AX884" s="73"/>
      <c r="AY884" s="73"/>
      <c r="AZ884" s="73"/>
      <c r="BA884" s="73"/>
    </row>
    <row r="885" spans="1:53" ht="15" customHeight="1">
      <c r="A885" s="499"/>
      <c r="B885" s="500"/>
      <c r="G885" s="498"/>
      <c r="H885" s="565"/>
      <c r="I885" s="565"/>
      <c r="J885" s="498"/>
      <c r="M885" s="498"/>
      <c r="P885" s="498"/>
      <c r="S885" s="498"/>
      <c r="AC885" s="155"/>
      <c r="AD885" s="73"/>
      <c r="AE885" s="73"/>
      <c r="AF885" s="73"/>
      <c r="AG885" s="73"/>
      <c r="AH885" s="73"/>
      <c r="AI885" s="73"/>
      <c r="AJ885" s="73"/>
      <c r="AK885" s="73"/>
      <c r="AL885" s="73"/>
      <c r="AM885" s="73"/>
      <c r="AN885" s="73"/>
      <c r="AO885" s="73"/>
      <c r="AP885" s="73"/>
      <c r="AQ885" s="73"/>
      <c r="AR885" s="73"/>
      <c r="AS885" s="73"/>
      <c r="AT885" s="73"/>
      <c r="AU885" s="73"/>
      <c r="AV885" s="73"/>
      <c r="AW885" s="73"/>
      <c r="AX885" s="73"/>
      <c r="AY885" s="73"/>
      <c r="AZ885" s="73"/>
      <c r="BA885" s="73"/>
    </row>
    <row r="886" spans="1:53" ht="15" customHeight="1">
      <c r="A886" s="499"/>
      <c r="B886" s="500"/>
      <c r="G886" s="498"/>
      <c r="H886" s="565"/>
      <c r="I886" s="565"/>
      <c r="J886" s="498"/>
      <c r="M886" s="498"/>
      <c r="P886" s="498"/>
      <c r="S886" s="498"/>
      <c r="AC886" s="155"/>
      <c r="AD886" s="73"/>
      <c r="AE886" s="73"/>
      <c r="AF886" s="73"/>
      <c r="AG886" s="73"/>
      <c r="AH886" s="73"/>
      <c r="AI886" s="73"/>
      <c r="AJ886" s="73"/>
      <c r="AK886" s="73"/>
      <c r="AL886" s="73"/>
      <c r="AM886" s="73"/>
      <c r="AN886" s="73"/>
      <c r="AO886" s="73"/>
      <c r="AP886" s="73"/>
      <c r="AQ886" s="73"/>
      <c r="AR886" s="73"/>
      <c r="AS886" s="73"/>
      <c r="AT886" s="73"/>
      <c r="AU886" s="73"/>
      <c r="AV886" s="73"/>
      <c r="AW886" s="73"/>
      <c r="AX886" s="73"/>
      <c r="AY886" s="73"/>
      <c r="AZ886" s="73"/>
      <c r="BA886" s="73"/>
    </row>
    <row r="887" spans="1:53" ht="15" customHeight="1">
      <c r="A887" s="499"/>
      <c r="B887" s="500"/>
      <c r="G887" s="498"/>
      <c r="H887" s="565"/>
      <c r="I887" s="565"/>
      <c r="J887" s="498"/>
      <c r="M887" s="498"/>
      <c r="P887" s="498"/>
      <c r="S887" s="498"/>
      <c r="AC887" s="155"/>
      <c r="AD887" s="73"/>
      <c r="AE887" s="73"/>
      <c r="AF887" s="73"/>
      <c r="AG887" s="73"/>
      <c r="AH887" s="73"/>
      <c r="AI887" s="73"/>
      <c r="AJ887" s="73"/>
      <c r="AK887" s="73"/>
      <c r="AL887" s="73"/>
      <c r="AM887" s="73"/>
      <c r="AN887" s="73"/>
      <c r="AO887" s="73"/>
      <c r="AP887" s="73"/>
      <c r="AQ887" s="73"/>
      <c r="AR887" s="73"/>
      <c r="AS887" s="73"/>
      <c r="AT887" s="73"/>
      <c r="AU887" s="73"/>
      <c r="AV887" s="73"/>
      <c r="AW887" s="73"/>
      <c r="AX887" s="73"/>
      <c r="AY887" s="73"/>
      <c r="AZ887" s="73"/>
      <c r="BA887" s="73"/>
    </row>
    <row r="888" spans="1:53" ht="15" customHeight="1">
      <c r="A888" s="499"/>
      <c r="B888" s="500"/>
      <c r="G888" s="498"/>
      <c r="H888" s="565"/>
      <c r="I888" s="565"/>
      <c r="J888" s="498"/>
      <c r="M888" s="498"/>
      <c r="P888" s="498"/>
      <c r="S888" s="498"/>
      <c r="AC888" s="155"/>
      <c r="AD888" s="73"/>
      <c r="AE888" s="73"/>
      <c r="AF888" s="73"/>
      <c r="AG888" s="73"/>
      <c r="AH888" s="73"/>
      <c r="AI888" s="73"/>
      <c r="AJ888" s="73"/>
      <c r="AK888" s="73"/>
      <c r="AL888" s="73"/>
      <c r="AM888" s="73"/>
      <c r="AN888" s="73"/>
      <c r="AO888" s="73"/>
      <c r="AP888" s="73"/>
      <c r="AQ888" s="73"/>
      <c r="AR888" s="73"/>
      <c r="AS888" s="73"/>
      <c r="AT888" s="73"/>
      <c r="AU888" s="73"/>
      <c r="AV888" s="73"/>
      <c r="AW888" s="73"/>
      <c r="AX888" s="73"/>
      <c r="AY888" s="73"/>
      <c r="AZ888" s="73"/>
      <c r="BA888" s="73"/>
    </row>
    <row r="889" spans="1:53" ht="15" customHeight="1">
      <c r="A889" s="499"/>
      <c r="B889" s="500"/>
      <c r="G889" s="498"/>
      <c r="H889" s="565"/>
      <c r="I889" s="565"/>
      <c r="J889" s="498"/>
      <c r="M889" s="498"/>
      <c r="P889" s="498"/>
      <c r="S889" s="498"/>
      <c r="AC889" s="155"/>
      <c r="AD889" s="73"/>
      <c r="AE889" s="73"/>
      <c r="AF889" s="73"/>
      <c r="AG889" s="73"/>
      <c r="AH889" s="73"/>
      <c r="AI889" s="73"/>
      <c r="AJ889" s="73"/>
      <c r="AK889" s="73"/>
      <c r="AL889" s="73"/>
      <c r="AM889" s="73"/>
      <c r="AN889" s="73"/>
      <c r="AO889" s="73"/>
      <c r="AP889" s="73"/>
      <c r="AQ889" s="73"/>
      <c r="AR889" s="73"/>
      <c r="AS889" s="73"/>
      <c r="AT889" s="73"/>
      <c r="AU889" s="73"/>
      <c r="AV889" s="73"/>
      <c r="AW889" s="73"/>
      <c r="AX889" s="73"/>
      <c r="AY889" s="73"/>
      <c r="AZ889" s="73"/>
      <c r="BA889" s="73"/>
    </row>
    <row r="890" spans="1:53" ht="15" customHeight="1">
      <c r="A890" s="499"/>
      <c r="B890" s="500"/>
      <c r="G890" s="498"/>
      <c r="H890" s="565"/>
      <c r="I890" s="565"/>
      <c r="J890" s="498"/>
      <c r="M890" s="498"/>
      <c r="P890" s="498"/>
      <c r="S890" s="498"/>
      <c r="AC890" s="155"/>
      <c r="AD890" s="73"/>
      <c r="AE890" s="73"/>
      <c r="AF890" s="73"/>
      <c r="AG890" s="73"/>
      <c r="AH890" s="73"/>
      <c r="AI890" s="73"/>
      <c r="AJ890" s="73"/>
      <c r="AK890" s="73"/>
      <c r="AL890" s="73"/>
      <c r="AM890" s="73"/>
      <c r="AN890" s="73"/>
      <c r="AO890" s="73"/>
      <c r="AP890" s="73"/>
      <c r="AQ890" s="73"/>
      <c r="AR890" s="73"/>
      <c r="AS890" s="73"/>
      <c r="AT890" s="73"/>
      <c r="AU890" s="73"/>
      <c r="AV890" s="73"/>
      <c r="AW890" s="73"/>
      <c r="AX890" s="73"/>
      <c r="AY890" s="73"/>
      <c r="AZ890" s="73"/>
      <c r="BA890" s="73"/>
    </row>
    <row r="891" spans="1:53" ht="15" customHeight="1">
      <c r="A891" s="499"/>
      <c r="B891" s="500"/>
      <c r="G891" s="498"/>
      <c r="H891" s="565"/>
      <c r="I891" s="565"/>
      <c r="J891" s="498"/>
      <c r="M891" s="498"/>
      <c r="P891" s="498"/>
      <c r="S891" s="498"/>
      <c r="AC891" s="155"/>
      <c r="AD891" s="73"/>
      <c r="AE891" s="73"/>
      <c r="AF891" s="73"/>
      <c r="AG891" s="73"/>
      <c r="AH891" s="73"/>
      <c r="AI891" s="73"/>
      <c r="AJ891" s="73"/>
      <c r="AK891" s="73"/>
      <c r="AL891" s="73"/>
      <c r="AM891" s="73"/>
      <c r="AN891" s="73"/>
      <c r="AO891" s="73"/>
      <c r="AP891" s="73"/>
      <c r="AQ891" s="73"/>
      <c r="AR891" s="73"/>
      <c r="AS891" s="73"/>
      <c r="AT891" s="73"/>
      <c r="AU891" s="73"/>
      <c r="AV891" s="73"/>
      <c r="AW891" s="73"/>
      <c r="AX891" s="73"/>
      <c r="AY891" s="73"/>
      <c r="AZ891" s="73"/>
      <c r="BA891" s="73"/>
    </row>
    <row r="892" spans="1:53" ht="15" customHeight="1">
      <c r="A892" s="499"/>
      <c r="B892" s="500"/>
      <c r="G892" s="498"/>
      <c r="H892" s="565"/>
      <c r="I892" s="565"/>
      <c r="J892" s="498"/>
      <c r="M892" s="498"/>
      <c r="P892" s="498"/>
      <c r="S892" s="498"/>
      <c r="AC892" s="155"/>
      <c r="AD892" s="73"/>
      <c r="AE892" s="73"/>
      <c r="AF892" s="73"/>
      <c r="AG892" s="73"/>
      <c r="AH892" s="73"/>
      <c r="AI892" s="73"/>
      <c r="AJ892" s="73"/>
      <c r="AK892" s="73"/>
      <c r="AL892" s="73"/>
      <c r="AM892" s="73"/>
      <c r="AN892" s="73"/>
      <c r="AO892" s="73"/>
      <c r="AP892" s="73"/>
      <c r="AQ892" s="73"/>
      <c r="AR892" s="73"/>
      <c r="AS892" s="73"/>
      <c r="AT892" s="73"/>
      <c r="AU892" s="73"/>
      <c r="AV892" s="73"/>
      <c r="AW892" s="73"/>
      <c r="AX892" s="73"/>
      <c r="AY892" s="73"/>
      <c r="AZ892" s="73"/>
      <c r="BA892" s="73"/>
    </row>
    <row r="893" spans="1:53" ht="15" customHeight="1">
      <c r="A893" s="499"/>
      <c r="B893" s="500"/>
      <c r="G893" s="498"/>
      <c r="H893" s="565"/>
      <c r="I893" s="565"/>
      <c r="J893" s="498"/>
      <c r="M893" s="498"/>
      <c r="P893" s="498"/>
      <c r="S893" s="498"/>
      <c r="AC893" s="155"/>
      <c r="AD893" s="73"/>
      <c r="AE893" s="73"/>
      <c r="AF893" s="73"/>
      <c r="AG893" s="73"/>
      <c r="AH893" s="73"/>
      <c r="AI893" s="73"/>
      <c r="AJ893" s="73"/>
      <c r="AK893" s="73"/>
      <c r="AL893" s="73"/>
      <c r="AM893" s="73"/>
      <c r="AN893" s="73"/>
      <c r="AO893" s="73"/>
      <c r="AP893" s="73"/>
      <c r="AQ893" s="73"/>
      <c r="AR893" s="73"/>
      <c r="AS893" s="73"/>
      <c r="AT893" s="73"/>
      <c r="AU893" s="73"/>
      <c r="AV893" s="73"/>
      <c r="AW893" s="73"/>
      <c r="AX893" s="73"/>
      <c r="AY893" s="73"/>
      <c r="AZ893" s="73"/>
      <c r="BA893" s="73"/>
    </row>
    <row r="894" spans="1:53" ht="15" customHeight="1">
      <c r="A894" s="499"/>
      <c r="B894" s="500"/>
      <c r="G894" s="498"/>
      <c r="H894" s="565"/>
      <c r="I894" s="565"/>
      <c r="J894" s="498"/>
      <c r="M894" s="498"/>
      <c r="P894" s="498"/>
      <c r="S894" s="498"/>
      <c r="AC894" s="155"/>
      <c r="AD894" s="73"/>
      <c r="AE894" s="73"/>
      <c r="AF894" s="73"/>
      <c r="AG894" s="73"/>
      <c r="AH894" s="73"/>
      <c r="AI894" s="73"/>
      <c r="AJ894" s="73"/>
      <c r="AK894" s="73"/>
      <c r="AL894" s="73"/>
      <c r="AM894" s="73"/>
      <c r="AN894" s="73"/>
      <c r="AO894" s="73"/>
      <c r="AP894" s="73"/>
      <c r="AQ894" s="73"/>
      <c r="AR894" s="73"/>
      <c r="AS894" s="73"/>
      <c r="AT894" s="73"/>
      <c r="AU894" s="73"/>
      <c r="AV894" s="73"/>
      <c r="AW894" s="73"/>
      <c r="AX894" s="73"/>
      <c r="AY894" s="73"/>
      <c r="AZ894" s="73"/>
      <c r="BA894" s="73"/>
    </row>
    <row r="895" spans="1:53" ht="15" customHeight="1">
      <c r="A895" s="499"/>
      <c r="B895" s="500"/>
      <c r="G895" s="498"/>
      <c r="H895" s="565"/>
      <c r="I895" s="565"/>
      <c r="J895" s="498"/>
      <c r="M895" s="498"/>
      <c r="P895" s="498"/>
      <c r="S895" s="498"/>
      <c r="AC895" s="155"/>
      <c r="AD895" s="73"/>
      <c r="AE895" s="73"/>
      <c r="AF895" s="73"/>
      <c r="AG895" s="73"/>
      <c r="AH895" s="73"/>
      <c r="AI895" s="73"/>
      <c r="AJ895" s="73"/>
      <c r="AK895" s="73"/>
      <c r="AL895" s="73"/>
      <c r="AM895" s="73"/>
      <c r="AN895" s="73"/>
      <c r="AO895" s="73"/>
      <c r="AP895" s="73"/>
      <c r="AQ895" s="73"/>
      <c r="AR895" s="73"/>
      <c r="AS895" s="73"/>
      <c r="AT895" s="73"/>
      <c r="AU895" s="73"/>
      <c r="AV895" s="73"/>
      <c r="AW895" s="73"/>
      <c r="AX895" s="73"/>
      <c r="AY895" s="73"/>
      <c r="AZ895" s="73"/>
      <c r="BA895" s="73"/>
    </row>
    <row r="896" spans="1:53" ht="15" customHeight="1">
      <c r="A896" s="499"/>
      <c r="B896" s="500"/>
      <c r="G896" s="498"/>
      <c r="H896" s="565"/>
      <c r="I896" s="565"/>
      <c r="J896" s="498"/>
      <c r="M896" s="498"/>
      <c r="P896" s="498"/>
      <c r="S896" s="498"/>
      <c r="AC896" s="155"/>
      <c r="AD896" s="73"/>
      <c r="AE896" s="73"/>
      <c r="AF896" s="73"/>
      <c r="AG896" s="73"/>
      <c r="AH896" s="73"/>
      <c r="AI896" s="73"/>
      <c r="AJ896" s="73"/>
      <c r="AK896" s="73"/>
      <c r="AL896" s="73"/>
      <c r="AM896" s="73"/>
      <c r="AN896" s="73"/>
      <c r="AO896" s="73"/>
      <c r="AP896" s="73"/>
      <c r="AQ896" s="73"/>
      <c r="AR896" s="73"/>
      <c r="AS896" s="73"/>
      <c r="AT896" s="73"/>
      <c r="AU896" s="73"/>
      <c r="AV896" s="73"/>
      <c r="AW896" s="73"/>
      <c r="AX896" s="73"/>
      <c r="AY896" s="73"/>
      <c r="AZ896" s="73"/>
      <c r="BA896" s="73"/>
    </row>
    <row r="897" spans="1:53" ht="15" customHeight="1">
      <c r="A897" s="499"/>
      <c r="B897" s="500"/>
      <c r="G897" s="498"/>
      <c r="H897" s="565"/>
      <c r="I897" s="565"/>
      <c r="J897" s="498"/>
      <c r="M897" s="498"/>
      <c r="P897" s="498"/>
      <c r="S897" s="498"/>
      <c r="AC897" s="155"/>
      <c r="AD897" s="73"/>
      <c r="AE897" s="73"/>
      <c r="AF897" s="73"/>
      <c r="AG897" s="73"/>
      <c r="AH897" s="73"/>
      <c r="AI897" s="73"/>
      <c r="AJ897" s="73"/>
      <c r="AK897" s="73"/>
      <c r="AL897" s="73"/>
      <c r="AM897" s="73"/>
      <c r="AN897" s="73"/>
      <c r="AO897" s="73"/>
      <c r="AP897" s="73"/>
      <c r="AQ897" s="73"/>
      <c r="AR897" s="73"/>
      <c r="AS897" s="73"/>
      <c r="AT897" s="73"/>
      <c r="AU897" s="73"/>
      <c r="AV897" s="73"/>
      <c r="AW897" s="73"/>
      <c r="AX897" s="73"/>
      <c r="AY897" s="73"/>
      <c r="AZ897" s="73"/>
      <c r="BA897" s="73"/>
    </row>
    <row r="898" spans="1:53" ht="15" customHeight="1">
      <c r="A898" s="499"/>
      <c r="B898" s="500"/>
      <c r="G898" s="498"/>
      <c r="H898" s="565"/>
      <c r="I898" s="565"/>
      <c r="J898" s="498"/>
      <c r="M898" s="498"/>
      <c r="P898" s="498"/>
      <c r="S898" s="498"/>
      <c r="AC898" s="155"/>
      <c r="AD898" s="73"/>
      <c r="AE898" s="73"/>
      <c r="AF898" s="73"/>
      <c r="AG898" s="73"/>
      <c r="AH898" s="73"/>
      <c r="AI898" s="73"/>
      <c r="AJ898" s="73"/>
      <c r="AK898" s="73"/>
      <c r="AL898" s="73"/>
      <c r="AM898" s="73"/>
      <c r="AN898" s="73"/>
      <c r="AO898" s="73"/>
      <c r="AP898" s="73"/>
      <c r="AQ898" s="73"/>
      <c r="AR898" s="73"/>
      <c r="AS898" s="73"/>
      <c r="AT898" s="73"/>
      <c r="AU898" s="73"/>
      <c r="AV898" s="73"/>
      <c r="AW898" s="73"/>
      <c r="AX898" s="73"/>
      <c r="AY898" s="73"/>
      <c r="AZ898" s="73"/>
      <c r="BA898" s="73"/>
    </row>
    <row r="899" spans="1:53" ht="15" customHeight="1">
      <c r="A899" s="499"/>
      <c r="B899" s="500"/>
      <c r="G899" s="498"/>
      <c r="H899" s="565"/>
      <c r="I899" s="565"/>
      <c r="J899" s="498"/>
      <c r="M899" s="498"/>
      <c r="P899" s="498"/>
      <c r="S899" s="498"/>
      <c r="AC899" s="155"/>
      <c r="AD899" s="73"/>
      <c r="AE899" s="73"/>
      <c r="AF899" s="73"/>
      <c r="AG899" s="73"/>
      <c r="AH899" s="73"/>
      <c r="AI899" s="73"/>
      <c r="AJ899" s="73"/>
      <c r="AK899" s="73"/>
      <c r="AL899" s="73"/>
      <c r="AM899" s="73"/>
      <c r="AN899" s="73"/>
      <c r="AO899" s="73"/>
      <c r="AP899" s="73"/>
      <c r="AQ899" s="73"/>
      <c r="AR899" s="73"/>
      <c r="AS899" s="73"/>
      <c r="AT899" s="73"/>
      <c r="AU899" s="73"/>
      <c r="AV899" s="73"/>
      <c r="AW899" s="73"/>
      <c r="AX899" s="73"/>
      <c r="AY899" s="73"/>
      <c r="AZ899" s="73"/>
      <c r="BA899" s="73"/>
    </row>
    <row r="900" spans="1:53" ht="15" customHeight="1">
      <c r="A900" s="499"/>
      <c r="B900" s="500"/>
      <c r="G900" s="498"/>
      <c r="H900" s="565"/>
      <c r="I900" s="565"/>
      <c r="J900" s="498"/>
      <c r="M900" s="498"/>
      <c r="P900" s="498"/>
      <c r="S900" s="498"/>
      <c r="AC900" s="155"/>
      <c r="AD900" s="73"/>
      <c r="AE900" s="73"/>
      <c r="AF900" s="73"/>
      <c r="AG900" s="73"/>
      <c r="AH900" s="73"/>
      <c r="AI900" s="73"/>
      <c r="AJ900" s="73"/>
      <c r="AK900" s="73"/>
      <c r="AL900" s="73"/>
      <c r="AM900" s="73"/>
      <c r="AN900" s="73"/>
      <c r="AO900" s="73"/>
      <c r="AP900" s="73"/>
      <c r="AQ900" s="73"/>
      <c r="AR900" s="73"/>
      <c r="AS900" s="73"/>
      <c r="AT900" s="73"/>
      <c r="AU900" s="73"/>
      <c r="AV900" s="73"/>
      <c r="AW900" s="73"/>
      <c r="AX900" s="73"/>
      <c r="AY900" s="73"/>
      <c r="AZ900" s="73"/>
      <c r="BA900" s="73"/>
    </row>
    <row r="901" spans="1:53" ht="15" customHeight="1">
      <c r="A901" s="499"/>
      <c r="B901" s="500"/>
      <c r="G901" s="498"/>
      <c r="H901" s="565"/>
      <c r="I901" s="565"/>
      <c r="J901" s="498"/>
      <c r="M901" s="498"/>
      <c r="P901" s="498"/>
      <c r="S901" s="498"/>
      <c r="AC901" s="155"/>
      <c r="AD901" s="73"/>
      <c r="AE901" s="73"/>
      <c r="AF901" s="73"/>
      <c r="AG901" s="73"/>
      <c r="AH901" s="73"/>
      <c r="AI901" s="73"/>
      <c r="AJ901" s="73"/>
      <c r="AK901" s="73"/>
      <c r="AL901" s="73"/>
      <c r="AM901" s="73"/>
      <c r="AN901" s="73"/>
      <c r="AO901" s="73"/>
      <c r="AP901" s="73"/>
      <c r="AQ901" s="73"/>
      <c r="AR901" s="73"/>
      <c r="AS901" s="73"/>
      <c r="AT901" s="73"/>
      <c r="AU901" s="73"/>
      <c r="AV901" s="73"/>
      <c r="AW901" s="73"/>
      <c r="AX901" s="73"/>
      <c r="AY901" s="73"/>
      <c r="AZ901" s="73"/>
      <c r="BA901" s="73"/>
    </row>
    <row r="902" spans="1:53" ht="15" customHeight="1">
      <c r="A902" s="499"/>
      <c r="B902" s="500"/>
      <c r="G902" s="498"/>
      <c r="H902" s="565"/>
      <c r="I902" s="565"/>
      <c r="J902" s="498"/>
      <c r="M902" s="498"/>
      <c r="P902" s="498"/>
      <c r="S902" s="498"/>
      <c r="AC902" s="155"/>
      <c r="AD902" s="73"/>
      <c r="AE902" s="73"/>
      <c r="AF902" s="73"/>
      <c r="AG902" s="73"/>
      <c r="AH902" s="73"/>
      <c r="AI902" s="73"/>
      <c r="AJ902" s="73"/>
      <c r="AK902" s="73"/>
      <c r="AL902" s="73"/>
      <c r="AM902" s="73"/>
      <c r="AN902" s="73"/>
      <c r="AO902" s="73"/>
      <c r="AP902" s="73"/>
      <c r="AQ902" s="73"/>
      <c r="AR902" s="73"/>
      <c r="AS902" s="73"/>
      <c r="AT902" s="73"/>
      <c r="AU902" s="73"/>
      <c r="AV902" s="73"/>
      <c r="AW902" s="73"/>
      <c r="AX902" s="73"/>
      <c r="AY902" s="73"/>
      <c r="AZ902" s="73"/>
      <c r="BA902" s="73"/>
    </row>
    <row r="903" spans="1:53" ht="15" customHeight="1">
      <c r="A903" s="499"/>
      <c r="B903" s="500"/>
      <c r="G903" s="498"/>
      <c r="H903" s="565"/>
      <c r="I903" s="565"/>
      <c r="J903" s="498"/>
      <c r="M903" s="498"/>
      <c r="P903" s="498"/>
      <c r="S903" s="498"/>
      <c r="AC903" s="155"/>
      <c r="AD903" s="73"/>
      <c r="AE903" s="73"/>
      <c r="AF903" s="73"/>
      <c r="AG903" s="73"/>
      <c r="AH903" s="73"/>
      <c r="AI903" s="73"/>
      <c r="AJ903" s="73"/>
      <c r="AK903" s="73"/>
      <c r="AL903" s="73"/>
      <c r="AM903" s="73"/>
      <c r="AN903" s="73"/>
      <c r="AO903" s="73"/>
      <c r="AP903" s="73"/>
      <c r="AQ903" s="73"/>
      <c r="AR903" s="73"/>
      <c r="AS903" s="73"/>
      <c r="AT903" s="73"/>
      <c r="AU903" s="73"/>
      <c r="AV903" s="73"/>
      <c r="AW903" s="73"/>
      <c r="AX903" s="73"/>
      <c r="AY903" s="73"/>
      <c r="AZ903" s="73"/>
      <c r="BA903" s="73"/>
    </row>
    <row r="904" spans="1:53" ht="15" customHeight="1">
      <c r="A904" s="499"/>
      <c r="B904" s="500"/>
      <c r="G904" s="498"/>
      <c r="H904" s="565"/>
      <c r="I904" s="565"/>
      <c r="J904" s="498"/>
      <c r="M904" s="498"/>
      <c r="P904" s="498"/>
      <c r="S904" s="498"/>
      <c r="AC904" s="155"/>
      <c r="AD904" s="73"/>
      <c r="AE904" s="73"/>
      <c r="AF904" s="73"/>
      <c r="AG904" s="73"/>
      <c r="AH904" s="73"/>
      <c r="AI904" s="73"/>
      <c r="AJ904" s="73"/>
      <c r="AK904" s="73"/>
      <c r="AL904" s="73"/>
      <c r="AM904" s="73"/>
      <c r="AN904" s="73"/>
      <c r="AO904" s="73"/>
      <c r="AP904" s="73"/>
      <c r="AQ904" s="73"/>
      <c r="AR904" s="73"/>
      <c r="AS904" s="73"/>
      <c r="AT904" s="73"/>
      <c r="AU904" s="73"/>
      <c r="AV904" s="73"/>
      <c r="AW904" s="73"/>
      <c r="AX904" s="73"/>
      <c r="AY904" s="73"/>
      <c r="AZ904" s="73"/>
      <c r="BA904" s="73"/>
    </row>
    <row r="905" spans="1:53" ht="15" customHeight="1">
      <c r="A905" s="499"/>
      <c r="B905" s="500"/>
      <c r="G905" s="498"/>
      <c r="H905" s="565"/>
      <c r="I905" s="565"/>
      <c r="J905" s="498"/>
      <c r="M905" s="498"/>
      <c r="P905" s="498"/>
      <c r="S905" s="498"/>
      <c r="AC905" s="155"/>
      <c r="AD905" s="73"/>
      <c r="AE905" s="73"/>
      <c r="AF905" s="73"/>
      <c r="AG905" s="73"/>
      <c r="AH905" s="73"/>
      <c r="AI905" s="73"/>
      <c r="AJ905" s="73"/>
      <c r="AK905" s="73"/>
      <c r="AL905" s="73"/>
      <c r="AM905" s="73"/>
      <c r="AN905" s="73"/>
      <c r="AO905" s="73"/>
      <c r="AP905" s="73"/>
      <c r="AQ905" s="73"/>
      <c r="AR905" s="73"/>
      <c r="AS905" s="73"/>
      <c r="AT905" s="73"/>
      <c r="AU905" s="73"/>
      <c r="AV905" s="73"/>
      <c r="AW905" s="73"/>
      <c r="AX905" s="73"/>
      <c r="AY905" s="73"/>
      <c r="AZ905" s="73"/>
      <c r="BA905" s="73"/>
    </row>
    <row r="906" spans="1:53" ht="15" customHeight="1">
      <c r="A906" s="499"/>
      <c r="B906" s="500"/>
      <c r="G906" s="498"/>
      <c r="H906" s="565"/>
      <c r="I906" s="565"/>
      <c r="J906" s="498"/>
      <c r="M906" s="498"/>
      <c r="P906" s="498"/>
      <c r="S906" s="498"/>
      <c r="AC906" s="155"/>
      <c r="AD906" s="73"/>
      <c r="AE906" s="73"/>
      <c r="AF906" s="73"/>
      <c r="AG906" s="73"/>
      <c r="AH906" s="73"/>
      <c r="AI906" s="73"/>
      <c r="AJ906" s="73"/>
      <c r="AK906" s="73"/>
      <c r="AL906" s="73"/>
      <c r="AM906" s="73"/>
      <c r="AN906" s="73"/>
      <c r="AO906" s="73"/>
      <c r="AP906" s="73"/>
      <c r="AQ906" s="73"/>
      <c r="AR906" s="73"/>
      <c r="AS906" s="73"/>
      <c r="AT906" s="73"/>
      <c r="AU906" s="73"/>
      <c r="AV906" s="73"/>
      <c r="AW906" s="73"/>
      <c r="AX906" s="73"/>
      <c r="AY906" s="73"/>
      <c r="AZ906" s="73"/>
      <c r="BA906" s="73"/>
    </row>
    <row r="907" spans="1:53" ht="15" customHeight="1">
      <c r="A907" s="499"/>
      <c r="B907" s="500"/>
      <c r="G907" s="498"/>
      <c r="H907" s="565"/>
      <c r="I907" s="565"/>
      <c r="J907" s="498"/>
      <c r="M907" s="498"/>
      <c r="P907" s="498"/>
      <c r="S907" s="498"/>
      <c r="AC907" s="155"/>
      <c r="AD907" s="73"/>
      <c r="AE907" s="73"/>
      <c r="AF907" s="73"/>
      <c r="AG907" s="73"/>
      <c r="AH907" s="73"/>
      <c r="AI907" s="73"/>
      <c r="AJ907" s="73"/>
      <c r="AK907" s="73"/>
      <c r="AL907" s="73"/>
      <c r="AM907" s="73"/>
      <c r="AN907" s="73"/>
      <c r="AO907" s="73"/>
      <c r="AP907" s="73"/>
      <c r="AQ907" s="73"/>
      <c r="AR907" s="73"/>
      <c r="AS907" s="73"/>
      <c r="AT907" s="73"/>
      <c r="AU907" s="73"/>
      <c r="AV907" s="73"/>
      <c r="AW907" s="73"/>
      <c r="AX907" s="73"/>
      <c r="AY907" s="73"/>
      <c r="AZ907" s="73"/>
      <c r="BA907" s="73"/>
    </row>
    <row r="908" spans="1:53" ht="15" customHeight="1">
      <c r="A908" s="499"/>
      <c r="B908" s="500"/>
      <c r="G908" s="498"/>
      <c r="H908" s="565"/>
      <c r="I908" s="565"/>
      <c r="J908" s="498"/>
      <c r="M908" s="498"/>
      <c r="P908" s="498"/>
      <c r="S908" s="498"/>
      <c r="AC908" s="155"/>
      <c r="AD908" s="73"/>
      <c r="AE908" s="73"/>
      <c r="AF908" s="73"/>
      <c r="AG908" s="73"/>
      <c r="AH908" s="73"/>
      <c r="AI908" s="73"/>
      <c r="AJ908" s="73"/>
      <c r="AK908" s="73"/>
      <c r="AL908" s="73"/>
      <c r="AM908" s="73"/>
      <c r="AN908" s="73"/>
      <c r="AO908" s="73"/>
      <c r="AP908" s="73"/>
      <c r="AQ908" s="73"/>
      <c r="AR908" s="73"/>
      <c r="AS908" s="73"/>
      <c r="AT908" s="73"/>
      <c r="AU908" s="73"/>
      <c r="AV908" s="73"/>
      <c r="AW908" s="73"/>
      <c r="AX908" s="73"/>
      <c r="AY908" s="73"/>
      <c r="AZ908" s="73"/>
      <c r="BA908" s="73"/>
    </row>
    <row r="909" spans="1:53" ht="15" customHeight="1">
      <c r="A909" s="499"/>
      <c r="B909" s="500"/>
      <c r="G909" s="498"/>
      <c r="H909" s="565"/>
      <c r="I909" s="565"/>
      <c r="J909" s="498"/>
      <c r="M909" s="498"/>
      <c r="P909" s="498"/>
      <c r="S909" s="498"/>
      <c r="AC909" s="155"/>
      <c r="AD909" s="73"/>
      <c r="AE909" s="73"/>
      <c r="AF909" s="73"/>
      <c r="AG909" s="73"/>
      <c r="AH909" s="73"/>
      <c r="AI909" s="73"/>
      <c r="AJ909" s="73"/>
      <c r="AK909" s="73"/>
      <c r="AL909" s="73"/>
      <c r="AM909" s="73"/>
      <c r="AN909" s="73"/>
      <c r="AO909" s="73"/>
      <c r="AP909" s="73"/>
      <c r="AQ909" s="73"/>
      <c r="AR909" s="73"/>
      <c r="AS909" s="73"/>
      <c r="AT909" s="73"/>
      <c r="AU909" s="73"/>
      <c r="AV909" s="73"/>
      <c r="AW909" s="73"/>
      <c r="AX909" s="73"/>
      <c r="AY909" s="73"/>
      <c r="AZ909" s="73"/>
      <c r="BA909" s="73"/>
    </row>
    <row r="910" spans="1:53" ht="15" customHeight="1">
      <c r="A910" s="499"/>
      <c r="B910" s="500"/>
      <c r="G910" s="498"/>
      <c r="H910" s="565"/>
      <c r="I910" s="565"/>
      <c r="J910" s="498"/>
      <c r="M910" s="498"/>
      <c r="P910" s="498"/>
      <c r="S910" s="498"/>
      <c r="AC910" s="155"/>
      <c r="AD910" s="73"/>
      <c r="AE910" s="73"/>
      <c r="AF910" s="73"/>
      <c r="AG910" s="73"/>
      <c r="AH910" s="73"/>
      <c r="AI910" s="73"/>
      <c r="AJ910" s="73"/>
      <c r="AK910" s="73"/>
      <c r="AL910" s="73"/>
      <c r="AM910" s="73"/>
      <c r="AN910" s="73"/>
      <c r="AO910" s="73"/>
      <c r="AP910" s="73"/>
      <c r="AQ910" s="73"/>
      <c r="AR910" s="73"/>
      <c r="AS910" s="73"/>
      <c r="AT910" s="73"/>
      <c r="AU910" s="73"/>
      <c r="AV910" s="73"/>
      <c r="AW910" s="73"/>
      <c r="AX910" s="73"/>
      <c r="AY910" s="73"/>
      <c r="AZ910" s="73"/>
      <c r="BA910" s="73"/>
    </row>
    <row r="911" spans="1:53" ht="15" customHeight="1">
      <c r="A911" s="499"/>
      <c r="B911" s="500"/>
      <c r="G911" s="498"/>
      <c r="H911" s="565"/>
      <c r="I911" s="565"/>
      <c r="J911" s="498"/>
      <c r="M911" s="498"/>
      <c r="P911" s="498"/>
      <c r="S911" s="498"/>
      <c r="AC911" s="155"/>
      <c r="AD911" s="73"/>
      <c r="AE911" s="73"/>
      <c r="AF911" s="73"/>
      <c r="AG911" s="73"/>
      <c r="AH911" s="73"/>
      <c r="AI911" s="73"/>
      <c r="AJ911" s="73"/>
      <c r="AK911" s="73"/>
      <c r="AL911" s="73"/>
      <c r="AM911" s="73"/>
      <c r="AN911" s="73"/>
      <c r="AO911" s="73"/>
      <c r="AP911" s="73"/>
      <c r="AQ911" s="73"/>
      <c r="AR911" s="73"/>
      <c r="AS911" s="73"/>
      <c r="AT911" s="73"/>
      <c r="AU911" s="73"/>
      <c r="AV911" s="73"/>
      <c r="AW911" s="73"/>
      <c r="AX911" s="73"/>
      <c r="AY911" s="73"/>
      <c r="AZ911" s="73"/>
      <c r="BA911" s="73"/>
    </row>
    <row r="912" spans="1:53" ht="15" customHeight="1">
      <c r="A912" s="499"/>
      <c r="B912" s="500"/>
      <c r="G912" s="498"/>
      <c r="H912" s="565"/>
      <c r="I912" s="565"/>
      <c r="J912" s="498"/>
      <c r="M912" s="498"/>
      <c r="P912" s="498"/>
      <c r="S912" s="498"/>
      <c r="AC912" s="155"/>
      <c r="AD912" s="73"/>
      <c r="AE912" s="73"/>
      <c r="AF912" s="73"/>
      <c r="AG912" s="73"/>
      <c r="AH912" s="73"/>
      <c r="AI912" s="73"/>
      <c r="AJ912" s="73"/>
      <c r="AK912" s="73"/>
      <c r="AL912" s="73"/>
      <c r="AM912" s="73"/>
      <c r="AN912" s="73"/>
      <c r="AO912" s="73"/>
      <c r="AP912" s="73"/>
      <c r="AQ912" s="73"/>
      <c r="AR912" s="73"/>
      <c r="AS912" s="73"/>
      <c r="AT912" s="73"/>
      <c r="AU912" s="73"/>
      <c r="AV912" s="73"/>
      <c r="AW912" s="73"/>
      <c r="AX912" s="73"/>
      <c r="AY912" s="73"/>
      <c r="AZ912" s="73"/>
      <c r="BA912" s="73"/>
    </row>
    <row r="913" spans="1:53" ht="15" customHeight="1">
      <c r="A913" s="499"/>
      <c r="B913" s="500"/>
      <c r="G913" s="498"/>
      <c r="H913" s="565"/>
      <c r="I913" s="565"/>
      <c r="J913" s="498"/>
      <c r="M913" s="498"/>
      <c r="P913" s="498"/>
      <c r="S913" s="498"/>
      <c r="AC913" s="155"/>
      <c r="AD913" s="73"/>
      <c r="AE913" s="73"/>
      <c r="AF913" s="73"/>
      <c r="AG913" s="73"/>
      <c r="AH913" s="73"/>
      <c r="AI913" s="73"/>
      <c r="AJ913" s="73"/>
      <c r="AK913" s="73"/>
      <c r="AL913" s="73"/>
      <c r="AM913" s="73"/>
      <c r="AN913" s="73"/>
      <c r="AO913" s="73"/>
      <c r="AP913" s="73"/>
      <c r="AQ913" s="73"/>
      <c r="AR913" s="73"/>
      <c r="AS913" s="73"/>
      <c r="AT913" s="73"/>
      <c r="AU913" s="73"/>
      <c r="AV913" s="73"/>
      <c r="AW913" s="73"/>
      <c r="AX913" s="73"/>
      <c r="AY913" s="73"/>
      <c r="AZ913" s="73"/>
      <c r="BA913" s="73"/>
    </row>
    <row r="914" spans="1:53" ht="15" customHeight="1">
      <c r="A914" s="499"/>
      <c r="B914" s="500"/>
      <c r="G914" s="498"/>
      <c r="H914" s="565"/>
      <c r="I914" s="565"/>
      <c r="J914" s="498"/>
      <c r="M914" s="498"/>
      <c r="P914" s="498"/>
      <c r="S914" s="498"/>
      <c r="AC914" s="155"/>
      <c r="AD914" s="73"/>
      <c r="AE914" s="73"/>
      <c r="AF914" s="73"/>
      <c r="AG914" s="73"/>
      <c r="AH914" s="73"/>
      <c r="AI914" s="73"/>
      <c r="AJ914" s="73"/>
      <c r="AK914" s="73"/>
      <c r="AL914" s="73"/>
      <c r="AM914" s="73"/>
      <c r="AN914" s="73"/>
      <c r="AO914" s="73"/>
      <c r="AP914" s="73"/>
      <c r="AQ914" s="73"/>
      <c r="AR914" s="73"/>
      <c r="AS914" s="73"/>
      <c r="AT914" s="73"/>
      <c r="AU914" s="73"/>
      <c r="AV914" s="73"/>
      <c r="AW914" s="73"/>
      <c r="AX914" s="73"/>
      <c r="AY914" s="73"/>
      <c r="AZ914" s="73"/>
      <c r="BA914" s="73"/>
    </row>
    <row r="915" spans="1:53" ht="15" customHeight="1">
      <c r="A915" s="499"/>
      <c r="B915" s="500"/>
      <c r="G915" s="498"/>
      <c r="H915" s="565"/>
      <c r="I915" s="565"/>
      <c r="J915" s="498"/>
      <c r="M915" s="498"/>
      <c r="P915" s="498"/>
      <c r="S915" s="498"/>
      <c r="AC915" s="155"/>
      <c r="AD915" s="73"/>
      <c r="AE915" s="73"/>
      <c r="AF915" s="73"/>
      <c r="AG915" s="73"/>
      <c r="AH915" s="73"/>
      <c r="AI915" s="73"/>
      <c r="AJ915" s="73"/>
      <c r="AK915" s="73"/>
      <c r="AL915" s="73"/>
      <c r="AM915" s="73"/>
      <c r="AN915" s="73"/>
      <c r="AO915" s="73"/>
      <c r="AP915" s="73"/>
      <c r="AQ915" s="73"/>
      <c r="AR915" s="73"/>
      <c r="AS915" s="73"/>
      <c r="AT915" s="73"/>
      <c r="AU915" s="73"/>
      <c r="AV915" s="73"/>
      <c r="AW915" s="73"/>
      <c r="AX915" s="73"/>
      <c r="AY915" s="73"/>
      <c r="AZ915" s="73"/>
      <c r="BA915" s="73"/>
    </row>
    <row r="916" spans="1:53" ht="15" customHeight="1">
      <c r="A916" s="499"/>
      <c r="B916" s="500"/>
      <c r="G916" s="498"/>
      <c r="H916" s="565"/>
      <c r="I916" s="565"/>
      <c r="J916" s="498"/>
      <c r="M916" s="498"/>
      <c r="P916" s="498"/>
      <c r="S916" s="498"/>
      <c r="AC916" s="155"/>
      <c r="AD916" s="73"/>
      <c r="AE916" s="73"/>
      <c r="AF916" s="73"/>
      <c r="AG916" s="73"/>
      <c r="AH916" s="73"/>
      <c r="AI916" s="73"/>
      <c r="AJ916" s="73"/>
      <c r="AK916" s="73"/>
      <c r="AL916" s="73"/>
      <c r="AM916" s="73"/>
      <c r="AN916" s="73"/>
      <c r="AO916" s="73"/>
      <c r="AP916" s="73"/>
      <c r="AQ916" s="73"/>
      <c r="AR916" s="73"/>
      <c r="AS916" s="73"/>
      <c r="AT916" s="73"/>
      <c r="AU916" s="73"/>
      <c r="AV916" s="73"/>
      <c r="AW916" s="73"/>
      <c r="AX916" s="73"/>
      <c r="AY916" s="73"/>
      <c r="AZ916" s="73"/>
      <c r="BA916" s="73"/>
    </row>
    <row r="917" spans="1:53" ht="15" customHeight="1">
      <c r="A917" s="499"/>
      <c r="B917" s="500"/>
      <c r="G917" s="498"/>
      <c r="H917" s="565"/>
      <c r="I917" s="565"/>
      <c r="J917" s="498"/>
      <c r="M917" s="498"/>
      <c r="P917" s="498"/>
      <c r="S917" s="498"/>
      <c r="AC917" s="155"/>
      <c r="AD917" s="73"/>
      <c r="AE917" s="73"/>
      <c r="AF917" s="73"/>
      <c r="AG917" s="73"/>
      <c r="AH917" s="73"/>
      <c r="AI917" s="73"/>
      <c r="AJ917" s="73"/>
      <c r="AK917" s="73"/>
      <c r="AL917" s="73"/>
      <c r="AM917" s="73"/>
      <c r="AN917" s="73"/>
      <c r="AO917" s="73"/>
      <c r="AP917" s="73"/>
      <c r="AQ917" s="73"/>
      <c r="AR917" s="73"/>
      <c r="AS917" s="73"/>
      <c r="AT917" s="73"/>
      <c r="AU917" s="73"/>
      <c r="AV917" s="73"/>
      <c r="AW917" s="73"/>
      <c r="AX917" s="73"/>
      <c r="AY917" s="73"/>
      <c r="AZ917" s="73"/>
      <c r="BA917" s="73"/>
    </row>
    <row r="918" spans="1:53" ht="15" customHeight="1">
      <c r="A918" s="499"/>
      <c r="B918" s="500"/>
      <c r="G918" s="498"/>
      <c r="H918" s="565"/>
      <c r="I918" s="565"/>
      <c r="J918" s="498"/>
      <c r="M918" s="498"/>
      <c r="P918" s="498"/>
      <c r="S918" s="498"/>
      <c r="AC918" s="155"/>
      <c r="AD918" s="73"/>
      <c r="AE918" s="73"/>
      <c r="AF918" s="73"/>
      <c r="AG918" s="73"/>
      <c r="AH918" s="73"/>
      <c r="AI918" s="73"/>
      <c r="AJ918" s="73"/>
      <c r="AK918" s="73"/>
      <c r="AL918" s="73"/>
      <c r="AM918" s="73"/>
      <c r="AN918" s="73"/>
      <c r="AO918" s="73"/>
      <c r="AP918" s="73"/>
      <c r="AQ918" s="73"/>
      <c r="AR918" s="73"/>
      <c r="AS918" s="73"/>
      <c r="AT918" s="73"/>
      <c r="AU918" s="73"/>
      <c r="AV918" s="73"/>
      <c r="AW918" s="73"/>
      <c r="AX918" s="73"/>
      <c r="AY918" s="73"/>
      <c r="AZ918" s="73"/>
      <c r="BA918" s="73"/>
    </row>
    <row r="919" spans="1:53" ht="15" customHeight="1">
      <c r="A919" s="499"/>
      <c r="B919" s="500"/>
      <c r="G919" s="498"/>
      <c r="H919" s="565"/>
      <c r="I919" s="565"/>
      <c r="J919" s="498"/>
      <c r="M919" s="498"/>
      <c r="P919" s="498"/>
      <c r="S919" s="498"/>
      <c r="AC919" s="155"/>
      <c r="AD919" s="73"/>
      <c r="AE919" s="73"/>
      <c r="AF919" s="73"/>
      <c r="AG919" s="73"/>
      <c r="AH919" s="73"/>
      <c r="AI919" s="73"/>
      <c r="AJ919" s="73"/>
      <c r="AK919" s="73"/>
      <c r="AL919" s="73"/>
      <c r="AM919" s="73"/>
      <c r="AN919" s="73"/>
      <c r="AO919" s="73"/>
      <c r="AP919" s="73"/>
      <c r="AQ919" s="73"/>
      <c r="AR919" s="73"/>
      <c r="AS919" s="73"/>
      <c r="AT919" s="73"/>
      <c r="AU919" s="73"/>
      <c r="AV919" s="73"/>
      <c r="AW919" s="73"/>
      <c r="AX919" s="73"/>
      <c r="AY919" s="73"/>
      <c r="AZ919" s="73"/>
      <c r="BA919" s="73"/>
    </row>
    <row r="920" spans="1:53" ht="15" customHeight="1">
      <c r="A920" s="499"/>
      <c r="B920" s="500"/>
      <c r="G920" s="498"/>
      <c r="H920" s="565"/>
      <c r="I920" s="565"/>
      <c r="J920" s="498"/>
      <c r="M920" s="498"/>
      <c r="P920" s="498"/>
      <c r="S920" s="498"/>
      <c r="AC920" s="155"/>
      <c r="AD920" s="73"/>
      <c r="AE920" s="73"/>
      <c r="AF920" s="73"/>
      <c r="AG920" s="73"/>
      <c r="AH920" s="73"/>
      <c r="AI920" s="73"/>
      <c r="AJ920" s="73"/>
      <c r="AK920" s="73"/>
      <c r="AL920" s="73"/>
      <c r="AM920" s="73"/>
      <c r="AN920" s="73"/>
      <c r="AO920" s="73"/>
      <c r="AP920" s="73"/>
      <c r="AQ920" s="73"/>
      <c r="AR920" s="73"/>
      <c r="AS920" s="73"/>
      <c r="AT920" s="73"/>
      <c r="AU920" s="73"/>
      <c r="AV920" s="73"/>
      <c r="AW920" s="73"/>
      <c r="AX920" s="73"/>
      <c r="AY920" s="73"/>
      <c r="AZ920" s="73"/>
      <c r="BA920" s="73"/>
    </row>
    <row r="921" spans="1:53" ht="15" customHeight="1">
      <c r="A921" s="499"/>
      <c r="B921" s="500"/>
      <c r="G921" s="498"/>
      <c r="H921" s="565"/>
      <c r="I921" s="565"/>
      <c r="J921" s="498"/>
      <c r="M921" s="498"/>
      <c r="P921" s="498"/>
      <c r="S921" s="498"/>
      <c r="AC921" s="155"/>
      <c r="AD921" s="73"/>
      <c r="AE921" s="73"/>
      <c r="AF921" s="73"/>
      <c r="AG921" s="73"/>
      <c r="AH921" s="73"/>
      <c r="AI921" s="73"/>
      <c r="AJ921" s="73"/>
      <c r="AK921" s="73"/>
      <c r="AL921" s="73"/>
      <c r="AM921" s="73"/>
      <c r="AN921" s="73"/>
      <c r="AO921" s="73"/>
      <c r="AP921" s="73"/>
      <c r="AQ921" s="73"/>
      <c r="AR921" s="73"/>
      <c r="AS921" s="73"/>
      <c r="AT921" s="73"/>
      <c r="AU921" s="73"/>
      <c r="AV921" s="73"/>
      <c r="AW921" s="73"/>
      <c r="AX921" s="73"/>
      <c r="AY921" s="73"/>
      <c r="AZ921" s="73"/>
      <c r="BA921" s="73"/>
    </row>
    <row r="922" spans="1:53" ht="15" customHeight="1">
      <c r="A922" s="499"/>
      <c r="B922" s="500"/>
      <c r="G922" s="498"/>
      <c r="H922" s="565"/>
      <c r="I922" s="565"/>
      <c r="J922" s="498"/>
      <c r="M922" s="498"/>
      <c r="P922" s="498"/>
      <c r="S922" s="498"/>
      <c r="AC922" s="155"/>
      <c r="AD922" s="73"/>
      <c r="AE922" s="73"/>
      <c r="AF922" s="73"/>
      <c r="AG922" s="73"/>
      <c r="AH922" s="73"/>
      <c r="AI922" s="73"/>
      <c r="AJ922" s="73"/>
      <c r="AK922" s="73"/>
      <c r="AL922" s="73"/>
      <c r="AM922" s="73"/>
      <c r="AN922" s="73"/>
      <c r="AO922" s="73"/>
      <c r="AP922" s="73"/>
      <c r="AQ922" s="73"/>
      <c r="AR922" s="73"/>
      <c r="AS922" s="73"/>
      <c r="AT922" s="73"/>
      <c r="AU922" s="73"/>
      <c r="AV922" s="73"/>
      <c r="AW922" s="73"/>
      <c r="AX922" s="73"/>
      <c r="AY922" s="73"/>
      <c r="AZ922" s="73"/>
      <c r="BA922" s="73"/>
    </row>
    <row r="923" spans="1:53" ht="15" customHeight="1">
      <c r="A923" s="499"/>
      <c r="B923" s="500"/>
      <c r="G923" s="498"/>
      <c r="H923" s="565"/>
      <c r="I923" s="565"/>
      <c r="J923" s="498"/>
      <c r="M923" s="498"/>
      <c r="P923" s="498"/>
      <c r="S923" s="498"/>
      <c r="AC923" s="155"/>
      <c r="AD923" s="73"/>
      <c r="AE923" s="73"/>
      <c r="AF923" s="73"/>
      <c r="AG923" s="73"/>
      <c r="AH923" s="73"/>
      <c r="AI923" s="73"/>
      <c r="AJ923" s="73"/>
      <c r="AK923" s="73"/>
      <c r="AL923" s="73"/>
      <c r="AM923" s="73"/>
      <c r="AN923" s="73"/>
      <c r="AO923" s="73"/>
      <c r="AP923" s="73"/>
      <c r="AQ923" s="73"/>
      <c r="AR923" s="73"/>
      <c r="AS923" s="73"/>
      <c r="AT923" s="73"/>
      <c r="AU923" s="73"/>
      <c r="AV923" s="73"/>
      <c r="AW923" s="73"/>
      <c r="AX923" s="73"/>
      <c r="AY923" s="73"/>
      <c r="AZ923" s="73"/>
      <c r="BA923" s="73"/>
    </row>
    <row r="924" spans="1:53" ht="15" customHeight="1">
      <c r="A924" s="499"/>
      <c r="B924" s="500"/>
      <c r="G924" s="498"/>
      <c r="H924" s="565"/>
      <c r="I924" s="565"/>
      <c r="J924" s="498"/>
      <c r="M924" s="498"/>
      <c r="P924" s="498"/>
      <c r="S924" s="498"/>
      <c r="AC924" s="155"/>
      <c r="AD924" s="73"/>
      <c r="AE924" s="73"/>
      <c r="AF924" s="73"/>
      <c r="AG924" s="73"/>
      <c r="AH924" s="73"/>
      <c r="AI924" s="73"/>
      <c r="AJ924" s="73"/>
      <c r="AK924" s="73"/>
      <c r="AL924" s="73"/>
      <c r="AM924" s="73"/>
      <c r="AN924" s="73"/>
      <c r="AO924" s="73"/>
      <c r="AP924" s="73"/>
      <c r="AQ924" s="73"/>
      <c r="AR924" s="73"/>
      <c r="AS924" s="73"/>
      <c r="AT924" s="73"/>
      <c r="AU924" s="73"/>
      <c r="AV924" s="73"/>
      <c r="AW924" s="73"/>
      <c r="AX924" s="73"/>
      <c r="AY924" s="73"/>
      <c r="AZ924" s="73"/>
      <c r="BA924" s="73"/>
    </row>
    <row r="925" spans="1:53" ht="15" customHeight="1">
      <c r="A925" s="499"/>
      <c r="B925" s="500"/>
      <c r="G925" s="498"/>
      <c r="H925" s="565"/>
      <c r="I925" s="565"/>
      <c r="J925" s="498"/>
      <c r="M925" s="498"/>
      <c r="P925" s="498"/>
      <c r="S925" s="498"/>
      <c r="AC925" s="155"/>
      <c r="AD925" s="73"/>
      <c r="AE925" s="73"/>
      <c r="AF925" s="73"/>
      <c r="AG925" s="73"/>
      <c r="AH925" s="73"/>
      <c r="AI925" s="73"/>
      <c r="AJ925" s="73"/>
      <c r="AK925" s="73"/>
      <c r="AL925" s="73"/>
      <c r="AM925" s="73"/>
      <c r="AN925" s="73"/>
      <c r="AO925" s="73"/>
      <c r="AP925" s="73"/>
      <c r="AQ925" s="73"/>
      <c r="AR925" s="73"/>
      <c r="AS925" s="73"/>
      <c r="AT925" s="73"/>
      <c r="AU925" s="73"/>
      <c r="AV925" s="73"/>
      <c r="AW925" s="73"/>
      <c r="AX925" s="73"/>
      <c r="AY925" s="73"/>
      <c r="AZ925" s="73"/>
      <c r="BA925" s="73"/>
    </row>
    <row r="926" spans="1:53" ht="15" customHeight="1">
      <c r="A926" s="499"/>
      <c r="B926" s="500"/>
      <c r="G926" s="498"/>
      <c r="H926" s="565"/>
      <c r="I926" s="565"/>
      <c r="J926" s="498"/>
      <c r="M926" s="498"/>
      <c r="P926" s="498"/>
      <c r="S926" s="498"/>
      <c r="AC926" s="155"/>
      <c r="AD926" s="73"/>
      <c r="AE926" s="73"/>
      <c r="AF926" s="73"/>
      <c r="AG926" s="73"/>
      <c r="AH926" s="73"/>
      <c r="AI926" s="73"/>
      <c r="AJ926" s="73"/>
      <c r="AK926" s="73"/>
      <c r="AL926" s="73"/>
      <c r="AM926" s="73"/>
      <c r="AN926" s="73"/>
      <c r="AO926" s="73"/>
      <c r="AP926" s="73"/>
      <c r="AQ926" s="73"/>
      <c r="AR926" s="73"/>
      <c r="AS926" s="73"/>
      <c r="AT926" s="73"/>
      <c r="AU926" s="73"/>
      <c r="AV926" s="73"/>
      <c r="AW926" s="73"/>
      <c r="AX926" s="73"/>
      <c r="AY926" s="73"/>
      <c r="AZ926" s="73"/>
      <c r="BA926" s="73"/>
    </row>
    <row r="927" spans="1:53" ht="15" customHeight="1">
      <c r="A927" s="499"/>
      <c r="B927" s="500"/>
      <c r="G927" s="498"/>
      <c r="H927" s="565"/>
      <c r="I927" s="565"/>
      <c r="J927" s="498"/>
      <c r="M927" s="498"/>
      <c r="P927" s="498"/>
      <c r="S927" s="498"/>
      <c r="AC927" s="155"/>
      <c r="AD927" s="73"/>
      <c r="AE927" s="73"/>
      <c r="AF927" s="73"/>
      <c r="AG927" s="73"/>
      <c r="AH927" s="73"/>
      <c r="AI927" s="73"/>
      <c r="AJ927" s="73"/>
      <c r="AK927" s="73"/>
      <c r="AL927" s="73"/>
      <c r="AM927" s="73"/>
      <c r="AN927" s="73"/>
      <c r="AO927" s="73"/>
      <c r="AP927" s="73"/>
      <c r="AQ927" s="73"/>
      <c r="AR927" s="73"/>
      <c r="AS927" s="73"/>
      <c r="AT927" s="73"/>
      <c r="AU927" s="73"/>
      <c r="AV927" s="73"/>
      <c r="AW927" s="73"/>
      <c r="AX927" s="73"/>
      <c r="AY927" s="73"/>
      <c r="AZ927" s="73"/>
      <c r="BA927" s="73"/>
    </row>
    <row r="928" spans="1:53" ht="15" customHeight="1">
      <c r="A928" s="499"/>
      <c r="B928" s="500"/>
      <c r="G928" s="498"/>
      <c r="H928" s="565"/>
      <c r="I928" s="565"/>
      <c r="J928" s="498"/>
      <c r="M928" s="498"/>
      <c r="P928" s="498"/>
      <c r="S928" s="498"/>
      <c r="AC928" s="155"/>
      <c r="AD928" s="73"/>
      <c r="AE928" s="73"/>
      <c r="AF928" s="73"/>
      <c r="AG928" s="73"/>
      <c r="AH928" s="73"/>
      <c r="AI928" s="73"/>
      <c r="AJ928" s="73"/>
      <c r="AK928" s="73"/>
      <c r="AL928" s="73"/>
      <c r="AM928" s="73"/>
      <c r="AN928" s="73"/>
      <c r="AO928" s="73"/>
      <c r="AP928" s="73"/>
      <c r="AQ928" s="73"/>
      <c r="AR928" s="73"/>
      <c r="AS928" s="73"/>
      <c r="AT928" s="73"/>
      <c r="AU928" s="73"/>
      <c r="AV928" s="73"/>
      <c r="AW928" s="73"/>
      <c r="AX928" s="73"/>
      <c r="AY928" s="73"/>
      <c r="AZ928" s="73"/>
      <c r="BA928" s="73"/>
    </row>
    <row r="929" spans="1:29" ht="15" customHeight="1">
      <c r="A929" s="499"/>
      <c r="B929" s="500"/>
      <c r="G929" s="498"/>
      <c r="H929" s="565"/>
      <c r="I929" s="565"/>
      <c r="J929" s="498"/>
      <c r="M929" s="498"/>
      <c r="P929" s="498"/>
      <c r="S929" s="498"/>
      <c r="AC929" s="155"/>
    </row>
    <row r="930" spans="1:29" ht="15" customHeight="1">
      <c r="G930" s="498"/>
      <c r="J930" s="498"/>
      <c r="M930" s="498"/>
      <c r="P930" s="498"/>
      <c r="S930" s="498"/>
      <c r="AC930" s="155"/>
    </row>
    <row r="931" spans="1:29" ht="15" customHeight="1">
      <c r="G931" s="498"/>
      <c r="J931" s="498"/>
      <c r="M931" s="498"/>
      <c r="P931" s="498"/>
      <c r="S931" s="498"/>
      <c r="AC931" s="155"/>
    </row>
    <row r="932" spans="1:29" ht="15" customHeight="1">
      <c r="G932" s="498"/>
      <c r="J932" s="498"/>
      <c r="M932" s="498"/>
      <c r="P932" s="498"/>
      <c r="S932" s="498"/>
      <c r="AC932" s="155"/>
    </row>
    <row r="933" spans="1:29" ht="15" customHeight="1">
      <c r="G933" s="498"/>
      <c r="J933" s="498"/>
      <c r="M933" s="498"/>
      <c r="P933" s="498"/>
      <c r="S933" s="498"/>
      <c r="AC933" s="155"/>
    </row>
    <row r="934" spans="1:29" ht="15" customHeight="1">
      <c r="G934" s="498"/>
      <c r="J934" s="498"/>
      <c r="M934" s="498"/>
      <c r="P934" s="498"/>
      <c r="S934" s="498"/>
      <c r="AC934" s="155"/>
    </row>
    <row r="935" spans="1:29" ht="15" customHeight="1">
      <c r="G935" s="498"/>
      <c r="J935" s="498"/>
      <c r="M935" s="498"/>
      <c r="P935" s="498"/>
      <c r="S935" s="498"/>
      <c r="AC935" s="155"/>
    </row>
    <row r="936" spans="1:29" ht="15" customHeight="1">
      <c r="G936" s="498"/>
      <c r="J936" s="498"/>
      <c r="M936" s="498"/>
      <c r="P936" s="498"/>
      <c r="S936" s="498"/>
      <c r="AC936" s="155"/>
    </row>
    <row r="937" spans="1:29" ht="15" customHeight="1">
      <c r="G937" s="498"/>
      <c r="J937" s="498"/>
      <c r="M937" s="498"/>
      <c r="P937" s="498"/>
      <c r="S937" s="498"/>
      <c r="AC937" s="155"/>
    </row>
    <row r="938" spans="1:29" ht="15" customHeight="1">
      <c r="G938" s="498"/>
      <c r="J938" s="498"/>
      <c r="M938" s="498"/>
      <c r="P938" s="498"/>
      <c r="S938" s="498"/>
      <c r="AC938" s="155"/>
    </row>
    <row r="939" spans="1:29" ht="15" customHeight="1">
      <c r="G939" s="498"/>
      <c r="J939" s="498"/>
      <c r="M939" s="498"/>
      <c r="P939" s="498"/>
      <c r="S939" s="498"/>
      <c r="AC939" s="155"/>
    </row>
    <row r="940" spans="1:29" ht="15" customHeight="1">
      <c r="G940" s="498"/>
      <c r="J940" s="498"/>
      <c r="M940" s="498"/>
      <c r="P940" s="498"/>
      <c r="S940" s="498"/>
      <c r="AC940" s="155"/>
    </row>
    <row r="941" spans="1:29" ht="15" customHeight="1">
      <c r="G941" s="498"/>
      <c r="J941" s="498"/>
      <c r="M941" s="498"/>
      <c r="P941" s="498"/>
      <c r="S941" s="498"/>
      <c r="AC941" s="155"/>
    </row>
    <row r="942" spans="1:29" ht="15" customHeight="1">
      <c r="G942" s="498"/>
      <c r="J942" s="498"/>
      <c r="M942" s="498"/>
      <c r="P942" s="498"/>
      <c r="S942" s="498"/>
      <c r="AC942" s="155"/>
    </row>
    <row r="943" spans="1:29" ht="15" customHeight="1">
      <c r="G943" s="498"/>
      <c r="J943" s="498"/>
      <c r="M943" s="498"/>
      <c r="P943" s="498"/>
      <c r="S943" s="498"/>
      <c r="AC943" s="155"/>
    </row>
    <row r="944" spans="1:29" ht="15" customHeight="1">
      <c r="G944" s="498"/>
      <c r="J944" s="498"/>
      <c r="M944" s="498"/>
      <c r="P944" s="498"/>
      <c r="S944" s="498"/>
      <c r="AC944" s="155"/>
    </row>
    <row r="945" spans="7:29" ht="15" customHeight="1">
      <c r="G945" s="498"/>
      <c r="J945" s="498"/>
      <c r="M945" s="498"/>
      <c r="P945" s="498"/>
      <c r="S945" s="498"/>
      <c r="AC945" s="155"/>
    </row>
    <row r="946" spans="7:29" ht="15" customHeight="1">
      <c r="G946" s="498"/>
      <c r="J946" s="498"/>
      <c r="M946" s="498"/>
      <c r="P946" s="498"/>
      <c r="S946" s="498"/>
      <c r="AC946" s="155"/>
    </row>
    <row r="947" spans="7:29" ht="15" customHeight="1">
      <c r="G947" s="498"/>
      <c r="J947" s="498"/>
      <c r="M947" s="498"/>
      <c r="P947" s="498"/>
      <c r="S947" s="498"/>
      <c r="AC947" s="155"/>
    </row>
    <row r="948" spans="7:29" ht="15" customHeight="1">
      <c r="G948" s="498"/>
      <c r="J948" s="498"/>
      <c r="M948" s="498"/>
      <c r="P948" s="498"/>
      <c r="S948" s="498"/>
      <c r="AC948" s="155"/>
    </row>
    <row r="949" spans="7:29" ht="23.25">
      <c r="G949" s="498"/>
      <c r="J949" s="498"/>
      <c r="M949" s="498"/>
      <c r="P949" s="498"/>
      <c r="S949" s="498"/>
      <c r="AC949" s="155"/>
    </row>
    <row r="950" spans="7:29" ht="23.25">
      <c r="G950" s="498"/>
      <c r="J950" s="498"/>
      <c r="M950" s="498"/>
      <c r="P950" s="498"/>
      <c r="S950" s="498"/>
      <c r="AC950" s="155"/>
    </row>
    <row r="951" spans="7:29" ht="23.25">
      <c r="G951" s="498"/>
      <c r="J951" s="498"/>
      <c r="M951" s="498"/>
      <c r="P951" s="498"/>
      <c r="S951" s="498"/>
      <c r="AC951" s="155"/>
    </row>
    <row r="952" spans="7:29" ht="23.25">
      <c r="G952" s="498"/>
      <c r="J952" s="498"/>
      <c r="M952" s="498"/>
      <c r="P952" s="498"/>
      <c r="S952" s="498"/>
      <c r="AC952" s="155"/>
    </row>
    <row r="953" spans="7:29" ht="23.25">
      <c r="G953" s="498"/>
      <c r="J953" s="498"/>
      <c r="M953" s="498"/>
      <c r="P953" s="498"/>
      <c r="S953" s="498"/>
      <c r="AC953" s="155"/>
    </row>
    <row r="954" spans="7:29" ht="23.25">
      <c r="G954" s="498"/>
      <c r="J954" s="498"/>
      <c r="M954" s="498"/>
      <c r="P954" s="498"/>
      <c r="S954" s="498"/>
      <c r="AC954" s="155"/>
    </row>
    <row r="955" spans="7:29" ht="23.25">
      <c r="G955" s="498"/>
      <c r="J955" s="498"/>
      <c r="M955" s="498"/>
      <c r="P955" s="498"/>
      <c r="S955" s="498"/>
      <c r="AC955" s="155"/>
    </row>
    <row r="956" spans="7:29" ht="23.25">
      <c r="G956" s="498"/>
      <c r="J956" s="498"/>
      <c r="M956" s="498"/>
      <c r="P956" s="498"/>
      <c r="S956" s="498"/>
      <c r="AC956" s="155"/>
    </row>
    <row r="957" spans="7:29" ht="23.25">
      <c r="G957" s="498"/>
      <c r="J957" s="498"/>
      <c r="M957" s="498"/>
      <c r="P957" s="498"/>
      <c r="S957" s="498"/>
      <c r="AC957" s="155"/>
    </row>
    <row r="958" spans="7:29" ht="23.25">
      <c r="G958" s="498"/>
      <c r="J958" s="498"/>
      <c r="M958" s="498"/>
      <c r="P958" s="498"/>
      <c r="S958" s="498"/>
      <c r="AC958" s="155"/>
    </row>
    <row r="959" spans="7:29" ht="23.25">
      <c r="G959" s="498"/>
      <c r="J959" s="498"/>
      <c r="M959" s="498"/>
      <c r="P959" s="498"/>
      <c r="S959" s="498"/>
      <c r="AC959" s="155"/>
    </row>
    <row r="960" spans="7:29" ht="23.25">
      <c r="G960" s="498"/>
      <c r="J960" s="498"/>
      <c r="M960" s="498"/>
      <c r="P960" s="498"/>
      <c r="S960" s="498"/>
      <c r="AC960" s="155"/>
    </row>
    <row r="961" spans="7:29" ht="23.25">
      <c r="G961" s="498"/>
      <c r="J961" s="498"/>
      <c r="M961" s="498"/>
      <c r="P961" s="498"/>
      <c r="S961" s="498"/>
      <c r="AC961" s="155"/>
    </row>
    <row r="962" spans="7:29" ht="23.25">
      <c r="G962" s="498"/>
      <c r="J962" s="498"/>
      <c r="M962" s="498"/>
      <c r="P962" s="498"/>
      <c r="S962" s="498"/>
      <c r="AC962" s="155"/>
    </row>
    <row r="963" spans="7:29" ht="23.25">
      <c r="G963" s="498"/>
      <c r="J963" s="498"/>
      <c r="M963" s="498"/>
      <c r="P963" s="498"/>
      <c r="S963" s="498"/>
      <c r="AC963" s="155"/>
    </row>
    <row r="964" spans="7:29" ht="15" customHeight="1">
      <c r="AC964" s="155"/>
    </row>
  </sheetData>
  <mergeCells count="4">
    <mergeCell ref="C24:D24"/>
    <mergeCell ref="C59:D59"/>
    <mergeCell ref="C94:D94"/>
    <mergeCell ref="C129:D129"/>
  </mergeCells>
  <phoneticPr fontId="10" type="noConversion"/>
  <conditionalFormatting sqref="R77:R78 R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scale="60" fitToHeight="0" orientation="landscape" r:id="rId1"/>
  <rowBreaks count="7" manualBreakCount="7">
    <brk id="9" max="20" man="1"/>
    <brk id="44" max="20" man="1"/>
    <brk id="79" max="20" man="1"/>
    <brk id="114" max="20" man="1"/>
    <brk id="148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9"/>
  <sheetViews>
    <sheetView zoomScale="70" zoomScaleNormal="70" workbookViewId="0">
      <selection activeCell="A3" sqref="A3:B23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5.625" style="1" customWidth="1"/>
    <col min="4" max="4" width="10" style="2" customWidth="1"/>
    <col min="5" max="5" width="12.875" style="2" customWidth="1"/>
    <col min="6" max="6" width="8.875" style="2" customWidth="1"/>
    <col min="7" max="7" width="36.125" style="2" customWidth="1"/>
    <col min="8" max="8" width="8.875" style="2" customWidth="1"/>
    <col min="9" max="9" width="38.625" style="2" customWidth="1"/>
    <col min="10" max="10" width="10.25" style="2" customWidth="1"/>
    <col min="11" max="11" width="40.25" style="2" customWidth="1"/>
    <col min="12" max="12" width="6.75" style="2" customWidth="1"/>
    <col min="13" max="13" width="12.75" style="2" customWidth="1"/>
    <col min="14" max="14" width="15.125" style="2" customWidth="1"/>
    <col min="15" max="15" width="32.25" style="2" customWidth="1"/>
    <col min="16" max="16" width="12.25" style="2" customWidth="1"/>
    <col min="17" max="17" width="8.375" style="7" customWidth="1"/>
    <col min="18" max="18" width="6.25" style="9" customWidth="1"/>
    <col min="19" max="19" width="6.625" style="9" customWidth="1"/>
    <col min="20" max="21" width="7.25" style="9" customWidth="1"/>
    <col min="22" max="22" width="7.75" style="9" customWidth="1"/>
    <col min="23" max="23" width="6.625" style="9" customWidth="1"/>
    <col min="24" max="24" width="12.875" style="9" customWidth="1"/>
    <col min="25" max="27" width="5.125" style="1" customWidth="1"/>
    <col min="28" max="16384" width="11.25" style="1"/>
  </cols>
  <sheetData>
    <row r="1" spans="1:24" ht="28.5" customHeight="1">
      <c r="D1" s="1"/>
      <c r="E1" s="620" t="s">
        <v>357</v>
      </c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1"/>
      <c r="Q1" s="1"/>
      <c r="R1" s="1"/>
      <c r="S1" s="49"/>
      <c r="T1" s="1"/>
      <c r="U1" s="49"/>
      <c r="V1" s="49"/>
      <c r="W1" s="49"/>
      <c r="X1" s="1"/>
    </row>
    <row r="2" spans="1:24" ht="15.75" customHeight="1" thickBot="1">
      <c r="A2" s="238" t="s">
        <v>37</v>
      </c>
      <c r="B2" s="238" t="s">
        <v>38</v>
      </c>
      <c r="C2" s="238" t="s">
        <v>42</v>
      </c>
      <c r="D2" s="239" t="s">
        <v>9</v>
      </c>
      <c r="E2" s="240" t="s">
        <v>39</v>
      </c>
      <c r="F2" s="240" t="s">
        <v>43</v>
      </c>
      <c r="G2" s="240" t="s">
        <v>39</v>
      </c>
      <c r="H2" s="240" t="s">
        <v>44</v>
      </c>
      <c r="I2" s="240" t="s">
        <v>39</v>
      </c>
      <c r="J2" s="240" t="s">
        <v>40</v>
      </c>
      <c r="K2" s="240" t="s">
        <v>39</v>
      </c>
      <c r="L2" s="240" t="s">
        <v>33</v>
      </c>
      <c r="M2" s="240" t="s">
        <v>39</v>
      </c>
      <c r="N2" s="240" t="s">
        <v>41</v>
      </c>
      <c r="O2" s="240" t="s">
        <v>39</v>
      </c>
      <c r="P2" s="241" t="s">
        <v>46</v>
      </c>
      <c r="Q2" s="242" t="s">
        <v>47</v>
      </c>
      <c r="R2" s="243" t="s">
        <v>2</v>
      </c>
      <c r="S2" s="243" t="s">
        <v>5</v>
      </c>
      <c r="T2" s="243" t="s">
        <v>4</v>
      </c>
      <c r="U2" s="243" t="s">
        <v>6</v>
      </c>
      <c r="V2" s="243" t="s">
        <v>7</v>
      </c>
      <c r="W2" s="243" t="s">
        <v>3</v>
      </c>
      <c r="X2" s="243" t="s">
        <v>8</v>
      </c>
    </row>
    <row r="3" spans="1:24" ht="15.75" customHeight="1">
      <c r="A3" s="219">
        <f>'葷-國中'!AD3</f>
        <v>45597</v>
      </c>
      <c r="B3" s="380" t="str">
        <f>'葷-國中'!AE3</f>
        <v>五</v>
      </c>
      <c r="C3" s="220" t="str">
        <f>'葷-國中'!AF3</f>
        <v>I5</v>
      </c>
      <c r="D3" s="381" t="str">
        <f>'葷-國中'!AG3</f>
        <v>燕麥飯</v>
      </c>
      <c r="E3" s="252" t="str">
        <f>'葷-國中'!AH3</f>
        <v xml:space="preserve">米 燕麥    </v>
      </c>
      <c r="F3" s="381" t="str">
        <f>'葷-國中'!AI3</f>
        <v>地瓜燒肉</v>
      </c>
      <c r="G3" s="252" t="str">
        <f>'葷-國中'!AJ3</f>
        <v xml:space="preserve">豬後腿肉 地瓜 胡蘿蔔 大蒜  </v>
      </c>
      <c r="H3" s="381" t="str">
        <f>'葷-國中'!AK3</f>
        <v>菇拌海根</v>
      </c>
      <c r="I3" s="252" t="str">
        <f>'葷-國中'!AL3</f>
        <v xml:space="preserve">海帶根 金針菇 肉絲 大蒜  </v>
      </c>
      <c r="J3" s="381" t="str">
        <f>'葷-國中'!AM3</f>
        <v>關東煮</v>
      </c>
      <c r="K3" s="221" t="str">
        <f>'葷-國中'!AN3</f>
        <v>玉米穗 凍豆腐 白蘿蔔 胡蘿蔔 大蒜 柴魚片</v>
      </c>
      <c r="L3" s="381" t="str">
        <f>'葷-國中'!AO3</f>
        <v>時蔬</v>
      </c>
      <c r="M3" s="382" t="str">
        <f>'葷-國中'!AP3</f>
        <v xml:space="preserve">蔬菜 大蒜    </v>
      </c>
      <c r="N3" s="381" t="str">
        <f>'葷-國中'!AQ3</f>
        <v>時蔬蛋花湯</v>
      </c>
      <c r="O3" s="382" t="str">
        <f>'葷-國中'!AR3</f>
        <v xml:space="preserve">時蔬 雞蛋 薑   </v>
      </c>
      <c r="P3" s="221" t="str">
        <f>'葷-國中'!AS3</f>
        <v>果汁</v>
      </c>
      <c r="Q3" s="247"/>
      <c r="R3" s="378">
        <f>'葷-國中'!AU3</f>
        <v>4.4807486631016049</v>
      </c>
      <c r="S3" s="244">
        <f>'葷-國中'!AV3</f>
        <v>2.4749999999999996</v>
      </c>
      <c r="T3" s="244">
        <f>'葷-國中'!AW3</f>
        <v>2.0499999999999998</v>
      </c>
      <c r="U3" s="244">
        <f>'葷-國中'!AX3</f>
        <v>0</v>
      </c>
      <c r="V3" s="244">
        <f>'葷-國中'!AY3</f>
        <v>0</v>
      </c>
      <c r="W3" s="244">
        <f>'葷-國中'!AZ3</f>
        <v>2.9</v>
      </c>
      <c r="X3" s="245">
        <f>'葷-國中'!BA3</f>
        <v>694</v>
      </c>
    </row>
    <row r="4" spans="1:24" ht="15.75" customHeight="1">
      <c r="A4" s="222">
        <f>'葷-國中'!AD10</f>
        <v>45600</v>
      </c>
      <c r="B4" s="215" t="str">
        <f>'葷-國中'!AE10</f>
        <v>一</v>
      </c>
      <c r="C4" s="215" t="str">
        <f>'葷-國中'!AF10</f>
        <v>J1</v>
      </c>
      <c r="D4" s="216" t="str">
        <f>'葷-國中'!AG10</f>
        <v>白米飯</v>
      </c>
      <c r="E4" s="253" t="str">
        <f>'葷-國中'!AH10</f>
        <v xml:space="preserve">米     </v>
      </c>
      <c r="F4" s="216" t="str">
        <f>'葷-國中'!AI10</f>
        <v>黑椒豬柳</v>
      </c>
      <c r="G4" s="253" t="str">
        <f>'葷-國中'!AJ10</f>
        <v xml:space="preserve">豬後腿肉 洋蔥 胡蘿蔔 大蒜 黑胡椒粒 </v>
      </c>
      <c r="H4" s="216" t="str">
        <f>'葷-國中'!AK10</f>
        <v>肉絲季豆</v>
      </c>
      <c r="I4" s="253" t="str">
        <f>'葷-國中'!AL10</f>
        <v xml:space="preserve">肉絲 冷凍季節豆 乾木耳 紅蘿蔔 大蒜 </v>
      </c>
      <c r="J4" s="216" t="str">
        <f>'葷-國中'!AM10</f>
        <v>蔬香冬粉</v>
      </c>
      <c r="K4" s="253" t="str">
        <f>'葷-國中'!AN10</f>
        <v xml:space="preserve">絞肉 冬粉 蔬菜 乾木耳 大蒜 </v>
      </c>
      <c r="L4" s="216" t="str">
        <f>'葷-國中'!AO10</f>
        <v>時蔬</v>
      </c>
      <c r="M4" s="253" t="str">
        <f>'葷-國中'!AP10</f>
        <v xml:space="preserve">蔬菜 大蒜    </v>
      </c>
      <c r="N4" s="216" t="str">
        <f>'葷-國中'!AQ10</f>
        <v>時瓜魚丸湯</v>
      </c>
      <c r="O4" s="253" t="str">
        <f>'葷-國中'!AR10</f>
        <v xml:space="preserve">時瓜 魚丸 薑   </v>
      </c>
      <c r="P4" s="216" t="str">
        <f>'葷-國中'!AS10</f>
        <v>水果</v>
      </c>
      <c r="Q4" s="248"/>
      <c r="R4" s="246">
        <f>'葷-國中'!AU10</f>
        <v>6</v>
      </c>
      <c r="S4" s="218">
        <f>'葷-國中'!AV10</f>
        <v>2.4857142857142858</v>
      </c>
      <c r="T4" s="218">
        <f>'葷-國中'!AW10</f>
        <v>2.5</v>
      </c>
      <c r="U4" s="218">
        <f>'葷-國中'!AX10</f>
        <v>0</v>
      </c>
      <c r="V4" s="218">
        <f>'葷-國中'!AY10</f>
        <v>0</v>
      </c>
      <c r="W4" s="218">
        <f>'葷-國中'!AZ10</f>
        <v>2.4714285714285711</v>
      </c>
      <c r="X4" s="218">
        <f>'葷-國中'!BA10</f>
        <v>780</v>
      </c>
    </row>
    <row r="5" spans="1:24" ht="15.75" customHeight="1">
      <c r="A5" s="222">
        <f>'葷-國中'!AD17</f>
        <v>45601</v>
      </c>
      <c r="B5" s="215" t="str">
        <f>'葷-國中'!AE17</f>
        <v>二</v>
      </c>
      <c r="C5" s="215" t="str">
        <f>'葷-國中'!AF17</f>
        <v>J2</v>
      </c>
      <c r="D5" s="216" t="str">
        <f>'葷-國中'!AG17</f>
        <v>糙米飯</v>
      </c>
      <c r="E5" s="253" t="str">
        <f>'葷-國中'!AH17</f>
        <v xml:space="preserve">米 糙米    </v>
      </c>
      <c r="F5" s="216" t="str">
        <f>'葷-國中'!AI17</f>
        <v>香酥魚排</v>
      </c>
      <c r="G5" s="253" t="str">
        <f>'葷-國中'!AJ17</f>
        <v xml:space="preserve">魚排     </v>
      </c>
      <c r="H5" s="216" t="str">
        <f>'葷-國中'!AK17</f>
        <v>番茄蛋豆腐</v>
      </c>
      <c r="I5" s="253" t="str">
        <f>'葷-國中'!AL17</f>
        <v xml:space="preserve">豆腐 雞蛋 大番茄 大蒜  </v>
      </c>
      <c r="J5" s="216" t="str">
        <f>'葷-國中'!AM17</f>
        <v>腐皮甘藍</v>
      </c>
      <c r="K5" s="253" t="str">
        <f>'葷-國中'!AN17</f>
        <v xml:space="preserve">豆皮 甘藍 紅蘿蔔 大蒜  </v>
      </c>
      <c r="L5" s="216" t="str">
        <f>'葷-國中'!AO17</f>
        <v>時蔬</v>
      </c>
      <c r="M5" s="253" t="str">
        <f>'葷-國中'!AP17</f>
        <v xml:space="preserve">蔬菜 大蒜    </v>
      </c>
      <c r="N5" s="216" t="str">
        <f>'葷-國中'!AQ17</f>
        <v>金針湯</v>
      </c>
      <c r="O5" s="253" t="str">
        <f>'葷-國中'!AR17</f>
        <v xml:space="preserve">金針菜乾 榨菜 薑 排骨  </v>
      </c>
      <c r="P5" s="216" t="str">
        <f>'葷-國中'!AS17</f>
        <v>綜合堅果</v>
      </c>
      <c r="Q5" s="248"/>
      <c r="R5" s="246">
        <f>'葷-國中'!AU17</f>
        <v>5</v>
      </c>
      <c r="S5" s="218">
        <f>'葷-國中'!AV17</f>
        <v>2.7824999999999998</v>
      </c>
      <c r="T5" s="218">
        <f>'葷-國中'!AW17</f>
        <v>1.865</v>
      </c>
      <c r="U5" s="218">
        <f>'葷-國中'!AX17</f>
        <v>0</v>
      </c>
      <c r="V5" s="218">
        <f>'葷-國中'!AY17</f>
        <v>0</v>
      </c>
      <c r="W5" s="218">
        <f>'葷-國中'!AZ17</f>
        <v>3.6999999999999997</v>
      </c>
      <c r="X5" s="218">
        <f>'葷-國中'!BA17</f>
        <v>799</v>
      </c>
    </row>
    <row r="6" spans="1:24" ht="15.75" customHeight="1" thickBot="1">
      <c r="A6" s="223">
        <f>'葷-國中'!AD24</f>
        <v>45602</v>
      </c>
      <c r="B6" s="224" t="str">
        <f>'葷-國中'!AE24</f>
        <v>三</v>
      </c>
      <c r="C6" s="224" t="str">
        <f>'葷-國中'!AF24</f>
        <v>J3</v>
      </c>
      <c r="D6" s="225" t="str">
        <f>'葷-國中'!AG24</f>
        <v>培根拌飯</v>
      </c>
      <c r="E6" s="254" t="str">
        <f>'葷-國中'!AH24</f>
        <v xml:space="preserve">米 糙米    </v>
      </c>
      <c r="F6" s="225" t="str">
        <f>'葷-國中'!AI24</f>
        <v>香滷棒腿</v>
      </c>
      <c r="G6" s="254" t="str">
        <f>'葷-國中'!AJ24</f>
        <v xml:space="preserve">棒腿     </v>
      </c>
      <c r="H6" s="225" t="str">
        <f>'葷-國中'!AK24</f>
        <v>拌飯配料</v>
      </c>
      <c r="I6" s="254" t="str">
        <f>'葷-國中'!AL24</f>
        <v xml:space="preserve">培根 豬後腿肉 冷凍玉米粒 時蔬 大蒜 </v>
      </c>
      <c r="J6" s="225" t="str">
        <f>'葷-國中'!AM24</f>
        <v>紅仁炒蛋</v>
      </c>
      <c r="K6" s="254" t="str">
        <f>'葷-國中'!AN24</f>
        <v xml:space="preserve">雞蛋 胡蘿蔔 大蒜   </v>
      </c>
      <c r="L6" s="225" t="str">
        <f>'葷-國中'!AO24</f>
        <v>時蔬</v>
      </c>
      <c r="M6" s="254" t="str">
        <f>'葷-國中'!AP24</f>
        <v xml:space="preserve">蔬菜 大蒜    </v>
      </c>
      <c r="N6" s="225" t="str">
        <f>'葷-國中'!AQ24</f>
        <v>時蔬湯</v>
      </c>
      <c r="O6" s="254" t="str">
        <f>'葷-國中'!AR24</f>
        <v xml:space="preserve">時蔬 排骨 薑   </v>
      </c>
      <c r="P6" s="225" t="str">
        <f>'葷-國中'!AS24</f>
        <v>水果</v>
      </c>
      <c r="Q6" s="225"/>
      <c r="R6" s="246">
        <f>'葷-國中'!AU24</f>
        <v>5.117647058823529</v>
      </c>
      <c r="S6" s="218">
        <f>'葷-國中'!AV24</f>
        <v>3</v>
      </c>
      <c r="T6" s="218">
        <f>'葷-國中'!AW24</f>
        <v>1.5499999999999998</v>
      </c>
      <c r="U6" s="218">
        <f>'葷-國中'!AX24</f>
        <v>0</v>
      </c>
      <c r="V6" s="218">
        <f>'葷-國中'!AY24</f>
        <v>0</v>
      </c>
      <c r="W6" s="218">
        <f>'葷-國中'!AZ24</f>
        <v>3.7649350649350648</v>
      </c>
      <c r="X6" s="218">
        <f>'葷-國中'!BA24</f>
        <v>814</v>
      </c>
    </row>
    <row r="7" spans="1:24" ht="15.75" customHeight="1">
      <c r="A7" s="219">
        <f>'葷-國中'!AD31</f>
        <v>45603</v>
      </c>
      <c r="B7" s="220" t="str">
        <f>'葷-國中'!AE31</f>
        <v>四</v>
      </c>
      <c r="C7" s="220" t="str">
        <f>'葷-國中'!AF31</f>
        <v>J4</v>
      </c>
      <c r="D7" s="221" t="str">
        <f>'葷-國中'!AG31</f>
        <v>糙米飯</v>
      </c>
      <c r="E7" s="252" t="str">
        <f>'葷-國中'!AH31</f>
        <v xml:space="preserve">米 糙米    </v>
      </c>
      <c r="F7" s="221" t="str">
        <f>'葷-國中'!AI31</f>
        <v>筍干滷肉</v>
      </c>
      <c r="G7" s="252" t="str">
        <f>'葷-國中'!AJ31</f>
        <v xml:space="preserve">豬後腿肉 麻竹筍干 大蒜   </v>
      </c>
      <c r="H7" s="221" t="str">
        <f>'葷-國中'!AK31</f>
        <v>蜜汁豆干</v>
      </c>
      <c r="I7" s="252" t="str">
        <f>'葷-國中'!AL31</f>
        <v xml:space="preserve">豆干 豆薯 大蒜   </v>
      </c>
      <c r="J7" s="221" t="str">
        <f>'葷-國中'!AM31</f>
        <v>西滷菜</v>
      </c>
      <c r="K7" s="252" t="str">
        <f>'葷-國中'!AN31</f>
        <v xml:space="preserve">豬絞肉 結球白菜 乾香菇 大蒜  </v>
      </c>
      <c r="L7" s="221" t="str">
        <f>'葷-國中'!AO31</f>
        <v>時蔬</v>
      </c>
      <c r="M7" s="252" t="str">
        <f>'葷-國中'!AP31</f>
        <v xml:space="preserve">蔬菜 大蒜    </v>
      </c>
      <c r="N7" s="221" t="str">
        <f>'葷-國中'!AQ31</f>
        <v>仙草雙Q甜湯</v>
      </c>
      <c r="O7" s="252" t="str">
        <f>'葷-國中'!AR31</f>
        <v xml:space="preserve">仙草凍 芋圓 地瓜圓 二砂糖  </v>
      </c>
      <c r="P7" s="221" t="str">
        <f>'葷-國中'!AS31</f>
        <v>果汁</v>
      </c>
      <c r="Q7" s="384"/>
      <c r="R7" s="246">
        <f>'葷-國中'!AU31</f>
        <v>6</v>
      </c>
      <c r="S7" s="218">
        <f>'葷-國中'!AV31</f>
        <v>2.5428571428571427</v>
      </c>
      <c r="T7" s="218">
        <f>'葷-國中'!AW31</f>
        <v>1.9</v>
      </c>
      <c r="U7" s="218">
        <f>'葷-國中'!AX31</f>
        <v>0</v>
      </c>
      <c r="V7" s="218">
        <f>'葷-國中'!AY31</f>
        <v>0</v>
      </c>
      <c r="W7" s="218">
        <f>'葷-國中'!AZ31</f>
        <v>3.1857142857142855</v>
      </c>
      <c r="X7" s="218">
        <f>'葷-國中'!BA31</f>
        <v>821</v>
      </c>
    </row>
    <row r="8" spans="1:24" ht="15.75" customHeight="1">
      <c r="A8" s="222">
        <f>'葷-國中'!AD38</f>
        <v>45604</v>
      </c>
      <c r="B8" s="215" t="str">
        <f>'葷-國中'!AE38</f>
        <v>五</v>
      </c>
      <c r="C8" s="215" t="str">
        <f>'葷-國中'!AF38</f>
        <v>J5</v>
      </c>
      <c r="D8" s="215" t="str">
        <f>'葷-國中'!AG38</f>
        <v>麥仁飯</v>
      </c>
      <c r="E8" s="255" t="str">
        <f>'葷-國中'!AH38</f>
        <v xml:space="preserve">米 大麥仁    </v>
      </c>
      <c r="F8" s="215" t="str">
        <f>'葷-國中'!AI38</f>
        <v>咖哩雞丁</v>
      </c>
      <c r="G8" s="255" t="str">
        <f>'葷-國中'!AJ38</f>
        <v xml:space="preserve">肉雞 馬鈴薯 洋蔥 胡蘿蔔 咖哩粉 </v>
      </c>
      <c r="H8" s="215" t="str">
        <f>'葷-國中'!AK38</f>
        <v>蛋香甘藍</v>
      </c>
      <c r="I8" s="255" t="str">
        <f>'葷-國中'!AL38</f>
        <v xml:space="preserve">雞蛋 甘藍 乾香菇 大蒜  </v>
      </c>
      <c r="J8" s="215" t="str">
        <f>'葷-國中'!AM38</f>
        <v>銀蘿凍腐</v>
      </c>
      <c r="K8" s="255" t="str">
        <f>'葷-國中'!AN38</f>
        <v xml:space="preserve">凍豆腐 白蘿蔔 胡蘿蔔 大蒜  </v>
      </c>
      <c r="L8" s="215" t="str">
        <f>'葷-國中'!AO38</f>
        <v>時蔬</v>
      </c>
      <c r="M8" s="255" t="str">
        <f>'葷-國中'!AP38</f>
        <v xml:space="preserve">蔬菜 大蒜    </v>
      </c>
      <c r="N8" s="215" t="str">
        <f>'葷-國中'!AQ38</f>
        <v>海芽時蔬湯</v>
      </c>
      <c r="O8" s="255" t="str">
        <f>'葷-國中'!AR38</f>
        <v xml:space="preserve">乾裙帶菜 時蔬 排骨 薑  </v>
      </c>
      <c r="P8" s="215" t="str">
        <f>'葷-國中'!AS38</f>
        <v>TAP豆漿</v>
      </c>
      <c r="Q8" s="251"/>
      <c r="R8" s="246">
        <f>'葷-國中'!AU38</f>
        <v>5.45</v>
      </c>
      <c r="S8" s="218">
        <f>'葷-國中'!AV38</f>
        <v>2.9624999999999999</v>
      </c>
      <c r="T8" s="218">
        <f>'葷-國中'!AW38</f>
        <v>2.25</v>
      </c>
      <c r="U8" s="218">
        <f>'葷-國中'!AX38</f>
        <v>0</v>
      </c>
      <c r="V8" s="218">
        <f>'葷-國中'!AY38</f>
        <v>0</v>
      </c>
      <c r="W8" s="218">
        <f>'葷-國中'!AZ38</f>
        <v>3.6749999999999998</v>
      </c>
      <c r="X8" s="218">
        <f>'葷-國中'!BA38</f>
        <v>847</v>
      </c>
    </row>
    <row r="9" spans="1:24" ht="15.75" customHeight="1">
      <c r="A9" s="222">
        <f>'葷-國中'!AD45</f>
        <v>45607</v>
      </c>
      <c r="B9" s="215" t="str">
        <f>'葷-國中'!AE45</f>
        <v>一</v>
      </c>
      <c r="C9" s="215" t="str">
        <f>'葷-國中'!AF45</f>
        <v>K1</v>
      </c>
      <c r="D9" s="216" t="str">
        <f>'葷-國中'!AG45</f>
        <v>白米飯</v>
      </c>
      <c r="E9" s="253" t="str">
        <f>'葷-國中'!AH45</f>
        <v xml:space="preserve">米     </v>
      </c>
      <c r="F9" s="216" t="str">
        <f>'葷-國中'!AI45</f>
        <v>銀蘿燒肉</v>
      </c>
      <c r="G9" s="253" t="str">
        <f>'葷-國中'!AJ45</f>
        <v xml:space="preserve">豬後腿肉 白蘿蔔 胡蘿蔔 大蒜  </v>
      </c>
      <c r="H9" s="216" t="str">
        <f>'葷-國中'!AK45</f>
        <v>客家小炒</v>
      </c>
      <c r="I9" s="253" t="str">
        <f>'葷-國中'!AL45</f>
        <v>乾魷魚 豬後腿肉 豆干 洋蔥 芹菜 大蒜</v>
      </c>
      <c r="J9" s="216" t="str">
        <f>'葷-國中'!AM45</f>
        <v>絞肉時蔬</v>
      </c>
      <c r="K9" s="253" t="str">
        <f>'葷-國中'!AN45</f>
        <v xml:space="preserve">豬絞肉 時蔬 乾香菇 大蒜  </v>
      </c>
      <c r="L9" s="216" t="str">
        <f>'葷-國中'!AO45</f>
        <v>時蔬</v>
      </c>
      <c r="M9" s="253" t="str">
        <f>'葷-國中'!AP45</f>
        <v xml:space="preserve">蔬菜 大蒜    </v>
      </c>
      <c r="N9" s="216" t="str">
        <f>'葷-國中'!AQ45</f>
        <v>時瓜湯</v>
      </c>
      <c r="O9" s="253" t="str">
        <f>'葷-國中'!AR45</f>
        <v xml:space="preserve">時瓜 排骨 薑   </v>
      </c>
      <c r="P9" s="216" t="str">
        <f>'葷-國中'!AS45</f>
        <v>水果</v>
      </c>
      <c r="Q9" s="249"/>
      <c r="R9" s="246">
        <f>'葷-國中'!AU45</f>
        <v>5</v>
      </c>
      <c r="S9" s="218">
        <f>'葷-國中'!AV45</f>
        <v>2.7703571428571427</v>
      </c>
      <c r="T9" s="218">
        <f>'葷-國中'!AW45</f>
        <v>2.0549999999999997</v>
      </c>
      <c r="U9" s="218">
        <f>'葷-國中'!AX45</f>
        <v>0</v>
      </c>
      <c r="V9" s="218">
        <f>'葷-國中'!AY45</f>
        <v>0</v>
      </c>
      <c r="W9" s="218">
        <f>'葷-國中'!AZ45</f>
        <v>3.4857142857142858</v>
      </c>
      <c r="X9" s="218">
        <f>'葷-國中'!BA45</f>
        <v>787</v>
      </c>
    </row>
    <row r="10" spans="1:24" ht="15.75" customHeight="1">
      <c r="A10" s="222">
        <f>'葷-國中'!AD52</f>
        <v>45608</v>
      </c>
      <c r="B10" s="215" t="str">
        <f>'葷-國中'!AE52</f>
        <v>二</v>
      </c>
      <c r="C10" s="215" t="str">
        <f>'葷-國中'!AF52</f>
        <v>K2</v>
      </c>
      <c r="D10" s="215" t="str">
        <f>'葷-國中'!AG52</f>
        <v>糙米飯</v>
      </c>
      <c r="E10" s="215" t="str">
        <f>'葷-國中'!AH52</f>
        <v xml:space="preserve">米 糙米    </v>
      </c>
      <c r="F10" s="215" t="str">
        <f>'葷-國中'!AI52</f>
        <v>檸檬雞翅</v>
      </c>
      <c r="G10" s="215" t="str">
        <f>'葷-國中'!AJ52</f>
        <v xml:space="preserve">檸檬雞翅     </v>
      </c>
      <c r="H10" s="215" t="str">
        <f>'葷-國中'!AK52</f>
        <v>鮪魚玉米蛋</v>
      </c>
      <c r="I10" s="215" t="str">
        <f>'葷-國中'!AL52</f>
        <v xml:space="preserve">蛋 鮪魚罐 冷凍玉米粒 洋蔥 大蒜 </v>
      </c>
      <c r="J10" s="215" t="str">
        <f>'葷-國中'!AM52</f>
        <v>肉絲花椰</v>
      </c>
      <c r="K10" s="215" t="str">
        <f>'葷-國中'!AN52</f>
        <v xml:space="preserve">肉絲 冷凍青花菜 胡蘿蔔 大蒜  </v>
      </c>
      <c r="L10" s="215" t="str">
        <f>'葷-國中'!AO52</f>
        <v>時蔬</v>
      </c>
      <c r="M10" s="215" t="str">
        <f>'葷-國中'!AP52</f>
        <v xml:space="preserve">蔬菜 大蒜    </v>
      </c>
      <c r="N10" s="215" t="str">
        <f>'葷-國中'!AQ52</f>
        <v>時蔬湯</v>
      </c>
      <c r="O10" s="215" t="str">
        <f>'葷-國中'!AR52</f>
        <v xml:space="preserve">時蔬 薑 排骨   </v>
      </c>
      <c r="P10" s="215" t="str">
        <f>'葷-國中'!AS52</f>
        <v>旺仔小饅頭</v>
      </c>
      <c r="Q10" s="472"/>
      <c r="R10" s="246">
        <f>'葷-國中'!AU52</f>
        <v>5.0999999999999996</v>
      </c>
      <c r="S10" s="218">
        <f>'葷-國中'!AV52</f>
        <v>2.9928571428571429</v>
      </c>
      <c r="T10" s="218">
        <f>'葷-國中'!AW52</f>
        <v>1.9</v>
      </c>
      <c r="U10" s="218">
        <f>'葷-國中'!AX52</f>
        <v>0</v>
      </c>
      <c r="V10" s="218">
        <f>'葷-國中'!AY52</f>
        <v>0</v>
      </c>
      <c r="W10" s="218">
        <f>'葷-國中'!AZ52</f>
        <v>4.0857142857142854</v>
      </c>
      <c r="X10" s="218">
        <f>'葷-國中'!BA52</f>
        <v>846</v>
      </c>
    </row>
    <row r="11" spans="1:24" ht="15" customHeight="1" thickBot="1">
      <c r="A11" s="223">
        <f>'葷-國中'!AD59</f>
        <v>45609</v>
      </c>
      <c r="B11" s="224" t="str">
        <f>'葷-國中'!AE59</f>
        <v>三</v>
      </c>
      <c r="C11" s="224" t="str">
        <f>'葷-國中'!AF59</f>
        <v>K3</v>
      </c>
      <c r="D11" s="225" t="str">
        <f>'葷-國中'!AG59</f>
        <v>拌麵特餐</v>
      </c>
      <c r="E11" s="254" t="str">
        <f>'葷-國中'!AH59</f>
        <v xml:space="preserve">拉麵     </v>
      </c>
      <c r="F11" s="225" t="str">
        <f>'葷-國中'!AI59</f>
        <v>香滷肉排</v>
      </c>
      <c r="G11" s="254" t="str">
        <f>'葷-國中'!AJ59</f>
        <v xml:space="preserve">肉排 滷包    </v>
      </c>
      <c r="H11" s="225" t="str">
        <f>'葷-國中'!AK59</f>
        <v>拌麵配料</v>
      </c>
      <c r="I11" s="254" t="str">
        <f>'葷-國中'!AL59</f>
        <v>豬後腿肉 綠豆芽 韭菜 乾香菇 油蔥酥 胡蘿蔔</v>
      </c>
      <c r="J11" s="225" t="str">
        <f>'葷-國中'!AM59</f>
        <v>豆包甘藍</v>
      </c>
      <c r="K11" s="254" t="str">
        <f>'葷-國中'!AN59</f>
        <v xml:space="preserve">甘藍 豆包 胡蘿蔔 大蒜  </v>
      </c>
      <c r="L11" s="225" t="str">
        <f>'葷-國中'!AO59</f>
        <v>時蔬</v>
      </c>
      <c r="M11" s="254" t="str">
        <f>'葷-國中'!AP59</f>
        <v xml:space="preserve">蔬菜 大蒜    </v>
      </c>
      <c r="N11" s="225" t="str">
        <f>'葷-國中'!AQ59</f>
        <v>時蔬蛋花湯</v>
      </c>
      <c r="O11" s="254" t="str">
        <f>'葷-國中'!AR59</f>
        <v xml:space="preserve">時蔬 雞蛋 薑   </v>
      </c>
      <c r="P11" s="225" t="str">
        <f>'葷-國中'!AS59</f>
        <v>水果</v>
      </c>
      <c r="Q11" s="383"/>
      <c r="R11" s="246">
        <f>'葷-國中'!AU59</f>
        <v>5</v>
      </c>
      <c r="S11" s="218">
        <f>'葷-國中'!AV59</f>
        <v>2.4666666666666668</v>
      </c>
      <c r="T11" s="218">
        <f>'葷-國中'!AW59</f>
        <v>2.0999999999999996</v>
      </c>
      <c r="U11" s="218">
        <f>'葷-國中'!AX59</f>
        <v>0</v>
      </c>
      <c r="V11" s="218">
        <f>'葷-國中'!AY59</f>
        <v>0</v>
      </c>
      <c r="W11" s="218">
        <f>'葷-國中'!AZ59</f>
        <v>2.8333333333333335</v>
      </c>
      <c r="X11" s="218">
        <f>'葷-國中'!BA59</f>
        <v>726</v>
      </c>
    </row>
    <row r="12" spans="1:24" ht="15.75" customHeight="1">
      <c r="A12" s="219">
        <f>'葷-國中'!AD66</f>
        <v>45610</v>
      </c>
      <c r="B12" s="220" t="str">
        <f>'葷-國中'!AE66</f>
        <v>四</v>
      </c>
      <c r="C12" s="220" t="str">
        <f>'葷-國中'!AF66</f>
        <v>K4</v>
      </c>
      <c r="D12" s="221" t="str">
        <f>'葷-國中'!AG66</f>
        <v>糙米飯</v>
      </c>
      <c r="E12" s="252" t="str">
        <f>'葷-國中'!AH66</f>
        <v xml:space="preserve">米 糙米    </v>
      </c>
      <c r="F12" s="221" t="str">
        <f>'葷-國中'!AI66</f>
        <v>咕咾肉丁</v>
      </c>
      <c r="G12" s="252" t="str">
        <f>'葷-國中'!AJ66</f>
        <v xml:space="preserve">豬後腿肉 鳳梨罐頭 洋蔥 大蒜 番茄醬 </v>
      </c>
      <c r="H12" s="221" t="str">
        <f>'葷-國中'!AK66</f>
        <v>針菇豆腐</v>
      </c>
      <c r="I12" s="252" t="str">
        <f>'葷-國中'!AL66</f>
        <v xml:space="preserve">豆腐 金針菇 絞肉 大蒜  </v>
      </c>
      <c r="J12" s="221" t="str">
        <f>'葷-國中'!AM66</f>
        <v>蛋香季豆</v>
      </c>
      <c r="K12" s="252" t="str">
        <f>'葷-國中'!AN66</f>
        <v xml:space="preserve">冷凍菜豆(莢) 雞蛋 胡蘿蔔 大蒜  </v>
      </c>
      <c r="L12" s="221" t="str">
        <f>'葷-國中'!AO66</f>
        <v>時蔬</v>
      </c>
      <c r="M12" s="252" t="str">
        <f>'葷-國中'!AP66</f>
        <v xml:space="preserve">蔬菜 大蒜    </v>
      </c>
      <c r="N12" s="221" t="str">
        <f>'葷-國中'!AQ66</f>
        <v>綠豆麥仁湯</v>
      </c>
      <c r="O12" s="252" t="str">
        <f>'葷-國中'!AR66</f>
        <v xml:space="preserve">綠豆 大麥仁 二砂糖   </v>
      </c>
      <c r="P12" s="385" t="str">
        <f>'葷-國中'!AS66</f>
        <v>果汁</v>
      </c>
      <c r="Q12" s="385">
        <f>'葷-國中'!AT66</f>
        <v>0</v>
      </c>
      <c r="R12" s="246">
        <f>'葷-國中'!AU66</f>
        <v>6</v>
      </c>
      <c r="S12" s="218">
        <f>'葷-國中'!AV66</f>
        <v>2.2752272727272729</v>
      </c>
      <c r="T12" s="218">
        <f>'葷-國中'!AW66</f>
        <v>1.4050000000000002</v>
      </c>
      <c r="U12" s="218">
        <f>'葷-國中'!AX66</f>
        <v>0</v>
      </c>
      <c r="V12" s="218">
        <f>'葷-國中'!AY66</f>
        <v>0</v>
      </c>
      <c r="W12" s="218">
        <f>'葷-國中'!AZ66</f>
        <v>3.1454545454545455</v>
      </c>
      <c r="X12" s="218">
        <f>'葷-國中'!BA66</f>
        <v>793</v>
      </c>
    </row>
    <row r="13" spans="1:24" ht="15.75" customHeight="1">
      <c r="A13" s="222">
        <f>'葷-國中'!AD73</f>
        <v>45611</v>
      </c>
      <c r="B13" s="215" t="str">
        <f>'葷-國中'!AE73</f>
        <v>五</v>
      </c>
      <c r="C13" s="215" t="str">
        <f>'葷-國中'!AF73</f>
        <v>K5</v>
      </c>
      <c r="D13" s="216" t="str">
        <f>'葷-國中'!AG73</f>
        <v>芝麻飯</v>
      </c>
      <c r="E13" s="253" t="str">
        <f>'葷-國中'!AH73</f>
        <v xml:space="preserve">米 芝麻(熟)    </v>
      </c>
      <c r="F13" s="216" t="str">
        <f>'葷-國中'!AI73</f>
        <v>三杯雞</v>
      </c>
      <c r="G13" s="253" t="str">
        <f>'葷-國中'!AJ73</f>
        <v xml:space="preserve">肉雞 豆薯 胡蘿蔔 九層塔 大蒜 </v>
      </c>
      <c r="H13" s="216" t="str">
        <f>'葷-國中'!AK73</f>
        <v>時蔬炒蛋</v>
      </c>
      <c r="I13" s="253" t="str">
        <f>'葷-國中'!AL73</f>
        <v xml:space="preserve">雞蛋 時蔬 胡蘿蔔 大蒜  </v>
      </c>
      <c r="J13" s="216" t="str">
        <f>'葷-國中'!AM73</f>
        <v>奶香馬鈴薯</v>
      </c>
      <c r="K13" s="253" t="str">
        <f>'葷-國中'!AN73</f>
        <v xml:space="preserve">馬鈴薯 冷凍毛豆仁 奶油(固態)   </v>
      </c>
      <c r="L13" s="216" t="str">
        <f>'葷-國中'!AO73</f>
        <v>時蔬</v>
      </c>
      <c r="M13" s="253" t="str">
        <f>'葷-國中'!AP73</f>
        <v xml:space="preserve">蔬菜 大蒜    </v>
      </c>
      <c r="N13" s="216" t="str">
        <f>'葷-國中'!AQ73</f>
        <v>時蔬魚丸湯</v>
      </c>
      <c r="O13" s="253" t="str">
        <f>'葷-國中'!AR73</f>
        <v xml:space="preserve">魚丸 時蔬 薑   </v>
      </c>
      <c r="P13" s="216" t="str">
        <f>'葷-國中'!AS73</f>
        <v>綜合堅果</v>
      </c>
      <c r="Q13" s="248"/>
      <c r="R13" s="246">
        <f>'葷-國中'!AU73</f>
        <v>5</v>
      </c>
      <c r="S13" s="218">
        <f>'葷-國中'!AV73</f>
        <v>2.6</v>
      </c>
      <c r="T13" s="218">
        <f>'葷-國中'!AW73</f>
        <v>1.8</v>
      </c>
      <c r="U13" s="218">
        <f>'葷-國中'!AX73</f>
        <v>0</v>
      </c>
      <c r="V13" s="218">
        <f>'葷-國中'!AY73</f>
        <v>0</v>
      </c>
      <c r="W13" s="218">
        <f>'葷-國中'!AZ73</f>
        <v>3.4</v>
      </c>
      <c r="X13" s="218">
        <f>'葷-國中'!BA73</f>
        <v>767</v>
      </c>
    </row>
    <row r="14" spans="1:24" ht="15.75" customHeight="1">
      <c r="A14" s="222">
        <f>'葷-國中'!AD80</f>
        <v>45614</v>
      </c>
      <c r="B14" s="215" t="str">
        <f>'葷-國中'!AE80</f>
        <v>一</v>
      </c>
      <c r="C14" s="215" t="str">
        <f>'葷-國中'!AF80</f>
        <v>L1</v>
      </c>
      <c r="D14" s="216" t="str">
        <f>'葷-國中'!AG80</f>
        <v>白米飯</v>
      </c>
      <c r="E14" s="253" t="str">
        <f>'葷-國中'!AH80</f>
        <v xml:space="preserve">米     </v>
      </c>
      <c r="F14" s="216" t="str">
        <f>'葷-國中'!AI80</f>
        <v>南瓜滷肉</v>
      </c>
      <c r="G14" s="253" t="str">
        <f>'葷-國中'!AJ80</f>
        <v xml:space="preserve">豬後腿肉 南瓜 胡蘿蔔 大蒜  </v>
      </c>
      <c r="H14" s="216" t="str">
        <f>'葷-國中'!AK80</f>
        <v>關東煮</v>
      </c>
      <c r="I14" s="253" t="str">
        <f>'葷-國中'!AL80</f>
        <v xml:space="preserve">白蘿蔔 胡蘿蔔 黑輪 玉米穗 柴魚片 </v>
      </c>
      <c r="J14" s="216" t="str">
        <f>'葷-國中'!AM80</f>
        <v>蛋香花椰</v>
      </c>
      <c r="K14" s="253" t="str">
        <f>'葷-國中'!AN80</f>
        <v xml:space="preserve">雞蛋 冷凍青花菜 大蒜   </v>
      </c>
      <c r="L14" s="216" t="str">
        <f>'葷-國中'!AO80</f>
        <v>時蔬</v>
      </c>
      <c r="M14" s="253" t="str">
        <f>'葷-國中'!AP80</f>
        <v xml:space="preserve">蔬菜 大蒜    </v>
      </c>
      <c r="N14" s="216" t="str">
        <f>'葷-國中'!AQ80</f>
        <v>時蔬湯</v>
      </c>
      <c r="O14" s="253" t="str">
        <f>'葷-國中'!AR80</f>
        <v xml:space="preserve">時蔬 薑 排骨   </v>
      </c>
      <c r="P14" s="216" t="str">
        <f>'葷-國中'!AS80</f>
        <v>水果</v>
      </c>
      <c r="Q14" s="249"/>
      <c r="R14" s="246">
        <f>'葷-國中'!AU80</f>
        <v>5.9642857142857144</v>
      </c>
      <c r="S14" s="218">
        <f>'葷-國中'!AV80</f>
        <v>2.331818181818182</v>
      </c>
      <c r="T14" s="218">
        <f>'葷-國中'!AW80</f>
        <v>2.2000000000000002</v>
      </c>
      <c r="U14" s="218">
        <f>'葷-國中'!AX80</f>
        <v>0</v>
      </c>
      <c r="V14" s="218">
        <f>'葷-國中'!AY80</f>
        <v>0</v>
      </c>
      <c r="W14" s="218">
        <f>'葷-國中'!AZ80</f>
        <v>2.4636363636363638</v>
      </c>
      <c r="X14" s="218">
        <f>'葷-國中'!BA80</f>
        <v>762</v>
      </c>
    </row>
    <row r="15" spans="1:24" ht="15.75" customHeight="1">
      <c r="A15" s="222">
        <f>'葷-國中'!AD87</f>
        <v>45615</v>
      </c>
      <c r="B15" s="215" t="str">
        <f>'葷-國中'!AE87</f>
        <v>二</v>
      </c>
      <c r="C15" s="215" t="str">
        <f>'葷-國中'!AF87</f>
        <v>L2</v>
      </c>
      <c r="D15" s="215" t="str">
        <f>'葷-國中'!AG87</f>
        <v>糙米飯</v>
      </c>
      <c r="E15" s="215" t="str">
        <f>'葷-國中'!AH87</f>
        <v xml:space="preserve">米 糙米    </v>
      </c>
      <c r="F15" s="215" t="str">
        <f>'葷-國中'!AI87</f>
        <v>瓜仔雞</v>
      </c>
      <c r="G15" s="215" t="str">
        <f>'葷-國中'!AJ87</f>
        <v xml:space="preserve">肉雞 醃漬花胡瓜 胡蘿蔔 大蒜  </v>
      </c>
      <c r="H15" s="215" t="str">
        <f>'葷-國中'!AK87</f>
        <v>螞蟻上樹</v>
      </c>
      <c r="I15" s="215" t="str">
        <f>'葷-國中'!AL87</f>
        <v xml:space="preserve">豬絞肉 冬粉 時蔬 乾木耳 大蒜 </v>
      </c>
      <c r="J15" s="215" t="str">
        <f>'葷-國中'!AM87</f>
        <v>豆瓣海絲</v>
      </c>
      <c r="K15" s="215" t="str">
        <f>'葷-國中'!AN87</f>
        <v xml:space="preserve">海帶絲 豬後腿肉 胡蘿蔔 大蒜 豆瓣醬 </v>
      </c>
      <c r="L15" s="215" t="str">
        <f>'葷-國中'!AO87</f>
        <v>時蔬</v>
      </c>
      <c r="M15" s="215" t="str">
        <f>'葷-國中'!AP87</f>
        <v xml:space="preserve">蔬菜 大蒜    </v>
      </c>
      <c r="N15" s="215" t="str">
        <f>'葷-國中'!AQ87</f>
        <v>味噌魚皮湯</v>
      </c>
      <c r="O15" s="215" t="str">
        <f>'葷-國中'!AR87</f>
        <v xml:space="preserve">乾裙帶菜 味噌 薑 虱目魚皮  </v>
      </c>
      <c r="P15" s="215" t="str">
        <f>'葷-國中'!AS87</f>
        <v>綜合堅果</v>
      </c>
      <c r="Q15" s="251"/>
      <c r="R15" s="246">
        <f>'葷-國中'!AU87</f>
        <v>6</v>
      </c>
      <c r="S15" s="218">
        <f>'葷-國中'!AV87</f>
        <v>2.6278571428571427</v>
      </c>
      <c r="T15" s="218">
        <f>'葷-國中'!AW87</f>
        <v>1.6700000000000002</v>
      </c>
      <c r="U15" s="218">
        <f>'葷-國中'!AX87</f>
        <v>0</v>
      </c>
      <c r="V15" s="218">
        <f>'葷-國中'!AY87</f>
        <v>0</v>
      </c>
      <c r="W15" s="218">
        <f>'葷-國中'!AZ87</f>
        <v>3.5857142857142854</v>
      </c>
      <c r="X15" s="218">
        <f>'葷-國中'!BA87</f>
        <v>849</v>
      </c>
    </row>
    <row r="16" spans="1:24" ht="15.75" customHeight="1" thickBot="1">
      <c r="A16" s="223">
        <f>'葷-國中'!AD94</f>
        <v>45616</v>
      </c>
      <c r="B16" s="224" t="str">
        <f>'葷-國中'!AE94</f>
        <v>三</v>
      </c>
      <c r="C16" s="224" t="str">
        <f>'葷-國中'!AF94</f>
        <v>L3</v>
      </c>
      <c r="D16" s="225" t="str">
        <f>'葷-國中'!AG94</f>
        <v>西式拌麵</v>
      </c>
      <c r="E16" s="254" t="str">
        <f>'葷-國中'!AH94</f>
        <v xml:space="preserve">通心麵     </v>
      </c>
      <c r="F16" s="225" t="str">
        <f>'葷-國中'!AI94</f>
        <v>香滷腿排</v>
      </c>
      <c r="G16" s="254" t="str">
        <f>'葷-國中'!AJ94</f>
        <v xml:space="preserve">腿排     </v>
      </c>
      <c r="H16" s="225" t="str">
        <f>'葷-國中'!AK94</f>
        <v>拌麵配料</v>
      </c>
      <c r="I16" s="254" t="str">
        <f>'葷-國中'!AL94</f>
        <v xml:space="preserve">豬後腿肉 大番茄 洋蔥 馬鈴薯  </v>
      </c>
      <c r="J16" s="225" t="str">
        <f>'葷-國中'!AM94</f>
        <v>肉絲時蔬</v>
      </c>
      <c r="K16" s="254" t="str">
        <f>'葷-國中'!AN94</f>
        <v xml:space="preserve">時蔬 豬後腿肉 大蒜 胡蘿蔔  </v>
      </c>
      <c r="L16" s="225" t="str">
        <f>'葷-國中'!AO94</f>
        <v>時蔬</v>
      </c>
      <c r="M16" s="225" t="str">
        <f>'葷-國中'!AP94</f>
        <v xml:space="preserve">蔬菜 大蒜    </v>
      </c>
      <c r="N16" s="225" t="str">
        <f>'葷-國中'!AQ94</f>
        <v>海芽蛋花湯</v>
      </c>
      <c r="O16" s="254" t="str">
        <f>'葷-國中'!AR94</f>
        <v xml:space="preserve">乾裙帶菜 雞蛋 薑   </v>
      </c>
      <c r="P16" s="225" t="str">
        <f>'葷-國中'!AS94</f>
        <v>水果</v>
      </c>
      <c r="Q16" s="225" t="str">
        <f>'葷-國中'!AT94</f>
        <v>有機豆漿</v>
      </c>
      <c r="R16" s="246">
        <f>'葷-國中'!AU94</f>
        <v>4.583333333333333</v>
      </c>
      <c r="S16" s="218">
        <f>'葷-國中'!AV94</f>
        <v>3.0207142857142859</v>
      </c>
      <c r="T16" s="218">
        <f>'葷-國中'!AW94</f>
        <v>1.77</v>
      </c>
      <c r="U16" s="218">
        <f>'葷-國中'!AX94</f>
        <v>0</v>
      </c>
      <c r="V16" s="218">
        <f>'葷-國中'!AY94</f>
        <v>0</v>
      </c>
      <c r="W16" s="218">
        <f>'葷-國中'!AZ94</f>
        <v>4.2714285714285714</v>
      </c>
      <c r="X16" s="218">
        <f>'葷-國中'!BA94</f>
        <v>821</v>
      </c>
    </row>
    <row r="17" spans="1:24" ht="15.75" customHeight="1">
      <c r="A17" s="219">
        <f>'葷-國中'!AD101</f>
        <v>45617</v>
      </c>
      <c r="B17" s="220" t="str">
        <f>'葷-國中'!AE101</f>
        <v>四</v>
      </c>
      <c r="C17" s="220" t="str">
        <f>'葷-國中'!AF101</f>
        <v>L4</v>
      </c>
      <c r="D17" s="221" t="str">
        <f>'葷-國中'!AG101</f>
        <v>糙米飯</v>
      </c>
      <c r="E17" s="252" t="str">
        <f>'葷-國中'!AH101</f>
        <v xml:space="preserve">米 糙米    </v>
      </c>
      <c r="F17" s="221" t="str">
        <f>'葷-國中'!AI101</f>
        <v>鮮菇肉燥</v>
      </c>
      <c r="G17" s="252" t="str">
        <f>'葷-國中'!AJ101</f>
        <v xml:space="preserve">絞肉 杏鮑菇 胡蘿蔔 乾香菇 大蒜 </v>
      </c>
      <c r="H17" s="221" t="str">
        <f>'葷-國中'!AK101</f>
        <v>蔬香豆包</v>
      </c>
      <c r="I17" s="252" t="str">
        <f>'葷-國中'!AL101</f>
        <v xml:space="preserve">豆包 時蔬 胡蘿蔔 乾木耳 大蒜 </v>
      </c>
      <c r="J17" s="221" t="str">
        <f>'葷-國中'!AM101</f>
        <v>香炒四色</v>
      </c>
      <c r="K17" s="252" t="str">
        <f>'葷-國中'!AN101</f>
        <v xml:space="preserve">冷凍玉米粒 馬鈴薯 胡蘿蔔 豬絞肉 薑 </v>
      </c>
      <c r="L17" s="221" t="str">
        <f>'葷-國中'!AO101</f>
        <v>時蔬</v>
      </c>
      <c r="M17" s="221" t="str">
        <f>'葷-國中'!AP101</f>
        <v xml:space="preserve">蔬菜 大蒜    </v>
      </c>
      <c r="N17" s="221" t="str">
        <f>'葷-國中'!AQ101</f>
        <v>冬瓜粉圓奶</v>
      </c>
      <c r="O17" s="252" t="str">
        <f>'葷-國中'!AR101</f>
        <v xml:space="preserve">粉圓 冬瓜糖磚 全脂奶粉   </v>
      </c>
      <c r="P17" s="221" t="str">
        <f>'葷-國中'!AS101</f>
        <v>旺仔小饅頭</v>
      </c>
      <c r="Q17" s="384"/>
      <c r="R17" s="246">
        <f>'葷-國中'!AU101</f>
        <v>6.6875</v>
      </c>
      <c r="S17" s="218">
        <f>'葷-國中'!AV101</f>
        <v>2.1107142857142858</v>
      </c>
      <c r="T17" s="218">
        <f>'葷-國中'!AW101</f>
        <v>1.6500000000000001</v>
      </c>
      <c r="U17" s="218">
        <f>'葷-國中'!AX101</f>
        <v>0</v>
      </c>
      <c r="V17" s="218">
        <f>'葷-國中'!AY101</f>
        <v>0.3</v>
      </c>
      <c r="W17" s="218">
        <f>'葷-國中'!AZ101</f>
        <v>2.5714285714285712</v>
      </c>
      <c r="X17" s="218">
        <f>'葷-國中'!BA101</f>
        <v>815</v>
      </c>
    </row>
    <row r="18" spans="1:24" ht="15.75" customHeight="1">
      <c r="A18" s="222">
        <f>'葷-國中'!AD108</f>
        <v>45618</v>
      </c>
      <c r="B18" s="215" t="str">
        <f>'葷-國中'!AE108</f>
        <v>五</v>
      </c>
      <c r="C18" s="215" t="str">
        <f>'葷-國中'!AF108</f>
        <v>L5</v>
      </c>
      <c r="D18" s="216" t="str">
        <f>'葷-國中'!AG108</f>
        <v>小米飯</v>
      </c>
      <c r="E18" s="253" t="str">
        <f>'葷-國中'!AH108</f>
        <v xml:space="preserve">米 小米    </v>
      </c>
      <c r="F18" s="216" t="str">
        <f>'葷-國中'!AI108</f>
        <v>梅粉魚排</v>
      </c>
      <c r="G18" s="253" t="str">
        <f>'葷-國中'!AJ108</f>
        <v xml:space="preserve">魚排 梅子粉    </v>
      </c>
      <c r="H18" s="216" t="str">
        <f>'葷-國中'!AK108</f>
        <v>什錦炒蛋</v>
      </c>
      <c r="I18" s="253" t="str">
        <f>'葷-國中'!AL108</f>
        <v xml:space="preserve">冷凍毛豆仁 大番茄 雞蛋 大蒜 番茄醬 </v>
      </c>
      <c r="J18" s="216" t="str">
        <f>'葷-國中'!AM108</f>
        <v>肉絲季豆</v>
      </c>
      <c r="K18" s="253" t="str">
        <f>'葷-國中'!AN108</f>
        <v xml:space="preserve">冷凍菜豆(莢) 肉絲 胡蘿蔔 大蒜  </v>
      </c>
      <c r="L18" s="216" t="str">
        <f>'葷-國中'!AO108</f>
        <v>時蔬</v>
      </c>
      <c r="M18" s="216" t="str">
        <f>'葷-國中'!AP108</f>
        <v xml:space="preserve">蔬菜 大蒜    </v>
      </c>
      <c r="N18" s="216" t="str">
        <f>'葷-國中'!AQ108</f>
        <v>酸辣湯</v>
      </c>
      <c r="O18" s="253" t="str">
        <f>'葷-國中'!AR108</f>
        <v>豆腐 肉絲 金針菇 胡蘿蔔 乾香菇 脆筍</v>
      </c>
      <c r="P18" s="216" t="str">
        <f>'葷-國中'!AS108</f>
        <v>保久乳</v>
      </c>
      <c r="Q18" s="248"/>
      <c r="R18" s="246">
        <f>'葷-國中'!AU108</f>
        <v>5</v>
      </c>
      <c r="S18" s="218">
        <f>'葷-國中'!AV108</f>
        <v>2.6178571428571429</v>
      </c>
      <c r="T18" s="218">
        <f>'葷-國中'!AW108</f>
        <v>1.7500000000000002</v>
      </c>
      <c r="U18" s="218">
        <f>'葷-國中'!AX108</f>
        <v>0</v>
      </c>
      <c r="V18" s="218">
        <f>'葷-國中'!AY108</f>
        <v>0</v>
      </c>
      <c r="W18" s="218">
        <f>'葷-國中'!AZ108</f>
        <v>3.4857142857142858</v>
      </c>
      <c r="X18" s="218">
        <f>'葷-國中'!BA108</f>
        <v>773</v>
      </c>
    </row>
    <row r="19" spans="1:24" ht="15.75" customHeight="1">
      <c r="A19" s="222">
        <f>'葷-國中'!AD115</f>
        <v>45621</v>
      </c>
      <c r="B19" s="215" t="str">
        <f>'葷-國中'!AE115</f>
        <v>一</v>
      </c>
      <c r="C19" s="215" t="s">
        <v>48</v>
      </c>
      <c r="D19" s="216" t="str">
        <f>'葷-國中'!AG115</f>
        <v>白米飯</v>
      </c>
      <c r="E19" s="253" t="str">
        <f>'葷-國中'!AH115</f>
        <v xml:space="preserve">米     </v>
      </c>
      <c r="F19" s="216" t="str">
        <f>'葷-國中'!AI115</f>
        <v>茄汁肉片</v>
      </c>
      <c r="G19" s="253" t="str">
        <f>'葷-國中'!AJ115</f>
        <v xml:space="preserve">豬後腿肉 大番茄 豆薯 大蒜 番茄醬 </v>
      </c>
      <c r="H19" s="216" t="str">
        <f>'葷-國中'!AK115</f>
        <v>蔬香豆干</v>
      </c>
      <c r="I19" s="253" t="str">
        <f>'葷-國中'!AL115</f>
        <v xml:space="preserve">時蔬 豆干 乾木耳 大蒜  </v>
      </c>
      <c r="J19" s="216" t="str">
        <f>'葷-國中'!AM115</f>
        <v>紅仁炒蛋</v>
      </c>
      <c r="K19" s="253" t="str">
        <f>'葷-國中'!AN115</f>
        <v xml:space="preserve">胡蘿蔔 雞蛋 大蒜   </v>
      </c>
      <c r="L19" s="216" t="str">
        <f>'葷-國中'!AO115</f>
        <v>時蔬</v>
      </c>
      <c r="M19" s="216" t="str">
        <f>'葷-國中'!AP115</f>
        <v xml:space="preserve">蔬菜 大蒜    </v>
      </c>
      <c r="N19" s="216" t="str">
        <f>'葷-國中'!AQ115</f>
        <v>時瓜湯</v>
      </c>
      <c r="O19" s="253" t="str">
        <f>'葷-國中'!AR115</f>
        <v xml:space="preserve">時瓜 魚丸 薑   </v>
      </c>
      <c r="P19" s="216" t="str">
        <f>'葷-國中'!AS115</f>
        <v>水果</v>
      </c>
      <c r="Q19" s="249"/>
      <c r="R19" s="246">
        <f>'葷-國中'!AU115</f>
        <v>5</v>
      </c>
      <c r="S19" s="218">
        <f>'葷-國中'!AV115</f>
        <v>2.8636363636363638</v>
      </c>
      <c r="T19" s="218">
        <f>'葷-國中'!AW115</f>
        <v>2.2999999999999998</v>
      </c>
      <c r="U19" s="218">
        <f>'葷-國中'!AX115</f>
        <v>0</v>
      </c>
      <c r="V19" s="218">
        <f>'葷-國中'!AY115</f>
        <v>0</v>
      </c>
      <c r="W19" s="218">
        <f>'葷-國中'!AZ115</f>
        <v>3.4272727272727277</v>
      </c>
      <c r="X19" s="218">
        <f>'葷-國中'!BA115</f>
        <v>793</v>
      </c>
    </row>
    <row r="20" spans="1:24" ht="15.75" customHeight="1">
      <c r="A20" s="222">
        <f>'葷-國中'!AD122</f>
        <v>45622</v>
      </c>
      <c r="B20" s="215" t="str">
        <f>'葷-國中'!AE122</f>
        <v>二</v>
      </c>
      <c r="C20" s="215" t="s">
        <v>45</v>
      </c>
      <c r="D20" s="216" t="str">
        <f>'葷-國中'!AG122</f>
        <v>糙米飯</v>
      </c>
      <c r="E20" s="253" t="str">
        <f>'葷-國中'!AH122</f>
        <v xml:space="preserve">米 糙米    </v>
      </c>
      <c r="F20" s="216" t="str">
        <f>'葷-國中'!AI122</f>
        <v>鹹酥雞</v>
      </c>
      <c r="G20" s="253" t="str">
        <f>'葷-國中'!AJ122</f>
        <v xml:space="preserve">鹹酥雞     </v>
      </c>
      <c r="H20" s="216" t="str">
        <f>'葷-國中'!AK122</f>
        <v>肉絲花椰</v>
      </c>
      <c r="I20" s="253" t="str">
        <f>'葷-國中'!AL122</f>
        <v xml:space="preserve">肉絲 冷凍青花菜 胡蘿蔔 大蒜  </v>
      </c>
      <c r="J20" s="216" t="str">
        <f>'葷-國中'!AM122</f>
        <v>玉米蒸蛋</v>
      </c>
      <c r="K20" s="253" t="str">
        <f>'葷-國中'!AN122</f>
        <v xml:space="preserve">雞蛋 冷凍玉米粒    </v>
      </c>
      <c r="L20" s="216" t="str">
        <f>'葷-國中'!AO122</f>
        <v>時蔬</v>
      </c>
      <c r="M20" s="216" t="str">
        <f>'葷-國中'!AP122</f>
        <v xml:space="preserve">蔬菜 大蒜    </v>
      </c>
      <c r="N20" s="216" t="str">
        <f>'葷-國中'!AQ122</f>
        <v>時蔬湯</v>
      </c>
      <c r="O20" s="253" t="str">
        <f>'葷-國中'!AR122</f>
        <v xml:space="preserve">時蔬 薑 排骨   </v>
      </c>
      <c r="P20" s="216" t="str">
        <f>'葷-國中'!AS122</f>
        <v>綜合堅果</v>
      </c>
      <c r="Q20" s="249"/>
      <c r="R20" s="246">
        <f>'葷-國中'!AU122</f>
        <v>5.0999999999999996</v>
      </c>
      <c r="S20" s="218">
        <f>'葷-國中'!AV122</f>
        <v>3</v>
      </c>
      <c r="T20" s="218">
        <f>'葷-國中'!AW122</f>
        <v>1.75</v>
      </c>
      <c r="U20" s="218">
        <f>'葷-國中'!AX122</f>
        <v>0</v>
      </c>
      <c r="V20" s="218">
        <f>'葷-國中'!AY122</f>
        <v>0</v>
      </c>
      <c r="W20" s="218">
        <f>'葷-國中'!AZ122</f>
        <v>4.0999999999999996</v>
      </c>
      <c r="X20" s="218">
        <f>'葷-國中'!BA122</f>
        <v>843</v>
      </c>
    </row>
    <row r="21" spans="1:24" ht="15.75" customHeight="1" thickBot="1">
      <c r="A21" s="223">
        <f>'葷-國中'!AD129</f>
        <v>45623</v>
      </c>
      <c r="B21" s="224" t="str">
        <f>'葷-國中'!AE129</f>
        <v>三</v>
      </c>
      <c r="C21" s="224" t="str">
        <f>'葷-國中'!AF129</f>
        <v>M3</v>
      </c>
      <c r="D21" s="225" t="str">
        <f>'葷-國中'!AG129</f>
        <v>南瓜米粉</v>
      </c>
      <c r="E21" s="254" t="str">
        <f>'葷-國中'!AH129</f>
        <v xml:space="preserve">米粉     </v>
      </c>
      <c r="F21" s="225" t="str">
        <f>'葷-國中'!AI129</f>
        <v>香滷肉排</v>
      </c>
      <c r="G21" s="254" t="str">
        <f>'葷-國中'!AJ129</f>
        <v xml:space="preserve">肉排 滷包    </v>
      </c>
      <c r="H21" s="225" t="str">
        <f>'葷-國中'!AK129</f>
        <v>特餐配料</v>
      </c>
      <c r="I21" s="254" t="str">
        <f>'葷-國中'!AL129</f>
        <v>豬後腿肉 時蔬 南瓜 胡蘿蔔 乾木耳 油蔥酥</v>
      </c>
      <c r="J21" s="225" t="str">
        <f>'葷-國中'!AM129</f>
        <v>饅頭</v>
      </c>
      <c r="K21" s="254" t="str">
        <f>'葷-國中'!AN129</f>
        <v xml:space="preserve">饅頭     </v>
      </c>
      <c r="L21" s="225" t="str">
        <f>'葷-國中'!AO129</f>
        <v>時蔬</v>
      </c>
      <c r="M21" s="225" t="str">
        <f>'葷-國中'!AP129</f>
        <v xml:space="preserve">蔬菜 大蒜    </v>
      </c>
      <c r="N21" s="225" t="str">
        <f>'葷-國中'!AQ129</f>
        <v>味噌豆腐湯</v>
      </c>
      <c r="O21" s="254" t="str">
        <f>'葷-國中'!AR129</f>
        <v xml:space="preserve">豆腐 味噌 柴魚片 洋蔥  </v>
      </c>
      <c r="P21" s="225" t="str">
        <f>'葷-國中'!AS129</f>
        <v>水果</v>
      </c>
      <c r="Q21" s="225" t="str">
        <f>'葷-國中'!AT129</f>
        <v>有機豆漿</v>
      </c>
      <c r="R21" s="246">
        <f>'葷-國中'!AU129</f>
        <v>3.5</v>
      </c>
      <c r="S21" s="218">
        <f>'葷-國中'!AV129</f>
        <v>2.5</v>
      </c>
      <c r="T21" s="218">
        <f>'葷-國中'!AW129</f>
        <v>1.0509999999999999</v>
      </c>
      <c r="U21" s="218">
        <f>'葷-國中'!AX129</f>
        <v>0</v>
      </c>
      <c r="V21" s="218">
        <f>'葷-國中'!AY129</f>
        <v>0</v>
      </c>
      <c r="W21" s="218">
        <f>'葷-國中'!AZ129</f>
        <v>2.4</v>
      </c>
      <c r="X21" s="218">
        <f>'葷-國中'!BA129</f>
        <v>564</v>
      </c>
    </row>
    <row r="22" spans="1:24" ht="15.75" customHeight="1">
      <c r="A22" s="219">
        <f>'葷-國中'!AD136</f>
        <v>45624</v>
      </c>
      <c r="B22" s="220" t="str">
        <f>'葷-國中'!AE136</f>
        <v>四</v>
      </c>
      <c r="C22" s="220" t="str">
        <f>'葷-國中'!AF136</f>
        <v>M4</v>
      </c>
      <c r="D22" s="220" t="str">
        <f>'葷-國中'!AG136</f>
        <v>糙米飯</v>
      </c>
      <c r="E22" s="386" t="str">
        <f>'葷-國中'!AH136</f>
        <v xml:space="preserve">米 糙米    </v>
      </c>
      <c r="F22" s="220" t="str">
        <f>'葷-國中'!AI136</f>
        <v>台式蔥油雞</v>
      </c>
      <c r="G22" s="386" t="str">
        <f>'葷-國中'!AJ136</f>
        <v xml:space="preserve">肉雞 洋蔥 青蔥 油蔥酥  </v>
      </c>
      <c r="H22" s="220" t="str">
        <f>'葷-國中'!AK136</f>
        <v>關東煮</v>
      </c>
      <c r="I22" s="386" t="str">
        <f>'葷-國中'!AL136</f>
        <v xml:space="preserve">白蘿蔔 胡蘿蔔 黑輪 玉米穗 柴魚片 </v>
      </c>
      <c r="J22" s="220" t="str">
        <f>'葷-國中'!AM136</f>
        <v>時蔬豆皮</v>
      </c>
      <c r="K22" s="386" t="str">
        <f>'葷-國中'!AN136</f>
        <v xml:space="preserve">時蔬 豆皮 枸杞   </v>
      </c>
      <c r="L22" s="220" t="str">
        <f>'葷-國中'!AO136</f>
        <v>時蔬</v>
      </c>
      <c r="M22" s="220" t="str">
        <f>'葷-國中'!AP136</f>
        <v xml:space="preserve">蔬菜 大蒜    </v>
      </c>
      <c r="N22" s="220" t="str">
        <f>'葷-國中'!AQ136</f>
        <v>綠豆湯</v>
      </c>
      <c r="O22" s="386" t="str">
        <f>'葷-國中'!AR136</f>
        <v xml:space="preserve">綠豆 二砂糖    </v>
      </c>
      <c r="P22" s="220" t="str">
        <f>'葷-國中'!AS136</f>
        <v>旺仔小饅頭</v>
      </c>
      <c r="Q22" s="387"/>
      <c r="R22" s="246">
        <f>'葷-國中'!AU136</f>
        <v>6.2642857142857142</v>
      </c>
      <c r="S22" s="218">
        <f>'葷-國中'!AV136</f>
        <v>2.4216666666666669</v>
      </c>
      <c r="T22" s="218">
        <f>'葷-國中'!AW136</f>
        <v>2.0099999999999998</v>
      </c>
      <c r="U22" s="218">
        <f>'葷-國中'!AX136</f>
        <v>0</v>
      </c>
      <c r="V22" s="218">
        <f>'葷-國中'!AY136</f>
        <v>0</v>
      </c>
      <c r="W22" s="218">
        <f>'葷-國中'!AZ136</f>
        <v>2.8333333333333335</v>
      </c>
      <c r="X22" s="218">
        <f>'葷-國中'!BA136</f>
        <v>810</v>
      </c>
    </row>
    <row r="23" spans="1:24" ht="15.75" customHeight="1">
      <c r="A23" s="222">
        <f>'葷-國中'!AD143</f>
        <v>45625</v>
      </c>
      <c r="B23" s="215" t="str">
        <f>'葷-國中'!AE143</f>
        <v>五</v>
      </c>
      <c r="C23" s="215" t="str">
        <f>'葷-國中'!AF143</f>
        <v>M5</v>
      </c>
      <c r="D23" s="215" t="str">
        <f>'葷-國中'!AG143</f>
        <v>紫米飯</v>
      </c>
      <c r="E23" s="255" t="str">
        <f>'葷-國中'!AH143</f>
        <v xml:space="preserve">米 黑糯米    </v>
      </c>
      <c r="F23" s="215" t="str">
        <f>'葷-國中'!AI143</f>
        <v>花生肉片</v>
      </c>
      <c r="G23" s="255" t="str">
        <f>'葷-國中'!AJ143</f>
        <v xml:space="preserve">豬後腿肉 油花生 胡蘿蔔 時蔬 大蒜 </v>
      </c>
      <c r="H23" s="215" t="str">
        <f>'葷-國中'!AK143</f>
        <v>豆瓣海絲</v>
      </c>
      <c r="I23" s="255" t="str">
        <f>'葷-國中'!AL143</f>
        <v xml:space="preserve">海帶絲 豬後腿肉 胡蘿蔔 大蒜 豆瓣醬 </v>
      </c>
      <c r="J23" s="215" t="str">
        <f>'葷-國中'!AM143</f>
        <v>肉絲甘藍</v>
      </c>
      <c r="K23" s="255" t="str">
        <f>'葷-國中'!AN143</f>
        <v xml:space="preserve">肉絲 甘藍 胡蘿蔔 大蒜  </v>
      </c>
      <c r="L23" s="215" t="str">
        <f>'葷-國中'!AO143</f>
        <v>時蔬</v>
      </c>
      <c r="M23" s="215" t="str">
        <f>'葷-國中'!AP143</f>
        <v xml:space="preserve">蔬菜 大蒜    </v>
      </c>
      <c r="N23" s="215" t="str">
        <f>'葷-國中'!AQ143</f>
        <v>酸菜肉片湯</v>
      </c>
      <c r="O23" s="255" t="str">
        <f>'葷-國中'!AR143</f>
        <v xml:space="preserve">酸菜 豬後腿肉 薑 脆筍  </v>
      </c>
      <c r="P23" s="215" t="str">
        <f>'葷-國中'!AS143</f>
        <v>果汁</v>
      </c>
      <c r="Q23" s="251"/>
      <c r="R23" s="246">
        <f>'葷-國中'!AU143</f>
        <v>5</v>
      </c>
      <c r="S23" s="218">
        <f>'葷-國中'!AV143</f>
        <v>2.5428571428571427</v>
      </c>
      <c r="T23" s="218">
        <f>'葷-國中'!AW143</f>
        <v>2.4</v>
      </c>
      <c r="U23" s="218">
        <f>'葷-國中'!AX143</f>
        <v>0</v>
      </c>
      <c r="V23" s="218">
        <f>'葷-國中'!AY143</f>
        <v>0</v>
      </c>
      <c r="W23" s="218">
        <f>'葷-國中'!AZ143</f>
        <v>2.6857142857142855</v>
      </c>
      <c r="X23" s="218">
        <f>'葷-國中'!BA143</f>
        <v>726</v>
      </c>
    </row>
    <row r="24" spans="1:24" ht="15.75" hidden="1" customHeight="1">
      <c r="A24" s="222">
        <f>'葷-國中'!AD150</f>
        <v>0</v>
      </c>
      <c r="B24" s="215">
        <f>'葷-國中'!AE150</f>
        <v>0</v>
      </c>
      <c r="C24" s="215">
        <f>'葷-國中'!AF150</f>
        <v>0</v>
      </c>
      <c r="D24" s="215">
        <f>'葷-國中'!AG150</f>
        <v>0</v>
      </c>
      <c r="E24" s="255" t="str">
        <f>'葷-國中'!AH150</f>
        <v xml:space="preserve">     </v>
      </c>
      <c r="F24" s="215">
        <f>'葷-國中'!AI150</f>
        <v>0</v>
      </c>
      <c r="G24" s="255" t="str">
        <f>'葷-國中'!AJ150</f>
        <v xml:space="preserve">     </v>
      </c>
      <c r="H24" s="215">
        <f>'葷-國中'!AK150</f>
        <v>0</v>
      </c>
      <c r="I24" s="255" t="str">
        <f>'葷-國中'!AL150</f>
        <v xml:space="preserve">     </v>
      </c>
      <c r="J24" s="215">
        <f>'葷-國中'!AM150</f>
        <v>0</v>
      </c>
      <c r="K24" s="255" t="str">
        <f>'葷-國中'!AN150</f>
        <v xml:space="preserve">     </v>
      </c>
      <c r="L24" s="215">
        <f>'葷-國中'!AO150</f>
        <v>0</v>
      </c>
      <c r="M24" s="215" t="str">
        <f>'葷-國中'!AP150</f>
        <v xml:space="preserve">     </v>
      </c>
      <c r="N24" s="215">
        <f>'葷-國中'!AQ150</f>
        <v>0</v>
      </c>
      <c r="O24" s="255" t="str">
        <f>'葷-國中'!AR150</f>
        <v xml:space="preserve">     </v>
      </c>
      <c r="P24" s="215">
        <f>'葷-國中'!AS150</f>
        <v>0</v>
      </c>
      <c r="Q24" s="251"/>
      <c r="R24" s="246">
        <f>'葷-國中'!AU150</f>
        <v>0</v>
      </c>
      <c r="S24" s="218">
        <f>'葷-國中'!AV150</f>
        <v>0</v>
      </c>
      <c r="T24" s="218">
        <f>'葷-國中'!AW150</f>
        <v>0</v>
      </c>
      <c r="U24" s="218">
        <f>'葷-國中'!AX150</f>
        <v>0</v>
      </c>
      <c r="V24" s="218">
        <f>'葷-國中'!AY150</f>
        <v>0</v>
      </c>
      <c r="W24" s="218">
        <f>'葷-國中'!AZ150</f>
        <v>0</v>
      </c>
      <c r="X24" s="218">
        <f>'葷-國中'!BA150</f>
        <v>0</v>
      </c>
    </row>
    <row r="25" spans="1:24" ht="15.75" hidden="1" customHeight="1" thickBot="1">
      <c r="A25" s="223">
        <f>'葷-國中'!AD157</f>
        <v>0</v>
      </c>
      <c r="B25" s="224" t="str">
        <f>'葷-國中'!AE157</f>
        <v>四</v>
      </c>
      <c r="C25" s="224">
        <f>'葷-國中'!AF157</f>
        <v>0</v>
      </c>
      <c r="D25" s="224">
        <f>'葷-國中'!AG157</f>
        <v>0</v>
      </c>
      <c r="E25" s="224" t="str">
        <f>'葷-國中'!AH157</f>
        <v xml:space="preserve">     </v>
      </c>
      <c r="F25" s="224">
        <f>'葷-國中'!AI157</f>
        <v>0</v>
      </c>
      <c r="G25" s="224" t="str">
        <f>'葷-國中'!AJ157</f>
        <v xml:space="preserve">     </v>
      </c>
      <c r="H25" s="224">
        <f>'葷-國中'!AK157</f>
        <v>0</v>
      </c>
      <c r="I25" s="224">
        <f>'葷-國中'!AL157</f>
        <v>0</v>
      </c>
      <c r="J25" s="224">
        <f>'葷-國中'!AM157</f>
        <v>0</v>
      </c>
      <c r="K25" s="224" t="str">
        <f>'葷-國中'!AN157</f>
        <v xml:space="preserve">     </v>
      </c>
      <c r="L25" s="224">
        <f>'葷-國中'!AO157</f>
        <v>0</v>
      </c>
      <c r="M25" s="224" t="str">
        <f>'葷-國中'!AP157</f>
        <v xml:space="preserve">     </v>
      </c>
      <c r="N25" s="224">
        <f>'葷-國中'!AQ157</f>
        <v>0</v>
      </c>
      <c r="O25" s="224" t="str">
        <f>'葷-國中'!AR157</f>
        <v xml:space="preserve">     </v>
      </c>
      <c r="P25" s="224">
        <f>'葷-國中'!AS157</f>
        <v>0</v>
      </c>
      <c r="Q25" s="388"/>
      <c r="R25" s="379">
        <f>'葷-國中'!AU157</f>
        <v>0</v>
      </c>
      <c r="S25" s="377">
        <f>'葷-國中'!AV157</f>
        <v>0</v>
      </c>
      <c r="T25" s="377">
        <f>'葷-國中'!AW157</f>
        <v>0</v>
      </c>
      <c r="U25" s="377">
        <f>'葷-國中'!AX157</f>
        <v>0</v>
      </c>
      <c r="V25" s="377">
        <f>'葷-國中'!AY157</f>
        <v>0</v>
      </c>
      <c r="W25" s="377">
        <f>'葷-國中'!AZ157</f>
        <v>0</v>
      </c>
      <c r="X25" s="377">
        <f>'葷-國中'!BA157</f>
        <v>0</v>
      </c>
    </row>
    <row r="26" spans="1:24" ht="15.75" customHeight="1">
      <c r="A26" s="619" t="s">
        <v>292</v>
      </c>
      <c r="B26" s="619"/>
      <c r="C26" s="619"/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1"/>
      <c r="X26" s="1"/>
    </row>
    <row r="27" spans="1:24" ht="15.75" customHeight="1">
      <c r="A27" s="619"/>
      <c r="B27" s="619"/>
      <c r="C27" s="619"/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1"/>
      <c r="X27" s="1"/>
    </row>
    <row r="28" spans="1:24" ht="15.75" customHeight="1">
      <c r="A28" s="619"/>
      <c r="B28" s="619"/>
      <c r="C28" s="619"/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1"/>
      <c r="X28" s="1"/>
    </row>
    <row r="29" spans="1:24" ht="33" customHeight="1">
      <c r="A29" s="619"/>
      <c r="B29" s="619"/>
      <c r="C29" s="61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V29"/>
    <mergeCell ref="E1:O1"/>
  </mergeCells>
  <phoneticPr fontId="10" type="noConversion"/>
  <pageMargins left="0.7" right="0.7" top="0.75" bottom="0.75" header="0" footer="0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964"/>
  <sheetViews>
    <sheetView zoomScaleNormal="100" workbookViewId="0">
      <pane xSplit="1" ySplit="1" topLeftCell="E122" activePane="bottomRight" state="frozen"/>
      <selection pane="topRight" activeCell="B1" sqref="B1"/>
      <selection pane="bottomLeft" activeCell="A3" sqref="A3"/>
      <selection pane="bottomRight" activeCell="Q1" sqref="Q1:R1048576"/>
    </sheetView>
  </sheetViews>
  <sheetFormatPr defaultColWidth="11.25" defaultRowHeight="15" customHeight="1"/>
  <cols>
    <col min="1" max="1" width="6.5" style="309" customWidth="1"/>
    <col min="2" max="2" width="5.875" style="310" customWidth="1"/>
    <col min="3" max="3" width="10.75" style="405" customWidth="1"/>
    <col min="4" max="4" width="6.75" style="406" customWidth="1"/>
    <col min="5" max="5" width="10.75" style="419" customWidth="1"/>
    <col min="6" max="6" width="5.625" style="406" customWidth="1"/>
    <col min="7" max="7" width="7.5" style="82" customWidth="1"/>
    <col min="8" max="8" width="8.25" style="336" customWidth="1"/>
    <col min="9" max="9" width="6.75" style="332" customWidth="1"/>
    <col min="10" max="10" width="7.375" style="193" customWidth="1"/>
    <col min="11" max="11" width="5.75" style="405" customWidth="1"/>
    <col min="12" max="12" width="6.75" style="406" customWidth="1"/>
    <col min="13" max="13" width="5.75" style="82" customWidth="1"/>
    <col min="14" max="14" width="10.75" style="405" customWidth="1"/>
    <col min="15" max="15" width="6.75" style="443" customWidth="1"/>
    <col min="16" max="16" width="6" style="122" customWidth="1"/>
    <col min="17" max="17" width="10.75" style="406" customWidth="1"/>
    <col min="18" max="18" width="9.75" style="447" customWidth="1"/>
    <col min="19" max="19" width="6.375" style="157" customWidth="1"/>
    <col min="20" max="20" width="7.5" style="157" customWidth="1"/>
    <col min="21" max="21" width="6.75" style="157" customWidth="1"/>
    <col min="22" max="22" width="4.75" style="158" customWidth="1"/>
    <col min="23" max="23" width="5.75" style="157" customWidth="1"/>
    <col min="24" max="24" width="6.125" style="157" customWidth="1"/>
    <col min="25" max="25" width="8.375" style="159" customWidth="1"/>
    <col min="26" max="26" width="4.75" style="81" customWidth="1"/>
    <col min="27" max="27" width="8.5" style="19" customWidth="1"/>
    <col min="28" max="29" width="5.875" style="19" customWidth="1"/>
    <col min="30" max="41" width="5.875" style="20" customWidth="1"/>
    <col min="42" max="47" width="5.875" style="63" customWidth="1"/>
    <col min="48" max="48" width="5.875" style="65" customWidth="1"/>
  </cols>
  <sheetData>
    <row r="1" spans="1:48" ht="14.25" customHeight="1" thickBot="1">
      <c r="A1" s="290"/>
      <c r="B1" s="291" t="s">
        <v>0</v>
      </c>
      <c r="C1" s="396"/>
      <c r="D1" s="397"/>
      <c r="E1" s="407"/>
      <c r="F1" s="397"/>
      <c r="H1" s="311"/>
      <c r="I1" s="312"/>
      <c r="J1" s="186"/>
      <c r="K1" s="427"/>
      <c r="L1" s="428"/>
      <c r="N1" s="396"/>
      <c r="O1" s="397"/>
      <c r="P1" s="113"/>
      <c r="Q1" s="478"/>
      <c r="R1" s="444"/>
      <c r="S1" s="138"/>
      <c r="T1" s="138"/>
      <c r="U1" s="138"/>
      <c r="V1" s="138"/>
      <c r="W1" s="138"/>
      <c r="X1" s="138"/>
      <c r="Y1" s="139"/>
      <c r="Z1" s="49"/>
    </row>
    <row r="2" spans="1:48" ht="14.25" customHeight="1" thickBot="1">
      <c r="A2" s="292" t="s">
        <v>159</v>
      </c>
      <c r="B2" s="293" t="s">
        <v>1</v>
      </c>
      <c r="C2" s="398" t="s">
        <v>9</v>
      </c>
      <c r="D2" s="399" t="s">
        <v>10</v>
      </c>
      <c r="E2" s="398" t="s">
        <v>43</v>
      </c>
      <c r="F2" s="399" t="s">
        <v>10</v>
      </c>
      <c r="G2" s="86" t="s">
        <v>11</v>
      </c>
      <c r="H2" s="313" t="s">
        <v>216</v>
      </c>
      <c r="I2" s="314" t="s">
        <v>10</v>
      </c>
      <c r="J2" s="188" t="s">
        <v>11</v>
      </c>
      <c r="K2" s="429" t="s">
        <v>12</v>
      </c>
      <c r="L2" s="430" t="s">
        <v>10</v>
      </c>
      <c r="M2" s="86" t="s">
        <v>11</v>
      </c>
      <c r="N2" s="398" t="s">
        <v>41</v>
      </c>
      <c r="O2" s="399" t="s">
        <v>10</v>
      </c>
      <c r="P2" s="114" t="s">
        <v>11</v>
      </c>
      <c r="Q2" s="508" t="s">
        <v>286</v>
      </c>
      <c r="R2" s="508" t="s">
        <v>287</v>
      </c>
      <c r="S2" s="227" t="s">
        <v>2</v>
      </c>
      <c r="T2" s="227" t="s">
        <v>5</v>
      </c>
      <c r="U2" s="227" t="s">
        <v>4</v>
      </c>
      <c r="V2" s="227" t="s">
        <v>6</v>
      </c>
      <c r="W2" s="227" t="s">
        <v>7</v>
      </c>
      <c r="X2" s="227" t="s">
        <v>3</v>
      </c>
      <c r="Y2" s="232" t="s">
        <v>8</v>
      </c>
      <c r="Z2" s="75"/>
      <c r="AA2" s="21" t="s">
        <v>37</v>
      </c>
      <c r="AB2" s="21" t="s">
        <v>38</v>
      </c>
      <c r="AC2" s="21" t="s">
        <v>42</v>
      </c>
      <c r="AD2" s="22" t="s">
        <v>9</v>
      </c>
      <c r="AE2" s="23" t="s">
        <v>39</v>
      </c>
      <c r="AF2" s="24" t="s">
        <v>43</v>
      </c>
      <c r="AG2" s="24" t="s">
        <v>39</v>
      </c>
      <c r="AH2" s="24" t="s">
        <v>44</v>
      </c>
      <c r="AI2" s="23" t="s">
        <v>39</v>
      </c>
      <c r="AJ2" s="23" t="s">
        <v>33</v>
      </c>
      <c r="AK2" s="23" t="s">
        <v>39</v>
      </c>
      <c r="AL2" s="23" t="s">
        <v>41</v>
      </c>
      <c r="AM2" s="23" t="s">
        <v>39</v>
      </c>
      <c r="AN2" s="25" t="s">
        <v>46</v>
      </c>
      <c r="AO2" s="26" t="s">
        <v>47</v>
      </c>
      <c r="AP2" s="3" t="s">
        <v>2</v>
      </c>
      <c r="AQ2" s="3" t="s">
        <v>3</v>
      </c>
      <c r="AR2" s="3" t="s">
        <v>4</v>
      </c>
      <c r="AS2" s="3" t="s">
        <v>5</v>
      </c>
      <c r="AT2" s="3" t="s">
        <v>6</v>
      </c>
      <c r="AU2" s="3" t="s">
        <v>7</v>
      </c>
      <c r="AV2" s="50" t="s">
        <v>8</v>
      </c>
    </row>
    <row r="3" spans="1:48" ht="22.7" customHeight="1" thickBot="1">
      <c r="A3" s="294">
        <v>45597</v>
      </c>
      <c r="B3" s="295" t="s">
        <v>160</v>
      </c>
      <c r="C3" s="400" t="s">
        <v>186</v>
      </c>
      <c r="D3" s="401"/>
      <c r="E3" s="400" t="s">
        <v>192</v>
      </c>
      <c r="F3" s="408"/>
      <c r="G3" s="96" t="str">
        <f t="shared" ref="G3:G52" si="0">IF(F3,"公斤","")</f>
        <v/>
      </c>
      <c r="H3" s="315" t="s">
        <v>130</v>
      </c>
      <c r="I3" s="315"/>
      <c r="J3" s="184" t="str">
        <f t="shared" ref="J3:J34" si="1">IF(I3,"公斤","")</f>
        <v/>
      </c>
      <c r="K3" s="431" t="s">
        <v>14</v>
      </c>
      <c r="L3" s="432"/>
      <c r="M3" s="96" t="str">
        <f t="shared" ref="M3:M52" si="2">IF(L3,"公斤","")</f>
        <v/>
      </c>
      <c r="N3" s="400" t="s">
        <v>267</v>
      </c>
      <c r="O3" s="401"/>
      <c r="P3" s="115" t="str">
        <f t="shared" ref="P3:P52" si="3">IF(O3,"公斤","")</f>
        <v/>
      </c>
      <c r="Q3" s="515" t="s">
        <v>149</v>
      </c>
      <c r="R3" s="516"/>
      <c r="S3" s="228">
        <v>4.245454545454546</v>
      </c>
      <c r="T3" s="228">
        <v>2.0499999999999998</v>
      </c>
      <c r="U3" s="228">
        <v>1.6</v>
      </c>
      <c r="V3" s="228">
        <v>0</v>
      </c>
      <c r="W3" s="228">
        <v>0</v>
      </c>
      <c r="X3" s="228">
        <v>2.5</v>
      </c>
      <c r="Y3" s="233">
        <v>617</v>
      </c>
      <c r="Z3" s="76"/>
      <c r="AA3" s="27">
        <f>A3</f>
        <v>45597</v>
      </c>
      <c r="AB3" s="27" t="str">
        <f>A4</f>
        <v>五</v>
      </c>
      <c r="AC3" s="27" t="str">
        <f>B3</f>
        <v>I5</v>
      </c>
      <c r="AD3" s="20" t="str">
        <f>C3</f>
        <v>燕麥飯</v>
      </c>
      <c r="AE3" s="28" t="str">
        <f>C4&amp;" "&amp;C5&amp;" "&amp;C6&amp;" "&amp;C7&amp;" "&amp;C8&amp;" "&amp;C9</f>
        <v xml:space="preserve">米 燕麥    </v>
      </c>
      <c r="AF3" s="20" t="str">
        <f t="shared" ref="AF3" si="4">E3</f>
        <v>地瓜</v>
      </c>
      <c r="AG3" s="28" t="str">
        <f>E4&amp;" "&amp;E5&amp;" "&amp;E6&amp;" "&amp;E7&amp;" "&amp;E8&amp;" "&amp;E9</f>
        <v xml:space="preserve">豬後腿肉 地瓜 胡蘿蔔 大蒜  </v>
      </c>
      <c r="AH3" s="20" t="str">
        <f>H3</f>
        <v>菇拌海根</v>
      </c>
      <c r="AI3" s="28" t="str">
        <f>H4&amp;" "&amp;H5&amp;" "&amp;H6&amp;" "&amp;H7&amp;" "&amp;H8&amp;" "&amp;H9</f>
        <v xml:space="preserve">海帶根 金針菇 肉絲 大蒜  </v>
      </c>
      <c r="AJ3" s="20" t="str">
        <f>K3</f>
        <v>時蔬</v>
      </c>
      <c r="AK3" s="28" t="str">
        <f>K4&amp;" "&amp;K5&amp;" "&amp;K6&amp;" "&amp;K7&amp;" "&amp;L8&amp;" "&amp;L9</f>
        <v xml:space="preserve">蔬菜 大蒜    </v>
      </c>
      <c r="AL3" s="20" t="str">
        <f>N3</f>
        <v>時蔬蛋花湯</v>
      </c>
      <c r="AM3" s="28" t="str">
        <f>N4&amp;" "&amp;N5&amp;" "&amp;N6&amp;" "&amp;N7&amp;" "&amp;N8&amp;" "&amp;N9</f>
        <v xml:space="preserve">時蔬 雞蛋 薑   </v>
      </c>
      <c r="AN3" s="29" t="str">
        <f>Q3</f>
        <v>果汁</v>
      </c>
      <c r="AO3" s="28">
        <f t="shared" ref="AO3" si="5">R3</f>
        <v>0</v>
      </c>
      <c r="AP3" s="64">
        <f t="shared" ref="AP3:AV3" si="6">S3</f>
        <v>4.245454545454546</v>
      </c>
      <c r="AQ3" s="64">
        <f t="shared" si="6"/>
        <v>2.0499999999999998</v>
      </c>
      <c r="AR3" s="64">
        <f t="shared" si="6"/>
        <v>1.6</v>
      </c>
      <c r="AS3" s="64">
        <f t="shared" si="6"/>
        <v>0</v>
      </c>
      <c r="AT3" s="64">
        <f t="shared" si="6"/>
        <v>0</v>
      </c>
      <c r="AU3" s="64">
        <f t="shared" si="6"/>
        <v>2.5</v>
      </c>
      <c r="AV3" s="66">
        <f t="shared" si="6"/>
        <v>617</v>
      </c>
    </row>
    <row r="4" spans="1:48" ht="22.7" customHeight="1">
      <c r="A4" s="296" t="s">
        <v>161</v>
      </c>
      <c r="B4" s="295"/>
      <c r="C4" s="400" t="s">
        <v>15</v>
      </c>
      <c r="D4" s="400">
        <v>7</v>
      </c>
      <c r="E4" s="400" t="s">
        <v>16</v>
      </c>
      <c r="F4" s="408">
        <v>6.5</v>
      </c>
      <c r="G4" s="83" t="str">
        <f>IF(F4,"公斤","")</f>
        <v>公斤</v>
      </c>
      <c r="H4" s="315" t="s">
        <v>73</v>
      </c>
      <c r="I4" s="315">
        <v>5</v>
      </c>
      <c r="J4" s="185" t="str">
        <f t="shared" si="1"/>
        <v>公斤</v>
      </c>
      <c r="K4" s="433" t="s">
        <v>12</v>
      </c>
      <c r="L4" s="434">
        <v>7</v>
      </c>
      <c r="M4" s="83" t="str">
        <f>IF(L4,"公斤","")</f>
        <v>公斤</v>
      </c>
      <c r="N4" s="400" t="s">
        <v>14</v>
      </c>
      <c r="O4" s="400">
        <v>2</v>
      </c>
      <c r="P4" s="116" t="str">
        <f>IF(O4,"公斤","")</f>
        <v>公斤</v>
      </c>
      <c r="Q4" s="509"/>
      <c r="R4" s="510"/>
      <c r="S4" s="142"/>
      <c r="T4" s="142"/>
      <c r="U4" s="142"/>
      <c r="V4" s="143"/>
      <c r="W4" s="142"/>
      <c r="X4" s="142"/>
      <c r="Y4" s="144"/>
      <c r="Z4" s="76"/>
      <c r="AA4" s="21"/>
      <c r="AB4" s="21"/>
      <c r="AC4" s="21"/>
    </row>
    <row r="5" spans="1:48" ht="22.7" customHeight="1">
      <c r="A5" s="296"/>
      <c r="B5" s="295"/>
      <c r="C5" s="400" t="s">
        <v>187</v>
      </c>
      <c r="D5" s="400">
        <v>0.4</v>
      </c>
      <c r="E5" s="400" t="s">
        <v>192</v>
      </c>
      <c r="F5" s="408">
        <v>3</v>
      </c>
      <c r="G5" s="83" t="str">
        <f t="shared" si="0"/>
        <v>公斤</v>
      </c>
      <c r="H5" s="315" t="s">
        <v>77</v>
      </c>
      <c r="I5" s="315">
        <v>1</v>
      </c>
      <c r="J5" s="185" t="str">
        <f t="shared" si="1"/>
        <v>公斤</v>
      </c>
      <c r="K5" s="429" t="s">
        <v>18</v>
      </c>
      <c r="L5" s="430">
        <v>0.05</v>
      </c>
      <c r="M5" s="83" t="str">
        <f t="shared" si="2"/>
        <v>公斤</v>
      </c>
      <c r="N5" s="400" t="s">
        <v>17</v>
      </c>
      <c r="O5" s="400">
        <v>2</v>
      </c>
      <c r="P5" s="117" t="str">
        <f t="shared" si="3"/>
        <v>公斤</v>
      </c>
      <c r="Q5" s="479"/>
      <c r="R5" s="445"/>
      <c r="S5" s="142"/>
      <c r="T5" s="142"/>
      <c r="U5" s="142"/>
      <c r="V5" s="143"/>
      <c r="W5" s="145"/>
      <c r="X5" s="142"/>
      <c r="Y5" s="144"/>
      <c r="Z5" s="77"/>
      <c r="AA5" s="21"/>
      <c r="AB5" s="21"/>
      <c r="AC5" s="21"/>
    </row>
    <row r="6" spans="1:48" ht="22.7" customHeight="1">
      <c r="A6" s="296"/>
      <c r="B6" s="295"/>
      <c r="C6" s="400"/>
      <c r="D6" s="400"/>
      <c r="E6" s="400" t="s">
        <v>19</v>
      </c>
      <c r="F6" s="408">
        <v>1</v>
      </c>
      <c r="G6" s="83" t="str">
        <f t="shared" si="0"/>
        <v>公斤</v>
      </c>
      <c r="H6" s="315" t="s">
        <v>217</v>
      </c>
      <c r="I6" s="315">
        <v>1</v>
      </c>
      <c r="J6" s="185" t="str">
        <f t="shared" si="1"/>
        <v>公斤</v>
      </c>
      <c r="K6" s="429"/>
      <c r="L6" s="430"/>
      <c r="M6" s="83" t="str">
        <f t="shared" si="2"/>
        <v/>
      </c>
      <c r="N6" s="400" t="s">
        <v>20</v>
      </c>
      <c r="O6" s="400">
        <v>0.05</v>
      </c>
      <c r="P6" s="117" t="str">
        <f t="shared" si="3"/>
        <v>公斤</v>
      </c>
      <c r="Q6" s="479"/>
      <c r="R6" s="445"/>
      <c r="S6" s="142"/>
      <c r="T6" s="142"/>
      <c r="U6" s="142"/>
      <c r="V6" s="143"/>
      <c r="W6" s="142"/>
      <c r="X6" s="142"/>
      <c r="Y6" s="144"/>
      <c r="Z6" s="76"/>
      <c r="AA6" s="21"/>
      <c r="AB6" s="21"/>
      <c r="AC6" s="21"/>
    </row>
    <row r="7" spans="1:48" ht="22.7" customHeight="1" thickBot="1">
      <c r="A7" s="296"/>
      <c r="B7" s="295"/>
      <c r="C7" s="400"/>
      <c r="D7" s="400"/>
      <c r="E7" s="400" t="s">
        <v>18</v>
      </c>
      <c r="F7" s="408">
        <v>0.05</v>
      </c>
      <c r="G7" s="83" t="str">
        <f t="shared" si="0"/>
        <v>公斤</v>
      </c>
      <c r="H7" s="315" t="s">
        <v>18</v>
      </c>
      <c r="I7" s="315">
        <v>0.05</v>
      </c>
      <c r="J7" s="185" t="str">
        <f t="shared" si="1"/>
        <v>公斤</v>
      </c>
      <c r="K7" s="429"/>
      <c r="L7" s="430"/>
      <c r="M7" s="83" t="str">
        <f t="shared" si="2"/>
        <v/>
      </c>
      <c r="N7" s="400"/>
      <c r="O7" s="400"/>
      <c r="P7" s="117" t="str">
        <f t="shared" si="3"/>
        <v/>
      </c>
      <c r="Q7" s="479"/>
      <c r="R7" s="445"/>
      <c r="S7" s="142"/>
      <c r="T7" s="142"/>
      <c r="U7" s="142"/>
      <c r="V7" s="143"/>
      <c r="W7" s="142"/>
      <c r="X7" s="142"/>
      <c r="Y7" s="144"/>
      <c r="Z7" s="106"/>
      <c r="AA7" s="21"/>
      <c r="AB7" s="21"/>
      <c r="AC7" s="21"/>
    </row>
    <row r="8" spans="1:48" ht="22.7" customHeight="1" thickBot="1">
      <c r="A8" s="296"/>
      <c r="B8" s="295"/>
      <c r="C8" s="400"/>
      <c r="D8" s="400"/>
      <c r="E8" s="400"/>
      <c r="F8" s="408"/>
      <c r="G8" s="83" t="str">
        <f t="shared" si="0"/>
        <v/>
      </c>
      <c r="H8" s="315"/>
      <c r="I8" s="315"/>
      <c r="J8" s="185" t="str">
        <f t="shared" si="1"/>
        <v/>
      </c>
      <c r="K8" s="429"/>
      <c r="L8" s="430"/>
      <c r="M8" s="83" t="str">
        <f t="shared" si="2"/>
        <v/>
      </c>
      <c r="N8" s="400"/>
      <c r="O8" s="400"/>
      <c r="P8" s="117" t="str">
        <f t="shared" si="3"/>
        <v/>
      </c>
      <c r="Q8" s="479"/>
      <c r="R8" s="445"/>
      <c r="S8" s="142"/>
      <c r="T8" s="142"/>
      <c r="U8" s="142"/>
      <c r="V8" s="143"/>
      <c r="W8" s="142"/>
      <c r="X8" s="142"/>
      <c r="Y8" s="144"/>
      <c r="Z8" s="106"/>
      <c r="AA8" s="21"/>
      <c r="AB8" s="21"/>
      <c r="AC8" s="21"/>
    </row>
    <row r="9" spans="1:48" s="108" customFormat="1" ht="22.7" customHeight="1" thickBot="1">
      <c r="A9" s="296"/>
      <c r="B9" s="295"/>
      <c r="C9" s="400"/>
      <c r="D9" s="400"/>
      <c r="E9" s="400"/>
      <c r="F9" s="408"/>
      <c r="G9" s="83" t="str">
        <f t="shared" si="0"/>
        <v/>
      </c>
      <c r="H9" s="315"/>
      <c r="I9" s="315"/>
      <c r="J9" s="185" t="str">
        <f t="shared" si="1"/>
        <v/>
      </c>
      <c r="K9" s="429"/>
      <c r="L9" s="430"/>
      <c r="M9" s="83" t="str">
        <f t="shared" si="2"/>
        <v/>
      </c>
      <c r="N9" s="400"/>
      <c r="O9" s="400"/>
      <c r="P9" s="118" t="str">
        <f t="shared" si="3"/>
        <v/>
      </c>
      <c r="Q9" s="517"/>
      <c r="R9" s="518"/>
      <c r="S9" s="146"/>
      <c r="T9" s="146"/>
      <c r="U9" s="146"/>
      <c r="V9" s="147"/>
      <c r="W9" s="146"/>
      <c r="X9" s="146"/>
      <c r="Y9" s="148"/>
      <c r="Z9" s="76"/>
      <c r="AA9" s="109"/>
      <c r="AB9" s="109"/>
      <c r="AC9" s="109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10"/>
      <c r="AQ9" s="110"/>
      <c r="AR9" s="110"/>
      <c r="AS9" s="110"/>
      <c r="AT9" s="110"/>
      <c r="AU9" s="110"/>
      <c r="AV9" s="111"/>
    </row>
    <row r="10" spans="1:48" s="108" customFormat="1" ht="22.7" customHeight="1" thickBot="1">
      <c r="A10" s="294">
        <v>45600</v>
      </c>
      <c r="B10" s="295" t="s">
        <v>162</v>
      </c>
      <c r="C10" s="400" t="s">
        <v>13</v>
      </c>
      <c r="D10" s="401"/>
      <c r="E10" s="400" t="s">
        <v>193</v>
      </c>
      <c r="F10" s="401"/>
      <c r="G10" s="96" t="str">
        <f t="shared" si="0"/>
        <v/>
      </c>
      <c r="H10" s="333" t="s">
        <v>218</v>
      </c>
      <c r="I10" s="333"/>
      <c r="J10" s="184" t="str">
        <f t="shared" si="1"/>
        <v/>
      </c>
      <c r="K10" s="431" t="s">
        <v>14</v>
      </c>
      <c r="L10" s="432"/>
      <c r="M10" s="96" t="str">
        <f t="shared" si="2"/>
        <v/>
      </c>
      <c r="N10" s="400" t="s">
        <v>268</v>
      </c>
      <c r="O10" s="401"/>
      <c r="P10" s="118" t="str">
        <f t="shared" si="3"/>
        <v/>
      </c>
      <c r="Q10" s="515" t="s">
        <v>288</v>
      </c>
      <c r="R10" s="521"/>
      <c r="S10" s="228">
        <v>5</v>
      </c>
      <c r="T10" s="228">
        <v>2.25</v>
      </c>
      <c r="U10" s="228">
        <v>2.2000000000000002</v>
      </c>
      <c r="V10" s="228"/>
      <c r="W10" s="228"/>
      <c r="X10" s="228">
        <v>2.2999999999999998</v>
      </c>
      <c r="Y10" s="233">
        <v>679</v>
      </c>
      <c r="Z10" s="76"/>
      <c r="AA10" s="27">
        <f>A10</f>
        <v>45600</v>
      </c>
      <c r="AB10" s="27" t="str">
        <f>A11</f>
        <v>一</v>
      </c>
      <c r="AC10" s="27" t="str">
        <f>B10</f>
        <v>J1</v>
      </c>
      <c r="AD10" s="20" t="str">
        <f>C10</f>
        <v>白米飯</v>
      </c>
      <c r="AE10" s="28" t="str">
        <f>C11&amp;" "&amp;C12&amp;" "&amp;C13&amp;" "&amp;C14&amp;" "&amp;C15&amp;" "&amp;C16</f>
        <v xml:space="preserve">米     </v>
      </c>
      <c r="AF10" s="20" t="str">
        <f t="shared" ref="AF10" si="7">E10</f>
        <v>黑椒豬柳</v>
      </c>
      <c r="AG10" s="28" t="str">
        <f>E11&amp;" "&amp;E12&amp;" "&amp;E13&amp;" "&amp;E14&amp;" "&amp;E15&amp;" "&amp;E16</f>
        <v xml:space="preserve">豬後腿肉 洋蔥 胡蘿蔔 大蒜 黑胡椒粒 </v>
      </c>
      <c r="AH10" s="20" t="str">
        <f>H10</f>
        <v>肉絲季豆</v>
      </c>
      <c r="AI10" s="28" t="str">
        <f>H11&amp;" "&amp;H12&amp;" "&amp;H13&amp;" "&amp;H14&amp;" "&amp;H15&amp;" "&amp;H16</f>
        <v xml:space="preserve">肉絲 冷凍季節豆 乾木耳 紅蘿蔔 大蒜 </v>
      </c>
      <c r="AJ10" s="20" t="str">
        <f>K10</f>
        <v>時蔬</v>
      </c>
      <c r="AK10" s="28" t="str">
        <f>K11&amp;" "&amp;K12&amp;" "&amp;K13&amp;" "&amp;K14&amp;" "&amp;L15&amp;" "&amp;L16</f>
        <v xml:space="preserve">蔬菜 大蒜    </v>
      </c>
      <c r="AL10" s="20" t="str">
        <f>N10</f>
        <v>時瓜魚丸湯</v>
      </c>
      <c r="AM10" s="28" t="str">
        <f>N11&amp;" "&amp;N12&amp;" "&amp;N13&amp;" "&amp;N14&amp;" "&amp;N15&amp;" "&amp;N16</f>
        <v xml:space="preserve">時瓜 魚丸 薑   </v>
      </c>
      <c r="AN10" s="29" t="str">
        <f>Q10</f>
        <v>水果</v>
      </c>
      <c r="AO10" s="28">
        <f t="shared" ref="AO10" si="8">R10</f>
        <v>0</v>
      </c>
      <c r="AP10" s="64">
        <f t="shared" ref="AP10:AV10" si="9">S10</f>
        <v>5</v>
      </c>
      <c r="AQ10" s="64">
        <f t="shared" si="9"/>
        <v>2.25</v>
      </c>
      <c r="AR10" s="64">
        <f t="shared" si="9"/>
        <v>2.2000000000000002</v>
      </c>
      <c r="AS10" s="64">
        <f t="shared" si="9"/>
        <v>0</v>
      </c>
      <c r="AT10" s="64">
        <f t="shared" si="9"/>
        <v>0</v>
      </c>
      <c r="AU10" s="64">
        <f t="shared" si="9"/>
        <v>2.2999999999999998</v>
      </c>
      <c r="AV10" s="66">
        <f t="shared" si="9"/>
        <v>679</v>
      </c>
    </row>
    <row r="11" spans="1:48" s="78" customFormat="1" ht="22.7" customHeight="1">
      <c r="A11" s="296" t="s">
        <v>163</v>
      </c>
      <c r="B11" s="295"/>
      <c r="C11" s="400" t="s">
        <v>15</v>
      </c>
      <c r="D11" s="400">
        <v>10</v>
      </c>
      <c r="E11" s="400" t="s">
        <v>16</v>
      </c>
      <c r="F11" s="400">
        <v>6.5</v>
      </c>
      <c r="G11" s="83" t="str">
        <f t="shared" si="0"/>
        <v>公斤</v>
      </c>
      <c r="H11" s="315" t="s">
        <v>217</v>
      </c>
      <c r="I11" s="333">
        <v>1</v>
      </c>
      <c r="J11" s="185" t="str">
        <f t="shared" si="1"/>
        <v>公斤</v>
      </c>
      <c r="K11" s="433" t="s">
        <v>12</v>
      </c>
      <c r="L11" s="434">
        <v>7</v>
      </c>
      <c r="M11" s="83" t="str">
        <f t="shared" si="2"/>
        <v>公斤</v>
      </c>
      <c r="N11" s="400" t="s">
        <v>59</v>
      </c>
      <c r="O11" s="400">
        <v>5</v>
      </c>
      <c r="P11" s="117" t="str">
        <f t="shared" si="3"/>
        <v>公斤</v>
      </c>
      <c r="Q11" s="519"/>
      <c r="R11" s="520"/>
      <c r="S11" s="142"/>
      <c r="T11" s="142"/>
      <c r="U11" s="142"/>
      <c r="V11" s="143"/>
      <c r="W11" s="142"/>
      <c r="X11" s="142"/>
      <c r="Y11" s="144"/>
      <c r="Z11" s="76"/>
      <c r="AA11" s="21"/>
      <c r="AB11" s="21"/>
      <c r="AC11" s="21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04"/>
      <c r="AQ11" s="104"/>
      <c r="AR11" s="104"/>
      <c r="AS11" s="104"/>
      <c r="AT11" s="104"/>
      <c r="AU11" s="104"/>
      <c r="AV11" s="105"/>
    </row>
    <row r="12" spans="1:48" ht="22.7" customHeight="1">
      <c r="A12" s="296"/>
      <c r="B12" s="295"/>
      <c r="C12" s="400"/>
      <c r="D12" s="400"/>
      <c r="E12" s="400" t="s">
        <v>30</v>
      </c>
      <c r="F12" s="400">
        <v>3</v>
      </c>
      <c r="G12" s="83" t="str">
        <f t="shared" si="0"/>
        <v>公斤</v>
      </c>
      <c r="H12" s="333" t="s">
        <v>219</v>
      </c>
      <c r="I12" s="333">
        <v>6</v>
      </c>
      <c r="J12" s="185" t="str">
        <f t="shared" si="1"/>
        <v>公斤</v>
      </c>
      <c r="K12" s="429" t="s">
        <v>18</v>
      </c>
      <c r="L12" s="430">
        <v>0.05</v>
      </c>
      <c r="M12" s="83" t="str">
        <f t="shared" si="2"/>
        <v>公斤</v>
      </c>
      <c r="N12" s="437" t="s">
        <v>136</v>
      </c>
      <c r="O12" s="437">
        <v>1</v>
      </c>
      <c r="P12" s="117" t="str">
        <f t="shared" si="3"/>
        <v>公斤</v>
      </c>
      <c r="Q12" s="480"/>
      <c r="R12" s="295"/>
      <c r="S12" s="142"/>
      <c r="T12" s="142"/>
      <c r="U12" s="142"/>
      <c r="V12" s="143"/>
      <c r="W12" s="145"/>
      <c r="X12" s="142"/>
      <c r="Y12" s="144"/>
      <c r="Z12" s="77"/>
      <c r="AA12" s="21"/>
      <c r="AB12" s="21"/>
      <c r="AC12" s="21"/>
    </row>
    <row r="13" spans="1:48" ht="22.7" customHeight="1">
      <c r="A13" s="296"/>
      <c r="B13" s="295"/>
      <c r="C13" s="400"/>
      <c r="D13" s="400"/>
      <c r="E13" s="400" t="s">
        <v>19</v>
      </c>
      <c r="F13" s="400">
        <v>0.5</v>
      </c>
      <c r="G13" s="83" t="str">
        <f t="shared" si="0"/>
        <v>公斤</v>
      </c>
      <c r="H13" s="315" t="s">
        <v>27</v>
      </c>
      <c r="I13" s="315">
        <v>0.01</v>
      </c>
      <c r="J13" s="185" t="str">
        <f t="shared" si="1"/>
        <v>公斤</v>
      </c>
      <c r="K13" s="429"/>
      <c r="L13" s="430"/>
      <c r="M13" s="83" t="str">
        <f t="shared" si="2"/>
        <v/>
      </c>
      <c r="N13" s="400" t="s">
        <v>269</v>
      </c>
      <c r="O13" s="400">
        <v>0.05</v>
      </c>
      <c r="P13" s="117" t="str">
        <f t="shared" si="3"/>
        <v>公斤</v>
      </c>
      <c r="Q13" s="480"/>
      <c r="R13" s="295"/>
      <c r="S13" s="142"/>
      <c r="T13" s="142"/>
      <c r="U13" s="142"/>
      <c r="V13" s="143"/>
      <c r="W13" s="142"/>
      <c r="X13" s="142"/>
      <c r="Y13" s="144"/>
      <c r="Z13" s="76"/>
      <c r="AA13" s="21"/>
      <c r="AB13" s="21"/>
      <c r="AC13" s="21"/>
    </row>
    <row r="14" spans="1:48" ht="22.7" customHeight="1" thickBot="1">
      <c r="A14" s="296"/>
      <c r="B14" s="295"/>
      <c r="C14" s="400"/>
      <c r="D14" s="400"/>
      <c r="E14" s="400" t="s">
        <v>18</v>
      </c>
      <c r="F14" s="400">
        <v>0.05</v>
      </c>
      <c r="G14" s="83" t="str">
        <f t="shared" si="0"/>
        <v>公斤</v>
      </c>
      <c r="H14" s="315" t="s">
        <v>78</v>
      </c>
      <c r="I14" s="315">
        <v>0.5</v>
      </c>
      <c r="J14" s="185" t="str">
        <f t="shared" si="1"/>
        <v>公斤</v>
      </c>
      <c r="K14" s="429"/>
      <c r="L14" s="430"/>
      <c r="M14" s="83" t="str">
        <f t="shared" si="2"/>
        <v/>
      </c>
      <c r="N14" s="400"/>
      <c r="O14" s="400"/>
      <c r="P14" s="117" t="str">
        <f t="shared" si="3"/>
        <v/>
      </c>
      <c r="Q14" s="480"/>
      <c r="R14" s="295"/>
      <c r="S14" s="142"/>
      <c r="T14" s="142"/>
      <c r="U14" s="142"/>
      <c r="V14" s="143"/>
      <c r="W14" s="142"/>
      <c r="X14" s="142"/>
      <c r="Y14" s="144"/>
      <c r="Z14" s="106"/>
      <c r="AA14" s="21"/>
      <c r="AB14" s="21"/>
      <c r="AC14" s="21"/>
    </row>
    <row r="15" spans="1:48" ht="22.7" customHeight="1" thickBot="1">
      <c r="A15" s="296"/>
      <c r="B15" s="295"/>
      <c r="C15" s="400"/>
      <c r="D15" s="400"/>
      <c r="E15" s="400" t="s">
        <v>129</v>
      </c>
      <c r="F15" s="400"/>
      <c r="G15" s="83" t="str">
        <f t="shared" si="0"/>
        <v/>
      </c>
      <c r="H15" s="333" t="s">
        <v>18</v>
      </c>
      <c r="I15" s="333">
        <v>0.02</v>
      </c>
      <c r="J15" s="185" t="str">
        <f t="shared" si="1"/>
        <v>公斤</v>
      </c>
      <c r="K15" s="429"/>
      <c r="L15" s="430"/>
      <c r="M15" s="83" t="str">
        <f t="shared" si="2"/>
        <v/>
      </c>
      <c r="N15" s="400"/>
      <c r="O15" s="400"/>
      <c r="P15" s="117" t="str">
        <f t="shared" si="3"/>
        <v/>
      </c>
      <c r="Q15" s="480"/>
      <c r="R15" s="295"/>
      <c r="S15" s="142"/>
      <c r="T15" s="142"/>
      <c r="U15" s="142"/>
      <c r="V15" s="143"/>
      <c r="W15" s="142"/>
      <c r="X15" s="142"/>
      <c r="Y15" s="144"/>
      <c r="Z15" s="97"/>
      <c r="AA15" s="21"/>
      <c r="AB15" s="21"/>
      <c r="AC15" s="21"/>
    </row>
    <row r="16" spans="1:48" s="108" customFormat="1" ht="22.7" customHeight="1" thickBot="1">
      <c r="A16" s="296"/>
      <c r="B16" s="295"/>
      <c r="C16" s="400"/>
      <c r="D16" s="400"/>
      <c r="E16" s="400"/>
      <c r="F16" s="400"/>
      <c r="G16" s="83" t="str">
        <f t="shared" si="0"/>
        <v/>
      </c>
      <c r="H16" s="333"/>
      <c r="I16" s="333"/>
      <c r="J16" s="185" t="str">
        <f t="shared" si="1"/>
        <v/>
      </c>
      <c r="K16" s="429"/>
      <c r="L16" s="430"/>
      <c r="M16" s="83" t="str">
        <f t="shared" si="2"/>
        <v/>
      </c>
      <c r="N16" s="400"/>
      <c r="O16" s="400"/>
      <c r="P16" s="118" t="str">
        <f t="shared" si="3"/>
        <v/>
      </c>
      <c r="Q16" s="522"/>
      <c r="R16" s="523"/>
      <c r="S16" s="146"/>
      <c r="T16" s="146"/>
      <c r="U16" s="146"/>
      <c r="V16" s="147"/>
      <c r="W16" s="146"/>
      <c r="X16" s="146"/>
      <c r="Y16" s="148"/>
      <c r="Z16" s="76"/>
      <c r="AA16" s="109"/>
      <c r="AB16" s="109"/>
      <c r="AC16" s="109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10"/>
      <c r="AQ16" s="110"/>
      <c r="AR16" s="110"/>
      <c r="AS16" s="110"/>
      <c r="AT16" s="110"/>
      <c r="AU16" s="110"/>
      <c r="AV16" s="111"/>
    </row>
    <row r="17" spans="1:48" s="95" customFormat="1" ht="22.7" customHeight="1" thickBot="1">
      <c r="A17" s="294">
        <v>45601</v>
      </c>
      <c r="B17" s="295" t="s">
        <v>164</v>
      </c>
      <c r="C17" s="400" t="s">
        <v>21</v>
      </c>
      <c r="D17" s="401"/>
      <c r="E17" s="409" t="s">
        <v>194</v>
      </c>
      <c r="F17" s="410"/>
      <c r="G17" s="96" t="str">
        <f t="shared" si="0"/>
        <v/>
      </c>
      <c r="H17" s="315" t="s">
        <v>93</v>
      </c>
      <c r="I17" s="315"/>
      <c r="J17" s="184" t="str">
        <f t="shared" si="1"/>
        <v/>
      </c>
      <c r="K17" s="431" t="s">
        <v>14</v>
      </c>
      <c r="L17" s="432"/>
      <c r="M17" s="96" t="str">
        <f t="shared" si="2"/>
        <v/>
      </c>
      <c r="N17" s="400" t="s">
        <v>157</v>
      </c>
      <c r="O17" s="400"/>
      <c r="P17" s="119" t="str">
        <f t="shared" si="3"/>
        <v/>
      </c>
      <c r="Q17" s="515" t="s">
        <v>289</v>
      </c>
      <c r="R17" s="521"/>
      <c r="S17" s="228">
        <v>5</v>
      </c>
      <c r="T17" s="228">
        <v>2.2075</v>
      </c>
      <c r="U17" s="228">
        <v>1.115</v>
      </c>
      <c r="V17" s="228"/>
      <c r="W17" s="228"/>
      <c r="X17" s="228">
        <v>3.3</v>
      </c>
      <c r="Y17" s="233">
        <v>725</v>
      </c>
      <c r="Z17" s="76"/>
      <c r="AA17" s="27">
        <f>A17</f>
        <v>45601</v>
      </c>
      <c r="AB17" s="27" t="str">
        <f>A18</f>
        <v>二</v>
      </c>
      <c r="AC17" s="27" t="str">
        <f>B17</f>
        <v>J2</v>
      </c>
      <c r="AD17" s="20" t="str">
        <f>C17</f>
        <v>糙米飯</v>
      </c>
      <c r="AE17" s="28" t="str">
        <f>C18&amp;" "&amp;C19&amp;" "&amp;C20&amp;" "&amp;C21&amp;" "&amp;C22&amp;" "&amp;C23</f>
        <v xml:space="preserve">米 糙米    </v>
      </c>
      <c r="AF17" s="20" t="str">
        <f t="shared" ref="AF17" si="10">E17</f>
        <v>香酥魚排</v>
      </c>
      <c r="AG17" s="28" t="str">
        <f>E18&amp;" "&amp;E19&amp;" "&amp;E20&amp;" "&amp;E21&amp;" "&amp;E22&amp;" "&amp;E23</f>
        <v xml:space="preserve">魚排     </v>
      </c>
      <c r="AH17" s="20" t="str">
        <f>H17</f>
        <v>番茄蛋豆腐</v>
      </c>
      <c r="AI17" s="28" t="str">
        <f>H18&amp;" "&amp;H19&amp;" "&amp;H20&amp;" "&amp;H21&amp;" "&amp;H22&amp;" "&amp;H23</f>
        <v xml:space="preserve">豆腐 雞蛋 大番茄 大蒜  </v>
      </c>
      <c r="AJ17" s="20" t="str">
        <f>K17</f>
        <v>時蔬</v>
      </c>
      <c r="AK17" s="28" t="str">
        <f>K18&amp;" "&amp;K19&amp;" "&amp;K20&amp;" "&amp;K21&amp;" "&amp;L22&amp;" "&amp;L23</f>
        <v xml:space="preserve">蔬菜 大蒜    </v>
      </c>
      <c r="AL17" s="20" t="str">
        <f>N17</f>
        <v>金針湯</v>
      </c>
      <c r="AM17" s="28" t="str">
        <f>N18&amp;" "&amp;N19&amp;" "&amp;N20&amp;" "&amp;N21&amp;" "&amp;N22&amp;" "&amp;N23</f>
        <v xml:space="preserve">金針菜乾 榨菜 薑 排骨  </v>
      </c>
      <c r="AN17" s="29" t="str">
        <f t="shared" ref="AN17" si="11">Q17</f>
        <v>綜合堅果</v>
      </c>
      <c r="AO17" s="28">
        <f t="shared" ref="AO17" si="12">R17</f>
        <v>0</v>
      </c>
      <c r="AP17" s="64">
        <f t="shared" ref="AP17:AV17" si="13">S17</f>
        <v>5</v>
      </c>
      <c r="AQ17" s="64">
        <f t="shared" si="13"/>
        <v>2.2075</v>
      </c>
      <c r="AR17" s="64">
        <f t="shared" si="13"/>
        <v>1.115</v>
      </c>
      <c r="AS17" s="64">
        <f t="shared" si="13"/>
        <v>0</v>
      </c>
      <c r="AT17" s="64">
        <f t="shared" si="13"/>
        <v>0</v>
      </c>
      <c r="AU17" s="64">
        <f t="shared" si="13"/>
        <v>3.3</v>
      </c>
      <c r="AV17" s="66">
        <f t="shared" si="13"/>
        <v>725</v>
      </c>
    </row>
    <row r="18" spans="1:48" s="78" customFormat="1" ht="22.7" customHeight="1">
      <c r="A18" s="296" t="s">
        <v>165</v>
      </c>
      <c r="B18" s="295"/>
      <c r="C18" s="400" t="s">
        <v>15</v>
      </c>
      <c r="D18" s="400">
        <v>7</v>
      </c>
      <c r="E18" s="409" t="s">
        <v>195</v>
      </c>
      <c r="F18" s="409">
        <v>6.5</v>
      </c>
      <c r="G18" s="83" t="str">
        <f t="shared" si="0"/>
        <v>公斤</v>
      </c>
      <c r="H18" s="315" t="s">
        <v>60</v>
      </c>
      <c r="I18" s="315">
        <v>4</v>
      </c>
      <c r="J18" s="185" t="str">
        <f t="shared" si="1"/>
        <v>公斤</v>
      </c>
      <c r="K18" s="433" t="s">
        <v>12</v>
      </c>
      <c r="L18" s="434">
        <v>7</v>
      </c>
      <c r="M18" s="83" t="str">
        <f t="shared" si="2"/>
        <v>公斤</v>
      </c>
      <c r="N18" s="400" t="s">
        <v>144</v>
      </c>
      <c r="O18" s="402">
        <v>0.15</v>
      </c>
      <c r="P18" s="117" t="str">
        <f t="shared" si="3"/>
        <v>公斤</v>
      </c>
      <c r="Q18" s="519"/>
      <c r="R18" s="520"/>
      <c r="S18" s="142"/>
      <c r="T18" s="142"/>
      <c r="U18" s="142"/>
      <c r="V18" s="143"/>
      <c r="W18" s="142"/>
      <c r="X18" s="142"/>
      <c r="Y18" s="144"/>
      <c r="Z18" s="76"/>
      <c r="AA18" s="21"/>
      <c r="AB18" s="21"/>
      <c r="AC18" s="21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04"/>
      <c r="AQ18" s="104"/>
      <c r="AR18" s="104"/>
      <c r="AS18" s="104"/>
      <c r="AT18" s="104"/>
      <c r="AU18" s="104"/>
      <c r="AV18" s="105"/>
    </row>
    <row r="19" spans="1:48" ht="22.7" customHeight="1">
      <c r="A19" s="296"/>
      <c r="B19" s="295"/>
      <c r="C19" s="400" t="s">
        <v>24</v>
      </c>
      <c r="D19" s="400">
        <v>3</v>
      </c>
      <c r="E19" s="409"/>
      <c r="F19" s="409"/>
      <c r="G19" s="83" t="str">
        <f t="shared" si="0"/>
        <v/>
      </c>
      <c r="H19" s="333" t="s">
        <v>17</v>
      </c>
      <c r="I19" s="333">
        <v>3</v>
      </c>
      <c r="J19" s="185" t="str">
        <f t="shared" si="1"/>
        <v>公斤</v>
      </c>
      <c r="K19" s="429" t="s">
        <v>18</v>
      </c>
      <c r="L19" s="430">
        <v>0.05</v>
      </c>
      <c r="M19" s="83" t="str">
        <f t="shared" si="2"/>
        <v>公斤</v>
      </c>
      <c r="N19" s="400" t="s">
        <v>145</v>
      </c>
      <c r="O19" s="400">
        <v>2</v>
      </c>
      <c r="P19" s="117" t="str">
        <f t="shared" si="3"/>
        <v>公斤</v>
      </c>
      <c r="Q19" s="480"/>
      <c r="R19" s="295"/>
      <c r="S19" s="142"/>
      <c r="T19" s="142"/>
      <c r="U19" s="142"/>
      <c r="V19" s="143"/>
      <c r="W19" s="145"/>
      <c r="X19" s="142"/>
      <c r="Y19" s="144"/>
      <c r="Z19" s="77"/>
      <c r="AA19" s="21"/>
      <c r="AB19" s="21"/>
      <c r="AC19" s="21"/>
    </row>
    <row r="20" spans="1:48" ht="22.7" customHeight="1">
      <c r="A20" s="296"/>
      <c r="B20" s="295"/>
      <c r="C20" s="400"/>
      <c r="D20" s="400"/>
      <c r="E20" s="409"/>
      <c r="F20" s="409"/>
      <c r="G20" s="83" t="str">
        <f t="shared" si="0"/>
        <v/>
      </c>
      <c r="H20" s="315" t="s">
        <v>55</v>
      </c>
      <c r="I20" s="315">
        <v>2</v>
      </c>
      <c r="J20" s="185" t="str">
        <f t="shared" si="1"/>
        <v>公斤</v>
      </c>
      <c r="K20" s="429"/>
      <c r="L20" s="430"/>
      <c r="M20" s="83" t="str">
        <f t="shared" si="2"/>
        <v/>
      </c>
      <c r="N20" s="400" t="s">
        <v>20</v>
      </c>
      <c r="O20" s="400">
        <v>0.05</v>
      </c>
      <c r="P20" s="117" t="str">
        <f t="shared" si="3"/>
        <v>公斤</v>
      </c>
      <c r="Q20" s="480"/>
      <c r="R20" s="295"/>
      <c r="S20" s="142"/>
      <c r="T20" s="142"/>
      <c r="U20" s="142"/>
      <c r="V20" s="143"/>
      <c r="W20" s="142"/>
      <c r="X20" s="142"/>
      <c r="Y20" s="144"/>
      <c r="Z20" s="76"/>
      <c r="AA20" s="21"/>
      <c r="AB20" s="21"/>
      <c r="AC20" s="21"/>
    </row>
    <row r="21" spans="1:48" ht="22.7" customHeight="1" thickBot="1">
      <c r="A21" s="296"/>
      <c r="B21" s="295"/>
      <c r="C21" s="400"/>
      <c r="D21" s="400"/>
      <c r="E21" s="409"/>
      <c r="F21" s="410"/>
      <c r="G21" s="83" t="str">
        <f t="shared" si="0"/>
        <v/>
      </c>
      <c r="H21" s="315" t="s">
        <v>18</v>
      </c>
      <c r="I21" s="315">
        <v>0.05</v>
      </c>
      <c r="J21" s="185" t="str">
        <f t="shared" si="1"/>
        <v>公斤</v>
      </c>
      <c r="K21" s="429"/>
      <c r="L21" s="430"/>
      <c r="M21" s="83" t="str">
        <f t="shared" si="2"/>
        <v/>
      </c>
      <c r="N21" s="400" t="s">
        <v>270</v>
      </c>
      <c r="O21" s="400">
        <v>1.5</v>
      </c>
      <c r="P21" s="117" t="str">
        <f t="shared" si="3"/>
        <v>公斤</v>
      </c>
      <c r="Q21" s="480"/>
      <c r="R21" s="295"/>
      <c r="S21" s="142"/>
      <c r="T21" s="142"/>
      <c r="U21" s="142"/>
      <c r="V21" s="143"/>
      <c r="W21" s="142"/>
      <c r="X21" s="142"/>
      <c r="Y21" s="144"/>
      <c r="Z21" s="106"/>
      <c r="AA21" s="21"/>
      <c r="AB21" s="21"/>
      <c r="AC21" s="21"/>
    </row>
    <row r="22" spans="1:48" ht="22.7" customHeight="1" thickBot="1">
      <c r="A22" s="296"/>
      <c r="B22" s="295"/>
      <c r="C22" s="400"/>
      <c r="D22" s="400"/>
      <c r="E22" s="409"/>
      <c r="F22" s="409"/>
      <c r="G22" s="83" t="str">
        <f t="shared" si="0"/>
        <v/>
      </c>
      <c r="H22" s="333"/>
      <c r="I22" s="333"/>
      <c r="J22" s="185" t="str">
        <f t="shared" si="1"/>
        <v/>
      </c>
      <c r="K22" s="429"/>
      <c r="L22" s="430"/>
      <c r="M22" s="83" t="str">
        <f t="shared" si="2"/>
        <v/>
      </c>
      <c r="N22" s="400"/>
      <c r="O22" s="400"/>
      <c r="P22" s="117" t="str">
        <f t="shared" si="3"/>
        <v/>
      </c>
      <c r="Q22" s="480"/>
      <c r="R22" s="295"/>
      <c r="S22" s="142"/>
      <c r="T22" s="142"/>
      <c r="U22" s="142"/>
      <c r="V22" s="143"/>
      <c r="W22" s="142"/>
      <c r="X22" s="142"/>
      <c r="Y22" s="144"/>
      <c r="Z22" s="97"/>
      <c r="AA22" s="21"/>
      <c r="AB22" s="21"/>
      <c r="AC22" s="21"/>
    </row>
    <row r="23" spans="1:48" s="108" customFormat="1" ht="22.7" customHeight="1" thickBot="1">
      <c r="A23" s="296"/>
      <c r="B23" s="295"/>
      <c r="C23" s="400"/>
      <c r="D23" s="400"/>
      <c r="E23" s="409"/>
      <c r="F23" s="409"/>
      <c r="G23" s="83" t="str">
        <f t="shared" si="0"/>
        <v/>
      </c>
      <c r="H23" s="333"/>
      <c r="I23" s="333"/>
      <c r="J23" s="185" t="str">
        <f t="shared" si="1"/>
        <v/>
      </c>
      <c r="K23" s="429"/>
      <c r="L23" s="430"/>
      <c r="M23" s="83" t="str">
        <f t="shared" si="2"/>
        <v/>
      </c>
      <c r="N23" s="400"/>
      <c r="O23" s="400"/>
      <c r="P23" s="118" t="str">
        <f t="shared" si="3"/>
        <v/>
      </c>
      <c r="Q23" s="522"/>
      <c r="R23" s="523"/>
      <c r="S23" s="146"/>
      <c r="T23" s="146"/>
      <c r="U23" s="146"/>
      <c r="V23" s="147"/>
      <c r="W23" s="146"/>
      <c r="X23" s="146"/>
      <c r="Y23" s="148"/>
      <c r="Z23" s="76"/>
      <c r="AA23" s="109"/>
      <c r="AB23" s="109"/>
      <c r="AC23" s="109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10"/>
      <c r="AQ23" s="110"/>
      <c r="AR23" s="110"/>
      <c r="AS23" s="110"/>
      <c r="AT23" s="110"/>
      <c r="AU23" s="110"/>
      <c r="AV23" s="111"/>
    </row>
    <row r="24" spans="1:48" s="108" customFormat="1" ht="22.7" customHeight="1" thickBot="1">
      <c r="A24" s="294">
        <v>45602</v>
      </c>
      <c r="B24" s="295" t="s">
        <v>166</v>
      </c>
      <c r="C24" s="621" t="s">
        <v>189</v>
      </c>
      <c r="D24" s="622"/>
      <c r="E24" s="409" t="s">
        <v>196</v>
      </c>
      <c r="F24" s="410"/>
      <c r="G24" s="96" t="str">
        <f t="shared" si="0"/>
        <v/>
      </c>
      <c r="H24" s="315" t="s">
        <v>220</v>
      </c>
      <c r="I24" s="315"/>
      <c r="J24" s="184" t="str">
        <f t="shared" si="1"/>
        <v/>
      </c>
      <c r="K24" s="431" t="s">
        <v>14</v>
      </c>
      <c r="L24" s="432"/>
      <c r="M24" s="96" t="str">
        <f t="shared" si="2"/>
        <v/>
      </c>
      <c r="N24" s="400" t="s">
        <v>110</v>
      </c>
      <c r="O24" s="401"/>
      <c r="P24" s="118" t="str">
        <f t="shared" si="3"/>
        <v/>
      </c>
      <c r="Q24" s="515" t="s">
        <v>86</v>
      </c>
      <c r="R24" s="521"/>
      <c r="S24" s="228">
        <v>5.117647058823529</v>
      </c>
      <c r="T24" s="228">
        <v>2.5</v>
      </c>
      <c r="U24" s="228">
        <v>1.2</v>
      </c>
      <c r="V24" s="228"/>
      <c r="W24" s="228"/>
      <c r="X24" s="228">
        <v>3.1285714285714286</v>
      </c>
      <c r="Y24" s="233">
        <v>735</v>
      </c>
      <c r="Z24" s="76"/>
      <c r="AA24" s="27">
        <f>A24</f>
        <v>45602</v>
      </c>
      <c r="AB24" s="27" t="str">
        <f>A25</f>
        <v>三</v>
      </c>
      <c r="AC24" s="27" t="str">
        <f>B24</f>
        <v>J3</v>
      </c>
      <c r="AD24" s="20" t="str">
        <f>C24</f>
        <v>培根拌飯</v>
      </c>
      <c r="AE24" s="28" t="str">
        <f>C25&amp;" "&amp;C26&amp;" "&amp;C27&amp;" "&amp;C28&amp;" "&amp;C29&amp;" "&amp;C30</f>
        <v xml:space="preserve">米 糙米    </v>
      </c>
      <c r="AF24" s="20" t="str">
        <f t="shared" ref="AF24" si="14">E24</f>
        <v>香滷棒腿</v>
      </c>
      <c r="AG24" s="28" t="str">
        <f>E25&amp;" "&amp;E26&amp;" "&amp;E27&amp;" "&amp;E28&amp;" "&amp;E29&amp;" "&amp;E30</f>
        <v xml:space="preserve">棒腿     </v>
      </c>
      <c r="AH24" s="20" t="str">
        <f>H24</f>
        <v>拌飯配料</v>
      </c>
      <c r="AI24" s="28" t="str">
        <f>H25&amp;" "&amp;H26&amp;" "&amp;H27&amp;" "&amp;H28&amp;" "&amp;H29&amp;" "&amp;H30</f>
        <v xml:space="preserve">培根 豬後腿肉 冷凍玉米粒 時蔬 大蒜 </v>
      </c>
      <c r="AJ24" s="20" t="str">
        <f>K24</f>
        <v>時蔬</v>
      </c>
      <c r="AK24" s="28" t="str">
        <f>K25&amp;" "&amp;K26&amp;" "&amp;K27&amp;" "&amp;K28&amp;" "&amp;L29&amp;" "&amp;L30</f>
        <v xml:space="preserve">蔬菜 大蒜    </v>
      </c>
      <c r="AL24" s="20" t="str">
        <f>N24</f>
        <v>時蔬湯</v>
      </c>
      <c r="AM24" s="28" t="str">
        <f>N25&amp;" "&amp;N26&amp;" "&amp;N27&amp;" "&amp;N28&amp;" "&amp;N29&amp;" "&amp;N30</f>
        <v xml:space="preserve">時蔬 排骨 薑   </v>
      </c>
      <c r="AN24" s="29" t="str">
        <f t="shared" ref="AN24" si="15">Q24</f>
        <v>水果</v>
      </c>
      <c r="AO24" s="28">
        <f t="shared" ref="AO24" si="16">R24</f>
        <v>0</v>
      </c>
      <c r="AP24" s="64">
        <f t="shared" ref="AP24:AV24" si="17">S24</f>
        <v>5.117647058823529</v>
      </c>
      <c r="AQ24" s="64">
        <f t="shared" si="17"/>
        <v>2.5</v>
      </c>
      <c r="AR24" s="64">
        <f t="shared" si="17"/>
        <v>1.2</v>
      </c>
      <c r="AS24" s="64">
        <f t="shared" si="17"/>
        <v>0</v>
      </c>
      <c r="AT24" s="64">
        <f t="shared" si="17"/>
        <v>0</v>
      </c>
      <c r="AU24" s="64">
        <f t="shared" si="17"/>
        <v>3.1285714285714286</v>
      </c>
      <c r="AV24" s="66">
        <f t="shared" si="17"/>
        <v>735</v>
      </c>
    </row>
    <row r="25" spans="1:48" s="78" customFormat="1" ht="22.7" customHeight="1">
      <c r="A25" s="296" t="s">
        <v>167</v>
      </c>
      <c r="B25" s="295"/>
      <c r="C25" s="400" t="s">
        <v>15</v>
      </c>
      <c r="D25" s="400">
        <v>7</v>
      </c>
      <c r="E25" s="409" t="s">
        <v>197</v>
      </c>
      <c r="F25" s="409">
        <v>10</v>
      </c>
      <c r="G25" s="83" t="str">
        <f t="shared" si="0"/>
        <v>公斤</v>
      </c>
      <c r="H25" s="315" t="s">
        <v>221</v>
      </c>
      <c r="I25" s="315">
        <v>1</v>
      </c>
      <c r="J25" s="185" t="str">
        <f t="shared" si="1"/>
        <v>公斤</v>
      </c>
      <c r="K25" s="433" t="s">
        <v>12</v>
      </c>
      <c r="L25" s="434">
        <v>7</v>
      </c>
      <c r="M25" s="83" t="str">
        <f t="shared" si="2"/>
        <v>公斤</v>
      </c>
      <c r="N25" s="400" t="s">
        <v>14</v>
      </c>
      <c r="O25" s="400">
        <v>2</v>
      </c>
      <c r="P25" s="117" t="str">
        <f t="shared" si="3"/>
        <v>公斤</v>
      </c>
      <c r="Q25" s="519"/>
      <c r="R25" s="520"/>
      <c r="S25" s="142"/>
      <c r="T25" s="142"/>
      <c r="U25" s="142"/>
      <c r="V25" s="143"/>
      <c r="W25" s="142"/>
      <c r="X25" s="142"/>
      <c r="Y25" s="144"/>
      <c r="Z25" s="76"/>
      <c r="AA25" s="21"/>
      <c r="AB25" s="21"/>
      <c r="AC25" s="21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04"/>
      <c r="AQ25" s="104"/>
      <c r="AR25" s="104"/>
      <c r="AS25" s="104"/>
      <c r="AT25" s="104"/>
      <c r="AU25" s="104"/>
      <c r="AV25" s="105"/>
    </row>
    <row r="26" spans="1:48" ht="22.7" customHeight="1">
      <c r="A26" s="296"/>
      <c r="B26" s="295"/>
      <c r="C26" s="400" t="s">
        <v>24</v>
      </c>
      <c r="D26" s="400">
        <v>3</v>
      </c>
      <c r="E26" s="409"/>
      <c r="F26" s="409"/>
      <c r="G26" s="83" t="str">
        <f t="shared" si="0"/>
        <v/>
      </c>
      <c r="H26" s="315" t="s">
        <v>16</v>
      </c>
      <c r="I26" s="315">
        <v>1.2</v>
      </c>
      <c r="J26" s="185" t="str">
        <f t="shared" si="1"/>
        <v>公斤</v>
      </c>
      <c r="K26" s="429" t="s">
        <v>18</v>
      </c>
      <c r="L26" s="430">
        <v>0.05</v>
      </c>
      <c r="M26" s="83" t="str">
        <f t="shared" si="2"/>
        <v>公斤</v>
      </c>
      <c r="N26" s="400" t="s">
        <v>34</v>
      </c>
      <c r="O26" s="400">
        <v>1</v>
      </c>
      <c r="P26" s="117" t="str">
        <f t="shared" si="3"/>
        <v>公斤</v>
      </c>
      <c r="Q26" s="480"/>
      <c r="R26" s="295"/>
      <c r="S26" s="142"/>
      <c r="T26" s="142"/>
      <c r="U26" s="142"/>
      <c r="V26" s="143"/>
      <c r="W26" s="145"/>
      <c r="X26" s="142"/>
      <c r="Y26" s="144"/>
      <c r="Z26" s="77"/>
      <c r="AA26" s="21"/>
      <c r="AB26" s="21"/>
      <c r="AC26" s="21"/>
    </row>
    <row r="27" spans="1:48" ht="22.7" customHeight="1">
      <c r="A27" s="296"/>
      <c r="B27" s="295"/>
      <c r="C27" s="400"/>
      <c r="D27" s="400"/>
      <c r="E27" s="409"/>
      <c r="F27" s="409"/>
      <c r="G27" s="83" t="str">
        <f t="shared" si="0"/>
        <v/>
      </c>
      <c r="H27" s="315" t="s">
        <v>56</v>
      </c>
      <c r="I27" s="315">
        <v>1</v>
      </c>
      <c r="J27" s="185" t="str">
        <f t="shared" si="1"/>
        <v>公斤</v>
      </c>
      <c r="K27" s="429"/>
      <c r="L27" s="430"/>
      <c r="M27" s="83" t="str">
        <f t="shared" si="2"/>
        <v/>
      </c>
      <c r="N27" s="400" t="s">
        <v>20</v>
      </c>
      <c r="O27" s="400">
        <v>0.05</v>
      </c>
      <c r="P27" s="117" t="str">
        <f t="shared" si="3"/>
        <v>公斤</v>
      </c>
      <c r="Q27" s="480"/>
      <c r="R27" s="295"/>
      <c r="S27" s="142"/>
      <c r="T27" s="142"/>
      <c r="U27" s="142"/>
      <c r="V27" s="143"/>
      <c r="W27" s="142"/>
      <c r="X27" s="142"/>
      <c r="Y27" s="144"/>
      <c r="Z27" s="76"/>
      <c r="AA27" s="21"/>
      <c r="AB27" s="21"/>
      <c r="AC27" s="21"/>
    </row>
    <row r="28" spans="1:48" ht="22.7" customHeight="1" thickBot="1">
      <c r="A28" s="296"/>
      <c r="B28" s="295"/>
      <c r="C28" s="400"/>
      <c r="D28" s="400"/>
      <c r="E28" s="400"/>
      <c r="F28" s="400"/>
      <c r="G28" s="83" t="str">
        <f t="shared" si="0"/>
        <v/>
      </c>
      <c r="H28" s="315" t="s">
        <v>14</v>
      </c>
      <c r="I28" s="315">
        <v>3</v>
      </c>
      <c r="J28" s="185" t="str">
        <f t="shared" si="1"/>
        <v>公斤</v>
      </c>
      <c r="K28" s="429"/>
      <c r="L28" s="430"/>
      <c r="M28" s="83" t="str">
        <f t="shared" si="2"/>
        <v/>
      </c>
      <c r="N28" s="400"/>
      <c r="O28" s="400"/>
      <c r="P28" s="117" t="str">
        <f t="shared" si="3"/>
        <v/>
      </c>
      <c r="Q28" s="480"/>
      <c r="R28" s="295"/>
      <c r="S28" s="142"/>
      <c r="T28" s="142"/>
      <c r="U28" s="142"/>
      <c r="V28" s="143"/>
      <c r="W28" s="142"/>
      <c r="X28" s="142"/>
      <c r="Y28" s="144"/>
      <c r="Z28" s="106"/>
      <c r="AA28" s="21"/>
      <c r="AB28" s="21"/>
      <c r="AC28" s="21"/>
    </row>
    <row r="29" spans="1:48" ht="22.7" customHeight="1" thickBot="1">
      <c r="A29" s="296"/>
      <c r="B29" s="295"/>
      <c r="C29" s="400"/>
      <c r="D29" s="400"/>
      <c r="E29" s="400"/>
      <c r="F29" s="400"/>
      <c r="G29" s="83" t="str">
        <f t="shared" si="0"/>
        <v/>
      </c>
      <c r="H29" s="315" t="s">
        <v>18</v>
      </c>
      <c r="I29" s="315">
        <v>0.05</v>
      </c>
      <c r="J29" s="185" t="str">
        <f t="shared" si="1"/>
        <v>公斤</v>
      </c>
      <c r="K29" s="429"/>
      <c r="L29" s="430"/>
      <c r="M29" s="83" t="str">
        <f t="shared" si="2"/>
        <v/>
      </c>
      <c r="N29" s="400"/>
      <c r="O29" s="400"/>
      <c r="P29" s="117" t="str">
        <f t="shared" si="3"/>
        <v/>
      </c>
      <c r="Q29" s="480"/>
      <c r="R29" s="295"/>
      <c r="S29" s="142"/>
      <c r="T29" s="142"/>
      <c r="U29" s="142"/>
      <c r="V29" s="143"/>
      <c r="W29" s="142"/>
      <c r="X29" s="142"/>
      <c r="Y29" s="144"/>
      <c r="Z29" s="97"/>
      <c r="AA29" s="21"/>
      <c r="AB29" s="21"/>
      <c r="AC29" s="21"/>
    </row>
    <row r="30" spans="1:48" s="108" customFormat="1" ht="22.7" customHeight="1" thickBot="1">
      <c r="A30" s="296"/>
      <c r="B30" s="295"/>
      <c r="C30" s="400"/>
      <c r="D30" s="400"/>
      <c r="E30" s="400"/>
      <c r="F30" s="400"/>
      <c r="G30" s="83" t="str">
        <f t="shared" si="0"/>
        <v/>
      </c>
      <c r="H30" s="315"/>
      <c r="I30" s="315"/>
      <c r="J30" s="185" t="str">
        <f t="shared" si="1"/>
        <v/>
      </c>
      <c r="K30" s="429"/>
      <c r="L30" s="430"/>
      <c r="M30" s="83" t="str">
        <f t="shared" si="2"/>
        <v/>
      </c>
      <c r="N30" s="400"/>
      <c r="O30" s="400"/>
      <c r="P30" s="118" t="str">
        <f t="shared" si="3"/>
        <v/>
      </c>
      <c r="Q30" s="522"/>
      <c r="R30" s="523"/>
      <c r="S30" s="146"/>
      <c r="T30" s="146"/>
      <c r="U30" s="146"/>
      <c r="V30" s="147"/>
      <c r="W30" s="146"/>
      <c r="X30" s="146"/>
      <c r="Y30" s="148"/>
      <c r="Z30" s="76"/>
      <c r="AA30" s="109"/>
      <c r="AB30" s="109"/>
      <c r="AC30" s="109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10"/>
      <c r="AQ30" s="110"/>
      <c r="AR30" s="110"/>
      <c r="AS30" s="110"/>
      <c r="AT30" s="110"/>
      <c r="AU30" s="110"/>
      <c r="AV30" s="111"/>
    </row>
    <row r="31" spans="1:48" s="95" customFormat="1" ht="22.7" customHeight="1" thickBot="1">
      <c r="A31" s="297">
        <v>45603</v>
      </c>
      <c r="B31" s="298" t="s">
        <v>168</v>
      </c>
      <c r="C31" s="400" t="s">
        <v>21</v>
      </c>
      <c r="D31" s="401"/>
      <c r="E31" s="400" t="s">
        <v>198</v>
      </c>
      <c r="F31" s="401"/>
      <c r="G31" s="96" t="str">
        <f t="shared" si="0"/>
        <v/>
      </c>
      <c r="H31" s="337" t="s">
        <v>135</v>
      </c>
      <c r="I31" s="337"/>
      <c r="J31" s="184" t="str">
        <f t="shared" si="1"/>
        <v/>
      </c>
      <c r="K31" s="431" t="s">
        <v>14</v>
      </c>
      <c r="L31" s="432"/>
      <c r="M31" s="96" t="str">
        <f t="shared" si="2"/>
        <v/>
      </c>
      <c r="N31" s="400" t="s">
        <v>271</v>
      </c>
      <c r="O31" s="401"/>
      <c r="P31" s="119" t="str">
        <f t="shared" si="3"/>
        <v/>
      </c>
      <c r="Q31" s="526" t="s">
        <v>149</v>
      </c>
      <c r="R31" s="521"/>
      <c r="S31" s="228">
        <v>6</v>
      </c>
      <c r="T31" s="228">
        <v>2.0499999999999998</v>
      </c>
      <c r="U31" s="228">
        <v>1.2</v>
      </c>
      <c r="V31" s="228"/>
      <c r="W31" s="228"/>
      <c r="X31" s="228">
        <v>2.9</v>
      </c>
      <c r="Y31" s="233">
        <v>760</v>
      </c>
      <c r="Z31" s="76"/>
      <c r="AA31" s="27">
        <f>A31</f>
        <v>45603</v>
      </c>
      <c r="AB31" s="27" t="str">
        <f>A32</f>
        <v>四</v>
      </c>
      <c r="AC31" s="27" t="str">
        <f>B31</f>
        <v>J4</v>
      </c>
      <c r="AD31" s="20" t="str">
        <f>C31</f>
        <v>糙米飯</v>
      </c>
      <c r="AE31" s="28" t="str">
        <f>C32&amp;" "&amp;C33&amp;" "&amp;C34&amp;" "&amp;C35&amp;" "&amp;C36&amp;" "&amp;C37</f>
        <v xml:space="preserve">米 糙米    </v>
      </c>
      <c r="AF31" s="20" t="str">
        <f t="shared" ref="AF31" si="18">E31</f>
        <v>筍干滷肉</v>
      </c>
      <c r="AG31" s="28" t="str">
        <f>E32&amp;" "&amp;E33&amp;" "&amp;E34&amp;" "&amp;E35&amp;" "&amp;E36&amp;" "&amp;E37</f>
        <v xml:space="preserve">豬後腿肉 麻竹筍干 大蒜   </v>
      </c>
      <c r="AH31" s="20" t="str">
        <f>H31</f>
        <v>蜜汁豆干</v>
      </c>
      <c r="AI31" s="28" t="str">
        <f>H32&amp;" "&amp;H33&amp;" "&amp;H34&amp;" "&amp;H35&amp;" "&amp;H36&amp;" "&amp;H37</f>
        <v xml:space="preserve">豆干 豆薯 大蒜   </v>
      </c>
      <c r="AJ31" s="20" t="str">
        <f>K31</f>
        <v>時蔬</v>
      </c>
      <c r="AK31" s="28" t="str">
        <f>K32&amp;" "&amp;K33&amp;" "&amp;K34&amp;" "&amp;K35&amp;" "&amp;L36&amp;" "&amp;L37</f>
        <v xml:space="preserve">蔬菜 大蒜    </v>
      </c>
      <c r="AL31" s="20" t="str">
        <f>N31</f>
        <v>仙草雙Q甜湯</v>
      </c>
      <c r="AM31" s="28" t="str">
        <f>N32&amp;" "&amp;N33&amp;" "&amp;N34&amp;" "&amp;N35&amp;" "&amp;N36&amp;" "&amp;N37</f>
        <v xml:space="preserve">仙草凍 芋圓 地瓜圓 二砂糖  </v>
      </c>
      <c r="AN31" s="29" t="str">
        <f t="shared" ref="AN31" si="19">Q31</f>
        <v>果汁</v>
      </c>
      <c r="AO31" s="28">
        <f t="shared" ref="AO31" si="20">R31</f>
        <v>0</v>
      </c>
      <c r="AP31" s="64">
        <f t="shared" ref="AP31:AV31" si="21">S31</f>
        <v>6</v>
      </c>
      <c r="AQ31" s="64">
        <f t="shared" si="21"/>
        <v>2.0499999999999998</v>
      </c>
      <c r="AR31" s="64">
        <f t="shared" si="21"/>
        <v>1.2</v>
      </c>
      <c r="AS31" s="64">
        <f t="shared" si="21"/>
        <v>0</v>
      </c>
      <c r="AT31" s="64">
        <f t="shared" si="21"/>
        <v>0</v>
      </c>
      <c r="AU31" s="64">
        <f t="shared" si="21"/>
        <v>2.9</v>
      </c>
      <c r="AV31" s="66">
        <f t="shared" si="21"/>
        <v>760</v>
      </c>
    </row>
    <row r="32" spans="1:48" s="78" customFormat="1" ht="22.7" customHeight="1">
      <c r="A32" s="300" t="s">
        <v>169</v>
      </c>
      <c r="B32" s="298"/>
      <c r="C32" s="400" t="s">
        <v>15</v>
      </c>
      <c r="D32" s="400">
        <v>7</v>
      </c>
      <c r="E32" s="400" t="s">
        <v>16</v>
      </c>
      <c r="F32" s="400">
        <v>6.5</v>
      </c>
      <c r="G32" s="83" t="str">
        <f t="shared" si="0"/>
        <v>公斤</v>
      </c>
      <c r="H32" s="337" t="s">
        <v>74</v>
      </c>
      <c r="I32" s="337">
        <v>4</v>
      </c>
      <c r="J32" s="185" t="str">
        <f t="shared" si="1"/>
        <v>公斤</v>
      </c>
      <c r="K32" s="433" t="s">
        <v>12</v>
      </c>
      <c r="L32" s="434">
        <v>7</v>
      </c>
      <c r="M32" s="83" t="str">
        <f t="shared" si="2"/>
        <v>公斤</v>
      </c>
      <c r="N32" s="400" t="s">
        <v>272</v>
      </c>
      <c r="O32" s="400">
        <v>4</v>
      </c>
      <c r="P32" s="117" t="str">
        <f t="shared" si="3"/>
        <v>公斤</v>
      </c>
      <c r="Q32" s="519"/>
      <c r="R32" s="520"/>
      <c r="S32" s="142"/>
      <c r="T32" s="142"/>
      <c r="U32" s="142"/>
      <c r="V32" s="143"/>
      <c r="W32" s="142"/>
      <c r="X32" s="142"/>
      <c r="Y32" s="144"/>
      <c r="Z32" s="76"/>
      <c r="AA32" s="21"/>
      <c r="AB32" s="21"/>
      <c r="AC32" s="2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04"/>
      <c r="AQ32" s="104"/>
      <c r="AR32" s="104"/>
      <c r="AS32" s="104"/>
      <c r="AT32" s="104"/>
      <c r="AU32" s="104"/>
      <c r="AV32" s="105"/>
    </row>
    <row r="33" spans="1:48" ht="22.7" customHeight="1">
      <c r="A33" s="300"/>
      <c r="B33" s="298"/>
      <c r="C33" s="400" t="s">
        <v>24</v>
      </c>
      <c r="D33" s="400">
        <v>3</v>
      </c>
      <c r="E33" s="400" t="s">
        <v>125</v>
      </c>
      <c r="F33" s="400">
        <v>3</v>
      </c>
      <c r="G33" s="83" t="str">
        <f t="shared" si="0"/>
        <v>公斤</v>
      </c>
      <c r="H33" s="337" t="s">
        <v>71</v>
      </c>
      <c r="I33" s="337">
        <v>2</v>
      </c>
      <c r="J33" s="185" t="str">
        <f t="shared" si="1"/>
        <v>公斤</v>
      </c>
      <c r="K33" s="429" t="s">
        <v>18</v>
      </c>
      <c r="L33" s="430">
        <v>0.05</v>
      </c>
      <c r="M33" s="83" t="str">
        <f t="shared" si="2"/>
        <v>公斤</v>
      </c>
      <c r="N33" s="400" t="s">
        <v>273</v>
      </c>
      <c r="O33" s="400">
        <v>1</v>
      </c>
      <c r="P33" s="117" t="str">
        <f t="shared" si="3"/>
        <v>公斤</v>
      </c>
      <c r="Q33" s="480"/>
      <c r="R33" s="295"/>
      <c r="S33" s="142"/>
      <c r="T33" s="142"/>
      <c r="U33" s="142"/>
      <c r="V33" s="143"/>
      <c r="W33" s="145"/>
      <c r="X33" s="142"/>
      <c r="Y33" s="144"/>
      <c r="Z33" s="77"/>
      <c r="AA33" s="21"/>
      <c r="AB33" s="21"/>
      <c r="AC33" s="21"/>
    </row>
    <row r="34" spans="1:48" ht="22.7" customHeight="1">
      <c r="A34" s="300"/>
      <c r="B34" s="298"/>
      <c r="C34" s="400"/>
      <c r="D34" s="400"/>
      <c r="E34" s="400" t="s">
        <v>18</v>
      </c>
      <c r="F34" s="400">
        <v>0.05</v>
      </c>
      <c r="G34" s="83" t="str">
        <f t="shared" si="0"/>
        <v>公斤</v>
      </c>
      <c r="H34" s="337" t="s">
        <v>18</v>
      </c>
      <c r="I34" s="338">
        <v>0.05</v>
      </c>
      <c r="J34" s="185" t="str">
        <f t="shared" si="1"/>
        <v>公斤</v>
      </c>
      <c r="K34" s="429"/>
      <c r="L34" s="430"/>
      <c r="M34" s="83" t="str">
        <f t="shared" si="2"/>
        <v/>
      </c>
      <c r="N34" s="400" t="s">
        <v>274</v>
      </c>
      <c r="O34" s="400">
        <v>1</v>
      </c>
      <c r="P34" s="117" t="str">
        <f t="shared" si="3"/>
        <v>公斤</v>
      </c>
      <c r="Q34" s="480"/>
      <c r="R34" s="295"/>
      <c r="S34" s="142"/>
      <c r="T34" s="142"/>
      <c r="U34" s="142"/>
      <c r="V34" s="143"/>
      <c r="W34" s="142"/>
      <c r="X34" s="142"/>
      <c r="Y34" s="144"/>
      <c r="Z34" s="76"/>
      <c r="AA34" s="21"/>
      <c r="AB34" s="21"/>
      <c r="AC34" s="21"/>
    </row>
    <row r="35" spans="1:48" ht="22.7" customHeight="1" thickBot="1">
      <c r="A35" s="300"/>
      <c r="B35" s="298"/>
      <c r="C35" s="400"/>
      <c r="D35" s="400"/>
      <c r="E35" s="400"/>
      <c r="F35" s="400"/>
      <c r="G35" s="83" t="str">
        <f t="shared" si="0"/>
        <v/>
      </c>
      <c r="H35" s="337"/>
      <c r="I35" s="337"/>
      <c r="J35" s="185" t="str">
        <f t="shared" ref="J35:J66" si="22">IF(I35,"公斤","")</f>
        <v/>
      </c>
      <c r="K35" s="429"/>
      <c r="L35" s="430"/>
      <c r="M35" s="83" t="str">
        <f t="shared" si="2"/>
        <v/>
      </c>
      <c r="N35" s="400" t="s">
        <v>29</v>
      </c>
      <c r="O35" s="400">
        <v>1</v>
      </c>
      <c r="P35" s="117" t="str">
        <f t="shared" si="3"/>
        <v>公斤</v>
      </c>
      <c r="Q35" s="480"/>
      <c r="R35" s="295"/>
      <c r="S35" s="142"/>
      <c r="T35" s="142"/>
      <c r="U35" s="142"/>
      <c r="V35" s="143"/>
      <c r="W35" s="142"/>
      <c r="X35" s="142"/>
      <c r="Y35" s="144"/>
      <c r="Z35" s="106"/>
      <c r="AA35" s="21"/>
      <c r="AB35" s="21"/>
      <c r="AC35" s="21"/>
    </row>
    <row r="36" spans="1:48" ht="22.7" customHeight="1" thickBot="1">
      <c r="A36" s="300"/>
      <c r="B36" s="298"/>
      <c r="C36" s="400"/>
      <c r="D36" s="400"/>
      <c r="E36" s="400"/>
      <c r="F36" s="400"/>
      <c r="G36" s="83" t="str">
        <f t="shared" si="0"/>
        <v/>
      </c>
      <c r="H36" s="339"/>
      <c r="I36" s="339"/>
      <c r="J36" s="185" t="str">
        <f t="shared" si="22"/>
        <v/>
      </c>
      <c r="K36" s="429"/>
      <c r="L36" s="430"/>
      <c r="M36" s="83" t="str">
        <f t="shared" si="2"/>
        <v/>
      </c>
      <c r="N36" s="400"/>
      <c r="O36" s="400"/>
      <c r="P36" s="117" t="str">
        <f t="shared" si="3"/>
        <v/>
      </c>
      <c r="Q36" s="480"/>
      <c r="R36" s="295"/>
      <c r="S36" s="142"/>
      <c r="T36" s="142"/>
      <c r="U36" s="142"/>
      <c r="V36" s="143"/>
      <c r="W36" s="142"/>
      <c r="X36" s="142"/>
      <c r="Y36" s="144"/>
      <c r="Z36" s="97"/>
      <c r="AA36" s="21"/>
      <c r="AB36" s="21"/>
      <c r="AC36" s="21"/>
    </row>
    <row r="37" spans="1:48" s="108" customFormat="1" ht="22.7" customHeight="1" thickBot="1">
      <c r="A37" s="300"/>
      <c r="B37" s="298"/>
      <c r="C37" s="400"/>
      <c r="D37" s="400"/>
      <c r="E37" s="400"/>
      <c r="F37" s="400"/>
      <c r="G37" s="83" t="str">
        <f t="shared" si="0"/>
        <v/>
      </c>
      <c r="H37" s="339"/>
      <c r="I37" s="339"/>
      <c r="J37" s="185" t="str">
        <f t="shared" si="22"/>
        <v/>
      </c>
      <c r="K37" s="429"/>
      <c r="L37" s="430"/>
      <c r="M37" s="83" t="str">
        <f t="shared" si="2"/>
        <v/>
      </c>
      <c r="N37" s="400"/>
      <c r="O37" s="400"/>
      <c r="P37" s="118" t="str">
        <f t="shared" si="3"/>
        <v/>
      </c>
      <c r="Q37" s="522"/>
      <c r="R37" s="523"/>
      <c r="S37" s="146"/>
      <c r="T37" s="146"/>
      <c r="U37" s="146"/>
      <c r="V37" s="147"/>
      <c r="W37" s="146"/>
      <c r="X37" s="146"/>
      <c r="Y37" s="148"/>
      <c r="Z37" s="76"/>
      <c r="AA37" s="109"/>
      <c r="AB37" s="109"/>
      <c r="AC37" s="109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10"/>
      <c r="AQ37" s="110"/>
      <c r="AR37" s="110"/>
      <c r="AS37" s="110"/>
      <c r="AT37" s="110"/>
      <c r="AU37" s="110"/>
      <c r="AV37" s="111"/>
    </row>
    <row r="38" spans="1:48" s="95" customFormat="1" ht="22.7" customHeight="1" thickBot="1">
      <c r="A38" s="297">
        <v>45604</v>
      </c>
      <c r="B38" s="298" t="s">
        <v>170</v>
      </c>
      <c r="C38" s="400" t="s">
        <v>116</v>
      </c>
      <c r="D38" s="401"/>
      <c r="E38" s="400" t="s">
        <v>199</v>
      </c>
      <c r="F38" s="401"/>
      <c r="G38" s="96" t="str">
        <f t="shared" si="0"/>
        <v/>
      </c>
      <c r="H38" s="337" t="s">
        <v>222</v>
      </c>
      <c r="I38" s="337"/>
      <c r="J38" s="184" t="str">
        <f t="shared" si="22"/>
        <v/>
      </c>
      <c r="K38" s="431" t="s">
        <v>14</v>
      </c>
      <c r="L38" s="432"/>
      <c r="M38" s="96" t="str">
        <f t="shared" si="2"/>
        <v/>
      </c>
      <c r="N38" s="400" t="s">
        <v>275</v>
      </c>
      <c r="O38" s="401"/>
      <c r="P38" s="119" t="str">
        <f t="shared" si="3"/>
        <v/>
      </c>
      <c r="Q38" s="527" t="s">
        <v>150</v>
      </c>
      <c r="R38" s="521"/>
      <c r="S38" s="228">
        <v>5.45</v>
      </c>
      <c r="T38" s="228">
        <v>2.5249999999999999</v>
      </c>
      <c r="U38" s="228">
        <v>1.75</v>
      </c>
      <c r="V38" s="228"/>
      <c r="W38" s="228"/>
      <c r="X38" s="228">
        <v>3.3</v>
      </c>
      <c r="Y38" s="233">
        <v>786</v>
      </c>
      <c r="Z38" s="76"/>
      <c r="AA38" s="27">
        <f>A38</f>
        <v>45604</v>
      </c>
      <c r="AB38" s="27" t="str">
        <f>A39</f>
        <v>五</v>
      </c>
      <c r="AC38" s="27" t="str">
        <f>B38</f>
        <v>J5</v>
      </c>
      <c r="AD38" s="20" t="str">
        <f>C38</f>
        <v>麥仁飯</v>
      </c>
      <c r="AE38" s="28" t="str">
        <f>C39&amp;" "&amp;C40&amp;" "&amp;C41&amp;" "&amp;C42&amp;" "&amp;C43&amp;" "&amp;C44</f>
        <v xml:space="preserve">米 大麥仁    </v>
      </c>
      <c r="AF38" s="20" t="str">
        <f t="shared" ref="AF38" si="23">E38</f>
        <v>咖哩雞丁</v>
      </c>
      <c r="AG38" s="28" t="str">
        <f>E39&amp;" "&amp;E40&amp;" "&amp;E41&amp;" "&amp;E42&amp;" "&amp;E43&amp;" "&amp;E44</f>
        <v xml:space="preserve">肉雞 馬鈴薯 洋蔥 胡蘿蔔 咖哩粉 </v>
      </c>
      <c r="AH38" s="20" t="str">
        <f>H38</f>
        <v>蛋香甘藍</v>
      </c>
      <c r="AI38" s="28" t="str">
        <f>H39&amp;" "&amp;H40&amp;" "&amp;H41&amp;" "&amp;H42&amp;" "&amp;H43&amp;" "&amp;H44</f>
        <v xml:space="preserve">雞蛋 甘藍 乾香菇 大蒜  </v>
      </c>
      <c r="AJ38" s="20" t="str">
        <f>K38</f>
        <v>時蔬</v>
      </c>
      <c r="AK38" s="28" t="str">
        <f>K39&amp;" "&amp;K40&amp;" "&amp;K41&amp;" "&amp;K42&amp;" "&amp;L43&amp;" "&amp;L44</f>
        <v xml:space="preserve">蔬菜 大蒜    </v>
      </c>
      <c r="AL38" s="20" t="str">
        <f>N38</f>
        <v>海芽時蔬湯</v>
      </c>
      <c r="AM38" s="28" t="str">
        <f>N39&amp;" "&amp;N40&amp;" "&amp;N41&amp;" "&amp;N42&amp;" "&amp;N43&amp;" "&amp;N44</f>
        <v xml:space="preserve">乾裙帶菜 時蔬 排骨 薑  </v>
      </c>
      <c r="AN38" s="29" t="str">
        <f t="shared" ref="AN38" si="24">Q38</f>
        <v>TAP豆漿</v>
      </c>
      <c r="AO38" s="28">
        <f t="shared" ref="AO38" si="25">R38</f>
        <v>0</v>
      </c>
      <c r="AP38" s="64">
        <f t="shared" ref="AP38:AV38" si="26">S38</f>
        <v>5.45</v>
      </c>
      <c r="AQ38" s="64">
        <f t="shared" si="26"/>
        <v>2.5249999999999999</v>
      </c>
      <c r="AR38" s="64">
        <f t="shared" si="26"/>
        <v>1.75</v>
      </c>
      <c r="AS38" s="64">
        <f t="shared" si="26"/>
        <v>0</v>
      </c>
      <c r="AT38" s="64">
        <f t="shared" si="26"/>
        <v>0</v>
      </c>
      <c r="AU38" s="64">
        <f t="shared" si="26"/>
        <v>3.3</v>
      </c>
      <c r="AV38" s="66">
        <f t="shared" si="26"/>
        <v>786</v>
      </c>
    </row>
    <row r="39" spans="1:48" s="78" customFormat="1" ht="22.7" customHeight="1">
      <c r="A39" s="300" t="s">
        <v>161</v>
      </c>
      <c r="B39" s="298"/>
      <c r="C39" s="400" t="s">
        <v>15</v>
      </c>
      <c r="D39" s="400">
        <v>10</v>
      </c>
      <c r="E39" s="400" t="s">
        <v>120</v>
      </c>
      <c r="F39" s="400">
        <v>10</v>
      </c>
      <c r="G39" s="83" t="str">
        <f t="shared" si="0"/>
        <v>公斤</v>
      </c>
      <c r="H39" s="337" t="s">
        <v>17</v>
      </c>
      <c r="I39" s="337">
        <v>2</v>
      </c>
      <c r="J39" s="185" t="str">
        <f t="shared" si="22"/>
        <v>公斤</v>
      </c>
      <c r="K39" s="433" t="s">
        <v>12</v>
      </c>
      <c r="L39" s="434">
        <v>7</v>
      </c>
      <c r="M39" s="83" t="str">
        <f t="shared" si="2"/>
        <v>公斤</v>
      </c>
      <c r="N39" s="438" t="s">
        <v>23</v>
      </c>
      <c r="O39" s="400">
        <v>0.1</v>
      </c>
      <c r="P39" s="117" t="str">
        <f t="shared" si="3"/>
        <v>公斤</v>
      </c>
      <c r="Q39" s="519"/>
      <c r="R39" s="520"/>
      <c r="S39" s="142"/>
      <c r="T39" s="142"/>
      <c r="U39" s="142"/>
      <c r="V39" s="143"/>
      <c r="W39" s="142"/>
      <c r="X39" s="142"/>
      <c r="Y39" s="144"/>
      <c r="Z39" s="76"/>
      <c r="AA39" s="21"/>
      <c r="AB39" s="21"/>
      <c r="AC39" s="2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04"/>
      <c r="AQ39" s="104"/>
      <c r="AR39" s="104"/>
      <c r="AS39" s="104"/>
      <c r="AT39" s="104"/>
      <c r="AU39" s="104"/>
      <c r="AV39" s="105"/>
    </row>
    <row r="40" spans="1:48" ht="22.7" customHeight="1">
      <c r="A40" s="300"/>
      <c r="B40" s="298"/>
      <c r="C40" s="400" t="s">
        <v>117</v>
      </c>
      <c r="D40" s="400">
        <v>0.4</v>
      </c>
      <c r="E40" s="400" t="s">
        <v>200</v>
      </c>
      <c r="F40" s="400">
        <v>2</v>
      </c>
      <c r="G40" s="83" t="str">
        <f t="shared" si="0"/>
        <v>公斤</v>
      </c>
      <c r="H40" s="337" t="s">
        <v>72</v>
      </c>
      <c r="I40" s="337">
        <v>6</v>
      </c>
      <c r="J40" s="185" t="str">
        <f t="shared" si="22"/>
        <v>公斤</v>
      </c>
      <c r="K40" s="429" t="s">
        <v>18</v>
      </c>
      <c r="L40" s="430">
        <v>0.05</v>
      </c>
      <c r="M40" s="83" t="str">
        <f t="shared" si="2"/>
        <v>公斤</v>
      </c>
      <c r="N40" s="400" t="s">
        <v>276</v>
      </c>
      <c r="O40" s="400">
        <v>2</v>
      </c>
      <c r="P40" s="117" t="str">
        <f t="shared" si="3"/>
        <v>公斤</v>
      </c>
      <c r="Q40" s="480"/>
      <c r="R40" s="295"/>
      <c r="S40" s="142"/>
      <c r="T40" s="142"/>
      <c r="U40" s="142"/>
      <c r="V40" s="143"/>
      <c r="W40" s="145"/>
      <c r="X40" s="142"/>
      <c r="Y40" s="144"/>
      <c r="Z40" s="77"/>
      <c r="AA40" s="21"/>
      <c r="AB40" s="21"/>
      <c r="AC40" s="21"/>
    </row>
    <row r="41" spans="1:48" ht="22.7" customHeight="1">
      <c r="A41" s="300"/>
      <c r="B41" s="298"/>
      <c r="C41" s="400"/>
      <c r="D41" s="400"/>
      <c r="E41" s="400" t="s">
        <v>30</v>
      </c>
      <c r="F41" s="400">
        <v>2</v>
      </c>
      <c r="G41" s="83" t="str">
        <f t="shared" si="0"/>
        <v>公斤</v>
      </c>
      <c r="H41" s="337" t="s">
        <v>28</v>
      </c>
      <c r="I41" s="337">
        <v>0.01</v>
      </c>
      <c r="J41" s="185" t="str">
        <f t="shared" si="22"/>
        <v>公斤</v>
      </c>
      <c r="K41" s="429"/>
      <c r="L41" s="430"/>
      <c r="M41" s="83" t="str">
        <f t="shared" si="2"/>
        <v/>
      </c>
      <c r="N41" s="400" t="s">
        <v>34</v>
      </c>
      <c r="O41" s="400">
        <v>1.5</v>
      </c>
      <c r="P41" s="117" t="str">
        <f t="shared" si="3"/>
        <v>公斤</v>
      </c>
      <c r="Q41" s="480"/>
      <c r="R41" s="295"/>
      <c r="S41" s="142"/>
      <c r="T41" s="142"/>
      <c r="U41" s="142"/>
      <c r="V41" s="143"/>
      <c r="W41" s="142"/>
      <c r="X41" s="142"/>
      <c r="Y41" s="144"/>
      <c r="Z41" s="76"/>
      <c r="AA41" s="21"/>
      <c r="AB41" s="21"/>
      <c r="AC41" s="21"/>
    </row>
    <row r="42" spans="1:48" ht="22.7" customHeight="1" thickBot="1">
      <c r="A42" s="300"/>
      <c r="B42" s="298"/>
      <c r="C42" s="400"/>
      <c r="D42" s="400"/>
      <c r="E42" s="400" t="s">
        <v>19</v>
      </c>
      <c r="F42" s="400">
        <v>0.5</v>
      </c>
      <c r="G42" s="83" t="str">
        <f t="shared" si="0"/>
        <v>公斤</v>
      </c>
      <c r="H42" s="339" t="s">
        <v>18</v>
      </c>
      <c r="I42" s="339">
        <v>0.05</v>
      </c>
      <c r="J42" s="185" t="str">
        <f t="shared" si="22"/>
        <v>公斤</v>
      </c>
      <c r="K42" s="429"/>
      <c r="L42" s="430"/>
      <c r="M42" s="83" t="str">
        <f t="shared" si="2"/>
        <v/>
      </c>
      <c r="N42" s="400" t="s">
        <v>20</v>
      </c>
      <c r="O42" s="400">
        <v>0.05</v>
      </c>
      <c r="P42" s="117" t="str">
        <f t="shared" si="3"/>
        <v>公斤</v>
      </c>
      <c r="Q42" s="480"/>
      <c r="R42" s="295"/>
      <c r="S42" s="142"/>
      <c r="T42" s="142"/>
      <c r="U42" s="142"/>
      <c r="V42" s="143"/>
      <c r="W42" s="142"/>
      <c r="X42" s="142"/>
      <c r="Y42" s="144"/>
      <c r="Z42" s="106"/>
      <c r="AA42" s="21"/>
      <c r="AB42" s="21"/>
      <c r="AC42" s="21"/>
    </row>
    <row r="43" spans="1:48" ht="22.7" customHeight="1" thickBot="1">
      <c r="A43" s="300"/>
      <c r="B43" s="298"/>
      <c r="C43" s="400"/>
      <c r="D43" s="400"/>
      <c r="E43" s="400" t="s">
        <v>201</v>
      </c>
      <c r="F43" s="400"/>
      <c r="G43" s="83" t="str">
        <f t="shared" si="0"/>
        <v/>
      </c>
      <c r="H43" s="337"/>
      <c r="I43" s="337"/>
      <c r="J43" s="185" t="str">
        <f t="shared" si="22"/>
        <v/>
      </c>
      <c r="K43" s="429"/>
      <c r="L43" s="430"/>
      <c r="M43" s="83" t="str">
        <f t="shared" si="2"/>
        <v/>
      </c>
      <c r="N43" s="400"/>
      <c r="O43" s="400"/>
      <c r="P43" s="117" t="str">
        <f t="shared" si="3"/>
        <v/>
      </c>
      <c r="Q43" s="480"/>
      <c r="R43" s="295"/>
      <c r="S43" s="142"/>
      <c r="T43" s="142"/>
      <c r="U43" s="142"/>
      <c r="V43" s="143"/>
      <c r="W43" s="142"/>
      <c r="X43" s="142"/>
      <c r="Y43" s="144"/>
      <c r="Z43" s="97"/>
      <c r="AA43" s="21"/>
      <c r="AB43" s="21"/>
      <c r="AC43" s="21"/>
    </row>
    <row r="44" spans="1:48" s="108" customFormat="1" ht="22.7" customHeight="1" thickBot="1">
      <c r="A44" s="300"/>
      <c r="B44" s="298"/>
      <c r="C44" s="400"/>
      <c r="D44" s="400"/>
      <c r="E44" s="400"/>
      <c r="F44" s="400"/>
      <c r="G44" s="83" t="str">
        <f t="shared" si="0"/>
        <v/>
      </c>
      <c r="H44" s="339"/>
      <c r="I44" s="339"/>
      <c r="J44" s="185" t="str">
        <f t="shared" si="22"/>
        <v/>
      </c>
      <c r="K44" s="429"/>
      <c r="L44" s="430"/>
      <c r="M44" s="83" t="str">
        <f t="shared" si="2"/>
        <v/>
      </c>
      <c r="N44" s="400"/>
      <c r="O44" s="400"/>
      <c r="P44" s="118" t="str">
        <f t="shared" si="3"/>
        <v/>
      </c>
      <c r="Q44" s="522"/>
      <c r="R44" s="523"/>
      <c r="S44" s="146"/>
      <c r="T44" s="146"/>
      <c r="U44" s="146"/>
      <c r="V44" s="147"/>
      <c r="W44" s="146"/>
      <c r="X44" s="146"/>
      <c r="Y44" s="148"/>
      <c r="Z44" s="76"/>
      <c r="AA44" s="109"/>
      <c r="AB44" s="109"/>
      <c r="AC44" s="109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10"/>
      <c r="AQ44" s="110"/>
      <c r="AR44" s="110"/>
      <c r="AS44" s="110"/>
      <c r="AT44" s="110"/>
      <c r="AU44" s="110"/>
      <c r="AV44" s="111"/>
    </row>
    <row r="45" spans="1:48" s="95" customFormat="1" ht="22.7" customHeight="1" thickBot="1">
      <c r="A45" s="297">
        <v>45607</v>
      </c>
      <c r="B45" s="298" t="s">
        <v>171</v>
      </c>
      <c r="C45" s="400" t="s">
        <v>13</v>
      </c>
      <c r="D45" s="401"/>
      <c r="E45" s="400" t="s">
        <v>202</v>
      </c>
      <c r="F45" s="400"/>
      <c r="G45" s="96" t="str">
        <f t="shared" si="0"/>
        <v/>
      </c>
      <c r="H45" s="337" t="s">
        <v>223</v>
      </c>
      <c r="I45" s="337"/>
      <c r="J45" s="184" t="str">
        <f t="shared" si="22"/>
        <v/>
      </c>
      <c r="K45" s="431" t="s">
        <v>14</v>
      </c>
      <c r="L45" s="432"/>
      <c r="M45" s="96" t="str">
        <f t="shared" si="2"/>
        <v/>
      </c>
      <c r="N45" s="400" t="s">
        <v>156</v>
      </c>
      <c r="O45" s="401"/>
      <c r="P45" s="119" t="str">
        <f t="shared" si="3"/>
        <v/>
      </c>
      <c r="Q45" s="515" t="s">
        <v>86</v>
      </c>
      <c r="R45" s="521"/>
      <c r="S45" s="228">
        <v>5</v>
      </c>
      <c r="T45" s="228">
        <v>2.2774999999999999</v>
      </c>
      <c r="U45" s="228">
        <v>1.355</v>
      </c>
      <c r="V45" s="228"/>
      <c r="W45" s="228"/>
      <c r="X45" s="228">
        <v>3.2</v>
      </c>
      <c r="Y45" s="233">
        <v>726</v>
      </c>
      <c r="Z45" s="76"/>
      <c r="AA45" s="27">
        <f>A45</f>
        <v>45607</v>
      </c>
      <c r="AB45" s="27" t="str">
        <f>A46</f>
        <v>一</v>
      </c>
      <c r="AC45" s="27" t="str">
        <f>B45</f>
        <v>K1</v>
      </c>
      <c r="AD45" s="20" t="str">
        <f>C45</f>
        <v>白米飯</v>
      </c>
      <c r="AE45" s="28" t="str">
        <f>C46&amp;" "&amp;C47&amp;" "&amp;C48&amp;" "&amp;C49&amp;" "&amp;C50&amp;" "&amp;C51</f>
        <v xml:space="preserve">米     </v>
      </c>
      <c r="AF45" s="20" t="str">
        <f t="shared" ref="AF45" si="27">E45</f>
        <v>銀蘿燒肉</v>
      </c>
      <c r="AG45" s="28" t="str">
        <f>E46&amp;" "&amp;E47&amp;" "&amp;E48&amp;" "&amp;E49&amp;" "&amp;E50&amp;" "&amp;E51</f>
        <v xml:space="preserve">豬後腿肉 白蘿蔔 胡蘿蔔 大蒜  </v>
      </c>
      <c r="AH45" s="20" t="str">
        <f>H45</f>
        <v>客家小炒</v>
      </c>
      <c r="AI45" s="28" t="str">
        <f>H46&amp;" "&amp;H47&amp;" "&amp;H48&amp;" "&amp;H49&amp;" "&amp;H50&amp;" "&amp;H51</f>
        <v>乾魷魚 豬後腿肉 豆干 洋蔥 芹菜 大蒜</v>
      </c>
      <c r="AJ45" s="20" t="str">
        <f>K45</f>
        <v>時蔬</v>
      </c>
      <c r="AK45" s="28" t="str">
        <f>K46&amp;" "&amp;K47&amp;" "&amp;K48&amp;" "&amp;K49&amp;" "&amp;L50&amp;" "&amp;L51</f>
        <v xml:space="preserve">蔬菜 大蒜    </v>
      </c>
      <c r="AL45" s="20" t="str">
        <f>N45</f>
        <v>時瓜湯</v>
      </c>
      <c r="AM45" s="28" t="str">
        <f>N46&amp;" "&amp;N47&amp;" "&amp;N48&amp;" "&amp;N49&amp;" "&amp;N50&amp;" "&amp;N51</f>
        <v xml:space="preserve">時瓜 排骨 薑   </v>
      </c>
      <c r="AN45" s="29" t="str">
        <f t="shared" ref="AN45" si="28">Q45</f>
        <v>水果</v>
      </c>
      <c r="AO45" s="28">
        <f t="shared" ref="AO45" si="29">R45</f>
        <v>0</v>
      </c>
      <c r="AP45" s="64">
        <f t="shared" ref="AP45:AV45" si="30">S45</f>
        <v>5</v>
      </c>
      <c r="AQ45" s="64">
        <f t="shared" si="30"/>
        <v>2.2774999999999999</v>
      </c>
      <c r="AR45" s="64">
        <f t="shared" si="30"/>
        <v>1.355</v>
      </c>
      <c r="AS45" s="64">
        <f t="shared" si="30"/>
        <v>0</v>
      </c>
      <c r="AT45" s="64">
        <f t="shared" si="30"/>
        <v>0</v>
      </c>
      <c r="AU45" s="64">
        <f t="shared" si="30"/>
        <v>3.2</v>
      </c>
      <c r="AV45" s="66">
        <f t="shared" si="30"/>
        <v>726</v>
      </c>
    </row>
    <row r="46" spans="1:48" s="78" customFormat="1" ht="22.7" customHeight="1">
      <c r="A46" s="300" t="s">
        <v>163</v>
      </c>
      <c r="B46" s="298"/>
      <c r="C46" s="400" t="s">
        <v>15</v>
      </c>
      <c r="D46" s="400">
        <v>10</v>
      </c>
      <c r="E46" s="400" t="s">
        <v>16</v>
      </c>
      <c r="F46" s="400">
        <v>6.5</v>
      </c>
      <c r="G46" s="83" t="str">
        <f t="shared" si="0"/>
        <v>公斤</v>
      </c>
      <c r="H46" s="337" t="s">
        <v>224</v>
      </c>
      <c r="I46" s="337">
        <v>0.1</v>
      </c>
      <c r="J46" s="185" t="str">
        <f t="shared" si="22"/>
        <v>公斤</v>
      </c>
      <c r="K46" s="433" t="s">
        <v>12</v>
      </c>
      <c r="L46" s="434">
        <v>7</v>
      </c>
      <c r="M46" s="83" t="str">
        <f t="shared" si="2"/>
        <v>公斤</v>
      </c>
      <c r="N46" s="400" t="s">
        <v>59</v>
      </c>
      <c r="O46" s="400">
        <v>5</v>
      </c>
      <c r="P46" s="117" t="str">
        <f t="shared" si="3"/>
        <v>公斤</v>
      </c>
      <c r="Q46" s="519"/>
      <c r="R46" s="520"/>
      <c r="S46" s="142"/>
      <c r="T46" s="142"/>
      <c r="U46" s="142"/>
      <c r="V46" s="143"/>
      <c r="W46" s="142"/>
      <c r="X46" s="142"/>
      <c r="Y46" s="144"/>
      <c r="Z46" s="76"/>
      <c r="AA46" s="21"/>
      <c r="AB46" s="21"/>
      <c r="AC46" s="21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04"/>
      <c r="AQ46" s="104"/>
      <c r="AR46" s="104"/>
      <c r="AS46" s="104"/>
      <c r="AT46" s="104"/>
      <c r="AU46" s="104"/>
      <c r="AV46" s="105"/>
    </row>
    <row r="47" spans="1:48" ht="22.7" customHeight="1">
      <c r="A47" s="300"/>
      <c r="B47" s="298"/>
      <c r="C47" s="400"/>
      <c r="D47" s="400"/>
      <c r="E47" s="400" t="s">
        <v>25</v>
      </c>
      <c r="F47" s="400">
        <v>3</v>
      </c>
      <c r="G47" s="83" t="str">
        <f t="shared" si="0"/>
        <v>公斤</v>
      </c>
      <c r="H47" s="337" t="s">
        <v>16</v>
      </c>
      <c r="I47" s="337">
        <v>1</v>
      </c>
      <c r="J47" s="185" t="str">
        <f t="shared" si="22"/>
        <v>公斤</v>
      </c>
      <c r="K47" s="429" t="s">
        <v>18</v>
      </c>
      <c r="L47" s="430">
        <v>0.05</v>
      </c>
      <c r="M47" s="83" t="str">
        <f t="shared" si="2"/>
        <v>公斤</v>
      </c>
      <c r="N47" s="400" t="s">
        <v>34</v>
      </c>
      <c r="O47" s="400">
        <v>1</v>
      </c>
      <c r="P47" s="117" t="str">
        <f t="shared" si="3"/>
        <v>公斤</v>
      </c>
      <c r="Q47" s="480"/>
      <c r="R47" s="295"/>
      <c r="S47" s="142"/>
      <c r="T47" s="142"/>
      <c r="U47" s="142"/>
      <c r="V47" s="143"/>
      <c r="W47" s="145"/>
      <c r="X47" s="142"/>
      <c r="Y47" s="144"/>
      <c r="Z47" s="77"/>
      <c r="AA47" s="21"/>
      <c r="AB47" s="21"/>
      <c r="AC47" s="21"/>
    </row>
    <row r="48" spans="1:48" ht="22.7" customHeight="1">
      <c r="A48" s="300"/>
      <c r="B48" s="298"/>
      <c r="C48" s="400"/>
      <c r="D48" s="400"/>
      <c r="E48" s="400" t="s">
        <v>19</v>
      </c>
      <c r="F48" s="400">
        <v>0.5</v>
      </c>
      <c r="G48" s="83" t="str">
        <f t="shared" si="0"/>
        <v>公斤</v>
      </c>
      <c r="H48" s="337" t="s">
        <v>74</v>
      </c>
      <c r="I48" s="337">
        <v>3</v>
      </c>
      <c r="J48" s="185" t="str">
        <f t="shared" si="22"/>
        <v>公斤</v>
      </c>
      <c r="K48" s="429"/>
      <c r="L48" s="430"/>
      <c r="M48" s="83" t="str">
        <f t="shared" si="2"/>
        <v/>
      </c>
      <c r="N48" s="400" t="s">
        <v>20</v>
      </c>
      <c r="O48" s="400">
        <v>0.05</v>
      </c>
      <c r="P48" s="117" t="str">
        <f t="shared" si="3"/>
        <v>公斤</v>
      </c>
      <c r="Q48" s="480"/>
      <c r="R48" s="295"/>
      <c r="S48" s="142"/>
      <c r="T48" s="142"/>
      <c r="U48" s="142"/>
      <c r="V48" s="143"/>
      <c r="W48" s="142"/>
      <c r="X48" s="142"/>
      <c r="Y48" s="144"/>
      <c r="Z48" s="76"/>
      <c r="AA48" s="21"/>
      <c r="AB48" s="21"/>
      <c r="AC48" s="21"/>
    </row>
    <row r="49" spans="1:48" ht="22.7" customHeight="1" thickBot="1">
      <c r="A49" s="300"/>
      <c r="B49" s="298"/>
      <c r="C49" s="400"/>
      <c r="D49" s="400"/>
      <c r="E49" s="400" t="s">
        <v>18</v>
      </c>
      <c r="F49" s="400">
        <v>0.05</v>
      </c>
      <c r="G49" s="83" t="str">
        <f t="shared" si="0"/>
        <v>公斤</v>
      </c>
      <c r="H49" s="337" t="s">
        <v>30</v>
      </c>
      <c r="I49" s="337">
        <v>2</v>
      </c>
      <c r="J49" s="185" t="str">
        <f t="shared" si="22"/>
        <v>公斤</v>
      </c>
      <c r="K49" s="429"/>
      <c r="L49" s="430"/>
      <c r="M49" s="83" t="str">
        <f t="shared" si="2"/>
        <v/>
      </c>
      <c r="N49" s="400"/>
      <c r="O49" s="400"/>
      <c r="P49" s="117" t="str">
        <f t="shared" si="3"/>
        <v/>
      </c>
      <c r="Q49" s="480"/>
      <c r="R49" s="295"/>
      <c r="S49" s="142"/>
      <c r="T49" s="142"/>
      <c r="U49" s="142"/>
      <c r="V49" s="143"/>
      <c r="W49" s="142"/>
      <c r="X49" s="142"/>
      <c r="Y49" s="144"/>
      <c r="Z49" s="106"/>
      <c r="AA49" s="21"/>
      <c r="AB49" s="21"/>
      <c r="AC49" s="21"/>
    </row>
    <row r="50" spans="1:48" ht="22.7" customHeight="1" thickBot="1">
      <c r="A50" s="300"/>
      <c r="B50" s="298"/>
      <c r="C50" s="400"/>
      <c r="D50" s="400"/>
      <c r="E50" s="400"/>
      <c r="F50" s="411"/>
      <c r="G50" s="83" t="str">
        <f t="shared" si="0"/>
        <v/>
      </c>
      <c r="H50" s="337" t="s">
        <v>225</v>
      </c>
      <c r="I50" s="337">
        <v>0.5</v>
      </c>
      <c r="J50" s="185" t="str">
        <f t="shared" si="22"/>
        <v>公斤</v>
      </c>
      <c r="K50" s="429"/>
      <c r="L50" s="430"/>
      <c r="M50" s="83" t="str">
        <f t="shared" si="2"/>
        <v/>
      </c>
      <c r="N50" s="400"/>
      <c r="O50" s="400"/>
      <c r="P50" s="117" t="str">
        <f t="shared" si="3"/>
        <v/>
      </c>
      <c r="Q50" s="480"/>
      <c r="R50" s="295"/>
      <c r="S50" s="142"/>
      <c r="T50" s="142"/>
      <c r="U50" s="142"/>
      <c r="V50" s="143"/>
      <c r="W50" s="142"/>
      <c r="X50" s="142"/>
      <c r="Y50" s="144"/>
      <c r="Z50" s="97"/>
      <c r="AA50" s="21"/>
      <c r="AB50" s="21"/>
      <c r="AC50" s="21"/>
    </row>
    <row r="51" spans="1:48" s="108" customFormat="1" ht="22.7" customHeight="1" thickBot="1">
      <c r="A51" s="300"/>
      <c r="B51" s="298"/>
      <c r="C51" s="400"/>
      <c r="D51" s="400"/>
      <c r="E51" s="400"/>
      <c r="F51" s="400"/>
      <c r="G51" s="83" t="str">
        <f t="shared" si="0"/>
        <v/>
      </c>
      <c r="H51" s="337" t="s">
        <v>18</v>
      </c>
      <c r="I51" s="337">
        <v>0.05</v>
      </c>
      <c r="J51" s="185" t="str">
        <f t="shared" si="22"/>
        <v>公斤</v>
      </c>
      <c r="K51" s="429"/>
      <c r="L51" s="430"/>
      <c r="M51" s="83" t="str">
        <f t="shared" si="2"/>
        <v/>
      </c>
      <c r="N51" s="400"/>
      <c r="O51" s="400"/>
      <c r="P51" s="118" t="str">
        <f t="shared" si="3"/>
        <v/>
      </c>
      <c r="Q51" s="522"/>
      <c r="R51" s="523"/>
      <c r="S51" s="146"/>
      <c r="T51" s="146"/>
      <c r="U51" s="146"/>
      <c r="V51" s="147"/>
      <c r="W51" s="146"/>
      <c r="X51" s="146"/>
      <c r="Y51" s="148"/>
      <c r="Z51" s="76"/>
      <c r="AA51" s="109"/>
      <c r="AB51" s="109"/>
      <c r="AC51" s="109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10"/>
      <c r="AQ51" s="110"/>
      <c r="AR51" s="110"/>
      <c r="AS51" s="110"/>
      <c r="AT51" s="110"/>
      <c r="AU51" s="110"/>
      <c r="AV51" s="111"/>
    </row>
    <row r="52" spans="1:48" s="95" customFormat="1" ht="22.7" customHeight="1" thickBot="1">
      <c r="A52" s="297">
        <v>45608</v>
      </c>
      <c r="B52" s="298" t="s">
        <v>172</v>
      </c>
      <c r="C52" s="400" t="s">
        <v>21</v>
      </c>
      <c r="D52" s="401"/>
      <c r="E52" s="409" t="s">
        <v>126</v>
      </c>
      <c r="F52" s="410"/>
      <c r="G52" s="96" t="str">
        <f t="shared" si="0"/>
        <v/>
      </c>
      <c r="H52" s="339" t="s">
        <v>226</v>
      </c>
      <c r="I52" s="339"/>
      <c r="J52" s="184" t="str">
        <f t="shared" si="22"/>
        <v/>
      </c>
      <c r="K52" s="431" t="s">
        <v>14</v>
      </c>
      <c r="L52" s="432"/>
      <c r="M52" s="96" t="str">
        <f t="shared" si="2"/>
        <v/>
      </c>
      <c r="N52" s="400" t="s">
        <v>110</v>
      </c>
      <c r="O52" s="401"/>
      <c r="P52" s="119" t="str">
        <f t="shared" si="3"/>
        <v/>
      </c>
      <c r="Q52" s="515" t="s">
        <v>290</v>
      </c>
      <c r="R52" s="521"/>
      <c r="S52" s="228">
        <v>5.125</v>
      </c>
      <c r="T52" s="228">
        <v>2.5499999999999998</v>
      </c>
      <c r="U52" s="228">
        <v>1.3</v>
      </c>
      <c r="V52" s="228"/>
      <c r="W52" s="228"/>
      <c r="X52" s="228">
        <v>3.8</v>
      </c>
      <c r="Y52" s="233">
        <v>791</v>
      </c>
      <c r="Z52" s="76"/>
      <c r="AA52" s="27">
        <f>A52</f>
        <v>45608</v>
      </c>
      <c r="AB52" s="27" t="str">
        <f>A53</f>
        <v>二</v>
      </c>
      <c r="AC52" s="27" t="str">
        <f>B52</f>
        <v>K2</v>
      </c>
      <c r="AD52" s="20" t="str">
        <f>C52</f>
        <v>糙米飯</v>
      </c>
      <c r="AE52" s="28" t="str">
        <f>C53&amp;" "&amp;C54&amp;" "&amp;C55&amp;" "&amp;C56&amp;" "&amp;C57&amp;" "&amp;C58</f>
        <v xml:space="preserve">米 糙米    </v>
      </c>
      <c r="AF52" s="20" t="str">
        <f t="shared" ref="AF52" si="31">E52</f>
        <v>檸檬雞翅</v>
      </c>
      <c r="AG52" s="28" t="str">
        <f>E53&amp;" "&amp;E54&amp;" "&amp;E55&amp;" "&amp;E56&amp;" "&amp;E57&amp;" "&amp;E58</f>
        <v xml:space="preserve">檸檬雞翅     </v>
      </c>
      <c r="AH52" s="20" t="str">
        <f>H52</f>
        <v>鮪魚玉米蛋</v>
      </c>
      <c r="AI52" s="28" t="str">
        <f>H53&amp;" "&amp;H54&amp;" "&amp;H55&amp;" "&amp;H56&amp;" "&amp;H57&amp;" "&amp;H58</f>
        <v xml:space="preserve">蛋 鮪魚罐 冷凍玉米粒 洋蔥 大蒜 </v>
      </c>
      <c r="AJ52" s="20" t="str">
        <f>K52</f>
        <v>時蔬</v>
      </c>
      <c r="AK52" s="28" t="str">
        <f>K53&amp;" "&amp;K54&amp;" "&amp;K55&amp;" "&amp;K56&amp;" "&amp;L57&amp;" "&amp;L58</f>
        <v xml:space="preserve">蔬菜 大蒜    </v>
      </c>
      <c r="AL52" s="20" t="str">
        <f>N52</f>
        <v>時蔬湯</v>
      </c>
      <c r="AM52" s="28" t="str">
        <f>N53&amp;" "&amp;N54&amp;" "&amp;N55&amp;" "&amp;N56&amp;" "&amp;N57&amp;" "&amp;N58</f>
        <v xml:space="preserve">時蔬 薑 排骨   </v>
      </c>
      <c r="AN52" s="29" t="str">
        <f t="shared" ref="AN52" si="32">Q52</f>
        <v>旺仔小饅頭</v>
      </c>
      <c r="AO52" s="28">
        <f t="shared" ref="AO52" si="33">R52</f>
        <v>0</v>
      </c>
      <c r="AP52" s="64">
        <f t="shared" ref="AP52:AV52" si="34">S52</f>
        <v>5.125</v>
      </c>
      <c r="AQ52" s="64">
        <f t="shared" si="34"/>
        <v>2.5499999999999998</v>
      </c>
      <c r="AR52" s="64">
        <f t="shared" si="34"/>
        <v>1.3</v>
      </c>
      <c r="AS52" s="64">
        <f t="shared" si="34"/>
        <v>0</v>
      </c>
      <c r="AT52" s="64">
        <f t="shared" si="34"/>
        <v>0</v>
      </c>
      <c r="AU52" s="64">
        <f t="shared" si="34"/>
        <v>3.8</v>
      </c>
      <c r="AV52" s="66">
        <f t="shared" si="34"/>
        <v>791</v>
      </c>
    </row>
    <row r="53" spans="1:48" s="78" customFormat="1" ht="22.7" customHeight="1">
      <c r="A53" s="300" t="s">
        <v>165</v>
      </c>
      <c r="B53" s="298"/>
      <c r="C53" s="400" t="s">
        <v>15</v>
      </c>
      <c r="D53" s="400">
        <v>7</v>
      </c>
      <c r="E53" s="409" t="s">
        <v>126</v>
      </c>
      <c r="F53" s="409">
        <v>10</v>
      </c>
      <c r="G53" s="83" t="str">
        <f t="shared" ref="G53:G116" si="35">IF(F53,"公斤","")</f>
        <v>公斤</v>
      </c>
      <c r="H53" s="337" t="s">
        <v>227</v>
      </c>
      <c r="I53" s="339">
        <v>4</v>
      </c>
      <c r="J53" s="185" t="str">
        <f t="shared" si="22"/>
        <v>公斤</v>
      </c>
      <c r="K53" s="433" t="s">
        <v>12</v>
      </c>
      <c r="L53" s="434">
        <v>7</v>
      </c>
      <c r="M53" s="83" t="str">
        <f t="shared" ref="M53:M116" si="36">IF(L53,"公斤","")</f>
        <v>公斤</v>
      </c>
      <c r="N53" s="400" t="s">
        <v>14</v>
      </c>
      <c r="O53" s="400">
        <v>3</v>
      </c>
      <c r="P53" s="117" t="str">
        <f t="shared" ref="P53:P116" si="37">IF(O53,"公斤","")</f>
        <v>公斤</v>
      </c>
      <c r="Q53" s="519"/>
      <c r="R53" s="520"/>
      <c r="S53" s="142"/>
      <c r="T53" s="142"/>
      <c r="U53" s="142"/>
      <c r="V53" s="143"/>
      <c r="W53" s="142"/>
      <c r="X53" s="142"/>
      <c r="Y53" s="144"/>
      <c r="Z53" s="76"/>
      <c r="AA53" s="21"/>
      <c r="AB53" s="21"/>
      <c r="AC53" s="21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04"/>
      <c r="AQ53" s="104"/>
      <c r="AR53" s="104"/>
      <c r="AS53" s="104"/>
      <c r="AT53" s="104"/>
      <c r="AU53" s="104"/>
      <c r="AV53" s="105"/>
    </row>
    <row r="54" spans="1:48" ht="22.7" customHeight="1">
      <c r="A54" s="300"/>
      <c r="B54" s="298"/>
      <c r="C54" s="400" t="s">
        <v>24</v>
      </c>
      <c r="D54" s="400">
        <v>3</v>
      </c>
      <c r="E54" s="409"/>
      <c r="F54" s="409"/>
      <c r="G54" s="83" t="str">
        <f t="shared" si="35"/>
        <v/>
      </c>
      <c r="H54" s="339" t="s">
        <v>228</v>
      </c>
      <c r="I54" s="339">
        <v>1</v>
      </c>
      <c r="J54" s="185" t="str">
        <f t="shared" si="22"/>
        <v>公斤</v>
      </c>
      <c r="K54" s="429" t="s">
        <v>18</v>
      </c>
      <c r="L54" s="430">
        <v>0.05</v>
      </c>
      <c r="M54" s="83" t="str">
        <f t="shared" si="36"/>
        <v>公斤</v>
      </c>
      <c r="N54" s="400" t="s">
        <v>269</v>
      </c>
      <c r="O54" s="400">
        <v>0.05</v>
      </c>
      <c r="P54" s="117" t="str">
        <f t="shared" si="37"/>
        <v>公斤</v>
      </c>
      <c r="Q54" s="480"/>
      <c r="R54" s="295"/>
      <c r="S54" s="142"/>
      <c r="T54" s="142"/>
      <c r="U54" s="142"/>
      <c r="V54" s="143"/>
      <c r="W54" s="145"/>
      <c r="X54" s="142"/>
      <c r="Y54" s="144"/>
      <c r="Z54" s="77"/>
      <c r="AA54" s="21"/>
      <c r="AB54" s="21"/>
      <c r="AC54" s="21"/>
    </row>
    <row r="55" spans="1:48" ht="22.7" customHeight="1">
      <c r="A55" s="300"/>
      <c r="B55" s="298"/>
      <c r="C55" s="400"/>
      <c r="D55" s="400"/>
      <c r="E55" s="409"/>
      <c r="F55" s="409"/>
      <c r="G55" s="83" t="str">
        <f t="shared" si="35"/>
        <v/>
      </c>
      <c r="H55" s="339" t="s">
        <v>56</v>
      </c>
      <c r="I55" s="339">
        <v>1</v>
      </c>
      <c r="J55" s="185" t="str">
        <f t="shared" si="22"/>
        <v>公斤</v>
      </c>
      <c r="K55" s="429"/>
      <c r="L55" s="430"/>
      <c r="M55" s="83" t="str">
        <f t="shared" si="36"/>
        <v/>
      </c>
      <c r="N55" s="400" t="s">
        <v>270</v>
      </c>
      <c r="O55" s="400">
        <v>1</v>
      </c>
      <c r="P55" s="117" t="str">
        <f t="shared" si="37"/>
        <v>公斤</v>
      </c>
      <c r="Q55" s="480"/>
      <c r="R55" s="295"/>
      <c r="S55" s="142"/>
      <c r="T55" s="142"/>
      <c r="U55" s="142"/>
      <c r="V55" s="143"/>
      <c r="W55" s="142"/>
      <c r="X55" s="142"/>
      <c r="Y55" s="144"/>
      <c r="Z55" s="76"/>
      <c r="AA55" s="21"/>
      <c r="AB55" s="21"/>
      <c r="AC55" s="21"/>
    </row>
    <row r="56" spans="1:48" ht="22.7" customHeight="1" thickBot="1">
      <c r="A56" s="300"/>
      <c r="B56" s="298"/>
      <c r="C56" s="400"/>
      <c r="D56" s="400"/>
      <c r="E56" s="400"/>
      <c r="F56" s="400"/>
      <c r="G56" s="83" t="str">
        <f t="shared" si="35"/>
        <v/>
      </c>
      <c r="H56" s="339" t="s">
        <v>30</v>
      </c>
      <c r="I56" s="339">
        <v>3</v>
      </c>
      <c r="J56" s="185" t="str">
        <f t="shared" si="22"/>
        <v>公斤</v>
      </c>
      <c r="K56" s="429"/>
      <c r="L56" s="430"/>
      <c r="M56" s="83" t="str">
        <f t="shared" si="36"/>
        <v/>
      </c>
      <c r="N56" s="400"/>
      <c r="O56" s="400"/>
      <c r="P56" s="117" t="str">
        <f t="shared" si="37"/>
        <v/>
      </c>
      <c r="Q56" s="480"/>
      <c r="R56" s="295"/>
      <c r="S56" s="142"/>
      <c r="T56" s="142"/>
      <c r="U56" s="142"/>
      <c r="V56" s="143"/>
      <c r="W56" s="142"/>
      <c r="X56" s="142"/>
      <c r="Y56" s="144"/>
      <c r="Z56" s="106"/>
      <c r="AA56" s="21"/>
      <c r="AB56" s="21"/>
      <c r="AC56" s="21"/>
    </row>
    <row r="57" spans="1:48" ht="22.7" customHeight="1" thickBot="1">
      <c r="A57" s="300"/>
      <c r="B57" s="298"/>
      <c r="C57" s="400"/>
      <c r="D57" s="400"/>
      <c r="E57" s="400"/>
      <c r="F57" s="400"/>
      <c r="G57" s="83" t="str">
        <f t="shared" si="35"/>
        <v/>
      </c>
      <c r="H57" s="337" t="s">
        <v>18</v>
      </c>
      <c r="I57" s="337">
        <v>0.05</v>
      </c>
      <c r="J57" s="185" t="str">
        <f t="shared" si="22"/>
        <v>公斤</v>
      </c>
      <c r="K57" s="429"/>
      <c r="L57" s="430"/>
      <c r="M57" s="83" t="str">
        <f t="shared" si="36"/>
        <v/>
      </c>
      <c r="N57" s="400"/>
      <c r="O57" s="400"/>
      <c r="P57" s="117" t="str">
        <f t="shared" si="37"/>
        <v/>
      </c>
      <c r="Q57" s="480"/>
      <c r="R57" s="295"/>
      <c r="S57" s="142"/>
      <c r="T57" s="142"/>
      <c r="U57" s="142"/>
      <c r="V57" s="143"/>
      <c r="W57" s="142"/>
      <c r="X57" s="142"/>
      <c r="Y57" s="144"/>
      <c r="Z57" s="97"/>
      <c r="AA57" s="21"/>
      <c r="AB57" s="21"/>
      <c r="AC57" s="21"/>
    </row>
    <row r="58" spans="1:48" s="108" customFormat="1" ht="22.7" customHeight="1" thickBot="1">
      <c r="A58" s="300"/>
      <c r="B58" s="298"/>
      <c r="C58" s="400"/>
      <c r="D58" s="400"/>
      <c r="E58" s="400"/>
      <c r="F58" s="400"/>
      <c r="G58" s="83" t="str">
        <f t="shared" si="35"/>
        <v/>
      </c>
      <c r="H58" s="339"/>
      <c r="I58" s="339"/>
      <c r="J58" s="185" t="str">
        <f t="shared" si="22"/>
        <v/>
      </c>
      <c r="K58" s="429"/>
      <c r="L58" s="430"/>
      <c r="M58" s="83" t="str">
        <f t="shared" si="36"/>
        <v/>
      </c>
      <c r="N58" s="400"/>
      <c r="O58" s="400"/>
      <c r="P58" s="118" t="str">
        <f t="shared" si="37"/>
        <v/>
      </c>
      <c r="Q58" s="522"/>
      <c r="R58" s="523"/>
      <c r="S58" s="146"/>
      <c r="T58" s="146"/>
      <c r="U58" s="146"/>
      <c r="V58" s="147"/>
      <c r="W58" s="146"/>
      <c r="X58" s="146"/>
      <c r="Y58" s="148"/>
      <c r="Z58" s="76"/>
      <c r="AA58" s="109"/>
      <c r="AB58" s="109"/>
      <c r="AC58" s="109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10"/>
      <c r="AQ58" s="110"/>
      <c r="AR58" s="110"/>
      <c r="AS58" s="110"/>
      <c r="AT58" s="110"/>
      <c r="AU58" s="110"/>
      <c r="AV58" s="111"/>
    </row>
    <row r="59" spans="1:48" s="95" customFormat="1" ht="22.7" customHeight="1" thickBot="1">
      <c r="A59" s="297">
        <v>45609</v>
      </c>
      <c r="B59" s="298" t="s">
        <v>173</v>
      </c>
      <c r="C59" s="623" t="s">
        <v>190</v>
      </c>
      <c r="D59" s="624"/>
      <c r="E59" s="409" t="s">
        <v>53</v>
      </c>
      <c r="F59" s="410"/>
      <c r="G59" s="96" t="str">
        <f t="shared" si="35"/>
        <v/>
      </c>
      <c r="H59" s="339" t="s">
        <v>229</v>
      </c>
      <c r="I59" s="339"/>
      <c r="J59" s="184" t="str">
        <f t="shared" si="22"/>
        <v/>
      </c>
      <c r="K59" s="431" t="s">
        <v>14</v>
      </c>
      <c r="L59" s="432"/>
      <c r="M59" s="96" t="str">
        <f t="shared" si="36"/>
        <v/>
      </c>
      <c r="N59" s="400" t="s">
        <v>267</v>
      </c>
      <c r="O59" s="401"/>
      <c r="P59" s="119" t="str">
        <f t="shared" si="37"/>
        <v/>
      </c>
      <c r="Q59" s="515" t="s">
        <v>86</v>
      </c>
      <c r="R59" s="521"/>
      <c r="S59" s="228">
        <v>5</v>
      </c>
      <c r="T59" s="228">
        <v>2</v>
      </c>
      <c r="U59" s="228">
        <v>1.35</v>
      </c>
      <c r="V59" s="228"/>
      <c r="W59" s="228"/>
      <c r="X59" s="228">
        <v>2.5</v>
      </c>
      <c r="Y59" s="233">
        <v>661</v>
      </c>
      <c r="Z59" s="76"/>
      <c r="AA59" s="27">
        <f>A59</f>
        <v>45609</v>
      </c>
      <c r="AB59" s="27" t="str">
        <f>A60</f>
        <v>三</v>
      </c>
      <c r="AC59" s="27" t="str">
        <f>B59</f>
        <v>K3</v>
      </c>
      <c r="AD59" s="20" t="str">
        <f>C59</f>
        <v>拌麵特餐</v>
      </c>
      <c r="AE59" s="28" t="str">
        <f>C60&amp;" "&amp;C61&amp;" "&amp;C62&amp;" "&amp;C63&amp;" "&amp;C64&amp;" "&amp;C65</f>
        <v xml:space="preserve">拉麵     </v>
      </c>
      <c r="AF59" s="20" t="str">
        <f t="shared" ref="AF59" si="38">E59</f>
        <v>香滷肉排</v>
      </c>
      <c r="AG59" s="28" t="str">
        <f>E60&amp;" "&amp;E61&amp;" "&amp;E62&amp;" "&amp;E63&amp;" "&amp;E64&amp;" "&amp;E65</f>
        <v xml:space="preserve">肉排 滷包    </v>
      </c>
      <c r="AH59" s="20" t="str">
        <f>H59</f>
        <v>拌麵配料</v>
      </c>
      <c r="AI59" s="28" t="str">
        <f>H60&amp;" "&amp;H61&amp;" "&amp;H62&amp;" "&amp;H63&amp;" "&amp;H64&amp;" "&amp;H65</f>
        <v>豬後腿肉 綠豆芽 韭菜 乾香菇 油蔥酥 胡蘿蔔</v>
      </c>
      <c r="AJ59" s="20" t="str">
        <f>K59</f>
        <v>時蔬</v>
      </c>
      <c r="AK59" s="28" t="str">
        <f>K60&amp;" "&amp;K61&amp;" "&amp;K62&amp;" "&amp;K63&amp;" "&amp;L64&amp;" "&amp;L65</f>
        <v xml:space="preserve">蔬菜 大蒜    </v>
      </c>
      <c r="AL59" s="20" t="str">
        <f>N59</f>
        <v>時蔬蛋花湯</v>
      </c>
      <c r="AM59" s="28" t="str">
        <f>N60&amp;" "&amp;N61&amp;" "&amp;N62&amp;" "&amp;N63&amp;" "&amp;N64&amp;" "&amp;N65</f>
        <v xml:space="preserve">時蔬 雞蛋 薑   </v>
      </c>
      <c r="AN59" s="29" t="str">
        <f t="shared" ref="AN59" si="39">Q59</f>
        <v>水果</v>
      </c>
      <c r="AO59" s="28">
        <f t="shared" ref="AO59" si="40">R59</f>
        <v>0</v>
      </c>
      <c r="AP59" s="64">
        <f t="shared" ref="AP59:AV59" si="41">S59</f>
        <v>5</v>
      </c>
      <c r="AQ59" s="64">
        <f t="shared" si="41"/>
        <v>2</v>
      </c>
      <c r="AR59" s="64">
        <f t="shared" si="41"/>
        <v>1.35</v>
      </c>
      <c r="AS59" s="64">
        <f t="shared" si="41"/>
        <v>0</v>
      </c>
      <c r="AT59" s="64">
        <f t="shared" si="41"/>
        <v>0</v>
      </c>
      <c r="AU59" s="64">
        <f t="shared" si="41"/>
        <v>2.5</v>
      </c>
      <c r="AV59" s="66">
        <f t="shared" si="41"/>
        <v>661</v>
      </c>
    </row>
    <row r="60" spans="1:48" s="78" customFormat="1" ht="22.7" customHeight="1">
      <c r="A60" s="300" t="s">
        <v>167</v>
      </c>
      <c r="B60" s="298"/>
      <c r="C60" s="402" t="s">
        <v>191</v>
      </c>
      <c r="D60" s="400">
        <v>15</v>
      </c>
      <c r="E60" s="409" t="s">
        <v>54</v>
      </c>
      <c r="F60" s="409">
        <v>6</v>
      </c>
      <c r="G60" s="83" t="str">
        <f t="shared" si="35"/>
        <v>公斤</v>
      </c>
      <c r="H60" s="337" t="s">
        <v>16</v>
      </c>
      <c r="I60" s="339">
        <v>2</v>
      </c>
      <c r="J60" s="185" t="str">
        <f t="shared" si="22"/>
        <v>公斤</v>
      </c>
      <c r="K60" s="433" t="s">
        <v>12</v>
      </c>
      <c r="L60" s="434">
        <v>7</v>
      </c>
      <c r="M60" s="83" t="str">
        <f t="shared" si="36"/>
        <v>公斤</v>
      </c>
      <c r="N60" s="400" t="s">
        <v>14</v>
      </c>
      <c r="O60" s="400">
        <v>3</v>
      </c>
      <c r="P60" s="117" t="str">
        <f t="shared" si="37"/>
        <v>公斤</v>
      </c>
      <c r="Q60" s="519"/>
      <c r="R60" s="520"/>
      <c r="S60" s="142"/>
      <c r="T60" s="142"/>
      <c r="U60" s="142"/>
      <c r="V60" s="143"/>
      <c r="W60" s="142"/>
      <c r="X60" s="142"/>
      <c r="Y60" s="144"/>
      <c r="Z60" s="76"/>
      <c r="AA60" s="21"/>
      <c r="AB60" s="21"/>
      <c r="AC60" s="21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04"/>
      <c r="AQ60" s="104"/>
      <c r="AR60" s="104"/>
      <c r="AS60" s="104"/>
      <c r="AT60" s="104"/>
      <c r="AU60" s="104"/>
      <c r="AV60" s="105"/>
    </row>
    <row r="61" spans="1:48" ht="22.7" customHeight="1">
      <c r="A61" s="300"/>
      <c r="B61" s="298"/>
      <c r="C61" s="400"/>
      <c r="D61" s="400"/>
      <c r="E61" s="409" t="s">
        <v>122</v>
      </c>
      <c r="F61" s="409"/>
      <c r="G61" s="83" t="str">
        <f t="shared" si="35"/>
        <v/>
      </c>
      <c r="H61" s="339" t="s">
        <v>81</v>
      </c>
      <c r="I61" s="339">
        <v>2</v>
      </c>
      <c r="J61" s="185" t="str">
        <f t="shared" si="22"/>
        <v>公斤</v>
      </c>
      <c r="K61" s="429" t="s">
        <v>18</v>
      </c>
      <c r="L61" s="430">
        <v>0.05</v>
      </c>
      <c r="M61" s="83" t="str">
        <f t="shared" si="36"/>
        <v>公斤</v>
      </c>
      <c r="N61" s="400" t="s">
        <v>17</v>
      </c>
      <c r="O61" s="400">
        <v>1</v>
      </c>
      <c r="P61" s="117" t="str">
        <f t="shared" si="37"/>
        <v>公斤</v>
      </c>
      <c r="Q61" s="480"/>
      <c r="R61" s="295"/>
      <c r="S61" s="142"/>
      <c r="T61" s="142"/>
      <c r="U61" s="142"/>
      <c r="V61" s="143"/>
      <c r="W61" s="145"/>
      <c r="X61" s="142"/>
      <c r="Y61" s="144"/>
      <c r="Z61" s="77"/>
      <c r="AA61" s="21"/>
      <c r="AB61" s="21"/>
      <c r="AC61" s="21"/>
    </row>
    <row r="62" spans="1:48" ht="22.7" customHeight="1">
      <c r="A62" s="300"/>
      <c r="B62" s="298"/>
      <c r="C62" s="400"/>
      <c r="D62" s="400"/>
      <c r="E62" s="409"/>
      <c r="F62" s="409"/>
      <c r="G62" s="83" t="str">
        <f t="shared" si="35"/>
        <v/>
      </c>
      <c r="H62" s="339" t="s">
        <v>82</v>
      </c>
      <c r="I62" s="339">
        <v>1</v>
      </c>
      <c r="J62" s="185" t="str">
        <f t="shared" si="22"/>
        <v>公斤</v>
      </c>
      <c r="K62" s="429"/>
      <c r="L62" s="430"/>
      <c r="M62" s="83" t="str">
        <f t="shared" si="36"/>
        <v/>
      </c>
      <c r="N62" s="400" t="s">
        <v>20</v>
      </c>
      <c r="O62" s="400">
        <v>0.05</v>
      </c>
      <c r="P62" s="117" t="str">
        <f t="shared" si="37"/>
        <v>公斤</v>
      </c>
      <c r="Q62" s="480"/>
      <c r="R62" s="295"/>
      <c r="S62" s="142"/>
      <c r="T62" s="142"/>
      <c r="U62" s="142"/>
      <c r="V62" s="143"/>
      <c r="W62" s="142"/>
      <c r="X62" s="142"/>
      <c r="Y62" s="144"/>
      <c r="Z62" s="76"/>
      <c r="AA62" s="21"/>
      <c r="AB62" s="21"/>
      <c r="AC62" s="21"/>
    </row>
    <row r="63" spans="1:48" ht="22.7" customHeight="1" thickBot="1">
      <c r="A63" s="300"/>
      <c r="B63" s="298"/>
      <c r="C63" s="400"/>
      <c r="D63" s="400"/>
      <c r="E63" s="409"/>
      <c r="F63" s="412"/>
      <c r="G63" s="83" t="str">
        <f t="shared" si="35"/>
        <v/>
      </c>
      <c r="H63" s="339" t="s">
        <v>28</v>
      </c>
      <c r="I63" s="339">
        <v>0.01</v>
      </c>
      <c r="J63" s="185" t="str">
        <f t="shared" si="22"/>
        <v>公斤</v>
      </c>
      <c r="K63" s="429"/>
      <c r="L63" s="430"/>
      <c r="M63" s="83" t="str">
        <f t="shared" si="36"/>
        <v/>
      </c>
      <c r="N63" s="400"/>
      <c r="O63" s="400"/>
      <c r="P63" s="117" t="str">
        <f t="shared" si="37"/>
        <v/>
      </c>
      <c r="Q63" s="480"/>
      <c r="R63" s="295"/>
      <c r="S63" s="142"/>
      <c r="T63" s="142"/>
      <c r="U63" s="142"/>
      <c r="V63" s="143"/>
      <c r="W63" s="142"/>
      <c r="X63" s="142"/>
      <c r="Y63" s="144"/>
      <c r="Z63" s="106"/>
      <c r="AA63" s="21"/>
      <c r="AB63" s="21"/>
      <c r="AC63" s="21"/>
    </row>
    <row r="64" spans="1:48" ht="22.7" customHeight="1" thickBot="1">
      <c r="A64" s="300"/>
      <c r="B64" s="298"/>
      <c r="C64" s="400"/>
      <c r="D64" s="400"/>
      <c r="E64" s="400"/>
      <c r="F64" s="413"/>
      <c r="G64" s="83" t="str">
        <f t="shared" si="35"/>
        <v/>
      </c>
      <c r="H64" s="337" t="s">
        <v>58</v>
      </c>
      <c r="I64" s="337">
        <v>0.01</v>
      </c>
      <c r="J64" s="185" t="str">
        <f t="shared" si="22"/>
        <v>公斤</v>
      </c>
      <c r="K64" s="429"/>
      <c r="L64" s="430"/>
      <c r="M64" s="83" t="str">
        <f t="shared" si="36"/>
        <v/>
      </c>
      <c r="N64" s="400"/>
      <c r="O64" s="400"/>
      <c r="P64" s="117" t="str">
        <f t="shared" si="37"/>
        <v/>
      </c>
      <c r="Q64" s="480"/>
      <c r="R64" s="295"/>
      <c r="S64" s="142"/>
      <c r="T64" s="142"/>
      <c r="U64" s="142"/>
      <c r="V64" s="143"/>
      <c r="W64" s="142"/>
      <c r="X64" s="142"/>
      <c r="Y64" s="144"/>
      <c r="Z64" s="97"/>
      <c r="AA64" s="21"/>
      <c r="AB64" s="21"/>
      <c r="AC64" s="21"/>
    </row>
    <row r="65" spans="1:48" s="108" customFormat="1" ht="22.7" customHeight="1" thickBot="1">
      <c r="A65" s="300"/>
      <c r="B65" s="298"/>
      <c r="C65" s="400"/>
      <c r="D65" s="400"/>
      <c r="E65" s="400"/>
      <c r="F65" s="413"/>
      <c r="G65" s="83" t="str">
        <f t="shared" si="35"/>
        <v/>
      </c>
      <c r="H65" s="339" t="s">
        <v>19</v>
      </c>
      <c r="I65" s="339">
        <v>0.5</v>
      </c>
      <c r="J65" s="185" t="str">
        <f t="shared" si="22"/>
        <v>公斤</v>
      </c>
      <c r="K65" s="429"/>
      <c r="L65" s="430"/>
      <c r="M65" s="83" t="str">
        <f t="shared" si="36"/>
        <v/>
      </c>
      <c r="N65" s="400"/>
      <c r="O65" s="400"/>
      <c r="P65" s="118" t="str">
        <f t="shared" si="37"/>
        <v/>
      </c>
      <c r="Q65" s="522"/>
      <c r="R65" s="523"/>
      <c r="S65" s="146"/>
      <c r="T65" s="146"/>
      <c r="U65" s="146"/>
      <c r="V65" s="147"/>
      <c r="W65" s="146"/>
      <c r="X65" s="146"/>
      <c r="Y65" s="148"/>
      <c r="Z65" s="76"/>
      <c r="AA65" s="109"/>
      <c r="AB65" s="109"/>
      <c r="AC65" s="109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10"/>
      <c r="AQ65" s="110"/>
      <c r="AR65" s="110"/>
      <c r="AS65" s="110"/>
      <c r="AT65" s="110"/>
      <c r="AU65" s="110"/>
      <c r="AV65" s="111"/>
    </row>
    <row r="66" spans="1:48" s="95" customFormat="1" ht="22.7" customHeight="1" thickBot="1">
      <c r="A66" s="297">
        <v>45610</v>
      </c>
      <c r="B66" s="298" t="s">
        <v>174</v>
      </c>
      <c r="C66" s="400" t="s">
        <v>21</v>
      </c>
      <c r="D66" s="401"/>
      <c r="E66" s="400" t="s">
        <v>203</v>
      </c>
      <c r="F66" s="401"/>
      <c r="G66" s="96" t="str">
        <f t="shared" si="35"/>
        <v/>
      </c>
      <c r="H66" s="337" t="s">
        <v>230</v>
      </c>
      <c r="I66" s="337"/>
      <c r="J66" s="184" t="str">
        <f t="shared" si="22"/>
        <v/>
      </c>
      <c r="K66" s="431" t="s">
        <v>14</v>
      </c>
      <c r="L66" s="432"/>
      <c r="M66" s="96" t="str">
        <f t="shared" si="36"/>
        <v/>
      </c>
      <c r="N66" s="400" t="s">
        <v>277</v>
      </c>
      <c r="O66" s="400"/>
      <c r="P66" s="119" t="str">
        <f t="shared" si="37"/>
        <v/>
      </c>
      <c r="Q66" s="515" t="s">
        <v>149</v>
      </c>
      <c r="R66" s="632"/>
      <c r="S66" s="228">
        <v>6</v>
      </c>
      <c r="T66" s="228">
        <v>2</v>
      </c>
      <c r="U66" s="228">
        <v>1.0550000000000002</v>
      </c>
      <c r="V66" s="228"/>
      <c r="W66" s="228"/>
      <c r="X66" s="228">
        <v>2.6</v>
      </c>
      <c r="Y66" s="233">
        <v>731</v>
      </c>
      <c r="Z66" s="76"/>
      <c r="AA66" s="27">
        <f>A66</f>
        <v>45610</v>
      </c>
      <c r="AB66" s="27" t="str">
        <f>A67</f>
        <v>四</v>
      </c>
      <c r="AC66" s="27" t="str">
        <f>B66</f>
        <v>K4</v>
      </c>
      <c r="AD66" s="20" t="str">
        <f>C66</f>
        <v>糙米飯</v>
      </c>
      <c r="AE66" s="28" t="str">
        <f>C67&amp;" "&amp;C68&amp;" "&amp;C69&amp;" "&amp;C70&amp;" "&amp;C71&amp;" "&amp;C72</f>
        <v xml:space="preserve">米 糙米    </v>
      </c>
      <c r="AF66" s="20" t="str">
        <f t="shared" ref="AF66" si="42">E66</f>
        <v>咕咾肉丁</v>
      </c>
      <c r="AG66" s="28" t="str">
        <f>E67&amp;" "&amp;E68&amp;" "&amp;E69&amp;" "&amp;E70&amp;" "&amp;E71&amp;" "&amp;E72</f>
        <v xml:space="preserve">豬後腿肉 鳳梨罐頭 洋蔥 大蒜 番茄醬 </v>
      </c>
      <c r="AH66" s="20" t="str">
        <f>H66</f>
        <v>針菇豆腐</v>
      </c>
      <c r="AI66" s="28" t="str">
        <f>H67&amp;" "&amp;H68&amp;" "&amp;H69&amp;" "&amp;H70&amp;" "&amp;H71&amp;" "&amp;H72</f>
        <v xml:space="preserve">豆腐 金針菇 絞肉 大蒜  </v>
      </c>
      <c r="AJ66" s="20" t="str">
        <f>K66</f>
        <v>時蔬</v>
      </c>
      <c r="AK66" s="28" t="str">
        <f>K67&amp;" "&amp;K68&amp;" "&amp;K69&amp;" "&amp;K70&amp;" "&amp;L71&amp;" "&amp;L72</f>
        <v xml:space="preserve">蔬菜 大蒜    </v>
      </c>
      <c r="AL66" s="20" t="str">
        <f>N66</f>
        <v>綠豆麥仁湯</v>
      </c>
      <c r="AM66" s="28" t="str">
        <f>N67&amp;" "&amp;N68&amp;" "&amp;N69&amp;" "&amp;N70&amp;" "&amp;N71&amp;" "&amp;N72</f>
        <v xml:space="preserve">綠豆 大麥仁 二砂糖   </v>
      </c>
      <c r="AN66" s="29" t="str">
        <f t="shared" ref="AN66" si="43">Q66</f>
        <v>果汁</v>
      </c>
      <c r="AO66" s="28">
        <f t="shared" ref="AO66" si="44">R66</f>
        <v>0</v>
      </c>
      <c r="AP66" s="64">
        <f t="shared" ref="AP66:AV66" si="45">S66</f>
        <v>6</v>
      </c>
      <c r="AQ66" s="64">
        <f t="shared" si="45"/>
        <v>2</v>
      </c>
      <c r="AR66" s="64">
        <f t="shared" si="45"/>
        <v>1.0550000000000002</v>
      </c>
      <c r="AS66" s="64">
        <f t="shared" si="45"/>
        <v>0</v>
      </c>
      <c r="AT66" s="64">
        <f t="shared" si="45"/>
        <v>0</v>
      </c>
      <c r="AU66" s="64">
        <f t="shared" si="45"/>
        <v>2.6</v>
      </c>
      <c r="AV66" s="66">
        <f t="shared" si="45"/>
        <v>731</v>
      </c>
    </row>
    <row r="67" spans="1:48" s="78" customFormat="1" ht="22.7" customHeight="1">
      <c r="A67" s="300" t="s">
        <v>169</v>
      </c>
      <c r="B67" s="298"/>
      <c r="C67" s="400" t="s">
        <v>15</v>
      </c>
      <c r="D67" s="400">
        <v>7</v>
      </c>
      <c r="E67" s="400" t="s">
        <v>16</v>
      </c>
      <c r="F67" s="400">
        <v>6.5</v>
      </c>
      <c r="G67" s="83" t="str">
        <f t="shared" si="35"/>
        <v>公斤</v>
      </c>
      <c r="H67" s="337" t="s">
        <v>60</v>
      </c>
      <c r="I67" s="337">
        <v>6</v>
      </c>
      <c r="J67" s="185" t="str">
        <f t="shared" ref="J67:J98" si="46">IF(I67,"公斤","")</f>
        <v>公斤</v>
      </c>
      <c r="K67" s="433" t="s">
        <v>12</v>
      </c>
      <c r="L67" s="434">
        <v>7</v>
      </c>
      <c r="M67" s="83" t="str">
        <f t="shared" si="36"/>
        <v>公斤</v>
      </c>
      <c r="N67" s="400" t="s">
        <v>278</v>
      </c>
      <c r="O67" s="400">
        <v>1.5</v>
      </c>
      <c r="P67" s="117" t="str">
        <f t="shared" si="37"/>
        <v>公斤</v>
      </c>
      <c r="Q67" s="519"/>
      <c r="R67" s="520"/>
      <c r="S67" s="142"/>
      <c r="T67" s="142"/>
      <c r="U67" s="142"/>
      <c r="V67" s="143"/>
      <c r="W67" s="142"/>
      <c r="X67" s="142"/>
      <c r="Y67" s="144"/>
      <c r="Z67" s="76"/>
      <c r="AA67" s="21"/>
      <c r="AB67" s="21"/>
      <c r="AC67" s="21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04"/>
      <c r="AQ67" s="104"/>
      <c r="AR67" s="104"/>
      <c r="AS67" s="104"/>
      <c r="AT67" s="104"/>
      <c r="AU67" s="104"/>
      <c r="AV67" s="105"/>
    </row>
    <row r="68" spans="1:48" ht="22.7" customHeight="1">
      <c r="A68" s="300"/>
      <c r="B68" s="298"/>
      <c r="C68" s="400" t="s">
        <v>24</v>
      </c>
      <c r="D68" s="400">
        <v>3</v>
      </c>
      <c r="E68" s="400" t="s">
        <v>94</v>
      </c>
      <c r="F68" s="414">
        <v>1</v>
      </c>
      <c r="G68" s="83" t="str">
        <f t="shared" si="35"/>
        <v>公斤</v>
      </c>
      <c r="H68" s="337" t="s">
        <v>77</v>
      </c>
      <c r="I68" s="337">
        <v>1</v>
      </c>
      <c r="J68" s="185" t="str">
        <f t="shared" si="46"/>
        <v>公斤</v>
      </c>
      <c r="K68" s="429" t="s">
        <v>18</v>
      </c>
      <c r="L68" s="430">
        <v>0.05</v>
      </c>
      <c r="M68" s="83" t="str">
        <f t="shared" si="36"/>
        <v>公斤</v>
      </c>
      <c r="N68" s="400" t="s">
        <v>117</v>
      </c>
      <c r="O68" s="400">
        <v>0.5</v>
      </c>
      <c r="P68" s="117" t="str">
        <f t="shared" si="37"/>
        <v>公斤</v>
      </c>
      <c r="Q68" s="480"/>
      <c r="R68" s="295"/>
      <c r="S68" s="142"/>
      <c r="T68" s="142"/>
      <c r="U68" s="142"/>
      <c r="V68" s="143"/>
      <c r="W68" s="145"/>
      <c r="X68" s="142"/>
      <c r="Y68" s="144"/>
      <c r="Z68" s="77"/>
      <c r="AA68" s="21"/>
      <c r="AB68" s="21"/>
      <c r="AC68" s="21"/>
    </row>
    <row r="69" spans="1:48" ht="22.7" customHeight="1">
      <c r="A69" s="300"/>
      <c r="B69" s="298"/>
      <c r="C69" s="400"/>
      <c r="D69" s="400"/>
      <c r="E69" s="400" t="s">
        <v>134</v>
      </c>
      <c r="F69" s="414">
        <v>2.5</v>
      </c>
      <c r="G69" s="83" t="str">
        <f t="shared" si="35"/>
        <v>公斤</v>
      </c>
      <c r="H69" s="337" t="s">
        <v>70</v>
      </c>
      <c r="I69" s="337">
        <v>1</v>
      </c>
      <c r="J69" s="185" t="str">
        <f t="shared" si="46"/>
        <v>公斤</v>
      </c>
      <c r="K69" s="429"/>
      <c r="L69" s="430"/>
      <c r="M69" s="83" t="str">
        <f t="shared" si="36"/>
        <v/>
      </c>
      <c r="N69" s="400" t="s">
        <v>29</v>
      </c>
      <c r="O69" s="400">
        <v>1</v>
      </c>
      <c r="P69" s="117" t="str">
        <f t="shared" si="37"/>
        <v>公斤</v>
      </c>
      <c r="Q69" s="480"/>
      <c r="R69" s="295"/>
      <c r="S69" s="142"/>
      <c r="T69" s="142"/>
      <c r="U69" s="142"/>
      <c r="V69" s="143"/>
      <c r="W69" s="142"/>
      <c r="X69" s="142"/>
      <c r="Y69" s="144"/>
      <c r="Z69" s="76"/>
      <c r="AA69" s="21"/>
      <c r="AB69" s="21"/>
      <c r="AC69" s="21"/>
    </row>
    <row r="70" spans="1:48" ht="22.7" customHeight="1" thickBot="1">
      <c r="A70" s="300"/>
      <c r="B70" s="298"/>
      <c r="C70" s="400"/>
      <c r="D70" s="400"/>
      <c r="E70" s="400" t="s">
        <v>18</v>
      </c>
      <c r="F70" s="400">
        <v>0.05</v>
      </c>
      <c r="G70" s="83" t="str">
        <f t="shared" si="35"/>
        <v>公斤</v>
      </c>
      <c r="H70" s="337" t="s">
        <v>18</v>
      </c>
      <c r="I70" s="337">
        <v>0.05</v>
      </c>
      <c r="J70" s="185" t="str">
        <f t="shared" si="46"/>
        <v>公斤</v>
      </c>
      <c r="K70" s="429"/>
      <c r="L70" s="430"/>
      <c r="M70" s="83" t="str">
        <f t="shared" si="36"/>
        <v/>
      </c>
      <c r="N70" s="400"/>
      <c r="O70" s="400"/>
      <c r="P70" s="117" t="str">
        <f t="shared" si="37"/>
        <v/>
      </c>
      <c r="Q70" s="480"/>
      <c r="R70" s="295"/>
      <c r="S70" s="142"/>
      <c r="T70" s="142"/>
      <c r="U70" s="142"/>
      <c r="V70" s="143"/>
      <c r="W70" s="142"/>
      <c r="X70" s="142"/>
      <c r="Y70" s="144"/>
      <c r="Z70" s="106"/>
      <c r="AA70" s="21"/>
      <c r="AB70" s="21"/>
      <c r="AC70" s="21"/>
    </row>
    <row r="71" spans="1:48" ht="22.7" customHeight="1" thickBot="1">
      <c r="A71" s="300"/>
      <c r="B71" s="298"/>
      <c r="C71" s="400"/>
      <c r="D71" s="400"/>
      <c r="E71" s="400" t="s">
        <v>84</v>
      </c>
      <c r="F71" s="400"/>
      <c r="G71" s="83" t="str">
        <f t="shared" si="35"/>
        <v/>
      </c>
      <c r="H71" s="337"/>
      <c r="I71" s="337"/>
      <c r="J71" s="185" t="str">
        <f t="shared" si="46"/>
        <v/>
      </c>
      <c r="K71" s="429"/>
      <c r="L71" s="430"/>
      <c r="M71" s="83" t="str">
        <f t="shared" si="36"/>
        <v/>
      </c>
      <c r="N71" s="400"/>
      <c r="O71" s="400"/>
      <c r="P71" s="117" t="str">
        <f t="shared" si="37"/>
        <v/>
      </c>
      <c r="Q71" s="480"/>
      <c r="R71" s="295"/>
      <c r="S71" s="142"/>
      <c r="T71" s="142"/>
      <c r="U71" s="142"/>
      <c r="V71" s="143"/>
      <c r="W71" s="142"/>
      <c r="X71" s="142"/>
      <c r="Y71" s="144"/>
      <c r="Z71" s="97"/>
      <c r="AA71" s="21"/>
      <c r="AB71" s="21"/>
      <c r="AC71" s="21"/>
    </row>
    <row r="72" spans="1:48" s="108" customFormat="1" ht="22.7" customHeight="1" thickBot="1">
      <c r="A72" s="300"/>
      <c r="B72" s="298"/>
      <c r="C72" s="400"/>
      <c r="D72" s="400"/>
      <c r="E72" s="400"/>
      <c r="F72" s="400"/>
      <c r="G72" s="83" t="str">
        <f t="shared" si="35"/>
        <v/>
      </c>
      <c r="H72" s="337"/>
      <c r="I72" s="337"/>
      <c r="J72" s="185" t="str">
        <f t="shared" si="46"/>
        <v/>
      </c>
      <c r="K72" s="429"/>
      <c r="L72" s="430"/>
      <c r="M72" s="83" t="str">
        <f t="shared" si="36"/>
        <v/>
      </c>
      <c r="N72" s="400"/>
      <c r="O72" s="400"/>
      <c r="P72" s="118" t="str">
        <f t="shared" si="37"/>
        <v/>
      </c>
      <c r="Q72" s="522"/>
      <c r="R72" s="523"/>
      <c r="S72" s="146"/>
      <c r="T72" s="146"/>
      <c r="U72" s="146"/>
      <c r="V72" s="147"/>
      <c r="W72" s="146"/>
      <c r="X72" s="146"/>
      <c r="Y72" s="148"/>
      <c r="Z72" s="76"/>
      <c r="AA72" s="109"/>
      <c r="AB72" s="109"/>
      <c r="AC72" s="109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10"/>
      <c r="AQ72" s="110"/>
      <c r="AR72" s="110"/>
      <c r="AS72" s="110"/>
      <c r="AT72" s="110"/>
      <c r="AU72" s="110"/>
      <c r="AV72" s="111"/>
    </row>
    <row r="73" spans="1:48" s="95" customFormat="1" ht="22.7" customHeight="1" thickBot="1">
      <c r="A73" s="297">
        <v>45611</v>
      </c>
      <c r="B73" s="298" t="s">
        <v>175</v>
      </c>
      <c r="C73" s="400" t="s">
        <v>61</v>
      </c>
      <c r="D73" s="401"/>
      <c r="E73" s="400" t="s">
        <v>80</v>
      </c>
      <c r="F73" s="401"/>
      <c r="G73" s="96" t="str">
        <f t="shared" si="35"/>
        <v/>
      </c>
      <c r="H73" s="337" t="s">
        <v>231</v>
      </c>
      <c r="I73" s="337"/>
      <c r="J73" s="189" t="str">
        <f t="shared" si="46"/>
        <v/>
      </c>
      <c r="K73" s="431" t="s">
        <v>14</v>
      </c>
      <c r="L73" s="432"/>
      <c r="M73" s="96" t="str">
        <f t="shared" si="36"/>
        <v/>
      </c>
      <c r="N73" s="400" t="s">
        <v>79</v>
      </c>
      <c r="O73" s="401"/>
      <c r="P73" s="119" t="str">
        <f t="shared" si="37"/>
        <v/>
      </c>
      <c r="Q73" s="527" t="s">
        <v>289</v>
      </c>
      <c r="R73" s="528" t="s">
        <v>291</v>
      </c>
      <c r="S73" s="228">
        <v>6</v>
      </c>
      <c r="T73" s="228">
        <v>2.6</v>
      </c>
      <c r="U73" s="228">
        <v>1.8</v>
      </c>
      <c r="V73" s="228"/>
      <c r="W73" s="228"/>
      <c r="X73" s="228">
        <v>3.4</v>
      </c>
      <c r="Y73" s="233">
        <v>837</v>
      </c>
      <c r="Z73" s="76"/>
      <c r="AA73" s="27">
        <f>A73</f>
        <v>45611</v>
      </c>
      <c r="AB73" s="27" t="str">
        <f>A74</f>
        <v>五</v>
      </c>
      <c r="AC73" s="27" t="str">
        <f>B73</f>
        <v>K5</v>
      </c>
      <c r="AD73" s="20" t="str">
        <f>C73</f>
        <v>芝麻飯</v>
      </c>
      <c r="AE73" s="28" t="str">
        <f>C74&amp;" "&amp;C75&amp;" "&amp;C76&amp;" "&amp;C77&amp;" "&amp;C78&amp;" "&amp;C79</f>
        <v xml:space="preserve">米 芝麻(熟)    </v>
      </c>
      <c r="AF73" s="20" t="str">
        <f t="shared" ref="AF73" si="47">E73</f>
        <v>三杯雞</v>
      </c>
      <c r="AG73" s="28" t="str">
        <f>E74&amp;" "&amp;E75&amp;" "&amp;E76&amp;" "&amp;E77&amp;" "&amp;E78&amp;" "&amp;E79</f>
        <v xml:space="preserve">肉雞 豆薯 胡蘿蔔 九層塔 大蒜 </v>
      </c>
      <c r="AH73" s="20" t="str">
        <f>H73</f>
        <v>時蔬炒蛋</v>
      </c>
      <c r="AI73" s="28" t="str">
        <f>H74&amp;" "&amp;H75&amp;" "&amp;H76&amp;" "&amp;H77&amp;" "&amp;H78&amp;" "&amp;H79</f>
        <v xml:space="preserve">雞蛋 時蔬 胡蘿蔔 大蒜  </v>
      </c>
      <c r="AJ73" s="20" t="str">
        <f>K73</f>
        <v>時蔬</v>
      </c>
      <c r="AK73" s="28" t="str">
        <f>K74&amp;" "&amp;K75&amp;" "&amp;K76&amp;" "&amp;K77&amp;" "&amp;L78&amp;" "&amp;L79</f>
        <v xml:space="preserve">蔬菜 大蒜    </v>
      </c>
      <c r="AL73" s="20" t="str">
        <f>N73</f>
        <v>時蔬魚丸湯</v>
      </c>
      <c r="AM73" s="28" t="str">
        <f>N74&amp;" "&amp;N75&amp;" "&amp;N76&amp;" "&amp;N77&amp;" "&amp;N78&amp;" "&amp;N79</f>
        <v xml:space="preserve">魚丸 時蔬 薑   </v>
      </c>
      <c r="AN73" s="29" t="str">
        <f t="shared" ref="AN73" si="48">Q73</f>
        <v>綜合堅果</v>
      </c>
      <c r="AO73" s="28" t="str">
        <f t="shared" ref="AO73" si="49">R73</f>
        <v>有機豆漿</v>
      </c>
      <c r="AP73" s="64">
        <f t="shared" ref="AP73:AV73" si="50">S73</f>
        <v>6</v>
      </c>
      <c r="AQ73" s="64">
        <f t="shared" si="50"/>
        <v>2.6</v>
      </c>
      <c r="AR73" s="64">
        <f t="shared" si="50"/>
        <v>1.8</v>
      </c>
      <c r="AS73" s="64">
        <f t="shared" si="50"/>
        <v>0</v>
      </c>
      <c r="AT73" s="64">
        <f t="shared" si="50"/>
        <v>0</v>
      </c>
      <c r="AU73" s="64">
        <f t="shared" si="50"/>
        <v>3.4</v>
      </c>
      <c r="AV73" s="66">
        <f t="shared" si="50"/>
        <v>837</v>
      </c>
    </row>
    <row r="74" spans="1:48" s="78" customFormat="1" ht="22.7" customHeight="1">
      <c r="A74" s="300" t="s">
        <v>161</v>
      </c>
      <c r="B74" s="298"/>
      <c r="C74" s="400" t="s">
        <v>15</v>
      </c>
      <c r="D74" s="400">
        <v>10</v>
      </c>
      <c r="E74" s="400" t="s">
        <v>120</v>
      </c>
      <c r="F74" s="400">
        <v>10</v>
      </c>
      <c r="G74" s="83" t="str">
        <f t="shared" si="35"/>
        <v>公斤</v>
      </c>
      <c r="H74" s="337" t="s">
        <v>17</v>
      </c>
      <c r="I74" s="337">
        <v>3</v>
      </c>
      <c r="J74" s="190" t="str">
        <f t="shared" si="46"/>
        <v>公斤</v>
      </c>
      <c r="K74" s="433" t="s">
        <v>12</v>
      </c>
      <c r="L74" s="434">
        <v>7</v>
      </c>
      <c r="M74" s="83" t="str">
        <f t="shared" si="36"/>
        <v>公斤</v>
      </c>
      <c r="N74" s="400" t="s">
        <v>142</v>
      </c>
      <c r="O74" s="400">
        <v>1</v>
      </c>
      <c r="P74" s="117" t="str">
        <f t="shared" si="37"/>
        <v>公斤</v>
      </c>
      <c r="Q74" s="519"/>
      <c r="R74" s="520"/>
      <c r="S74" s="142"/>
      <c r="T74" s="142"/>
      <c r="U74" s="142"/>
      <c r="V74" s="143"/>
      <c r="W74" s="142"/>
      <c r="X74" s="142"/>
      <c r="Y74" s="144"/>
      <c r="Z74" s="76"/>
      <c r="AA74" s="21"/>
      <c r="AB74" s="21"/>
      <c r="AC74" s="21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04"/>
      <c r="AQ74" s="104"/>
      <c r="AR74" s="104"/>
      <c r="AS74" s="104"/>
      <c r="AT74" s="104"/>
      <c r="AU74" s="104"/>
      <c r="AV74" s="105"/>
    </row>
    <row r="75" spans="1:48" ht="22.7" customHeight="1">
      <c r="A75" s="300"/>
      <c r="B75" s="298"/>
      <c r="C75" s="400" t="s">
        <v>62</v>
      </c>
      <c r="D75" s="400">
        <v>0.01</v>
      </c>
      <c r="E75" s="400" t="s">
        <v>71</v>
      </c>
      <c r="F75" s="400">
        <v>2</v>
      </c>
      <c r="G75" s="83" t="str">
        <f t="shared" si="35"/>
        <v>公斤</v>
      </c>
      <c r="H75" s="337" t="s">
        <v>14</v>
      </c>
      <c r="I75" s="337">
        <v>4</v>
      </c>
      <c r="J75" s="190" t="str">
        <f t="shared" si="46"/>
        <v>公斤</v>
      </c>
      <c r="K75" s="429" t="s">
        <v>18</v>
      </c>
      <c r="L75" s="430">
        <v>0.05</v>
      </c>
      <c r="M75" s="83" t="str">
        <f t="shared" si="36"/>
        <v>公斤</v>
      </c>
      <c r="N75" s="400" t="s">
        <v>14</v>
      </c>
      <c r="O75" s="400">
        <v>3</v>
      </c>
      <c r="P75" s="117" t="str">
        <f t="shared" si="37"/>
        <v>公斤</v>
      </c>
      <c r="Q75" s="480"/>
      <c r="R75" s="295"/>
      <c r="S75" s="142"/>
      <c r="T75" s="142"/>
      <c r="U75" s="142"/>
      <c r="V75" s="143"/>
      <c r="W75" s="145"/>
      <c r="X75" s="142"/>
      <c r="Y75" s="144"/>
      <c r="Z75" s="77"/>
      <c r="AA75" s="21"/>
      <c r="AB75" s="21"/>
      <c r="AC75" s="21"/>
    </row>
    <row r="76" spans="1:48" ht="22.7" customHeight="1">
      <c r="A76" s="300"/>
      <c r="B76" s="298"/>
      <c r="C76" s="400"/>
      <c r="D76" s="400"/>
      <c r="E76" s="400" t="s">
        <v>19</v>
      </c>
      <c r="F76" s="400">
        <v>0.5</v>
      </c>
      <c r="G76" s="83" t="str">
        <f t="shared" si="35"/>
        <v>公斤</v>
      </c>
      <c r="H76" s="337" t="s">
        <v>19</v>
      </c>
      <c r="I76" s="337">
        <v>0.5</v>
      </c>
      <c r="J76" s="190" t="str">
        <f t="shared" si="46"/>
        <v>公斤</v>
      </c>
      <c r="K76" s="429"/>
      <c r="L76" s="430"/>
      <c r="M76" s="83" t="str">
        <f t="shared" si="36"/>
        <v/>
      </c>
      <c r="N76" s="400" t="s">
        <v>20</v>
      </c>
      <c r="O76" s="411">
        <v>0.05</v>
      </c>
      <c r="P76" s="117" t="str">
        <f t="shared" si="37"/>
        <v>公斤</v>
      </c>
      <c r="Q76" s="480"/>
      <c r="R76" s="295"/>
      <c r="S76" s="142"/>
      <c r="T76" s="142"/>
      <c r="U76" s="142"/>
      <c r="V76" s="143"/>
      <c r="W76" s="142"/>
      <c r="X76" s="142"/>
      <c r="Y76" s="144"/>
      <c r="Z76" s="76"/>
      <c r="AA76" s="21"/>
      <c r="AB76" s="21"/>
      <c r="AC76" s="21"/>
    </row>
    <row r="77" spans="1:48" ht="22.7" customHeight="1" thickBot="1">
      <c r="A77" s="300"/>
      <c r="B77" s="298"/>
      <c r="C77" s="400"/>
      <c r="D77" s="400"/>
      <c r="E77" s="400" t="s">
        <v>49</v>
      </c>
      <c r="F77" s="400">
        <v>0.01</v>
      </c>
      <c r="G77" s="83" t="str">
        <f t="shared" si="35"/>
        <v>公斤</v>
      </c>
      <c r="H77" s="337" t="s">
        <v>18</v>
      </c>
      <c r="I77" s="337">
        <v>0.05</v>
      </c>
      <c r="J77" s="190" t="str">
        <f t="shared" si="46"/>
        <v>公斤</v>
      </c>
      <c r="K77" s="429"/>
      <c r="L77" s="430"/>
      <c r="M77" s="83" t="str">
        <f t="shared" si="36"/>
        <v/>
      </c>
      <c r="N77" s="400"/>
      <c r="O77" s="400"/>
      <c r="P77" s="117" t="str">
        <f t="shared" si="37"/>
        <v/>
      </c>
      <c r="Q77" s="480"/>
      <c r="R77" s="295"/>
      <c r="S77" s="142"/>
      <c r="T77" s="142"/>
      <c r="U77" s="142"/>
      <c r="V77" s="143"/>
      <c r="W77" s="142"/>
      <c r="X77" s="142"/>
      <c r="Y77" s="144"/>
      <c r="Z77" s="106"/>
      <c r="AA77" s="21"/>
      <c r="AB77" s="21"/>
      <c r="AC77" s="21"/>
    </row>
    <row r="78" spans="1:48" ht="22.7" customHeight="1" thickBot="1">
      <c r="A78" s="300"/>
      <c r="B78" s="298"/>
      <c r="C78" s="400"/>
      <c r="D78" s="400"/>
      <c r="E78" s="400" t="s">
        <v>18</v>
      </c>
      <c r="F78" s="400">
        <v>0.05</v>
      </c>
      <c r="G78" s="83" t="str">
        <f t="shared" si="35"/>
        <v>公斤</v>
      </c>
      <c r="H78" s="337"/>
      <c r="I78" s="337"/>
      <c r="J78" s="190" t="str">
        <f t="shared" si="46"/>
        <v/>
      </c>
      <c r="K78" s="429"/>
      <c r="L78" s="430"/>
      <c r="M78" s="83" t="str">
        <f t="shared" si="36"/>
        <v/>
      </c>
      <c r="N78" s="400"/>
      <c r="O78" s="400"/>
      <c r="P78" s="117" t="str">
        <f t="shared" si="37"/>
        <v/>
      </c>
      <c r="Q78" s="480"/>
      <c r="R78" s="295"/>
      <c r="S78" s="142"/>
      <c r="T78" s="142"/>
      <c r="U78" s="142"/>
      <c r="V78" s="143"/>
      <c r="W78" s="142"/>
      <c r="X78" s="142"/>
      <c r="Y78" s="144"/>
      <c r="Z78" s="97"/>
      <c r="AA78" s="21"/>
      <c r="AB78" s="21"/>
      <c r="AC78" s="21"/>
    </row>
    <row r="79" spans="1:48" s="108" customFormat="1" ht="22.7" customHeight="1" thickBot="1">
      <c r="A79" s="300"/>
      <c r="B79" s="298"/>
      <c r="C79" s="400"/>
      <c r="D79" s="400"/>
      <c r="E79" s="400"/>
      <c r="F79" s="400"/>
      <c r="G79" s="83" t="str">
        <f t="shared" si="35"/>
        <v/>
      </c>
      <c r="H79" s="337"/>
      <c r="I79" s="337"/>
      <c r="J79" s="190" t="str">
        <f t="shared" si="46"/>
        <v/>
      </c>
      <c r="K79" s="429"/>
      <c r="L79" s="430"/>
      <c r="M79" s="83" t="str">
        <f t="shared" si="36"/>
        <v/>
      </c>
      <c r="N79" s="400"/>
      <c r="O79" s="400"/>
      <c r="P79" s="118" t="str">
        <f t="shared" si="37"/>
        <v/>
      </c>
      <c r="Q79" s="522"/>
      <c r="R79" s="523"/>
      <c r="S79" s="146"/>
      <c r="T79" s="146"/>
      <c r="U79" s="146"/>
      <c r="V79" s="147"/>
      <c r="W79" s="146"/>
      <c r="X79" s="146"/>
      <c r="Y79" s="148"/>
      <c r="Z79" s="76"/>
      <c r="AA79" s="109"/>
      <c r="AB79" s="109"/>
      <c r="AC79" s="109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10"/>
      <c r="AQ79" s="110"/>
      <c r="AR79" s="110"/>
      <c r="AS79" s="110"/>
      <c r="AT79" s="110"/>
      <c r="AU79" s="110"/>
      <c r="AV79" s="111"/>
    </row>
    <row r="80" spans="1:48" s="95" customFormat="1" ht="22.7" customHeight="1" thickBot="1">
      <c r="A80" s="297">
        <v>45614</v>
      </c>
      <c r="B80" s="298" t="s">
        <v>176</v>
      </c>
      <c r="C80" s="400" t="s">
        <v>13</v>
      </c>
      <c r="D80" s="401"/>
      <c r="E80" s="400" t="s">
        <v>204</v>
      </c>
      <c r="F80" s="401"/>
      <c r="G80" s="96" t="str">
        <f t="shared" si="35"/>
        <v/>
      </c>
      <c r="H80" s="337" t="s">
        <v>132</v>
      </c>
      <c r="I80" s="337"/>
      <c r="J80" s="184" t="str">
        <f t="shared" si="46"/>
        <v/>
      </c>
      <c r="K80" s="431" t="s">
        <v>14</v>
      </c>
      <c r="L80" s="432"/>
      <c r="M80" s="96" t="str">
        <f t="shared" si="36"/>
        <v/>
      </c>
      <c r="N80" s="400" t="s">
        <v>110</v>
      </c>
      <c r="O80" s="401"/>
      <c r="P80" s="119" t="str">
        <f t="shared" si="37"/>
        <v/>
      </c>
      <c r="Q80" s="515" t="s">
        <v>86</v>
      </c>
      <c r="R80" s="521"/>
      <c r="S80" s="228">
        <v>5.9642857142857144</v>
      </c>
      <c r="T80" s="228">
        <v>2</v>
      </c>
      <c r="U80" s="228">
        <v>1.5</v>
      </c>
      <c r="V80" s="228"/>
      <c r="W80" s="228"/>
      <c r="X80" s="228">
        <v>2.1</v>
      </c>
      <c r="Y80" s="233">
        <v>703</v>
      </c>
      <c r="Z80" s="76"/>
      <c r="AA80" s="27">
        <f>A80</f>
        <v>45614</v>
      </c>
      <c r="AB80" s="27" t="str">
        <f>A81</f>
        <v>一</v>
      </c>
      <c r="AC80" s="27" t="str">
        <f>B80</f>
        <v>L1</v>
      </c>
      <c r="AD80" s="20" t="str">
        <f>C80</f>
        <v>白米飯</v>
      </c>
      <c r="AE80" s="28" t="str">
        <f>C81&amp;" "&amp;C82&amp;" "&amp;C83&amp;" "&amp;C84&amp;" "&amp;C85&amp;" "&amp;C86</f>
        <v xml:space="preserve">米     </v>
      </c>
      <c r="AF80" s="20" t="str">
        <f t="shared" ref="AF80" si="51">E80</f>
        <v>南瓜滷肉</v>
      </c>
      <c r="AG80" s="28" t="str">
        <f>E81&amp;" "&amp;E82&amp;" "&amp;E83&amp;" "&amp;E84&amp;" "&amp;E85&amp;" "&amp;E86</f>
        <v xml:space="preserve">豬後腿肉 南瓜 胡蘿蔔 大蒜  </v>
      </c>
      <c r="AH80" s="20" t="str">
        <f>H80</f>
        <v>關東煮</v>
      </c>
      <c r="AI80" s="28" t="str">
        <f>H81&amp;" "&amp;H82&amp;" "&amp;H83&amp;" "&amp;H84&amp;" "&amp;H85&amp;" "&amp;H86</f>
        <v xml:space="preserve">白蘿蔔 胡蘿蔔 黑輪 玉米穗 柴魚片 </v>
      </c>
      <c r="AJ80" s="20" t="str">
        <f>K80</f>
        <v>時蔬</v>
      </c>
      <c r="AK80" s="28" t="str">
        <f>K81&amp;" "&amp;K82&amp;" "&amp;K83&amp;" "&amp;K84&amp;" "&amp;L85&amp;" "&amp;L86</f>
        <v xml:space="preserve">蔬菜 大蒜    </v>
      </c>
      <c r="AL80" s="20" t="str">
        <f>N80</f>
        <v>時蔬湯</v>
      </c>
      <c r="AM80" s="28" t="str">
        <f>N81&amp;" "&amp;N82&amp;" "&amp;N83&amp;" "&amp;N84&amp;" "&amp;N85&amp;" "&amp;N86</f>
        <v xml:space="preserve">時蔬 薑 排骨   </v>
      </c>
      <c r="AN80" s="29" t="str">
        <f t="shared" ref="AN80" si="52">Q80</f>
        <v>水果</v>
      </c>
      <c r="AO80" s="28">
        <f t="shared" ref="AO80" si="53">R80</f>
        <v>0</v>
      </c>
      <c r="AP80" s="64">
        <f t="shared" ref="AP80:AV80" si="54">S80</f>
        <v>5.9642857142857144</v>
      </c>
      <c r="AQ80" s="64">
        <f t="shared" si="54"/>
        <v>2</v>
      </c>
      <c r="AR80" s="64">
        <f t="shared" si="54"/>
        <v>1.5</v>
      </c>
      <c r="AS80" s="64">
        <f t="shared" si="54"/>
        <v>0</v>
      </c>
      <c r="AT80" s="64">
        <f t="shared" si="54"/>
        <v>0</v>
      </c>
      <c r="AU80" s="64">
        <f t="shared" si="54"/>
        <v>2.1</v>
      </c>
      <c r="AV80" s="66">
        <f t="shared" si="54"/>
        <v>703</v>
      </c>
    </row>
    <row r="81" spans="1:48" s="78" customFormat="1" ht="22.7" customHeight="1">
      <c r="A81" s="300" t="s">
        <v>163</v>
      </c>
      <c r="B81" s="298"/>
      <c r="C81" s="400" t="s">
        <v>15</v>
      </c>
      <c r="D81" s="400">
        <v>10</v>
      </c>
      <c r="E81" s="400" t="s">
        <v>16</v>
      </c>
      <c r="F81" s="400">
        <v>6.5</v>
      </c>
      <c r="G81" s="83" t="str">
        <f t="shared" si="35"/>
        <v>公斤</v>
      </c>
      <c r="H81" s="337" t="s">
        <v>25</v>
      </c>
      <c r="I81" s="337">
        <v>4</v>
      </c>
      <c r="J81" s="185" t="str">
        <f t="shared" si="46"/>
        <v>公斤</v>
      </c>
      <c r="K81" s="433" t="s">
        <v>12</v>
      </c>
      <c r="L81" s="434">
        <v>7</v>
      </c>
      <c r="M81" s="83" t="str">
        <f t="shared" si="36"/>
        <v>公斤</v>
      </c>
      <c r="N81" s="400" t="s">
        <v>14</v>
      </c>
      <c r="O81" s="400">
        <v>3</v>
      </c>
      <c r="P81" s="117" t="str">
        <f t="shared" si="37"/>
        <v>公斤</v>
      </c>
      <c r="Q81" s="519"/>
      <c r="R81" s="520"/>
      <c r="S81" s="142"/>
      <c r="T81" s="142"/>
      <c r="U81" s="142"/>
      <c r="V81" s="143"/>
      <c r="W81" s="142"/>
      <c r="X81" s="142"/>
      <c r="Y81" s="144"/>
      <c r="Z81" s="76"/>
      <c r="AA81" s="21"/>
      <c r="AB81" s="21"/>
      <c r="AC81" s="21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04"/>
      <c r="AQ81" s="104"/>
      <c r="AR81" s="104"/>
      <c r="AS81" s="104"/>
      <c r="AT81" s="104"/>
      <c r="AU81" s="104"/>
      <c r="AV81" s="105"/>
    </row>
    <row r="82" spans="1:48" ht="22.7" customHeight="1">
      <c r="A82" s="300"/>
      <c r="B82" s="298"/>
      <c r="C82" s="400"/>
      <c r="D82" s="400"/>
      <c r="E82" s="400" t="s">
        <v>69</v>
      </c>
      <c r="F82" s="400">
        <v>4</v>
      </c>
      <c r="G82" s="83" t="str">
        <f t="shared" si="35"/>
        <v>公斤</v>
      </c>
      <c r="H82" s="337" t="s">
        <v>19</v>
      </c>
      <c r="I82" s="337">
        <v>0.5</v>
      </c>
      <c r="J82" s="185" t="str">
        <f t="shared" si="46"/>
        <v>公斤</v>
      </c>
      <c r="K82" s="429" t="s">
        <v>18</v>
      </c>
      <c r="L82" s="430">
        <v>0.05</v>
      </c>
      <c r="M82" s="83" t="str">
        <f t="shared" si="36"/>
        <v>公斤</v>
      </c>
      <c r="N82" s="400" t="s">
        <v>269</v>
      </c>
      <c r="O82" s="400">
        <v>0.05</v>
      </c>
      <c r="P82" s="117" t="str">
        <f t="shared" si="37"/>
        <v>公斤</v>
      </c>
      <c r="Q82" s="480"/>
      <c r="R82" s="295"/>
      <c r="S82" s="142"/>
      <c r="T82" s="142"/>
      <c r="U82" s="142"/>
      <c r="V82" s="143"/>
      <c r="W82" s="145"/>
      <c r="X82" s="142"/>
      <c r="Y82" s="144"/>
      <c r="Z82" s="77"/>
      <c r="AA82" s="21"/>
      <c r="AB82" s="21"/>
      <c r="AC82" s="21"/>
    </row>
    <row r="83" spans="1:48" ht="22.7" customHeight="1">
      <c r="A83" s="300"/>
      <c r="B83" s="298"/>
      <c r="C83" s="400"/>
      <c r="D83" s="400"/>
      <c r="E83" s="400" t="s">
        <v>19</v>
      </c>
      <c r="F83" s="400">
        <v>0.5</v>
      </c>
      <c r="G83" s="83" t="str">
        <f t="shared" si="35"/>
        <v>公斤</v>
      </c>
      <c r="H83" s="337" t="s">
        <v>85</v>
      </c>
      <c r="I83" s="337">
        <v>1.5</v>
      </c>
      <c r="J83" s="185" t="str">
        <f t="shared" si="46"/>
        <v>公斤</v>
      </c>
      <c r="K83" s="429"/>
      <c r="L83" s="430"/>
      <c r="M83" s="83" t="str">
        <f t="shared" si="36"/>
        <v/>
      </c>
      <c r="N83" s="400" t="s">
        <v>270</v>
      </c>
      <c r="O83" s="400">
        <v>1</v>
      </c>
      <c r="P83" s="117" t="str">
        <f t="shared" si="37"/>
        <v>公斤</v>
      </c>
      <c r="Q83" s="480"/>
      <c r="R83" s="295"/>
      <c r="S83" s="142"/>
      <c r="T83" s="142"/>
      <c r="U83" s="142"/>
      <c r="V83" s="143"/>
      <c r="W83" s="142"/>
      <c r="X83" s="142"/>
      <c r="Y83" s="144"/>
      <c r="Z83" s="76"/>
      <c r="AA83" s="21"/>
      <c r="AB83" s="21"/>
      <c r="AC83" s="21"/>
    </row>
    <row r="84" spans="1:48" ht="22.7" customHeight="1" thickBot="1">
      <c r="A84" s="300"/>
      <c r="B84" s="298"/>
      <c r="C84" s="400"/>
      <c r="D84" s="400"/>
      <c r="E84" s="400" t="s">
        <v>18</v>
      </c>
      <c r="F84" s="400">
        <v>0.05</v>
      </c>
      <c r="G84" s="83" t="str">
        <f t="shared" si="35"/>
        <v>公斤</v>
      </c>
      <c r="H84" s="337" t="s">
        <v>232</v>
      </c>
      <c r="I84" s="337">
        <v>2</v>
      </c>
      <c r="J84" s="185" t="str">
        <f t="shared" si="46"/>
        <v>公斤</v>
      </c>
      <c r="K84" s="429"/>
      <c r="L84" s="430"/>
      <c r="M84" s="83" t="str">
        <f t="shared" si="36"/>
        <v/>
      </c>
      <c r="N84" s="400"/>
      <c r="O84" s="400"/>
      <c r="P84" s="117" t="str">
        <f t="shared" si="37"/>
        <v/>
      </c>
      <c r="Q84" s="480"/>
      <c r="R84" s="295"/>
      <c r="S84" s="142"/>
      <c r="T84" s="142"/>
      <c r="U84" s="142"/>
      <c r="V84" s="143"/>
      <c r="W84" s="142"/>
      <c r="X84" s="142"/>
      <c r="Y84" s="144"/>
      <c r="Z84" s="106"/>
      <c r="AA84" s="21"/>
      <c r="AB84" s="21"/>
      <c r="AC84" s="21"/>
    </row>
    <row r="85" spans="1:48" ht="22.7" customHeight="1" thickBot="1">
      <c r="A85" s="300"/>
      <c r="B85" s="298"/>
      <c r="C85" s="400"/>
      <c r="D85" s="400"/>
      <c r="E85" s="400"/>
      <c r="F85" s="400"/>
      <c r="G85" s="83" t="str">
        <f t="shared" si="35"/>
        <v/>
      </c>
      <c r="H85" s="337" t="s">
        <v>50</v>
      </c>
      <c r="I85" s="337">
        <v>0.01</v>
      </c>
      <c r="J85" s="185" t="str">
        <f t="shared" si="46"/>
        <v>公斤</v>
      </c>
      <c r="K85" s="429"/>
      <c r="L85" s="430"/>
      <c r="M85" s="83" t="str">
        <f t="shared" si="36"/>
        <v/>
      </c>
      <c r="N85" s="400"/>
      <c r="O85" s="400"/>
      <c r="P85" s="117" t="str">
        <f t="shared" si="37"/>
        <v/>
      </c>
      <c r="Q85" s="480"/>
      <c r="R85" s="295"/>
      <c r="S85" s="142"/>
      <c r="T85" s="142"/>
      <c r="U85" s="142"/>
      <c r="V85" s="143"/>
      <c r="W85" s="142"/>
      <c r="X85" s="142"/>
      <c r="Y85" s="144"/>
      <c r="Z85" s="97"/>
      <c r="AA85" s="21"/>
      <c r="AB85" s="21"/>
      <c r="AC85" s="21"/>
    </row>
    <row r="86" spans="1:48" s="108" customFormat="1" ht="22.7" customHeight="1" thickBot="1">
      <c r="A86" s="300"/>
      <c r="B86" s="298"/>
      <c r="C86" s="400"/>
      <c r="D86" s="400"/>
      <c r="E86" s="400"/>
      <c r="F86" s="400"/>
      <c r="G86" s="83" t="str">
        <f t="shared" si="35"/>
        <v/>
      </c>
      <c r="H86" s="337"/>
      <c r="I86" s="337"/>
      <c r="J86" s="185" t="str">
        <f t="shared" si="46"/>
        <v/>
      </c>
      <c r="K86" s="429"/>
      <c r="L86" s="430"/>
      <c r="M86" s="83" t="str">
        <f t="shared" si="36"/>
        <v/>
      </c>
      <c r="N86" s="400"/>
      <c r="O86" s="400"/>
      <c r="P86" s="118" t="str">
        <f t="shared" si="37"/>
        <v/>
      </c>
      <c r="Q86" s="522"/>
      <c r="R86" s="523"/>
      <c r="S86" s="146"/>
      <c r="T86" s="146"/>
      <c r="U86" s="146"/>
      <c r="V86" s="147"/>
      <c r="W86" s="146"/>
      <c r="X86" s="146"/>
      <c r="Y86" s="148"/>
      <c r="Z86" s="76"/>
      <c r="AA86" s="109"/>
      <c r="AB86" s="109"/>
      <c r="AC86" s="109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10"/>
      <c r="AQ86" s="110"/>
      <c r="AR86" s="110"/>
      <c r="AS86" s="110"/>
      <c r="AT86" s="110"/>
      <c r="AU86" s="110"/>
      <c r="AV86" s="111"/>
    </row>
    <row r="87" spans="1:48" s="95" customFormat="1" ht="22.7" customHeight="1" thickBot="1">
      <c r="A87" s="297">
        <v>45615</v>
      </c>
      <c r="B87" s="298" t="s">
        <v>177</v>
      </c>
      <c r="C87" s="400" t="s">
        <v>21</v>
      </c>
      <c r="D87" s="401"/>
      <c r="E87" s="400" t="s">
        <v>205</v>
      </c>
      <c r="F87" s="401"/>
      <c r="G87" s="96" t="str">
        <f t="shared" si="35"/>
        <v/>
      </c>
      <c r="H87" s="337" t="s">
        <v>233</v>
      </c>
      <c r="I87" s="337"/>
      <c r="J87" s="184" t="str">
        <f t="shared" si="46"/>
        <v/>
      </c>
      <c r="K87" s="431" t="s">
        <v>14</v>
      </c>
      <c r="L87" s="432"/>
      <c r="M87" s="96" t="str">
        <f t="shared" si="36"/>
        <v/>
      </c>
      <c r="N87" s="400" t="s">
        <v>35</v>
      </c>
      <c r="O87" s="401"/>
      <c r="P87" s="119" t="str">
        <f t="shared" si="37"/>
        <v/>
      </c>
      <c r="Q87" s="515" t="s">
        <v>289</v>
      </c>
      <c r="R87" s="521"/>
      <c r="S87" s="229">
        <v>6</v>
      </c>
      <c r="T87" s="229">
        <v>2.2599999999999998</v>
      </c>
      <c r="U87" s="228">
        <v>1.22</v>
      </c>
      <c r="V87" s="229"/>
      <c r="W87" s="229"/>
      <c r="X87" s="228">
        <v>3.3</v>
      </c>
      <c r="Y87" s="234">
        <v>800</v>
      </c>
      <c r="Z87" s="76"/>
      <c r="AA87" s="27">
        <f>A87</f>
        <v>45615</v>
      </c>
      <c r="AB87" s="27" t="str">
        <f>A88</f>
        <v>二</v>
      </c>
      <c r="AC87" s="27" t="str">
        <f>B87</f>
        <v>L2</v>
      </c>
      <c r="AD87" s="20" t="str">
        <f>C87</f>
        <v>糙米飯</v>
      </c>
      <c r="AE87" s="28" t="str">
        <f>C88&amp;" "&amp;C89&amp;" "&amp;C90&amp;" "&amp;C91&amp;" "&amp;C92&amp;" "&amp;C93</f>
        <v xml:space="preserve">米 糙米    </v>
      </c>
      <c r="AF87" s="20" t="str">
        <f t="shared" ref="AF87" si="55">E87</f>
        <v>瓜仔雞</v>
      </c>
      <c r="AG87" s="28" t="str">
        <f>E88&amp;" "&amp;E89&amp;" "&amp;E90&amp;" "&amp;E91&amp;" "&amp;E92&amp;" "&amp;E93</f>
        <v xml:space="preserve">肉雞 醃漬花胡瓜 胡蘿蔔 大蒜  </v>
      </c>
      <c r="AH87" s="20" t="str">
        <f>H87</f>
        <v>螞蟻上樹</v>
      </c>
      <c r="AI87" s="28" t="str">
        <f>H88&amp;" "&amp;H89&amp;" "&amp;H90&amp;" "&amp;H91&amp;" "&amp;H92&amp;" "&amp;H93</f>
        <v xml:space="preserve">豬絞肉 冬粉 時蔬 乾木耳 大蒜 </v>
      </c>
      <c r="AJ87" s="20" t="str">
        <f>K87</f>
        <v>時蔬</v>
      </c>
      <c r="AK87" s="28" t="str">
        <f>K88&amp;" "&amp;K89&amp;" "&amp;K90&amp;" "&amp;K91&amp;" "&amp;L92&amp;" "&amp;L93</f>
        <v xml:space="preserve">蔬菜 大蒜    </v>
      </c>
      <c r="AL87" s="20" t="str">
        <f>N87</f>
        <v>味噌魚皮湯</v>
      </c>
      <c r="AM87" s="28" t="str">
        <f>N88&amp;" "&amp;N89&amp;" "&amp;N90&amp;" "&amp;N91&amp;" "&amp;N92&amp;" "&amp;N93</f>
        <v xml:space="preserve">乾裙帶菜 味噌 薑 虱目魚皮  </v>
      </c>
      <c r="AN87" s="29" t="str">
        <f t="shared" ref="AN87" si="56">Q87</f>
        <v>綜合堅果</v>
      </c>
      <c r="AO87" s="28">
        <f t="shared" ref="AO87" si="57">R87</f>
        <v>0</v>
      </c>
      <c r="AP87" s="64">
        <f t="shared" ref="AP87:AV87" si="58">S87</f>
        <v>6</v>
      </c>
      <c r="AQ87" s="64">
        <f t="shared" si="58"/>
        <v>2.2599999999999998</v>
      </c>
      <c r="AR87" s="64">
        <f t="shared" si="58"/>
        <v>1.22</v>
      </c>
      <c r="AS87" s="64">
        <f t="shared" si="58"/>
        <v>0</v>
      </c>
      <c r="AT87" s="64">
        <f t="shared" si="58"/>
        <v>0</v>
      </c>
      <c r="AU87" s="64">
        <f t="shared" si="58"/>
        <v>3.3</v>
      </c>
      <c r="AV87" s="66">
        <f t="shared" si="58"/>
        <v>800</v>
      </c>
    </row>
    <row r="88" spans="1:48" s="78" customFormat="1" ht="22.7" customHeight="1">
      <c r="A88" s="300" t="s">
        <v>165</v>
      </c>
      <c r="B88" s="298"/>
      <c r="C88" s="400" t="s">
        <v>15</v>
      </c>
      <c r="D88" s="400">
        <v>7</v>
      </c>
      <c r="E88" s="400" t="s">
        <v>120</v>
      </c>
      <c r="F88" s="400">
        <v>10</v>
      </c>
      <c r="G88" s="83" t="str">
        <f t="shared" si="35"/>
        <v>公斤</v>
      </c>
      <c r="H88" s="337" t="s">
        <v>22</v>
      </c>
      <c r="I88" s="337">
        <v>1</v>
      </c>
      <c r="J88" s="185" t="str">
        <f t="shared" si="46"/>
        <v>公斤</v>
      </c>
      <c r="K88" s="433" t="s">
        <v>12</v>
      </c>
      <c r="L88" s="434">
        <v>7</v>
      </c>
      <c r="M88" s="83" t="str">
        <f t="shared" si="36"/>
        <v>公斤</v>
      </c>
      <c r="N88" s="400" t="s">
        <v>23</v>
      </c>
      <c r="O88" s="400">
        <v>0.2</v>
      </c>
      <c r="P88" s="117" t="str">
        <f t="shared" si="37"/>
        <v>公斤</v>
      </c>
      <c r="Q88" s="519"/>
      <c r="R88" s="520"/>
      <c r="S88" s="142"/>
      <c r="T88" s="142"/>
      <c r="U88" s="142"/>
      <c r="V88" s="143"/>
      <c r="W88" s="142"/>
      <c r="X88" s="142"/>
      <c r="Y88" s="144"/>
      <c r="Z88" s="76"/>
      <c r="AA88" s="21"/>
      <c r="AB88" s="21"/>
      <c r="AC88" s="21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04"/>
      <c r="AQ88" s="104"/>
      <c r="AR88" s="104"/>
      <c r="AS88" s="104"/>
      <c r="AT88" s="104"/>
      <c r="AU88" s="104"/>
      <c r="AV88" s="105"/>
    </row>
    <row r="89" spans="1:48" ht="22.7" customHeight="1">
      <c r="A89" s="300"/>
      <c r="B89" s="298"/>
      <c r="C89" s="400" t="s">
        <v>24</v>
      </c>
      <c r="D89" s="400">
        <v>3</v>
      </c>
      <c r="E89" s="400" t="s">
        <v>206</v>
      </c>
      <c r="F89" s="400">
        <v>1.5</v>
      </c>
      <c r="G89" s="83" t="str">
        <f t="shared" si="35"/>
        <v>公斤</v>
      </c>
      <c r="H89" s="337" t="s">
        <v>31</v>
      </c>
      <c r="I89" s="337">
        <v>1.5</v>
      </c>
      <c r="J89" s="185" t="str">
        <f t="shared" si="46"/>
        <v>公斤</v>
      </c>
      <c r="K89" s="429" t="s">
        <v>18</v>
      </c>
      <c r="L89" s="430">
        <v>0.05</v>
      </c>
      <c r="M89" s="83" t="str">
        <f t="shared" si="36"/>
        <v>公斤</v>
      </c>
      <c r="N89" s="400" t="s">
        <v>26</v>
      </c>
      <c r="O89" s="400">
        <v>1</v>
      </c>
      <c r="P89" s="117" t="str">
        <f t="shared" si="37"/>
        <v>公斤</v>
      </c>
      <c r="Q89" s="480"/>
      <c r="R89" s="295"/>
      <c r="S89" s="142"/>
      <c r="T89" s="142"/>
      <c r="U89" s="142"/>
      <c r="V89" s="143"/>
      <c r="W89" s="145"/>
      <c r="X89" s="142"/>
      <c r="Y89" s="144"/>
      <c r="Z89" s="77"/>
      <c r="AA89" s="21"/>
      <c r="AB89" s="21"/>
      <c r="AC89" s="21"/>
    </row>
    <row r="90" spans="1:48" ht="22.7" customHeight="1">
      <c r="A90" s="300"/>
      <c r="B90" s="298"/>
      <c r="C90" s="400"/>
      <c r="D90" s="400"/>
      <c r="E90" s="400" t="s">
        <v>19</v>
      </c>
      <c r="F90" s="400">
        <v>0.5</v>
      </c>
      <c r="G90" s="83" t="str">
        <f t="shared" si="35"/>
        <v>公斤</v>
      </c>
      <c r="H90" s="337" t="s">
        <v>14</v>
      </c>
      <c r="I90" s="337">
        <v>3</v>
      </c>
      <c r="J90" s="185" t="str">
        <f t="shared" si="46"/>
        <v>公斤</v>
      </c>
      <c r="K90" s="429"/>
      <c r="L90" s="430"/>
      <c r="M90" s="83" t="str">
        <f t="shared" si="36"/>
        <v/>
      </c>
      <c r="N90" s="400" t="s">
        <v>20</v>
      </c>
      <c r="O90" s="400">
        <v>0.05</v>
      </c>
      <c r="P90" s="117" t="str">
        <f t="shared" si="37"/>
        <v>公斤</v>
      </c>
      <c r="Q90" s="480"/>
      <c r="R90" s="295"/>
      <c r="S90" s="142"/>
      <c r="T90" s="142"/>
      <c r="U90" s="142"/>
      <c r="V90" s="143"/>
      <c r="W90" s="142"/>
      <c r="X90" s="142"/>
      <c r="Y90" s="144"/>
      <c r="Z90" s="76"/>
      <c r="AA90" s="21"/>
      <c r="AB90" s="21"/>
      <c r="AC90" s="21"/>
    </row>
    <row r="91" spans="1:48" ht="22.7" customHeight="1" thickBot="1">
      <c r="A91" s="300"/>
      <c r="B91" s="298"/>
      <c r="C91" s="400"/>
      <c r="D91" s="400"/>
      <c r="E91" s="400" t="s">
        <v>18</v>
      </c>
      <c r="F91" s="400">
        <v>0.05</v>
      </c>
      <c r="G91" s="83" t="str">
        <f t="shared" si="35"/>
        <v>公斤</v>
      </c>
      <c r="H91" s="337" t="s">
        <v>27</v>
      </c>
      <c r="I91" s="337">
        <v>0.01</v>
      </c>
      <c r="J91" s="185" t="str">
        <f t="shared" si="46"/>
        <v>公斤</v>
      </c>
      <c r="K91" s="429"/>
      <c r="L91" s="430"/>
      <c r="M91" s="83" t="str">
        <f t="shared" si="36"/>
        <v/>
      </c>
      <c r="N91" s="400" t="s">
        <v>36</v>
      </c>
      <c r="O91" s="400">
        <v>2</v>
      </c>
      <c r="P91" s="117" t="str">
        <f t="shared" si="37"/>
        <v>公斤</v>
      </c>
      <c r="Q91" s="480"/>
      <c r="R91" s="295"/>
      <c r="S91" s="142"/>
      <c r="T91" s="142"/>
      <c r="U91" s="142"/>
      <c r="V91" s="143"/>
      <c r="W91" s="142"/>
      <c r="X91" s="142"/>
      <c r="Y91" s="144"/>
      <c r="Z91" s="106"/>
      <c r="AA91" s="21"/>
      <c r="AB91" s="21"/>
      <c r="AC91" s="21"/>
    </row>
    <row r="92" spans="1:48" ht="22.7" customHeight="1" thickBot="1">
      <c r="A92" s="300"/>
      <c r="B92" s="298"/>
      <c r="C92" s="400"/>
      <c r="D92" s="400"/>
      <c r="E92" s="400"/>
      <c r="F92" s="400"/>
      <c r="G92" s="83" t="str">
        <f t="shared" si="35"/>
        <v/>
      </c>
      <c r="H92" s="339" t="s">
        <v>18</v>
      </c>
      <c r="I92" s="337">
        <v>0.05</v>
      </c>
      <c r="J92" s="185" t="str">
        <f t="shared" si="46"/>
        <v>公斤</v>
      </c>
      <c r="K92" s="429"/>
      <c r="L92" s="430"/>
      <c r="M92" s="83" t="str">
        <f t="shared" si="36"/>
        <v/>
      </c>
      <c r="N92" s="400"/>
      <c r="O92" s="400"/>
      <c r="P92" s="117" t="str">
        <f t="shared" si="37"/>
        <v/>
      </c>
      <c r="Q92" s="480"/>
      <c r="R92" s="295"/>
      <c r="S92" s="142"/>
      <c r="T92" s="142"/>
      <c r="U92" s="142"/>
      <c r="V92" s="143"/>
      <c r="W92" s="142"/>
      <c r="X92" s="142"/>
      <c r="Y92" s="144"/>
      <c r="Z92" s="97"/>
      <c r="AA92" s="21"/>
      <c r="AB92" s="21"/>
      <c r="AC92" s="21"/>
    </row>
    <row r="93" spans="1:48" s="108" customFormat="1" ht="26.25" thickBot="1">
      <c r="A93" s="300"/>
      <c r="B93" s="298"/>
      <c r="C93" s="400"/>
      <c r="D93" s="400"/>
      <c r="E93" s="400"/>
      <c r="F93" s="400"/>
      <c r="G93" s="83" t="str">
        <f t="shared" si="35"/>
        <v/>
      </c>
      <c r="H93" s="337"/>
      <c r="I93" s="337"/>
      <c r="J93" s="185" t="str">
        <f t="shared" si="46"/>
        <v/>
      </c>
      <c r="K93" s="429"/>
      <c r="L93" s="430"/>
      <c r="M93" s="83" t="str">
        <f t="shared" si="36"/>
        <v/>
      </c>
      <c r="N93" s="400"/>
      <c r="O93" s="400"/>
      <c r="P93" s="118" t="str">
        <f t="shared" si="37"/>
        <v/>
      </c>
      <c r="Q93" s="522"/>
      <c r="R93" s="523"/>
      <c r="S93" s="146"/>
      <c r="T93" s="146"/>
      <c r="U93" s="146"/>
      <c r="V93" s="147"/>
      <c r="W93" s="146"/>
      <c r="X93" s="146"/>
      <c r="Y93" s="148"/>
      <c r="Z93" s="76"/>
      <c r="AA93" s="109"/>
      <c r="AB93" s="109"/>
      <c r="AC93" s="109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10"/>
      <c r="AQ93" s="110"/>
      <c r="AR93" s="110"/>
      <c r="AS93" s="110"/>
      <c r="AT93" s="110"/>
      <c r="AU93" s="110"/>
      <c r="AV93" s="111"/>
    </row>
    <row r="94" spans="1:48" s="95" customFormat="1" ht="22.7" customHeight="1" thickBot="1">
      <c r="A94" s="297">
        <v>45616</v>
      </c>
      <c r="B94" s="298" t="s">
        <v>178</v>
      </c>
      <c r="C94" s="625" t="s">
        <v>188</v>
      </c>
      <c r="D94" s="626"/>
      <c r="E94" s="409" t="s">
        <v>124</v>
      </c>
      <c r="F94" s="410"/>
      <c r="G94" s="96" t="str">
        <f t="shared" si="35"/>
        <v/>
      </c>
      <c r="H94" s="337" t="s">
        <v>229</v>
      </c>
      <c r="I94" s="337"/>
      <c r="J94" s="184" t="str">
        <f t="shared" si="46"/>
        <v/>
      </c>
      <c r="K94" s="431" t="s">
        <v>14</v>
      </c>
      <c r="L94" s="432"/>
      <c r="M94" s="96" t="str">
        <f t="shared" si="36"/>
        <v/>
      </c>
      <c r="N94" s="400" t="s">
        <v>279</v>
      </c>
      <c r="O94" s="401"/>
      <c r="P94" s="119" t="str">
        <f t="shared" si="37"/>
        <v/>
      </c>
      <c r="Q94" s="527" t="s">
        <v>288</v>
      </c>
      <c r="R94" s="528" t="s">
        <v>291</v>
      </c>
      <c r="S94" s="228">
        <v>4.583333333333333</v>
      </c>
      <c r="T94" s="228">
        <v>2.5599999999999996</v>
      </c>
      <c r="U94" s="228">
        <v>1.02</v>
      </c>
      <c r="V94" s="228"/>
      <c r="W94" s="228"/>
      <c r="X94" s="228">
        <v>4.0999999999999996</v>
      </c>
      <c r="Y94" s="233">
        <v>769</v>
      </c>
      <c r="Z94" s="76"/>
      <c r="AA94" s="27">
        <f>A94</f>
        <v>45616</v>
      </c>
      <c r="AB94" s="27" t="str">
        <f>A95</f>
        <v>三</v>
      </c>
      <c r="AC94" s="27" t="str">
        <f>B94</f>
        <v>L3</v>
      </c>
      <c r="AD94" s="20" t="str">
        <f>C94</f>
        <v>西式拌麵</v>
      </c>
      <c r="AE94" s="28" t="str">
        <f>C95&amp;" "&amp;C96&amp;" "&amp;C97&amp;" "&amp;C98&amp;" "&amp;C99&amp;" "&amp;C100</f>
        <v xml:space="preserve">通心麵     </v>
      </c>
      <c r="AF94" s="20" t="str">
        <f t="shared" ref="AF94" si="59">E94</f>
        <v>香滷腿排</v>
      </c>
      <c r="AG94" s="28" t="str">
        <f>E95&amp;" "&amp;E96&amp;" "&amp;E97&amp;" "&amp;E98&amp;" "&amp;E99&amp;" "&amp;E100</f>
        <v xml:space="preserve">腿排     </v>
      </c>
      <c r="AH94" s="20" t="str">
        <f>H94</f>
        <v>拌麵配料</v>
      </c>
      <c r="AI94" s="28" t="str">
        <f>H95&amp;" "&amp;H96&amp;" "&amp;H97&amp;" "&amp;H98&amp;" "&amp;H99&amp;" "&amp;H100</f>
        <v xml:space="preserve">豬後腿肉 大番茄 洋蔥 馬鈴薯  </v>
      </c>
      <c r="AJ94" s="20" t="str">
        <f>K94</f>
        <v>時蔬</v>
      </c>
      <c r="AK94" s="28" t="str">
        <f>K95&amp;" "&amp;K96&amp;" "&amp;K97&amp;" "&amp;K98&amp;" "&amp;L99&amp;" "&amp;L100</f>
        <v xml:space="preserve">蔬菜 大蒜    </v>
      </c>
      <c r="AL94" s="20" t="str">
        <f>N94</f>
        <v>海芽蛋花湯</v>
      </c>
      <c r="AM94" s="28" t="str">
        <f>N95&amp;" "&amp;N96&amp;" "&amp;N97&amp;" "&amp;N98&amp;" "&amp;N99&amp;" "&amp;N100</f>
        <v xml:space="preserve">乾裙帶菜 雞蛋 薑   </v>
      </c>
      <c r="AN94" s="29" t="str">
        <f t="shared" ref="AN94" si="60">Q94</f>
        <v>水果</v>
      </c>
      <c r="AO94" s="28" t="str">
        <f t="shared" ref="AO94" si="61">R94</f>
        <v>有機豆漿</v>
      </c>
      <c r="AP94" s="64">
        <f t="shared" ref="AP94:AV94" si="62">S94</f>
        <v>4.583333333333333</v>
      </c>
      <c r="AQ94" s="64">
        <f t="shared" si="62"/>
        <v>2.5599999999999996</v>
      </c>
      <c r="AR94" s="64">
        <f t="shared" si="62"/>
        <v>1.02</v>
      </c>
      <c r="AS94" s="64">
        <f t="shared" si="62"/>
        <v>0</v>
      </c>
      <c r="AT94" s="64">
        <f t="shared" si="62"/>
        <v>0</v>
      </c>
      <c r="AU94" s="64">
        <f t="shared" si="62"/>
        <v>4.0999999999999996</v>
      </c>
      <c r="AV94" s="66">
        <f t="shared" si="62"/>
        <v>769</v>
      </c>
    </row>
    <row r="95" spans="1:48" s="78" customFormat="1" ht="22.7" customHeight="1">
      <c r="A95" s="300" t="s">
        <v>167</v>
      </c>
      <c r="B95" s="298"/>
      <c r="C95" s="400" t="s">
        <v>119</v>
      </c>
      <c r="D95" s="400">
        <v>6.5</v>
      </c>
      <c r="E95" s="409" t="s">
        <v>207</v>
      </c>
      <c r="F95" s="409">
        <v>12</v>
      </c>
      <c r="G95" s="83" t="str">
        <f t="shared" si="35"/>
        <v>公斤</v>
      </c>
      <c r="H95" s="337" t="s">
        <v>16</v>
      </c>
      <c r="I95" s="337">
        <v>2</v>
      </c>
      <c r="J95" s="185" t="str">
        <f t="shared" si="46"/>
        <v>公斤</v>
      </c>
      <c r="K95" s="433" t="s">
        <v>12</v>
      </c>
      <c r="L95" s="434">
        <v>7</v>
      </c>
      <c r="M95" s="83" t="str">
        <f t="shared" si="36"/>
        <v>公斤</v>
      </c>
      <c r="N95" s="400" t="s">
        <v>23</v>
      </c>
      <c r="O95" s="400">
        <v>0.2</v>
      </c>
      <c r="P95" s="117" t="str">
        <f t="shared" si="37"/>
        <v>公斤</v>
      </c>
      <c r="Q95" s="519"/>
      <c r="R95" s="520"/>
      <c r="S95" s="142"/>
      <c r="T95" s="142"/>
      <c r="U95" s="142"/>
      <c r="V95" s="143"/>
      <c r="W95" s="142"/>
      <c r="X95" s="142"/>
      <c r="Y95" s="144"/>
      <c r="Z95" s="76"/>
      <c r="AA95" s="21"/>
      <c r="AB95" s="21"/>
      <c r="AC95" s="21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04"/>
      <c r="AQ95" s="104"/>
      <c r="AR95" s="104"/>
      <c r="AS95" s="104"/>
      <c r="AT95" s="104"/>
      <c r="AU95" s="104"/>
      <c r="AV95" s="105"/>
    </row>
    <row r="96" spans="1:48" ht="22.7" customHeight="1">
      <c r="A96" s="300"/>
      <c r="B96" s="298"/>
      <c r="C96" s="400"/>
      <c r="D96" s="400"/>
      <c r="E96" s="409"/>
      <c r="F96" s="409"/>
      <c r="G96" s="83" t="str">
        <f t="shared" si="35"/>
        <v/>
      </c>
      <c r="H96" s="337" t="s">
        <v>55</v>
      </c>
      <c r="I96" s="337">
        <v>1</v>
      </c>
      <c r="J96" s="185" t="str">
        <f t="shared" si="46"/>
        <v>公斤</v>
      </c>
      <c r="K96" s="429" t="s">
        <v>18</v>
      </c>
      <c r="L96" s="430">
        <v>0.05</v>
      </c>
      <c r="M96" s="83" t="str">
        <f t="shared" si="36"/>
        <v>公斤</v>
      </c>
      <c r="N96" s="400" t="s">
        <v>17</v>
      </c>
      <c r="O96" s="400">
        <v>3</v>
      </c>
      <c r="P96" s="117" t="str">
        <f t="shared" si="37"/>
        <v>公斤</v>
      </c>
      <c r="Q96" s="480"/>
      <c r="R96" s="295"/>
      <c r="S96" s="142"/>
      <c r="T96" s="142"/>
      <c r="U96" s="142"/>
      <c r="V96" s="143"/>
      <c r="W96" s="145"/>
      <c r="X96" s="142"/>
      <c r="Y96" s="144"/>
      <c r="Z96" s="77"/>
      <c r="AA96" s="21"/>
      <c r="AB96" s="21"/>
      <c r="AC96" s="21"/>
    </row>
    <row r="97" spans="1:48" ht="22.7" customHeight="1">
      <c r="A97" s="300"/>
      <c r="B97" s="298"/>
      <c r="C97" s="400"/>
      <c r="D97" s="400"/>
      <c r="E97" s="409"/>
      <c r="F97" s="409"/>
      <c r="G97" s="83" t="str">
        <f t="shared" si="35"/>
        <v/>
      </c>
      <c r="H97" s="337" t="s">
        <v>30</v>
      </c>
      <c r="I97" s="337">
        <v>2</v>
      </c>
      <c r="J97" s="185" t="str">
        <f t="shared" si="46"/>
        <v>公斤</v>
      </c>
      <c r="K97" s="429"/>
      <c r="L97" s="430"/>
      <c r="M97" s="83" t="str">
        <f t="shared" si="36"/>
        <v/>
      </c>
      <c r="N97" s="400" t="s">
        <v>20</v>
      </c>
      <c r="O97" s="400">
        <v>0.05</v>
      </c>
      <c r="P97" s="117" t="str">
        <f t="shared" si="37"/>
        <v>公斤</v>
      </c>
      <c r="Q97" s="480"/>
      <c r="R97" s="295"/>
      <c r="S97" s="142"/>
      <c r="T97" s="142"/>
      <c r="U97" s="142"/>
      <c r="V97" s="143"/>
      <c r="W97" s="142"/>
      <c r="X97" s="142"/>
      <c r="Y97" s="144"/>
      <c r="Z97" s="76"/>
      <c r="AA97" s="21"/>
      <c r="AB97" s="21"/>
      <c r="AC97" s="21"/>
    </row>
    <row r="98" spans="1:48" ht="22.7" customHeight="1" thickBot="1">
      <c r="A98" s="300"/>
      <c r="B98" s="298"/>
      <c r="C98" s="400"/>
      <c r="D98" s="400"/>
      <c r="E98" s="400"/>
      <c r="F98" s="400"/>
      <c r="G98" s="83" t="str">
        <f t="shared" si="35"/>
        <v/>
      </c>
      <c r="H98" s="337" t="s">
        <v>32</v>
      </c>
      <c r="I98" s="337">
        <v>2</v>
      </c>
      <c r="J98" s="185" t="str">
        <f t="shared" si="46"/>
        <v>公斤</v>
      </c>
      <c r="K98" s="429"/>
      <c r="L98" s="430"/>
      <c r="M98" s="83" t="str">
        <f t="shared" si="36"/>
        <v/>
      </c>
      <c r="N98" s="400"/>
      <c r="O98" s="400"/>
      <c r="P98" s="117" t="str">
        <f t="shared" si="37"/>
        <v/>
      </c>
      <c r="Q98" s="480"/>
      <c r="R98" s="295"/>
      <c r="S98" s="142"/>
      <c r="T98" s="142"/>
      <c r="U98" s="142"/>
      <c r="V98" s="143"/>
      <c r="W98" s="142"/>
      <c r="X98" s="142"/>
      <c r="Y98" s="144"/>
      <c r="Z98" s="106"/>
      <c r="AA98" s="21"/>
      <c r="AB98" s="21"/>
      <c r="AC98" s="21"/>
    </row>
    <row r="99" spans="1:48" ht="22.7" customHeight="1" thickBot="1">
      <c r="A99" s="300"/>
      <c r="B99" s="298"/>
      <c r="C99" s="400"/>
      <c r="D99" s="400"/>
      <c r="E99" s="400"/>
      <c r="F99" s="400"/>
      <c r="G99" s="83" t="str">
        <f t="shared" si="35"/>
        <v/>
      </c>
      <c r="H99" s="337"/>
      <c r="I99" s="337"/>
      <c r="J99" s="185" t="str">
        <f t="shared" ref="J99:J128" si="63">IF(I99,"公斤","")</f>
        <v/>
      </c>
      <c r="K99" s="429"/>
      <c r="L99" s="430"/>
      <c r="M99" s="83" t="str">
        <f t="shared" si="36"/>
        <v/>
      </c>
      <c r="N99" s="400"/>
      <c r="O99" s="400"/>
      <c r="P99" s="117" t="str">
        <f t="shared" si="37"/>
        <v/>
      </c>
      <c r="Q99" s="480"/>
      <c r="R99" s="295"/>
      <c r="S99" s="142"/>
      <c r="T99" s="142"/>
      <c r="U99" s="142"/>
      <c r="V99" s="143"/>
      <c r="W99" s="142"/>
      <c r="X99" s="142"/>
      <c r="Y99" s="144"/>
      <c r="Z99" s="97"/>
      <c r="AA99" s="21"/>
      <c r="AB99" s="21"/>
      <c r="AC99" s="21"/>
    </row>
    <row r="100" spans="1:48" s="108" customFormat="1" ht="22.7" customHeight="1" thickBot="1">
      <c r="A100" s="300"/>
      <c r="B100" s="298"/>
      <c r="C100" s="400"/>
      <c r="D100" s="400"/>
      <c r="E100" s="400"/>
      <c r="F100" s="400"/>
      <c r="G100" s="83" t="str">
        <f t="shared" si="35"/>
        <v/>
      </c>
      <c r="H100" s="339"/>
      <c r="I100" s="339"/>
      <c r="J100" s="185" t="str">
        <f t="shared" si="63"/>
        <v/>
      </c>
      <c r="K100" s="429"/>
      <c r="L100" s="430"/>
      <c r="M100" s="83" t="str">
        <f t="shared" si="36"/>
        <v/>
      </c>
      <c r="N100" s="400"/>
      <c r="O100" s="400"/>
      <c r="P100" s="118" t="str">
        <f t="shared" si="37"/>
        <v/>
      </c>
      <c r="Q100" s="522"/>
      <c r="R100" s="523"/>
      <c r="S100" s="146"/>
      <c r="T100" s="146"/>
      <c r="U100" s="146"/>
      <c r="V100" s="147"/>
      <c r="W100" s="146"/>
      <c r="X100" s="146"/>
      <c r="Y100" s="148"/>
      <c r="Z100" s="76"/>
      <c r="AA100" s="109"/>
      <c r="AB100" s="109"/>
      <c r="AC100" s="109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10"/>
      <c r="AQ100" s="110"/>
      <c r="AR100" s="110"/>
      <c r="AS100" s="110"/>
      <c r="AT100" s="110"/>
      <c r="AU100" s="110"/>
      <c r="AV100" s="111"/>
    </row>
    <row r="101" spans="1:48" s="95" customFormat="1" ht="22.7" customHeight="1" thickBot="1">
      <c r="A101" s="297">
        <v>45617</v>
      </c>
      <c r="B101" s="298" t="s">
        <v>179</v>
      </c>
      <c r="C101" s="400" t="s">
        <v>21</v>
      </c>
      <c r="D101" s="401"/>
      <c r="E101" s="400" t="s">
        <v>208</v>
      </c>
      <c r="F101" s="401"/>
      <c r="G101" s="96" t="str">
        <f t="shared" si="35"/>
        <v/>
      </c>
      <c r="H101" s="337" t="s">
        <v>234</v>
      </c>
      <c r="I101" s="337"/>
      <c r="J101" s="184" t="str">
        <f t="shared" si="63"/>
        <v/>
      </c>
      <c r="K101" s="431" t="s">
        <v>14</v>
      </c>
      <c r="L101" s="432"/>
      <c r="M101" s="96" t="str">
        <f t="shared" si="36"/>
        <v/>
      </c>
      <c r="N101" s="400" t="s">
        <v>280</v>
      </c>
      <c r="O101" s="401"/>
      <c r="P101" s="119" t="str">
        <f t="shared" si="37"/>
        <v/>
      </c>
      <c r="Q101" s="526" t="s">
        <v>290</v>
      </c>
      <c r="R101" s="530"/>
      <c r="S101" s="228">
        <v>6</v>
      </c>
      <c r="T101" s="228">
        <v>2</v>
      </c>
      <c r="U101" s="228">
        <v>1.6</v>
      </c>
      <c r="V101" s="228"/>
      <c r="W101" s="228">
        <v>0.3</v>
      </c>
      <c r="X101" s="228">
        <v>2.4</v>
      </c>
      <c r="Y101" s="233">
        <v>748</v>
      </c>
      <c r="Z101" s="76"/>
      <c r="AA101" s="27">
        <f>A101</f>
        <v>45617</v>
      </c>
      <c r="AB101" s="27" t="str">
        <f>A102</f>
        <v>四</v>
      </c>
      <c r="AC101" s="27" t="str">
        <f>B101</f>
        <v>L4</v>
      </c>
      <c r="AD101" s="20" t="str">
        <f>C101</f>
        <v>糙米飯</v>
      </c>
      <c r="AE101" s="28" t="str">
        <f>C102&amp;" "&amp;C103&amp;" "&amp;C104&amp;" "&amp;C105&amp;" "&amp;C106&amp;" "&amp;C107</f>
        <v xml:space="preserve">米 糙米    </v>
      </c>
      <c r="AF101" s="20" t="str">
        <f t="shared" ref="AF101" si="64">E101</f>
        <v>鮮菇肉燥</v>
      </c>
      <c r="AG101" s="28" t="str">
        <f>E102&amp;" "&amp;E103&amp;" "&amp;E104&amp;" "&amp;E105&amp;" "&amp;E106&amp;" "&amp;E107</f>
        <v xml:space="preserve">絞肉 杏鮑菇 胡蘿蔔 乾香菇 大蒜 </v>
      </c>
      <c r="AH101" s="20" t="str">
        <f>H101</f>
        <v>蔬香豆包</v>
      </c>
      <c r="AI101" s="28" t="str">
        <f>H102&amp;" "&amp;H103&amp;" "&amp;H104&amp;" "&amp;H105&amp;" "&amp;H106&amp;" "&amp;H107</f>
        <v xml:space="preserve">豆包 時蔬 胡蘿蔔 乾木耳 大蒜 </v>
      </c>
      <c r="AJ101" s="20" t="str">
        <f>K101</f>
        <v>時蔬</v>
      </c>
      <c r="AK101" s="28" t="str">
        <f>K102&amp;" "&amp;K103&amp;" "&amp;K104&amp;" "&amp;K105&amp;" "&amp;L106&amp;" "&amp;L107</f>
        <v xml:space="preserve">蔬菜 大蒜    </v>
      </c>
      <c r="AL101" s="20" t="str">
        <f>N101</f>
        <v>冬瓜粉圓奶</v>
      </c>
      <c r="AM101" s="28" t="str">
        <f>N102&amp;" "&amp;N103&amp;" "&amp;N104&amp;" "&amp;N105&amp;" "&amp;N106&amp;" "&amp;N107</f>
        <v xml:space="preserve">粉圓 冬瓜糖磚 全脂奶粉   </v>
      </c>
      <c r="AN101" s="29" t="str">
        <f t="shared" ref="AN101" si="65">Q101</f>
        <v>旺仔小饅頭</v>
      </c>
      <c r="AO101" s="28">
        <f t="shared" ref="AO101" si="66">R101</f>
        <v>0</v>
      </c>
      <c r="AP101" s="64">
        <f t="shared" ref="AP101:AV101" si="67">S101</f>
        <v>6</v>
      </c>
      <c r="AQ101" s="64">
        <f t="shared" si="67"/>
        <v>2</v>
      </c>
      <c r="AR101" s="64">
        <f t="shared" si="67"/>
        <v>1.6</v>
      </c>
      <c r="AS101" s="64">
        <f t="shared" si="67"/>
        <v>0</v>
      </c>
      <c r="AT101" s="64">
        <f t="shared" si="67"/>
        <v>0.3</v>
      </c>
      <c r="AU101" s="64">
        <f t="shared" si="67"/>
        <v>2.4</v>
      </c>
      <c r="AV101" s="66">
        <f t="shared" si="67"/>
        <v>748</v>
      </c>
    </row>
    <row r="102" spans="1:48" s="78" customFormat="1" ht="22.7" customHeight="1">
      <c r="A102" s="300" t="s">
        <v>169</v>
      </c>
      <c r="B102" s="298"/>
      <c r="C102" s="400" t="s">
        <v>15</v>
      </c>
      <c r="D102" s="400">
        <v>7</v>
      </c>
      <c r="E102" s="400" t="s">
        <v>70</v>
      </c>
      <c r="F102" s="400">
        <v>6</v>
      </c>
      <c r="G102" s="83" t="str">
        <f t="shared" si="35"/>
        <v>公斤</v>
      </c>
      <c r="H102" s="337" t="s">
        <v>235</v>
      </c>
      <c r="I102" s="337">
        <v>2</v>
      </c>
      <c r="J102" s="185" t="str">
        <f t="shared" si="63"/>
        <v>公斤</v>
      </c>
      <c r="K102" s="433" t="s">
        <v>12</v>
      </c>
      <c r="L102" s="434">
        <v>7</v>
      </c>
      <c r="M102" s="83" t="str">
        <f t="shared" si="36"/>
        <v>公斤</v>
      </c>
      <c r="N102" s="400" t="s">
        <v>143</v>
      </c>
      <c r="O102" s="400">
        <v>2</v>
      </c>
      <c r="P102" s="117" t="str">
        <f t="shared" si="37"/>
        <v>公斤</v>
      </c>
      <c r="Q102" s="519"/>
      <c r="R102" s="520"/>
      <c r="S102" s="142"/>
      <c r="T102" s="142"/>
      <c r="U102" s="142"/>
      <c r="V102" s="143"/>
      <c r="W102" s="142"/>
      <c r="X102" s="142"/>
      <c r="Y102" s="144"/>
      <c r="Z102" s="76"/>
      <c r="AA102" s="21"/>
      <c r="AB102" s="21"/>
      <c r="AC102" s="21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04"/>
      <c r="AQ102" s="104"/>
      <c r="AR102" s="104"/>
      <c r="AS102" s="104"/>
      <c r="AT102" s="104"/>
      <c r="AU102" s="104"/>
      <c r="AV102" s="105"/>
    </row>
    <row r="103" spans="1:48" ht="22.7" customHeight="1">
      <c r="A103" s="300"/>
      <c r="B103" s="298"/>
      <c r="C103" s="400" t="s">
        <v>24</v>
      </c>
      <c r="D103" s="400">
        <v>3</v>
      </c>
      <c r="E103" s="400" t="s">
        <v>123</v>
      </c>
      <c r="F103" s="400">
        <v>3</v>
      </c>
      <c r="G103" s="83" t="str">
        <f t="shared" si="35"/>
        <v>公斤</v>
      </c>
      <c r="H103" s="337" t="s">
        <v>14</v>
      </c>
      <c r="I103" s="337">
        <v>5</v>
      </c>
      <c r="J103" s="185" t="str">
        <f t="shared" si="63"/>
        <v>公斤</v>
      </c>
      <c r="K103" s="429" t="s">
        <v>18</v>
      </c>
      <c r="L103" s="430">
        <v>0.05</v>
      </c>
      <c r="M103" s="83" t="str">
        <f t="shared" si="36"/>
        <v>公斤</v>
      </c>
      <c r="N103" s="400" t="s">
        <v>141</v>
      </c>
      <c r="O103" s="400">
        <v>0.5</v>
      </c>
      <c r="P103" s="117" t="str">
        <f t="shared" si="37"/>
        <v>公斤</v>
      </c>
      <c r="Q103" s="480"/>
      <c r="R103" s="295"/>
      <c r="S103" s="142"/>
      <c r="T103" s="142"/>
      <c r="U103" s="142"/>
      <c r="V103" s="143"/>
      <c r="W103" s="145"/>
      <c r="X103" s="142"/>
      <c r="Y103" s="144"/>
      <c r="Z103" s="77"/>
      <c r="AA103" s="21"/>
      <c r="AB103" s="21"/>
      <c r="AC103" s="21"/>
    </row>
    <row r="104" spans="1:48" ht="22.7" customHeight="1">
      <c r="A104" s="300"/>
      <c r="B104" s="298"/>
      <c r="C104" s="400"/>
      <c r="D104" s="400"/>
      <c r="E104" s="400" t="s">
        <v>19</v>
      </c>
      <c r="F104" s="400">
        <v>0.5</v>
      </c>
      <c r="G104" s="83" t="str">
        <f t="shared" si="35"/>
        <v>公斤</v>
      </c>
      <c r="H104" s="337" t="s">
        <v>19</v>
      </c>
      <c r="I104" s="337">
        <v>0.5</v>
      </c>
      <c r="J104" s="185" t="str">
        <f t="shared" si="63"/>
        <v>公斤</v>
      </c>
      <c r="K104" s="429"/>
      <c r="L104" s="430"/>
      <c r="M104" s="83" t="str">
        <f t="shared" si="36"/>
        <v/>
      </c>
      <c r="N104" s="400" t="s">
        <v>281</v>
      </c>
      <c r="O104" s="400">
        <v>1</v>
      </c>
      <c r="P104" s="117" t="str">
        <f t="shared" si="37"/>
        <v>公斤</v>
      </c>
      <c r="Q104" s="480"/>
      <c r="R104" s="295"/>
      <c r="S104" s="142"/>
      <c r="T104" s="142"/>
      <c r="U104" s="142"/>
      <c r="V104" s="143"/>
      <c r="W104" s="142"/>
      <c r="X104" s="142"/>
      <c r="Y104" s="144"/>
      <c r="Z104" s="76"/>
      <c r="AA104" s="21"/>
      <c r="AB104" s="21"/>
      <c r="AC104" s="21"/>
    </row>
    <row r="105" spans="1:48" ht="22.7" customHeight="1" thickBot="1">
      <c r="A105" s="300"/>
      <c r="B105" s="298"/>
      <c r="C105" s="400"/>
      <c r="D105" s="400"/>
      <c r="E105" s="400" t="s">
        <v>28</v>
      </c>
      <c r="F105" s="400">
        <v>0.02</v>
      </c>
      <c r="G105" s="83" t="str">
        <f t="shared" si="35"/>
        <v>公斤</v>
      </c>
      <c r="H105" s="337" t="s">
        <v>27</v>
      </c>
      <c r="I105" s="337">
        <v>0.01</v>
      </c>
      <c r="J105" s="185" t="str">
        <f t="shared" si="63"/>
        <v>公斤</v>
      </c>
      <c r="K105" s="429"/>
      <c r="L105" s="430"/>
      <c r="M105" s="83" t="str">
        <f t="shared" si="36"/>
        <v/>
      </c>
      <c r="N105" s="400"/>
      <c r="O105" s="400"/>
      <c r="P105" s="117" t="str">
        <f t="shared" si="37"/>
        <v/>
      </c>
      <c r="Q105" s="480"/>
      <c r="R105" s="295"/>
      <c r="S105" s="142"/>
      <c r="T105" s="142"/>
      <c r="U105" s="142"/>
      <c r="V105" s="143"/>
      <c r="W105" s="142"/>
      <c r="X105" s="142"/>
      <c r="Y105" s="144"/>
      <c r="Z105" s="106"/>
      <c r="AA105" s="21"/>
      <c r="AB105" s="21"/>
      <c r="AC105" s="21"/>
    </row>
    <row r="106" spans="1:48" ht="22.7" customHeight="1" thickBot="1">
      <c r="A106" s="300"/>
      <c r="B106" s="298"/>
      <c r="C106" s="400"/>
      <c r="D106" s="400"/>
      <c r="E106" s="400" t="s">
        <v>18</v>
      </c>
      <c r="F106" s="400">
        <v>0.05</v>
      </c>
      <c r="G106" s="83" t="str">
        <f t="shared" si="35"/>
        <v>公斤</v>
      </c>
      <c r="H106" s="337" t="s">
        <v>18</v>
      </c>
      <c r="I106" s="337">
        <v>0.05</v>
      </c>
      <c r="J106" s="185" t="str">
        <f t="shared" si="63"/>
        <v>公斤</v>
      </c>
      <c r="K106" s="429"/>
      <c r="L106" s="430"/>
      <c r="M106" s="83" t="str">
        <f t="shared" si="36"/>
        <v/>
      </c>
      <c r="N106" s="400"/>
      <c r="O106" s="400"/>
      <c r="P106" s="117" t="str">
        <f t="shared" si="37"/>
        <v/>
      </c>
      <c r="Q106" s="480"/>
      <c r="R106" s="295"/>
      <c r="S106" s="142"/>
      <c r="T106" s="142"/>
      <c r="U106" s="142"/>
      <c r="V106" s="143"/>
      <c r="W106" s="142"/>
      <c r="X106" s="142"/>
      <c r="Y106" s="144"/>
      <c r="Z106" s="97"/>
      <c r="AA106" s="21"/>
      <c r="AB106" s="21"/>
      <c r="AC106" s="21"/>
    </row>
    <row r="107" spans="1:48" s="108" customFormat="1" ht="22.7" customHeight="1" thickBot="1">
      <c r="A107" s="300"/>
      <c r="B107" s="298"/>
      <c r="C107" s="400"/>
      <c r="D107" s="400"/>
      <c r="E107" s="400"/>
      <c r="F107" s="400"/>
      <c r="G107" s="83" t="str">
        <f t="shared" si="35"/>
        <v/>
      </c>
      <c r="H107" s="337"/>
      <c r="I107" s="337"/>
      <c r="J107" s="185" t="str">
        <f t="shared" si="63"/>
        <v/>
      </c>
      <c r="K107" s="429"/>
      <c r="L107" s="430"/>
      <c r="M107" s="83" t="str">
        <f t="shared" si="36"/>
        <v/>
      </c>
      <c r="N107" s="400"/>
      <c r="O107" s="400"/>
      <c r="P107" s="118" t="str">
        <f t="shared" si="37"/>
        <v/>
      </c>
      <c r="Q107" s="522"/>
      <c r="R107" s="523"/>
      <c r="S107" s="146"/>
      <c r="T107" s="146"/>
      <c r="U107" s="146"/>
      <c r="V107" s="147"/>
      <c r="W107" s="146"/>
      <c r="X107" s="146"/>
      <c r="Y107" s="148"/>
      <c r="Z107" s="76"/>
      <c r="AA107" s="109"/>
      <c r="AB107" s="109"/>
      <c r="AC107" s="109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10"/>
      <c r="AQ107" s="110"/>
      <c r="AR107" s="110"/>
      <c r="AS107" s="110"/>
      <c r="AT107" s="110"/>
      <c r="AU107" s="110"/>
      <c r="AV107" s="111"/>
    </row>
    <row r="108" spans="1:48" s="95" customFormat="1" ht="22.7" customHeight="1" thickBot="1">
      <c r="A108" s="297">
        <v>45618</v>
      </c>
      <c r="B108" s="298" t="s">
        <v>180</v>
      </c>
      <c r="C108" s="400" t="s">
        <v>65</v>
      </c>
      <c r="D108" s="401"/>
      <c r="E108" s="409" t="s">
        <v>67</v>
      </c>
      <c r="F108" s="410"/>
      <c r="G108" s="96" t="str">
        <f t="shared" si="35"/>
        <v/>
      </c>
      <c r="H108" s="339" t="s">
        <v>236</v>
      </c>
      <c r="I108" s="339"/>
      <c r="J108" s="184" t="str">
        <f t="shared" si="63"/>
        <v/>
      </c>
      <c r="K108" s="431" t="s">
        <v>14</v>
      </c>
      <c r="L108" s="432"/>
      <c r="M108" s="96" t="str">
        <f t="shared" si="36"/>
        <v/>
      </c>
      <c r="N108" s="439" t="s">
        <v>146</v>
      </c>
      <c r="O108" s="440"/>
      <c r="P108" s="119" t="str">
        <f t="shared" si="37"/>
        <v/>
      </c>
      <c r="Q108" s="515" t="s">
        <v>158</v>
      </c>
      <c r="R108" s="521"/>
      <c r="S108" s="228">
        <v>5</v>
      </c>
      <c r="T108" s="228">
        <v>2.1500000000000004</v>
      </c>
      <c r="U108" s="228">
        <v>1.1000000000000001</v>
      </c>
      <c r="V108" s="228"/>
      <c r="W108" s="228"/>
      <c r="X108" s="228">
        <v>3.2</v>
      </c>
      <c r="Y108" s="233">
        <v>714</v>
      </c>
      <c r="Z108" s="76"/>
      <c r="AA108" s="27">
        <f>A108</f>
        <v>45618</v>
      </c>
      <c r="AB108" s="27" t="str">
        <f>A109</f>
        <v>五</v>
      </c>
      <c r="AC108" s="27" t="str">
        <f>B108</f>
        <v>L5</v>
      </c>
      <c r="AD108" s="20" t="str">
        <f>C108</f>
        <v>小米飯</v>
      </c>
      <c r="AE108" s="28" t="str">
        <f>C109&amp;" "&amp;C110&amp;" "&amp;C111&amp;" "&amp;C112&amp;" "&amp;C113&amp;" "&amp;C114</f>
        <v xml:space="preserve">米 小米    </v>
      </c>
      <c r="AF108" s="20" t="str">
        <f t="shared" ref="AF108" si="68">E108</f>
        <v>梅粉魚排</v>
      </c>
      <c r="AG108" s="28" t="str">
        <f>E109&amp;" "&amp;E110&amp;" "&amp;E111&amp;" "&amp;E112&amp;" "&amp;E113&amp;" "&amp;E114</f>
        <v xml:space="preserve">魚排 梅子粉    </v>
      </c>
      <c r="AH108" s="20" t="str">
        <f>H108</f>
        <v>什錦炒蛋</v>
      </c>
      <c r="AI108" s="28" t="str">
        <f>H109&amp;" "&amp;H110&amp;" "&amp;H111&amp;" "&amp;H112&amp;" "&amp;H113&amp;" "&amp;H114</f>
        <v xml:space="preserve">冷凍毛豆仁 大番茄 雞蛋 大蒜 番茄醬 </v>
      </c>
      <c r="AJ108" s="20" t="str">
        <f>K108</f>
        <v>時蔬</v>
      </c>
      <c r="AK108" s="28" t="str">
        <f>K109&amp;" "&amp;K110&amp;" "&amp;K111&amp;" "&amp;K112&amp;" "&amp;L113&amp;" "&amp;L114</f>
        <v xml:space="preserve">蔬菜 大蒜    </v>
      </c>
      <c r="AL108" s="20" t="str">
        <f>N108</f>
        <v>酸辣湯</v>
      </c>
      <c r="AM108" s="28" t="str">
        <f>N109&amp;" "&amp;N110&amp;" "&amp;N111&amp;" "&amp;N112&amp;" "&amp;N113&amp;" "&amp;N114</f>
        <v>豆腐 肉絲 金針菇 胡蘿蔔 乾香菇 脆筍</v>
      </c>
      <c r="AN108" s="29" t="str">
        <f t="shared" ref="AN108" si="69">Q108</f>
        <v>保久乳</v>
      </c>
      <c r="AO108" s="28">
        <f t="shared" ref="AO108" si="70">R108</f>
        <v>0</v>
      </c>
      <c r="AP108" s="64">
        <f t="shared" ref="AP108:AV108" si="71">S108</f>
        <v>5</v>
      </c>
      <c r="AQ108" s="64">
        <f t="shared" si="71"/>
        <v>2.1500000000000004</v>
      </c>
      <c r="AR108" s="64">
        <f t="shared" si="71"/>
        <v>1.1000000000000001</v>
      </c>
      <c r="AS108" s="64">
        <f t="shared" si="71"/>
        <v>0</v>
      </c>
      <c r="AT108" s="64">
        <f t="shared" si="71"/>
        <v>0</v>
      </c>
      <c r="AU108" s="64">
        <f t="shared" si="71"/>
        <v>3.2</v>
      </c>
      <c r="AV108" s="66">
        <f t="shared" si="71"/>
        <v>714</v>
      </c>
    </row>
    <row r="109" spans="1:48" s="78" customFormat="1" ht="22.7" customHeight="1">
      <c r="A109" s="300" t="s">
        <v>161</v>
      </c>
      <c r="B109" s="298"/>
      <c r="C109" s="400" t="s">
        <v>15</v>
      </c>
      <c r="D109" s="400">
        <v>10</v>
      </c>
      <c r="E109" s="409" t="s">
        <v>52</v>
      </c>
      <c r="F109" s="409">
        <v>6.5</v>
      </c>
      <c r="G109" s="83" t="str">
        <f t="shared" si="35"/>
        <v>公斤</v>
      </c>
      <c r="H109" s="337" t="s">
        <v>237</v>
      </c>
      <c r="I109" s="339">
        <v>1</v>
      </c>
      <c r="J109" s="185" t="str">
        <f t="shared" si="63"/>
        <v>公斤</v>
      </c>
      <c r="K109" s="433" t="s">
        <v>12</v>
      </c>
      <c r="L109" s="434">
        <v>7</v>
      </c>
      <c r="M109" s="83" t="str">
        <f t="shared" si="36"/>
        <v>公斤</v>
      </c>
      <c r="N109" s="441" t="s">
        <v>60</v>
      </c>
      <c r="O109" s="441">
        <v>2</v>
      </c>
      <c r="P109" s="117" t="str">
        <f t="shared" si="37"/>
        <v>公斤</v>
      </c>
      <c r="Q109" s="519"/>
      <c r="R109" s="520"/>
      <c r="S109" s="142"/>
      <c r="T109" s="142"/>
      <c r="U109" s="142"/>
      <c r="V109" s="143"/>
      <c r="W109" s="142"/>
      <c r="X109" s="142"/>
      <c r="Y109" s="144"/>
      <c r="Z109" s="76"/>
      <c r="AA109" s="21"/>
      <c r="AB109" s="21"/>
      <c r="AC109" s="2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04"/>
      <c r="AQ109" s="104"/>
      <c r="AR109" s="104"/>
      <c r="AS109" s="104"/>
      <c r="AT109" s="104"/>
      <c r="AU109" s="104"/>
      <c r="AV109" s="105"/>
    </row>
    <row r="110" spans="1:48" ht="22.7" customHeight="1">
      <c r="A110" s="300"/>
      <c r="B110" s="298"/>
      <c r="C110" s="400" t="s">
        <v>66</v>
      </c>
      <c r="D110" s="400">
        <v>0.4</v>
      </c>
      <c r="E110" s="409" t="s">
        <v>68</v>
      </c>
      <c r="F110" s="409"/>
      <c r="G110" s="83" t="str">
        <f t="shared" si="35"/>
        <v/>
      </c>
      <c r="H110" s="337" t="s">
        <v>55</v>
      </c>
      <c r="I110" s="339">
        <v>3</v>
      </c>
      <c r="J110" s="185" t="str">
        <f t="shared" si="63"/>
        <v>公斤</v>
      </c>
      <c r="K110" s="429" t="s">
        <v>18</v>
      </c>
      <c r="L110" s="430">
        <v>0.05</v>
      </c>
      <c r="M110" s="83" t="str">
        <f t="shared" si="36"/>
        <v>公斤</v>
      </c>
      <c r="N110" s="441" t="s">
        <v>128</v>
      </c>
      <c r="O110" s="441">
        <v>0.6</v>
      </c>
      <c r="P110" s="117" t="str">
        <f t="shared" si="37"/>
        <v>公斤</v>
      </c>
      <c r="Q110" s="480"/>
      <c r="R110" s="295"/>
      <c r="S110" s="142"/>
      <c r="T110" s="142"/>
      <c r="U110" s="142"/>
      <c r="V110" s="143"/>
      <c r="W110" s="145"/>
      <c r="X110" s="142"/>
      <c r="Y110" s="144"/>
      <c r="Z110" s="77"/>
      <c r="AA110" s="21"/>
      <c r="AB110" s="21"/>
      <c r="AC110" s="21"/>
    </row>
    <row r="111" spans="1:48" ht="22.7" customHeight="1">
      <c r="A111" s="300"/>
      <c r="B111" s="298"/>
      <c r="C111" s="400"/>
      <c r="D111" s="400"/>
      <c r="E111" s="409"/>
      <c r="F111" s="409"/>
      <c r="G111" s="83" t="str">
        <f t="shared" si="35"/>
        <v/>
      </c>
      <c r="H111" s="337" t="s">
        <v>17</v>
      </c>
      <c r="I111" s="337">
        <v>4</v>
      </c>
      <c r="J111" s="185" t="str">
        <f t="shared" si="63"/>
        <v>公斤</v>
      </c>
      <c r="K111" s="429"/>
      <c r="L111" s="430"/>
      <c r="M111" s="83" t="str">
        <f t="shared" si="36"/>
        <v/>
      </c>
      <c r="N111" s="441" t="s">
        <v>77</v>
      </c>
      <c r="O111" s="441">
        <v>0.5</v>
      </c>
      <c r="P111" s="117" t="str">
        <f t="shared" si="37"/>
        <v>公斤</v>
      </c>
      <c r="Q111" s="480"/>
      <c r="R111" s="295"/>
      <c r="S111" s="142"/>
      <c r="T111" s="142"/>
      <c r="U111" s="142"/>
      <c r="V111" s="143"/>
      <c r="W111" s="142"/>
      <c r="X111" s="142"/>
      <c r="Y111" s="144"/>
      <c r="Z111" s="76"/>
      <c r="AA111" s="21"/>
      <c r="AB111" s="21"/>
      <c r="AC111" s="21"/>
    </row>
    <row r="112" spans="1:48" ht="22.7" customHeight="1" thickBot="1">
      <c r="A112" s="300"/>
      <c r="B112" s="298"/>
      <c r="C112" s="400"/>
      <c r="D112" s="400"/>
      <c r="E112" s="409"/>
      <c r="F112" s="409"/>
      <c r="G112" s="83" t="str">
        <f t="shared" si="35"/>
        <v/>
      </c>
      <c r="H112" s="337" t="s">
        <v>18</v>
      </c>
      <c r="I112" s="337">
        <v>0.05</v>
      </c>
      <c r="J112" s="185" t="str">
        <f t="shared" si="63"/>
        <v>公斤</v>
      </c>
      <c r="K112" s="429"/>
      <c r="L112" s="430"/>
      <c r="M112" s="83" t="str">
        <f t="shared" si="36"/>
        <v/>
      </c>
      <c r="N112" s="400" t="s">
        <v>19</v>
      </c>
      <c r="O112" s="400">
        <v>0.5</v>
      </c>
      <c r="P112" s="117" t="str">
        <f t="shared" si="37"/>
        <v>公斤</v>
      </c>
      <c r="Q112" s="480"/>
      <c r="R112" s="295"/>
      <c r="S112" s="142"/>
      <c r="T112" s="142"/>
      <c r="U112" s="142"/>
      <c r="V112" s="143"/>
      <c r="W112" s="142"/>
      <c r="X112" s="142"/>
      <c r="Y112" s="144"/>
      <c r="Z112" s="106"/>
      <c r="AA112" s="21"/>
      <c r="AB112" s="21"/>
      <c r="AC112" s="21"/>
    </row>
    <row r="113" spans="1:48" ht="22.7" customHeight="1" thickBot="1">
      <c r="A113" s="300"/>
      <c r="B113" s="298"/>
      <c r="C113" s="400"/>
      <c r="D113" s="400"/>
      <c r="E113" s="400"/>
      <c r="F113" s="400"/>
      <c r="G113" s="83" t="str">
        <f t="shared" si="35"/>
        <v/>
      </c>
      <c r="H113" s="337" t="s">
        <v>84</v>
      </c>
      <c r="I113" s="337"/>
      <c r="J113" s="185" t="str">
        <f t="shared" si="63"/>
        <v/>
      </c>
      <c r="K113" s="429"/>
      <c r="L113" s="430"/>
      <c r="M113" s="83" t="str">
        <f t="shared" si="36"/>
        <v/>
      </c>
      <c r="N113" s="441" t="s">
        <v>28</v>
      </c>
      <c r="O113" s="441">
        <v>0.05</v>
      </c>
      <c r="P113" s="117" t="str">
        <f t="shared" si="37"/>
        <v>公斤</v>
      </c>
      <c r="Q113" s="480"/>
      <c r="R113" s="295"/>
      <c r="S113" s="142"/>
      <c r="T113" s="142"/>
      <c r="U113" s="142"/>
      <c r="V113" s="143"/>
      <c r="W113" s="142"/>
      <c r="X113" s="142"/>
      <c r="Y113" s="144"/>
      <c r="Z113" s="97"/>
      <c r="AA113" s="21"/>
      <c r="AB113" s="21"/>
      <c r="AC113" s="21"/>
    </row>
    <row r="114" spans="1:48" s="108" customFormat="1" ht="22.7" customHeight="1" thickBot="1">
      <c r="A114" s="300"/>
      <c r="B114" s="298"/>
      <c r="C114" s="400"/>
      <c r="D114" s="400"/>
      <c r="E114" s="400"/>
      <c r="F114" s="400"/>
      <c r="G114" s="83" t="str">
        <f t="shared" si="35"/>
        <v/>
      </c>
      <c r="H114" s="337"/>
      <c r="I114" s="337"/>
      <c r="J114" s="185" t="str">
        <f t="shared" si="63"/>
        <v/>
      </c>
      <c r="K114" s="429"/>
      <c r="L114" s="430"/>
      <c r="M114" s="83" t="str">
        <f t="shared" si="36"/>
        <v/>
      </c>
      <c r="N114" s="439" t="s">
        <v>147</v>
      </c>
      <c r="O114" s="439">
        <v>1</v>
      </c>
      <c r="P114" s="118" t="str">
        <f t="shared" si="37"/>
        <v>公斤</v>
      </c>
      <c r="Q114" s="522"/>
      <c r="R114" s="523"/>
      <c r="S114" s="146"/>
      <c r="T114" s="146"/>
      <c r="U114" s="146"/>
      <c r="V114" s="147"/>
      <c r="W114" s="146"/>
      <c r="X114" s="146"/>
      <c r="Y114" s="148"/>
      <c r="Z114" s="76"/>
      <c r="AA114" s="109"/>
      <c r="AB114" s="109"/>
      <c r="AC114" s="109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10"/>
      <c r="AQ114" s="110"/>
      <c r="AR114" s="110"/>
      <c r="AS114" s="110"/>
      <c r="AT114" s="110"/>
      <c r="AU114" s="110"/>
      <c r="AV114" s="111"/>
    </row>
    <row r="115" spans="1:48" s="95" customFormat="1" ht="22.7" customHeight="1" thickBot="1">
      <c r="A115" s="297">
        <v>45621</v>
      </c>
      <c r="B115" s="298" t="s">
        <v>181</v>
      </c>
      <c r="C115" s="400" t="s">
        <v>13</v>
      </c>
      <c r="D115" s="401"/>
      <c r="E115" s="402" t="s">
        <v>209</v>
      </c>
      <c r="F115" s="415"/>
      <c r="G115" s="96" t="str">
        <f t="shared" si="35"/>
        <v/>
      </c>
      <c r="H115" s="337" t="s">
        <v>238</v>
      </c>
      <c r="I115" s="337"/>
      <c r="J115" s="184" t="str">
        <f t="shared" si="63"/>
        <v/>
      </c>
      <c r="K115" s="431" t="s">
        <v>14</v>
      </c>
      <c r="L115" s="432"/>
      <c r="M115" s="96" t="str">
        <f t="shared" si="36"/>
        <v/>
      </c>
      <c r="N115" s="400" t="s">
        <v>156</v>
      </c>
      <c r="O115" s="401"/>
      <c r="P115" s="119" t="str">
        <f t="shared" si="37"/>
        <v/>
      </c>
      <c r="Q115" s="515" t="s">
        <v>86</v>
      </c>
      <c r="R115" s="521"/>
      <c r="S115" s="229">
        <v>5</v>
      </c>
      <c r="T115" s="228">
        <v>2.35</v>
      </c>
      <c r="U115" s="228">
        <v>2</v>
      </c>
      <c r="V115" s="228"/>
      <c r="W115" s="228"/>
      <c r="X115" s="228">
        <v>2.7</v>
      </c>
      <c r="Y115" s="233">
        <v>708</v>
      </c>
      <c r="Z115" s="76"/>
      <c r="AA115" s="27">
        <f>A115</f>
        <v>45621</v>
      </c>
      <c r="AB115" s="27" t="str">
        <f>A116</f>
        <v>一</v>
      </c>
      <c r="AC115" s="27" t="str">
        <f>B115</f>
        <v>M1</v>
      </c>
      <c r="AD115" s="20" t="str">
        <f>C115</f>
        <v>白米飯</v>
      </c>
      <c r="AE115" s="28" t="str">
        <f>C116&amp;" "&amp;C117&amp;" "&amp;C118&amp;" "&amp;C119&amp;" "&amp;C120&amp;" "&amp;C121</f>
        <v xml:space="preserve">米     </v>
      </c>
      <c r="AF115" s="20" t="str">
        <f t="shared" ref="AF115" si="72">E115</f>
        <v>茄汁肉片</v>
      </c>
      <c r="AG115" s="28" t="str">
        <f>E116&amp;" "&amp;E117&amp;" "&amp;E118&amp;" "&amp;E119&amp;" "&amp;E120&amp;" "&amp;E121</f>
        <v xml:space="preserve">豬後腿肉 大番茄 豆薯 大蒜 番茄醬 </v>
      </c>
      <c r="AH115" s="20" t="str">
        <f>H115</f>
        <v>蔬香豆干</v>
      </c>
      <c r="AI115" s="28" t="str">
        <f>H116&amp;" "&amp;H117&amp;" "&amp;H118&amp;" "&amp;H119&amp;" "&amp;H120&amp;" "&amp;H121</f>
        <v xml:space="preserve">時蔬 豆干 乾木耳 大蒜  </v>
      </c>
      <c r="AJ115" s="20" t="str">
        <f>K115</f>
        <v>時蔬</v>
      </c>
      <c r="AK115" s="28" t="str">
        <f>K116&amp;" "&amp;K117&amp;" "&amp;K118&amp;" "&amp;K119&amp;" "&amp;L120&amp;" "&amp;L121</f>
        <v xml:space="preserve">蔬菜 大蒜    </v>
      </c>
      <c r="AL115" s="20" t="str">
        <f>N115</f>
        <v>時瓜湯</v>
      </c>
      <c r="AM115" s="28" t="str">
        <f>N116&amp;" "&amp;N117&amp;" "&amp;N118&amp;" "&amp;N119&amp;" "&amp;N120&amp;" "&amp;N121</f>
        <v xml:space="preserve">時瓜 魚丸 薑   </v>
      </c>
      <c r="AN115" s="29" t="str">
        <f t="shared" ref="AN115" si="73">Q115</f>
        <v>水果</v>
      </c>
      <c r="AO115" s="28">
        <f t="shared" ref="AO115" si="74">R115</f>
        <v>0</v>
      </c>
      <c r="AP115" s="64">
        <f t="shared" ref="AP115:AV115" si="75">S115</f>
        <v>5</v>
      </c>
      <c r="AQ115" s="64">
        <f t="shared" si="75"/>
        <v>2.35</v>
      </c>
      <c r="AR115" s="64">
        <f t="shared" si="75"/>
        <v>2</v>
      </c>
      <c r="AS115" s="64">
        <f t="shared" si="75"/>
        <v>0</v>
      </c>
      <c r="AT115" s="64">
        <f t="shared" si="75"/>
        <v>0</v>
      </c>
      <c r="AU115" s="64">
        <f t="shared" si="75"/>
        <v>2.7</v>
      </c>
      <c r="AV115" s="66">
        <f t="shared" si="75"/>
        <v>708</v>
      </c>
    </row>
    <row r="116" spans="1:48" s="78" customFormat="1" ht="22.7" customHeight="1">
      <c r="A116" s="300" t="s">
        <v>163</v>
      </c>
      <c r="B116" s="298"/>
      <c r="C116" s="400" t="s">
        <v>15</v>
      </c>
      <c r="D116" s="400">
        <v>10</v>
      </c>
      <c r="E116" s="402" t="s">
        <v>16</v>
      </c>
      <c r="F116" s="415">
        <v>6.5</v>
      </c>
      <c r="G116" s="83" t="str">
        <f t="shared" si="35"/>
        <v>公斤</v>
      </c>
      <c r="H116" s="337" t="s">
        <v>14</v>
      </c>
      <c r="I116" s="337">
        <v>5</v>
      </c>
      <c r="J116" s="185" t="str">
        <f t="shared" si="63"/>
        <v>公斤</v>
      </c>
      <c r="K116" s="433" t="s">
        <v>12</v>
      </c>
      <c r="L116" s="434">
        <v>7</v>
      </c>
      <c r="M116" s="83" t="str">
        <f t="shared" si="36"/>
        <v>公斤</v>
      </c>
      <c r="N116" s="400" t="s">
        <v>59</v>
      </c>
      <c r="O116" s="400">
        <v>5</v>
      </c>
      <c r="P116" s="117" t="str">
        <f t="shared" si="37"/>
        <v>公斤</v>
      </c>
      <c r="Q116" s="519"/>
      <c r="R116" s="520"/>
      <c r="S116" s="142"/>
      <c r="T116" s="142"/>
      <c r="U116" s="142"/>
      <c r="V116" s="143"/>
      <c r="W116" s="142"/>
      <c r="X116" s="142"/>
      <c r="Y116" s="144"/>
      <c r="Z116" s="76"/>
      <c r="AA116" s="21"/>
      <c r="AB116" s="21"/>
      <c r="AC116" s="21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04"/>
      <c r="AQ116" s="104"/>
      <c r="AR116" s="104"/>
      <c r="AS116" s="104"/>
      <c r="AT116" s="104"/>
      <c r="AU116" s="104"/>
      <c r="AV116" s="105"/>
    </row>
    <row r="117" spans="1:48" ht="22.7" customHeight="1">
      <c r="A117" s="300"/>
      <c r="B117" s="298"/>
      <c r="C117" s="400"/>
      <c r="D117" s="400"/>
      <c r="E117" s="402" t="s">
        <v>210</v>
      </c>
      <c r="F117" s="415">
        <v>1</v>
      </c>
      <c r="G117" s="83" t="str">
        <f t="shared" ref="G117:G128" si="76">IF(F117,"公斤","")</f>
        <v>公斤</v>
      </c>
      <c r="H117" s="337" t="s">
        <v>74</v>
      </c>
      <c r="I117" s="337">
        <v>2</v>
      </c>
      <c r="J117" s="185" t="str">
        <f t="shared" si="63"/>
        <v>公斤</v>
      </c>
      <c r="K117" s="429" t="s">
        <v>18</v>
      </c>
      <c r="L117" s="430">
        <v>0.05</v>
      </c>
      <c r="M117" s="83" t="str">
        <f t="shared" ref="M117:M128" si="77">IF(L117,"公斤","")</f>
        <v>公斤</v>
      </c>
      <c r="N117" s="400" t="s">
        <v>142</v>
      </c>
      <c r="O117" s="400">
        <v>1.5</v>
      </c>
      <c r="P117" s="117" t="str">
        <f t="shared" ref="P117:P128" si="78">IF(O117,"公斤","")</f>
        <v>公斤</v>
      </c>
      <c r="Q117" s="480"/>
      <c r="R117" s="295"/>
      <c r="S117" s="142"/>
      <c r="T117" s="142"/>
      <c r="U117" s="142"/>
      <c r="V117" s="143"/>
      <c r="W117" s="145"/>
      <c r="X117" s="142"/>
      <c r="Y117" s="144"/>
      <c r="Z117" s="77"/>
      <c r="AA117" s="21"/>
      <c r="AB117" s="21"/>
      <c r="AC117" s="21"/>
    </row>
    <row r="118" spans="1:48" ht="22.7" customHeight="1">
      <c r="A118" s="300"/>
      <c r="B118" s="298"/>
      <c r="C118" s="400"/>
      <c r="D118" s="400"/>
      <c r="E118" s="402" t="s">
        <v>121</v>
      </c>
      <c r="F118" s="415">
        <v>2</v>
      </c>
      <c r="G118" s="83" t="str">
        <f t="shared" si="76"/>
        <v>公斤</v>
      </c>
      <c r="H118" s="337" t="s">
        <v>27</v>
      </c>
      <c r="I118" s="337">
        <v>0.01</v>
      </c>
      <c r="J118" s="185" t="str">
        <f t="shared" si="63"/>
        <v>公斤</v>
      </c>
      <c r="K118" s="429"/>
      <c r="L118" s="430"/>
      <c r="M118" s="83" t="str">
        <f t="shared" si="77"/>
        <v/>
      </c>
      <c r="N118" s="400" t="s">
        <v>20</v>
      </c>
      <c r="O118" s="400">
        <v>0.05</v>
      </c>
      <c r="P118" s="117" t="str">
        <f t="shared" si="78"/>
        <v>公斤</v>
      </c>
      <c r="Q118" s="480"/>
      <c r="R118" s="295"/>
      <c r="S118" s="142"/>
      <c r="T118" s="142"/>
      <c r="U118" s="142"/>
      <c r="V118" s="143"/>
      <c r="W118" s="142"/>
      <c r="X118" s="142"/>
      <c r="Y118" s="144"/>
      <c r="Z118" s="76"/>
      <c r="AA118" s="21"/>
      <c r="AB118" s="21"/>
      <c r="AC118" s="21"/>
    </row>
    <row r="119" spans="1:48" ht="22.7" customHeight="1" thickBot="1">
      <c r="A119" s="300"/>
      <c r="B119" s="298"/>
      <c r="C119" s="400"/>
      <c r="D119" s="400"/>
      <c r="E119" s="402" t="s">
        <v>211</v>
      </c>
      <c r="F119" s="415">
        <v>0.05</v>
      </c>
      <c r="G119" s="83" t="str">
        <f t="shared" si="76"/>
        <v>公斤</v>
      </c>
      <c r="H119" s="337" t="s">
        <v>18</v>
      </c>
      <c r="I119" s="337">
        <v>0.02</v>
      </c>
      <c r="J119" s="185" t="str">
        <f t="shared" si="63"/>
        <v>公斤</v>
      </c>
      <c r="K119" s="429"/>
      <c r="L119" s="430"/>
      <c r="M119" s="83" t="str">
        <f t="shared" si="77"/>
        <v/>
      </c>
      <c r="N119" s="400"/>
      <c r="O119" s="400"/>
      <c r="P119" s="117" t="str">
        <f t="shared" si="78"/>
        <v/>
      </c>
      <c r="Q119" s="480"/>
      <c r="R119" s="295"/>
      <c r="S119" s="142"/>
      <c r="T119" s="142"/>
      <c r="U119" s="142"/>
      <c r="V119" s="143"/>
      <c r="W119" s="142"/>
      <c r="X119" s="142"/>
      <c r="Y119" s="144"/>
      <c r="Z119" s="106"/>
      <c r="AA119" s="21"/>
      <c r="AB119" s="21"/>
      <c r="AC119" s="21"/>
    </row>
    <row r="120" spans="1:48" ht="22.7" customHeight="1" thickBot="1">
      <c r="A120" s="300"/>
      <c r="B120" s="298"/>
      <c r="C120" s="400"/>
      <c r="D120" s="400"/>
      <c r="E120" s="402" t="s">
        <v>212</v>
      </c>
      <c r="F120" s="415"/>
      <c r="G120" s="83" t="str">
        <f t="shared" si="76"/>
        <v/>
      </c>
      <c r="H120" s="337"/>
      <c r="I120" s="337"/>
      <c r="J120" s="185" t="str">
        <f t="shared" si="63"/>
        <v/>
      </c>
      <c r="K120" s="429"/>
      <c r="L120" s="430"/>
      <c r="M120" s="83" t="str">
        <f t="shared" si="77"/>
        <v/>
      </c>
      <c r="N120" s="400"/>
      <c r="O120" s="400"/>
      <c r="P120" s="117" t="str">
        <f t="shared" si="78"/>
        <v/>
      </c>
      <c r="Q120" s="480"/>
      <c r="R120" s="295"/>
      <c r="S120" s="142"/>
      <c r="T120" s="142"/>
      <c r="U120" s="142"/>
      <c r="V120" s="143"/>
      <c r="W120" s="142"/>
      <c r="X120" s="142"/>
      <c r="Y120" s="144"/>
      <c r="Z120" s="97"/>
      <c r="AA120" s="21"/>
      <c r="AB120" s="21"/>
      <c r="AC120" s="21"/>
    </row>
    <row r="121" spans="1:48" s="108" customFormat="1" ht="22.7" customHeight="1" thickBot="1">
      <c r="A121" s="300"/>
      <c r="B121" s="298"/>
      <c r="C121" s="400"/>
      <c r="D121" s="400"/>
      <c r="E121" s="402"/>
      <c r="F121" s="416"/>
      <c r="G121" s="83" t="str">
        <f t="shared" si="76"/>
        <v/>
      </c>
      <c r="H121" s="337"/>
      <c r="I121" s="337"/>
      <c r="J121" s="185" t="str">
        <f t="shared" si="63"/>
        <v/>
      </c>
      <c r="K121" s="429"/>
      <c r="L121" s="430"/>
      <c r="M121" s="83" t="str">
        <f t="shared" si="77"/>
        <v/>
      </c>
      <c r="N121" s="400"/>
      <c r="O121" s="400"/>
      <c r="P121" s="118" t="str">
        <f t="shared" si="78"/>
        <v/>
      </c>
      <c r="Q121" s="522"/>
      <c r="R121" s="523"/>
      <c r="S121" s="146"/>
      <c r="T121" s="146"/>
      <c r="U121" s="146"/>
      <c r="V121" s="147"/>
      <c r="W121" s="146"/>
      <c r="X121" s="146"/>
      <c r="Y121" s="148"/>
      <c r="Z121" s="76"/>
      <c r="AA121" s="109"/>
      <c r="AB121" s="109"/>
      <c r="AC121" s="109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10"/>
      <c r="AQ121" s="110"/>
      <c r="AR121" s="110"/>
      <c r="AS121" s="110"/>
      <c r="AT121" s="110"/>
      <c r="AU121" s="110"/>
      <c r="AV121" s="111"/>
    </row>
    <row r="122" spans="1:48" s="95" customFormat="1" ht="22.7" customHeight="1" thickBot="1">
      <c r="A122" s="297">
        <v>45622</v>
      </c>
      <c r="B122" s="298" t="s">
        <v>182</v>
      </c>
      <c r="C122" s="400" t="s">
        <v>21</v>
      </c>
      <c r="D122" s="401"/>
      <c r="E122" s="409" t="s">
        <v>213</v>
      </c>
      <c r="F122" s="410"/>
      <c r="G122" s="96" t="str">
        <f t="shared" si="76"/>
        <v/>
      </c>
      <c r="H122" s="337" t="s">
        <v>239</v>
      </c>
      <c r="I122" s="337"/>
      <c r="J122" s="184" t="str">
        <f t="shared" si="63"/>
        <v/>
      </c>
      <c r="K122" s="431" t="s">
        <v>14</v>
      </c>
      <c r="L122" s="432"/>
      <c r="M122" s="96" t="str">
        <f t="shared" si="77"/>
        <v/>
      </c>
      <c r="N122" s="400" t="s">
        <v>110</v>
      </c>
      <c r="O122" s="401"/>
      <c r="P122" s="119" t="str">
        <f t="shared" si="78"/>
        <v/>
      </c>
      <c r="Q122" s="515" t="s">
        <v>289</v>
      </c>
      <c r="R122" s="521"/>
      <c r="S122" s="228">
        <v>5.125</v>
      </c>
      <c r="T122" s="228">
        <v>3</v>
      </c>
      <c r="U122" s="228">
        <v>1.75</v>
      </c>
      <c r="V122" s="228"/>
      <c r="W122" s="228"/>
      <c r="X122" s="228">
        <v>3.1</v>
      </c>
      <c r="Y122" s="233">
        <v>770</v>
      </c>
      <c r="Z122" s="76"/>
      <c r="AA122" s="27">
        <f>A122</f>
        <v>45622</v>
      </c>
      <c r="AB122" s="27" t="str">
        <f>A123</f>
        <v>二</v>
      </c>
      <c r="AC122" s="27" t="str">
        <f>B122</f>
        <v>M2</v>
      </c>
      <c r="AD122" s="20" t="str">
        <f>C122</f>
        <v>糙米飯</v>
      </c>
      <c r="AE122" s="28" t="str">
        <f>C123&amp;" "&amp;C124&amp;" "&amp;C125&amp;" "&amp;C126&amp;" "&amp;C127&amp;" "&amp;C128</f>
        <v xml:space="preserve">米 糙米    </v>
      </c>
      <c r="AF122" s="20" t="str">
        <f t="shared" ref="AF122" si="79">E122</f>
        <v>鹹酥雞</v>
      </c>
      <c r="AG122" s="28" t="str">
        <f>E123&amp;" "&amp;E124&amp;" "&amp;E125&amp;" "&amp;E126&amp;" "&amp;E127&amp;" "&amp;E128</f>
        <v xml:space="preserve">鹹酥雞     </v>
      </c>
      <c r="AH122" s="20" t="str">
        <f>H122</f>
        <v>肉絲花椰</v>
      </c>
      <c r="AI122" s="28" t="str">
        <f>H123&amp;" "&amp;H124&amp;" "&amp;H125&amp;" "&amp;H126&amp;" "&amp;H127&amp;" "&amp;H128</f>
        <v xml:space="preserve">肉絲 冷凍青花菜 胡蘿蔔 大蒜  </v>
      </c>
      <c r="AJ122" s="20" t="str">
        <f>K122</f>
        <v>時蔬</v>
      </c>
      <c r="AK122" s="28" t="str">
        <f>K123&amp;" "&amp;K124&amp;" "&amp;K125&amp;" "&amp;K126&amp;" "&amp;L127&amp;" "&amp;L128</f>
        <v xml:space="preserve">蔬菜 大蒜    </v>
      </c>
      <c r="AL122" s="20" t="str">
        <f>N122</f>
        <v>時蔬湯</v>
      </c>
      <c r="AM122" s="28" t="str">
        <f>N123&amp;" "&amp;N124&amp;" "&amp;N125&amp;" "&amp;N126&amp;" "&amp;N127&amp;" "&amp;N128</f>
        <v xml:space="preserve">時蔬 薑 排骨   </v>
      </c>
      <c r="AN122" s="29" t="str">
        <f t="shared" ref="AN122" si="80">Q122</f>
        <v>綜合堅果</v>
      </c>
      <c r="AO122" s="28">
        <f t="shared" ref="AO122" si="81">R122</f>
        <v>0</v>
      </c>
      <c r="AP122" s="64">
        <f t="shared" ref="AP122:AV122" si="82">S122</f>
        <v>5.125</v>
      </c>
      <c r="AQ122" s="64">
        <f t="shared" si="82"/>
        <v>3</v>
      </c>
      <c r="AR122" s="64">
        <f t="shared" si="82"/>
        <v>1.75</v>
      </c>
      <c r="AS122" s="64">
        <f t="shared" si="82"/>
        <v>0</v>
      </c>
      <c r="AT122" s="64">
        <f t="shared" si="82"/>
        <v>0</v>
      </c>
      <c r="AU122" s="64">
        <f t="shared" si="82"/>
        <v>3.1</v>
      </c>
      <c r="AV122" s="66">
        <f t="shared" si="82"/>
        <v>770</v>
      </c>
    </row>
    <row r="123" spans="1:48" s="78" customFormat="1" ht="22.7" customHeight="1">
      <c r="A123" s="300" t="s">
        <v>165</v>
      </c>
      <c r="B123" s="298"/>
      <c r="C123" s="400" t="s">
        <v>15</v>
      </c>
      <c r="D123" s="400">
        <v>7</v>
      </c>
      <c r="E123" s="409" t="s">
        <v>213</v>
      </c>
      <c r="F123" s="409">
        <v>10</v>
      </c>
      <c r="G123" s="83" t="str">
        <f t="shared" si="76"/>
        <v>公斤</v>
      </c>
      <c r="H123" s="337" t="s">
        <v>217</v>
      </c>
      <c r="I123" s="337">
        <v>1</v>
      </c>
      <c r="J123" s="185" t="str">
        <f t="shared" si="63"/>
        <v>公斤</v>
      </c>
      <c r="K123" s="433" t="s">
        <v>12</v>
      </c>
      <c r="L123" s="434">
        <v>7</v>
      </c>
      <c r="M123" s="83" t="str">
        <f t="shared" si="77"/>
        <v>公斤</v>
      </c>
      <c r="N123" s="400" t="s">
        <v>14</v>
      </c>
      <c r="O123" s="400">
        <v>3</v>
      </c>
      <c r="P123" s="117" t="str">
        <f t="shared" si="78"/>
        <v>公斤</v>
      </c>
      <c r="Q123" s="519"/>
      <c r="R123" s="520"/>
      <c r="S123" s="142"/>
      <c r="T123" s="142"/>
      <c r="U123" s="142"/>
      <c r="V123" s="143"/>
      <c r="W123" s="142"/>
      <c r="X123" s="142"/>
      <c r="Y123" s="144"/>
      <c r="Z123" s="76"/>
      <c r="AA123" s="21"/>
      <c r="AB123" s="21"/>
      <c r="AC123" s="21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04"/>
      <c r="AQ123" s="104"/>
      <c r="AR123" s="104"/>
      <c r="AS123" s="104"/>
      <c r="AT123" s="104"/>
      <c r="AU123" s="104"/>
      <c r="AV123" s="105"/>
    </row>
    <row r="124" spans="1:48" ht="22.7" customHeight="1">
      <c r="A124" s="300"/>
      <c r="B124" s="298"/>
      <c r="C124" s="400" t="s">
        <v>24</v>
      </c>
      <c r="D124" s="400">
        <v>3</v>
      </c>
      <c r="E124" s="409"/>
      <c r="F124" s="409"/>
      <c r="G124" s="83" t="str">
        <f t="shared" si="76"/>
        <v/>
      </c>
      <c r="H124" s="337" t="s">
        <v>92</v>
      </c>
      <c r="I124" s="337">
        <v>7</v>
      </c>
      <c r="J124" s="185" t="str">
        <f t="shared" si="63"/>
        <v>公斤</v>
      </c>
      <c r="K124" s="429" t="s">
        <v>18</v>
      </c>
      <c r="L124" s="430">
        <v>0.05</v>
      </c>
      <c r="M124" s="83" t="str">
        <f t="shared" si="77"/>
        <v>公斤</v>
      </c>
      <c r="N124" s="400" t="s">
        <v>269</v>
      </c>
      <c r="O124" s="400">
        <v>0.05</v>
      </c>
      <c r="P124" s="117" t="str">
        <f t="shared" si="78"/>
        <v>公斤</v>
      </c>
      <c r="Q124" s="480"/>
      <c r="R124" s="295"/>
      <c r="S124" s="142"/>
      <c r="T124" s="142"/>
      <c r="U124" s="142"/>
      <c r="V124" s="143"/>
      <c r="W124" s="145"/>
      <c r="X124" s="142"/>
      <c r="Y124" s="144"/>
      <c r="Z124" s="77"/>
      <c r="AA124" s="21"/>
      <c r="AB124" s="21"/>
      <c r="AC124" s="21"/>
    </row>
    <row r="125" spans="1:48" ht="22.7" customHeight="1">
      <c r="A125" s="300"/>
      <c r="B125" s="298"/>
      <c r="C125" s="400"/>
      <c r="D125" s="400"/>
      <c r="E125" s="409"/>
      <c r="F125" s="409"/>
      <c r="G125" s="83" t="str">
        <f t="shared" si="76"/>
        <v/>
      </c>
      <c r="H125" s="337" t="s">
        <v>19</v>
      </c>
      <c r="I125" s="337">
        <v>0.5</v>
      </c>
      <c r="J125" s="185" t="str">
        <f t="shared" si="63"/>
        <v>公斤</v>
      </c>
      <c r="K125" s="429"/>
      <c r="L125" s="430"/>
      <c r="M125" s="83" t="str">
        <f t="shared" si="77"/>
        <v/>
      </c>
      <c r="N125" s="400" t="s">
        <v>270</v>
      </c>
      <c r="O125" s="400">
        <v>1</v>
      </c>
      <c r="P125" s="117" t="str">
        <f t="shared" si="78"/>
        <v>公斤</v>
      </c>
      <c r="Q125" s="480"/>
      <c r="R125" s="295"/>
      <c r="S125" s="142"/>
      <c r="T125" s="142"/>
      <c r="U125" s="142"/>
      <c r="V125" s="143"/>
      <c r="W125" s="142"/>
      <c r="X125" s="142"/>
      <c r="Y125" s="144"/>
      <c r="Z125" s="79"/>
      <c r="AA125" s="21"/>
      <c r="AB125" s="21"/>
      <c r="AC125" s="21"/>
    </row>
    <row r="126" spans="1:48" ht="22.7" customHeight="1" thickBot="1">
      <c r="A126" s="300"/>
      <c r="B126" s="298"/>
      <c r="C126" s="400"/>
      <c r="D126" s="400"/>
      <c r="E126" s="400"/>
      <c r="F126" s="400"/>
      <c r="G126" s="83" t="str">
        <f t="shared" si="76"/>
        <v/>
      </c>
      <c r="H126" s="337" t="s">
        <v>18</v>
      </c>
      <c r="I126" s="337">
        <v>0.05</v>
      </c>
      <c r="J126" s="185" t="str">
        <f t="shared" si="63"/>
        <v>公斤</v>
      </c>
      <c r="K126" s="429"/>
      <c r="L126" s="430"/>
      <c r="M126" s="83" t="str">
        <f t="shared" si="77"/>
        <v/>
      </c>
      <c r="N126" s="400"/>
      <c r="O126" s="400"/>
      <c r="P126" s="117" t="str">
        <f t="shared" si="78"/>
        <v/>
      </c>
      <c r="Q126" s="480"/>
      <c r="R126" s="295"/>
      <c r="S126" s="142"/>
      <c r="T126" s="142"/>
      <c r="U126" s="142"/>
      <c r="V126" s="143"/>
      <c r="W126" s="142"/>
      <c r="X126" s="142"/>
      <c r="Y126" s="144"/>
      <c r="Z126" s="112"/>
      <c r="AA126" s="21"/>
      <c r="AB126" s="21"/>
      <c r="AC126" s="21"/>
    </row>
    <row r="127" spans="1:48" ht="18" customHeight="1">
      <c r="A127" s="300"/>
      <c r="B127" s="298"/>
      <c r="C127" s="400"/>
      <c r="D127" s="400"/>
      <c r="E127" s="400"/>
      <c r="F127" s="400"/>
      <c r="G127" s="83" t="str">
        <f t="shared" si="76"/>
        <v/>
      </c>
      <c r="H127" s="339"/>
      <c r="I127" s="339"/>
      <c r="J127" s="185" t="str">
        <f t="shared" si="63"/>
        <v/>
      </c>
      <c r="K127" s="429"/>
      <c r="L127" s="430"/>
      <c r="M127" s="83" t="str">
        <f t="shared" si="77"/>
        <v/>
      </c>
      <c r="N127" s="400"/>
      <c r="O127" s="400"/>
      <c r="P127" s="117" t="str">
        <f t="shared" si="78"/>
        <v/>
      </c>
      <c r="Q127" s="480"/>
      <c r="R127" s="295"/>
      <c r="S127" s="143"/>
      <c r="T127" s="143"/>
      <c r="U127" s="143"/>
      <c r="V127" s="143"/>
      <c r="W127" s="143"/>
      <c r="X127" s="143"/>
      <c r="Y127" s="143"/>
      <c r="Z127" s="79"/>
      <c r="AA127" s="21"/>
      <c r="AB127" s="21"/>
      <c r="AC127" s="21"/>
    </row>
    <row r="128" spans="1:48" s="108" customFormat="1" ht="15" customHeight="1" thickBot="1">
      <c r="A128" s="300"/>
      <c r="B128" s="298"/>
      <c r="C128" s="400"/>
      <c r="D128" s="400"/>
      <c r="E128" s="400"/>
      <c r="F128" s="400"/>
      <c r="G128" s="83" t="str">
        <f t="shared" si="76"/>
        <v/>
      </c>
      <c r="H128" s="339"/>
      <c r="I128" s="339"/>
      <c r="J128" s="185" t="str">
        <f t="shared" si="63"/>
        <v/>
      </c>
      <c r="K128" s="429"/>
      <c r="L128" s="430"/>
      <c r="M128" s="83" t="str">
        <f t="shared" si="77"/>
        <v/>
      </c>
      <c r="N128" s="400"/>
      <c r="O128" s="400"/>
      <c r="P128" s="118" t="str">
        <f t="shared" si="78"/>
        <v/>
      </c>
      <c r="Q128" s="522"/>
      <c r="R128" s="523"/>
      <c r="S128" s="147"/>
      <c r="T128" s="147"/>
      <c r="U128" s="147"/>
      <c r="V128" s="147"/>
      <c r="W128" s="147"/>
      <c r="X128" s="147"/>
      <c r="Y128" s="147"/>
      <c r="Z128" s="79"/>
      <c r="AA128" s="109"/>
      <c r="AB128" s="109"/>
      <c r="AC128" s="109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10"/>
      <c r="AQ128" s="110"/>
      <c r="AR128" s="110"/>
      <c r="AS128" s="110"/>
      <c r="AT128" s="110"/>
      <c r="AU128" s="110"/>
      <c r="AV128" s="111"/>
    </row>
    <row r="129" spans="1:48" s="78" customFormat="1" ht="15.75" customHeight="1" thickBot="1">
      <c r="A129" s="297">
        <v>45623</v>
      </c>
      <c r="B129" s="298" t="s">
        <v>183</v>
      </c>
      <c r="C129" s="621" t="s">
        <v>63</v>
      </c>
      <c r="D129" s="622"/>
      <c r="E129" s="409" t="s">
        <v>53</v>
      </c>
      <c r="F129" s="410"/>
      <c r="G129" s="84"/>
      <c r="H129" s="337" t="s">
        <v>57</v>
      </c>
      <c r="I129" s="337"/>
      <c r="J129" s="187"/>
      <c r="K129" s="431" t="s">
        <v>14</v>
      </c>
      <c r="L129" s="432"/>
      <c r="M129" s="96" t="str">
        <f t="shared" ref="M129:M142" si="83">IF(L129,"公斤","")</f>
        <v/>
      </c>
      <c r="N129" s="400" t="s">
        <v>282</v>
      </c>
      <c r="O129" s="401"/>
      <c r="P129" s="120"/>
      <c r="Q129" s="515" t="s">
        <v>86</v>
      </c>
      <c r="R129" s="528" t="s">
        <v>291</v>
      </c>
      <c r="S129" s="229">
        <v>2.75</v>
      </c>
      <c r="T129" s="228">
        <v>2.5</v>
      </c>
      <c r="U129" s="228">
        <v>1.0509999999999999</v>
      </c>
      <c r="V129" s="228"/>
      <c r="W129" s="228"/>
      <c r="X129" s="228">
        <v>2.4</v>
      </c>
      <c r="Y129" s="233">
        <v>511</v>
      </c>
      <c r="Z129" s="79"/>
      <c r="AA129" s="27">
        <f>A129</f>
        <v>45623</v>
      </c>
      <c r="AB129" s="27" t="str">
        <f>A130</f>
        <v>三</v>
      </c>
      <c r="AC129" s="27" t="str">
        <f>B129</f>
        <v>M3</v>
      </c>
      <c r="AD129" s="20" t="str">
        <f>C129</f>
        <v>南瓜米粉</v>
      </c>
      <c r="AE129" s="28" t="str">
        <f>C130&amp;" "&amp;C131&amp;" "&amp;C132&amp;" "&amp;C133&amp;" "&amp;C134&amp;" "&amp;C135</f>
        <v xml:space="preserve">米粉     </v>
      </c>
      <c r="AF129" s="20" t="str">
        <f t="shared" ref="AF129" si="84">E129</f>
        <v>香滷肉排</v>
      </c>
      <c r="AG129" s="28" t="str">
        <f>E130&amp;" "&amp;E131&amp;" "&amp;E132&amp;" "&amp;E133&amp;" "&amp;E134&amp;" "&amp;E135</f>
        <v xml:space="preserve">肉排 滷包    </v>
      </c>
      <c r="AH129" s="20" t="str">
        <f>H129</f>
        <v>特餐配料</v>
      </c>
      <c r="AI129" s="28" t="str">
        <f>H130&amp;" "&amp;H131&amp;" "&amp;H132&amp;" "&amp;H133&amp;" "&amp;H134&amp;" "&amp;H135</f>
        <v>豬後腿肉 時蔬 南瓜 胡蘿蔔 乾木耳 油蔥酥</v>
      </c>
      <c r="AJ129" s="20" t="str">
        <f>K129</f>
        <v>時蔬</v>
      </c>
      <c r="AK129" s="28" t="str">
        <f>K130&amp;" "&amp;K131&amp;" "&amp;K132&amp;" "&amp;K133&amp;" "&amp;L134&amp;" "&amp;L135</f>
        <v xml:space="preserve">蔬菜 大蒜    </v>
      </c>
      <c r="AL129" s="20" t="str">
        <f>N129</f>
        <v>味噌豆腐湯</v>
      </c>
      <c r="AM129" s="28" t="str">
        <f>N130&amp;" "&amp;N131&amp;" "&amp;N132&amp;" "&amp;N133&amp;" "&amp;N134&amp;" "&amp;N135</f>
        <v xml:space="preserve">豆腐 味噌 柴魚片 洋蔥  </v>
      </c>
      <c r="AN129" s="29" t="str">
        <f t="shared" ref="AN129" si="85">Q129</f>
        <v>水果</v>
      </c>
      <c r="AO129" s="28" t="str">
        <f t="shared" ref="AO129" si="86">R129</f>
        <v>有機豆漿</v>
      </c>
      <c r="AP129" s="64">
        <f t="shared" ref="AP129:AV129" si="87">S129</f>
        <v>2.75</v>
      </c>
      <c r="AQ129" s="64">
        <f t="shared" si="87"/>
        <v>2.5</v>
      </c>
      <c r="AR129" s="64">
        <f t="shared" si="87"/>
        <v>1.0509999999999999</v>
      </c>
      <c r="AS129" s="64">
        <f t="shared" si="87"/>
        <v>0</v>
      </c>
      <c r="AT129" s="64">
        <f t="shared" si="87"/>
        <v>0</v>
      </c>
      <c r="AU129" s="64">
        <f t="shared" si="87"/>
        <v>2.4</v>
      </c>
      <c r="AV129" s="66">
        <f t="shared" si="87"/>
        <v>511</v>
      </c>
    </row>
    <row r="130" spans="1:48" ht="15.75" customHeight="1">
      <c r="A130" s="300" t="s">
        <v>167</v>
      </c>
      <c r="B130" s="298"/>
      <c r="C130" s="400" t="s">
        <v>51</v>
      </c>
      <c r="D130" s="400">
        <v>5</v>
      </c>
      <c r="E130" s="409" t="s">
        <v>54</v>
      </c>
      <c r="F130" s="409">
        <v>6</v>
      </c>
      <c r="G130" s="84"/>
      <c r="H130" s="337" t="s">
        <v>16</v>
      </c>
      <c r="I130" s="337">
        <v>2</v>
      </c>
      <c r="J130" s="185" t="str">
        <f t="shared" ref="J130:J135" si="88">IF(I130,"公斤","")</f>
        <v>公斤</v>
      </c>
      <c r="K130" s="433" t="s">
        <v>12</v>
      </c>
      <c r="L130" s="434">
        <v>7</v>
      </c>
      <c r="M130" s="83" t="str">
        <f t="shared" si="83"/>
        <v>公斤</v>
      </c>
      <c r="N130" s="400" t="s">
        <v>60</v>
      </c>
      <c r="O130" s="400">
        <v>3</v>
      </c>
      <c r="P130" s="120"/>
      <c r="Q130" s="519"/>
      <c r="R130" s="520"/>
      <c r="S130" s="149"/>
      <c r="T130" s="149"/>
      <c r="U130" s="149"/>
      <c r="V130" s="149"/>
      <c r="W130" s="149"/>
      <c r="X130" s="149"/>
      <c r="Y130" s="150"/>
      <c r="Z130" s="79"/>
      <c r="AA130" s="21"/>
      <c r="AB130" s="21"/>
      <c r="AC130" s="21"/>
    </row>
    <row r="131" spans="1:48" ht="15.75" customHeight="1">
      <c r="A131" s="300"/>
      <c r="B131" s="298"/>
      <c r="C131" s="400"/>
      <c r="D131" s="400"/>
      <c r="E131" s="409" t="s">
        <v>122</v>
      </c>
      <c r="F131" s="409"/>
      <c r="G131" s="84"/>
      <c r="H131" s="337" t="s">
        <v>14</v>
      </c>
      <c r="I131" s="337">
        <v>2</v>
      </c>
      <c r="J131" s="185" t="str">
        <f t="shared" si="88"/>
        <v>公斤</v>
      </c>
      <c r="K131" s="429" t="s">
        <v>18</v>
      </c>
      <c r="L131" s="430">
        <v>0.05</v>
      </c>
      <c r="M131" s="83" t="str">
        <f t="shared" si="83"/>
        <v>公斤</v>
      </c>
      <c r="N131" s="400" t="s">
        <v>26</v>
      </c>
      <c r="O131" s="400">
        <v>1</v>
      </c>
      <c r="P131" s="120"/>
      <c r="Q131" s="480"/>
      <c r="R131" s="295"/>
      <c r="S131" s="149"/>
      <c r="T131" s="149"/>
      <c r="U131" s="149"/>
      <c r="V131" s="149"/>
      <c r="W131" s="149"/>
      <c r="X131" s="149"/>
      <c r="Y131" s="150"/>
      <c r="Z131" s="79"/>
      <c r="AA131" s="21"/>
      <c r="AB131" s="21"/>
      <c r="AC131" s="21"/>
    </row>
    <row r="132" spans="1:48" ht="15.75" customHeight="1">
      <c r="A132" s="300"/>
      <c r="B132" s="298"/>
      <c r="C132" s="400"/>
      <c r="D132" s="400"/>
      <c r="E132" s="409"/>
      <c r="F132" s="409"/>
      <c r="G132" s="84"/>
      <c r="H132" s="337" t="s">
        <v>69</v>
      </c>
      <c r="I132" s="337">
        <v>2</v>
      </c>
      <c r="J132" s="185" t="str">
        <f t="shared" si="88"/>
        <v>公斤</v>
      </c>
      <c r="K132" s="429"/>
      <c r="L132" s="430"/>
      <c r="M132" s="83" t="str">
        <f t="shared" si="83"/>
        <v/>
      </c>
      <c r="N132" s="400" t="s">
        <v>50</v>
      </c>
      <c r="O132" s="400">
        <v>0.01</v>
      </c>
      <c r="P132" s="120"/>
      <c r="Q132" s="480"/>
      <c r="R132" s="295"/>
      <c r="S132" s="149"/>
      <c r="T132" s="149"/>
      <c r="U132" s="149"/>
      <c r="V132" s="149"/>
      <c r="W132" s="149"/>
      <c r="X132" s="149"/>
      <c r="Y132" s="150"/>
      <c r="Z132" s="79"/>
      <c r="AA132" s="21"/>
      <c r="AB132" s="21"/>
      <c r="AC132" s="21"/>
    </row>
    <row r="133" spans="1:48" ht="15.75" customHeight="1">
      <c r="A133" s="300"/>
      <c r="B133" s="298"/>
      <c r="C133" s="400"/>
      <c r="D133" s="400"/>
      <c r="E133" s="409"/>
      <c r="F133" s="409"/>
      <c r="G133" s="84"/>
      <c r="H133" s="337" t="s">
        <v>19</v>
      </c>
      <c r="I133" s="337">
        <v>0.5</v>
      </c>
      <c r="J133" s="185" t="str">
        <f t="shared" si="88"/>
        <v>公斤</v>
      </c>
      <c r="K133" s="429"/>
      <c r="L133" s="430"/>
      <c r="M133" s="83" t="str">
        <f t="shared" si="83"/>
        <v/>
      </c>
      <c r="N133" s="400" t="s">
        <v>134</v>
      </c>
      <c r="O133" s="400">
        <v>1</v>
      </c>
      <c r="P133" s="120"/>
      <c r="Q133" s="480"/>
      <c r="R133" s="295"/>
      <c r="S133" s="149"/>
      <c r="T133" s="149"/>
      <c r="U133" s="149"/>
      <c r="V133" s="149"/>
      <c r="W133" s="149"/>
      <c r="X133" s="149"/>
      <c r="Y133" s="150"/>
      <c r="Z133" s="79"/>
      <c r="AA133" s="21"/>
      <c r="AB133" s="21"/>
      <c r="AC133" s="21"/>
    </row>
    <row r="134" spans="1:48" ht="15.75" customHeight="1">
      <c r="A134" s="300"/>
      <c r="B134" s="298"/>
      <c r="C134" s="400"/>
      <c r="D134" s="400"/>
      <c r="E134" s="400"/>
      <c r="F134" s="400"/>
      <c r="G134" s="84"/>
      <c r="H134" s="337" t="s">
        <v>27</v>
      </c>
      <c r="I134" s="337">
        <v>0.01</v>
      </c>
      <c r="J134" s="185" t="str">
        <f t="shared" si="88"/>
        <v>公斤</v>
      </c>
      <c r="K134" s="429"/>
      <c r="L134" s="430"/>
      <c r="M134" s="83" t="str">
        <f t="shared" si="83"/>
        <v/>
      </c>
      <c r="N134" s="400"/>
      <c r="O134" s="400"/>
      <c r="P134" s="120"/>
      <c r="Q134" s="480"/>
      <c r="R134" s="295"/>
      <c r="S134" s="149"/>
      <c r="T134" s="149"/>
      <c r="U134" s="149"/>
      <c r="V134" s="149"/>
      <c r="W134" s="149"/>
      <c r="X134" s="149"/>
      <c r="Y134" s="150"/>
      <c r="Z134" s="79"/>
      <c r="AA134" s="21"/>
      <c r="AB134" s="21"/>
      <c r="AC134" s="21"/>
    </row>
    <row r="135" spans="1:48" ht="15.75" customHeight="1" thickBot="1">
      <c r="A135" s="300"/>
      <c r="B135" s="298"/>
      <c r="C135" s="400"/>
      <c r="D135" s="400"/>
      <c r="E135" s="400"/>
      <c r="F135" s="400"/>
      <c r="G135" s="84"/>
      <c r="H135" s="337" t="s">
        <v>58</v>
      </c>
      <c r="I135" s="337">
        <v>0.01</v>
      </c>
      <c r="J135" s="185" t="str">
        <f t="shared" si="88"/>
        <v>公斤</v>
      </c>
      <c r="K135" s="429"/>
      <c r="L135" s="430"/>
      <c r="M135" s="83" t="str">
        <f t="shared" si="83"/>
        <v/>
      </c>
      <c r="N135" s="400"/>
      <c r="O135" s="400"/>
      <c r="P135" s="120"/>
      <c r="Q135" s="522"/>
      <c r="R135" s="523"/>
      <c r="S135" s="149"/>
      <c r="T135" s="149"/>
      <c r="U135" s="149"/>
      <c r="V135" s="149"/>
      <c r="W135" s="149"/>
      <c r="X135" s="149"/>
      <c r="Y135" s="150"/>
      <c r="Z135" s="79"/>
      <c r="AA135" s="21"/>
      <c r="AB135" s="21"/>
      <c r="AC135" s="21"/>
    </row>
    <row r="136" spans="1:48" ht="15.75" customHeight="1" thickBot="1">
      <c r="A136" s="297">
        <v>45624</v>
      </c>
      <c r="B136" s="298" t="s">
        <v>184</v>
      </c>
      <c r="C136" s="400" t="s">
        <v>21</v>
      </c>
      <c r="D136" s="401"/>
      <c r="E136" s="400" t="s">
        <v>214</v>
      </c>
      <c r="F136" s="401"/>
      <c r="G136" s="84"/>
      <c r="H136" s="337" t="s">
        <v>132</v>
      </c>
      <c r="I136" s="337"/>
      <c r="J136" s="187"/>
      <c r="K136" s="431" t="s">
        <v>14</v>
      </c>
      <c r="L136" s="432"/>
      <c r="M136" s="96" t="str">
        <f t="shared" si="83"/>
        <v/>
      </c>
      <c r="N136" s="400" t="s">
        <v>148</v>
      </c>
      <c r="O136" s="401"/>
      <c r="P136" s="120"/>
      <c r="Q136" s="526" t="s">
        <v>290</v>
      </c>
      <c r="R136" s="530"/>
      <c r="S136" s="228">
        <v>6.2642857142857142</v>
      </c>
      <c r="T136" s="228">
        <v>2</v>
      </c>
      <c r="U136" s="228">
        <v>1.3599999999999999</v>
      </c>
      <c r="V136" s="228"/>
      <c r="W136" s="228"/>
      <c r="X136" s="228">
        <v>2.5</v>
      </c>
      <c r="Y136" s="233">
        <v>750</v>
      </c>
      <c r="Z136" s="79"/>
      <c r="AA136" s="27">
        <f>A136</f>
        <v>45624</v>
      </c>
      <c r="AB136" s="27" t="str">
        <f>A137</f>
        <v>四</v>
      </c>
      <c r="AC136" s="27" t="str">
        <f>B136</f>
        <v>M4</v>
      </c>
      <c r="AD136" s="20" t="str">
        <f>C136</f>
        <v>糙米飯</v>
      </c>
      <c r="AE136" s="28" t="str">
        <f>C137&amp;" "&amp;C138&amp;" "&amp;C139&amp;" "&amp;C140&amp;" "&amp;C141&amp;" "&amp;C142</f>
        <v xml:space="preserve">米 糙米    </v>
      </c>
      <c r="AF136" s="20" t="str">
        <f t="shared" ref="AF136" si="89">E136</f>
        <v>台式蔥油雞</v>
      </c>
      <c r="AG136" s="28" t="str">
        <f>E137&amp;" "&amp;E138&amp;" "&amp;E139&amp;" "&amp;E140&amp;" "&amp;E141&amp;" "&amp;E142</f>
        <v xml:space="preserve">肉雞 洋蔥 青蔥 油蔥酥  </v>
      </c>
      <c r="AH136" s="20" t="str">
        <f>H136</f>
        <v>關東煮</v>
      </c>
      <c r="AI136" s="28" t="str">
        <f>H137&amp;" "&amp;H138&amp;" "&amp;H139&amp;" "&amp;H140&amp;" "&amp;H141&amp;" "&amp;H142</f>
        <v xml:space="preserve">白蘿蔔 胡蘿蔔 黑輪 玉米穗 柴魚片 </v>
      </c>
      <c r="AJ136" s="20" t="str">
        <f>K136</f>
        <v>時蔬</v>
      </c>
      <c r="AK136" s="28" t="str">
        <f>K137&amp;" "&amp;K138&amp;" "&amp;K139&amp;" "&amp;K140&amp;" "&amp;L141&amp;" "&amp;L142</f>
        <v xml:space="preserve">蔬菜 大蒜    </v>
      </c>
      <c r="AL136" s="20" t="str">
        <f>N136</f>
        <v>綠豆湯</v>
      </c>
      <c r="AM136" s="28" t="str">
        <f>N137&amp;" "&amp;N138&amp;" "&amp;N139&amp;" "&amp;N140&amp;" "&amp;N141&amp;" "&amp;N142</f>
        <v xml:space="preserve">綠豆 二砂糖    </v>
      </c>
      <c r="AN136" s="29" t="str">
        <f t="shared" ref="AN136" si="90">Q136</f>
        <v>旺仔小饅頭</v>
      </c>
      <c r="AO136" s="28">
        <f t="shared" ref="AO136" si="91">R136</f>
        <v>0</v>
      </c>
      <c r="AP136" s="64">
        <f t="shared" ref="AP136:AV136" si="92">S136</f>
        <v>6.2642857142857142</v>
      </c>
      <c r="AQ136" s="64">
        <f t="shared" si="92"/>
        <v>2</v>
      </c>
      <c r="AR136" s="64">
        <f t="shared" si="92"/>
        <v>1.3599999999999999</v>
      </c>
      <c r="AS136" s="64">
        <f t="shared" si="92"/>
        <v>0</v>
      </c>
      <c r="AT136" s="64">
        <f t="shared" si="92"/>
        <v>0</v>
      </c>
      <c r="AU136" s="64">
        <f t="shared" si="92"/>
        <v>2.5</v>
      </c>
      <c r="AV136" s="66">
        <f t="shared" si="92"/>
        <v>750</v>
      </c>
    </row>
    <row r="137" spans="1:48" ht="15.75" customHeight="1">
      <c r="A137" s="300" t="s">
        <v>169</v>
      </c>
      <c r="B137" s="298"/>
      <c r="C137" s="400" t="s">
        <v>15</v>
      </c>
      <c r="D137" s="400">
        <v>7</v>
      </c>
      <c r="E137" s="400" t="s">
        <v>120</v>
      </c>
      <c r="F137" s="400">
        <v>10</v>
      </c>
      <c r="G137" s="84"/>
      <c r="H137" s="337" t="s">
        <v>25</v>
      </c>
      <c r="I137" s="337">
        <v>4</v>
      </c>
      <c r="J137" s="191"/>
      <c r="K137" s="433" t="s">
        <v>12</v>
      </c>
      <c r="L137" s="434">
        <v>7</v>
      </c>
      <c r="M137" s="83" t="str">
        <f t="shared" si="83"/>
        <v>公斤</v>
      </c>
      <c r="N137" s="400" t="s">
        <v>278</v>
      </c>
      <c r="O137" s="400">
        <v>2</v>
      </c>
      <c r="P137" s="120"/>
      <c r="Q137" s="519"/>
      <c r="R137" s="520"/>
      <c r="S137" s="149"/>
      <c r="T137" s="149"/>
      <c r="U137" s="149"/>
      <c r="V137" s="149"/>
      <c r="W137" s="149"/>
      <c r="X137" s="149"/>
      <c r="Y137" s="150"/>
      <c r="Z137" s="79"/>
      <c r="AA137" s="21"/>
      <c r="AB137" s="21"/>
      <c r="AC137" s="21"/>
    </row>
    <row r="138" spans="1:48" ht="15.75" customHeight="1">
      <c r="A138" s="300"/>
      <c r="B138" s="298"/>
      <c r="C138" s="400" t="s">
        <v>24</v>
      </c>
      <c r="D138" s="400">
        <v>3</v>
      </c>
      <c r="E138" s="400" t="s">
        <v>30</v>
      </c>
      <c r="F138" s="400">
        <v>2</v>
      </c>
      <c r="G138" s="84"/>
      <c r="H138" s="337" t="s">
        <v>19</v>
      </c>
      <c r="I138" s="337">
        <v>0.5</v>
      </c>
      <c r="J138" s="191"/>
      <c r="K138" s="429" t="s">
        <v>18</v>
      </c>
      <c r="L138" s="430">
        <v>0.05</v>
      </c>
      <c r="M138" s="83" t="str">
        <f t="shared" si="83"/>
        <v>公斤</v>
      </c>
      <c r="N138" s="400" t="s">
        <v>29</v>
      </c>
      <c r="O138" s="400">
        <v>1</v>
      </c>
      <c r="P138" s="120"/>
      <c r="Q138" s="480"/>
      <c r="R138" s="295"/>
      <c r="S138" s="149"/>
      <c r="T138" s="149"/>
      <c r="U138" s="149"/>
      <c r="V138" s="149"/>
      <c r="W138" s="149"/>
      <c r="X138" s="149"/>
      <c r="Y138" s="150"/>
      <c r="Z138" s="79"/>
      <c r="AA138" s="21"/>
      <c r="AB138" s="21"/>
      <c r="AC138" s="21"/>
    </row>
    <row r="139" spans="1:48" ht="15.75" customHeight="1">
      <c r="A139" s="300"/>
      <c r="B139" s="298"/>
      <c r="C139" s="400"/>
      <c r="D139" s="400"/>
      <c r="E139" s="400" t="s">
        <v>215</v>
      </c>
      <c r="F139" s="400">
        <v>0.1</v>
      </c>
      <c r="G139" s="84"/>
      <c r="H139" s="337" t="s">
        <v>85</v>
      </c>
      <c r="I139" s="337">
        <v>1.5</v>
      </c>
      <c r="J139" s="191"/>
      <c r="K139" s="429"/>
      <c r="L139" s="430"/>
      <c r="M139" s="83" t="str">
        <f t="shared" si="83"/>
        <v/>
      </c>
      <c r="N139" s="400"/>
      <c r="O139" s="400">
        <v>1</v>
      </c>
      <c r="P139" s="120"/>
      <c r="Q139" s="480"/>
      <c r="R139" s="295"/>
      <c r="S139" s="149"/>
      <c r="T139" s="149"/>
      <c r="U139" s="149"/>
      <c r="V139" s="149"/>
      <c r="W139" s="149"/>
      <c r="X139" s="149"/>
      <c r="Y139" s="150"/>
      <c r="Z139" s="79"/>
      <c r="AA139" s="21"/>
      <c r="AB139" s="21"/>
      <c r="AC139" s="21"/>
    </row>
    <row r="140" spans="1:48" ht="15.75" customHeight="1">
      <c r="A140" s="300"/>
      <c r="B140" s="298"/>
      <c r="C140" s="400"/>
      <c r="D140" s="400"/>
      <c r="E140" s="400" t="s">
        <v>58</v>
      </c>
      <c r="F140" s="400">
        <v>0.05</v>
      </c>
      <c r="G140" s="84"/>
      <c r="H140" s="337" t="s">
        <v>232</v>
      </c>
      <c r="I140" s="337">
        <v>2</v>
      </c>
      <c r="J140" s="191"/>
      <c r="K140" s="429"/>
      <c r="L140" s="430"/>
      <c r="M140" s="83" t="str">
        <f t="shared" si="83"/>
        <v/>
      </c>
      <c r="N140" s="400"/>
      <c r="O140" s="400"/>
      <c r="P140" s="120"/>
      <c r="Q140" s="480"/>
      <c r="R140" s="295"/>
      <c r="S140" s="149"/>
      <c r="T140" s="149"/>
      <c r="U140" s="149"/>
      <c r="V140" s="149"/>
      <c r="W140" s="149"/>
      <c r="X140" s="149"/>
      <c r="Y140" s="150"/>
      <c r="Z140" s="79"/>
      <c r="AA140" s="21"/>
      <c r="AB140" s="21"/>
      <c r="AC140" s="21"/>
    </row>
    <row r="141" spans="1:48" ht="15.75" customHeight="1">
      <c r="A141" s="300"/>
      <c r="B141" s="298"/>
      <c r="C141" s="400"/>
      <c r="D141" s="400"/>
      <c r="E141" s="400"/>
      <c r="F141" s="400"/>
      <c r="G141" s="84"/>
      <c r="H141" s="337" t="s">
        <v>50</v>
      </c>
      <c r="I141" s="337">
        <v>0.01</v>
      </c>
      <c r="J141" s="191"/>
      <c r="K141" s="429"/>
      <c r="L141" s="430"/>
      <c r="M141" s="83" t="str">
        <f t="shared" si="83"/>
        <v/>
      </c>
      <c r="N141" s="400"/>
      <c r="O141" s="400"/>
      <c r="P141" s="120"/>
      <c r="Q141" s="480"/>
      <c r="R141" s="295"/>
      <c r="S141" s="149"/>
      <c r="T141" s="149"/>
      <c r="U141" s="149"/>
      <c r="V141" s="149"/>
      <c r="W141" s="149"/>
      <c r="X141" s="149"/>
      <c r="Y141" s="150"/>
      <c r="Z141" s="79"/>
      <c r="AA141" s="21"/>
      <c r="AB141" s="21"/>
      <c r="AC141" s="21"/>
    </row>
    <row r="142" spans="1:48" ht="15.75" customHeight="1" thickBot="1">
      <c r="A142" s="300"/>
      <c r="B142" s="298"/>
      <c r="C142" s="400"/>
      <c r="D142" s="400"/>
      <c r="E142" s="400"/>
      <c r="F142" s="400"/>
      <c r="G142" s="84"/>
      <c r="H142" s="337"/>
      <c r="I142" s="337"/>
      <c r="J142" s="191"/>
      <c r="K142" s="429"/>
      <c r="L142" s="430"/>
      <c r="M142" s="83" t="str">
        <f t="shared" si="83"/>
        <v/>
      </c>
      <c r="N142" s="400"/>
      <c r="O142" s="400"/>
      <c r="P142" s="120"/>
      <c r="Q142" s="522"/>
      <c r="R142" s="523"/>
      <c r="S142" s="149"/>
      <c r="T142" s="149"/>
      <c r="U142" s="149"/>
      <c r="V142" s="149"/>
      <c r="W142" s="149"/>
      <c r="X142" s="149"/>
      <c r="Y142" s="150"/>
      <c r="Z142" s="79"/>
      <c r="AA142" s="21"/>
      <c r="AB142" s="21"/>
      <c r="AC142" s="21"/>
    </row>
    <row r="143" spans="1:48" s="95" customFormat="1" ht="15.75" customHeight="1" thickBot="1">
      <c r="A143" s="297">
        <v>45625</v>
      </c>
      <c r="B143" s="298" t="s">
        <v>185</v>
      </c>
      <c r="C143" s="400" t="s">
        <v>64</v>
      </c>
      <c r="D143" s="401"/>
      <c r="E143" s="400" t="s">
        <v>90</v>
      </c>
      <c r="F143" s="408"/>
      <c r="G143" s="202"/>
      <c r="H143" s="337" t="s">
        <v>240</v>
      </c>
      <c r="I143" s="337"/>
      <c r="J143" s="191"/>
      <c r="K143" s="431" t="s">
        <v>14</v>
      </c>
      <c r="L143" s="432"/>
      <c r="M143" s="202"/>
      <c r="N143" s="400" t="s">
        <v>283</v>
      </c>
      <c r="O143" s="401"/>
      <c r="P143" s="203"/>
      <c r="Q143" s="515" t="s">
        <v>149</v>
      </c>
      <c r="R143" s="521"/>
      <c r="S143" s="228">
        <v>5</v>
      </c>
      <c r="T143" s="228">
        <v>2.0499999999999998</v>
      </c>
      <c r="U143" s="228">
        <v>1.7</v>
      </c>
      <c r="V143" s="228"/>
      <c r="W143" s="228"/>
      <c r="X143" s="228">
        <v>2.4</v>
      </c>
      <c r="Y143" s="233">
        <v>665</v>
      </c>
      <c r="Z143" s="204"/>
      <c r="AA143" s="27">
        <f>A143</f>
        <v>45625</v>
      </c>
      <c r="AB143" s="27" t="str">
        <f>A144</f>
        <v>五</v>
      </c>
      <c r="AC143" s="27" t="str">
        <f>B143</f>
        <v>M5</v>
      </c>
      <c r="AD143" s="20" t="str">
        <f>C143</f>
        <v>紫米飯</v>
      </c>
      <c r="AE143" s="28" t="str">
        <f>C144&amp;" "&amp;C145&amp;" "&amp;C146&amp;" "&amp;C147&amp;" "&amp;C148&amp;" "&amp;C149</f>
        <v xml:space="preserve">米 黑糯米    </v>
      </c>
      <c r="AF143" s="20" t="str">
        <f t="shared" ref="AF143" si="93">E143</f>
        <v>花生肉片</v>
      </c>
      <c r="AG143" s="28" t="str">
        <f>E144&amp;" "&amp;E145&amp;" "&amp;E146&amp;" "&amp;E147&amp;" "&amp;E148&amp;" "&amp;E149</f>
        <v xml:space="preserve">豬後腿肉 油花生 胡蘿蔔 時蔬 大蒜 </v>
      </c>
      <c r="AH143" s="20" t="str">
        <f>H143</f>
        <v>豆瓣海絲</v>
      </c>
      <c r="AI143" s="28" t="str">
        <f>H144&amp;" "&amp;H145&amp;" "&amp;H146&amp;" "&amp;H147&amp;" "&amp;H148&amp;" "&amp;H149</f>
        <v xml:space="preserve">海帶絲 豬後腿肉 胡蘿蔔 大蒜 豆瓣醬 </v>
      </c>
      <c r="AJ143" s="20" t="str">
        <f>K143</f>
        <v>時蔬</v>
      </c>
      <c r="AK143" s="28" t="str">
        <f>K144&amp;" "&amp;K145&amp;" "&amp;K146&amp;" "&amp;K147&amp;" "&amp;L148&amp;" "&amp;L149</f>
        <v xml:space="preserve">蔬菜 大蒜    </v>
      </c>
      <c r="AL143" s="20" t="str">
        <f>N143</f>
        <v>酸菜肉片湯</v>
      </c>
      <c r="AM143" s="28" t="str">
        <f>N144&amp;" "&amp;N145&amp;" "&amp;N146&amp;" "&amp;N147&amp;" "&amp;N148&amp;" "&amp;N149</f>
        <v xml:space="preserve">酸菜 豬後腿肉 薑 脆筍  </v>
      </c>
      <c r="AN143" s="29" t="str">
        <f t="shared" ref="AN143" si="94">Q143</f>
        <v>果汁</v>
      </c>
      <c r="AO143" s="205">
        <f t="shared" ref="AO143" si="95">R143</f>
        <v>0</v>
      </c>
      <c r="AP143" s="208">
        <f t="shared" ref="AP143" si="96">S143</f>
        <v>5</v>
      </c>
      <c r="AQ143" s="208">
        <f t="shared" ref="AQ143" si="97">T143</f>
        <v>2.0499999999999998</v>
      </c>
      <c r="AR143" s="208">
        <f t="shared" ref="AR143" si="98">U143</f>
        <v>1.7</v>
      </c>
      <c r="AS143" s="208">
        <f t="shared" ref="AS143" si="99">V143</f>
        <v>0</v>
      </c>
      <c r="AT143" s="208">
        <f t="shared" ref="AT143" si="100">W143</f>
        <v>0</v>
      </c>
      <c r="AU143" s="208">
        <f t="shared" ref="AU143" si="101">X143</f>
        <v>2.4</v>
      </c>
      <c r="AV143" s="208">
        <f t="shared" ref="AV143" si="102">Y143</f>
        <v>665</v>
      </c>
    </row>
    <row r="144" spans="1:48" ht="15.75" customHeight="1">
      <c r="A144" s="300" t="s">
        <v>161</v>
      </c>
      <c r="B144" s="298"/>
      <c r="C144" s="400" t="s">
        <v>15</v>
      </c>
      <c r="D144" s="400">
        <v>10</v>
      </c>
      <c r="E144" s="400" t="s">
        <v>16</v>
      </c>
      <c r="F144" s="408">
        <v>6.5</v>
      </c>
      <c r="G144" s="84"/>
      <c r="H144" s="337" t="s">
        <v>241</v>
      </c>
      <c r="I144" s="337">
        <v>4</v>
      </c>
      <c r="J144" s="191"/>
      <c r="K144" s="433" t="s">
        <v>12</v>
      </c>
      <c r="L144" s="434">
        <v>7</v>
      </c>
      <c r="M144" s="84"/>
      <c r="N144" s="400" t="s">
        <v>284</v>
      </c>
      <c r="O144" s="400">
        <v>2.5</v>
      </c>
      <c r="P144" s="120"/>
      <c r="Q144" s="519"/>
      <c r="R144" s="520"/>
      <c r="S144" s="151"/>
      <c r="T144" s="151"/>
      <c r="U144" s="151"/>
      <c r="V144" s="149"/>
      <c r="W144" s="151"/>
      <c r="X144" s="151"/>
      <c r="Y144" s="152"/>
      <c r="Z144" s="79"/>
      <c r="AA144" s="21"/>
      <c r="AB144" s="21"/>
      <c r="AC144" s="21"/>
      <c r="AO144" s="206"/>
      <c r="AP144" s="209"/>
      <c r="AQ144" s="209"/>
      <c r="AR144" s="209"/>
      <c r="AS144" s="209"/>
      <c r="AT144" s="209"/>
      <c r="AU144" s="209"/>
      <c r="AV144" s="209"/>
    </row>
    <row r="145" spans="1:48" ht="15.75" customHeight="1">
      <c r="A145" s="300"/>
      <c r="B145" s="298"/>
      <c r="C145" s="400" t="s">
        <v>89</v>
      </c>
      <c r="D145" s="400">
        <v>0.4</v>
      </c>
      <c r="E145" s="400" t="s">
        <v>91</v>
      </c>
      <c r="F145" s="408">
        <v>0.3</v>
      </c>
      <c r="G145" s="84"/>
      <c r="H145" s="337" t="s">
        <v>16</v>
      </c>
      <c r="I145" s="337">
        <v>1</v>
      </c>
      <c r="J145" s="191"/>
      <c r="K145" s="429" t="s">
        <v>18</v>
      </c>
      <c r="L145" s="430">
        <v>0.05</v>
      </c>
      <c r="M145" s="84"/>
      <c r="N145" s="400" t="s">
        <v>16</v>
      </c>
      <c r="O145" s="400">
        <v>1</v>
      </c>
      <c r="P145" s="120"/>
      <c r="Q145" s="480"/>
      <c r="R145" s="295"/>
      <c r="S145" s="151"/>
      <c r="T145" s="151"/>
      <c r="U145" s="151"/>
      <c r="V145" s="149"/>
      <c r="W145" s="151"/>
      <c r="X145" s="151"/>
      <c r="Y145" s="152"/>
      <c r="Z145" s="79"/>
      <c r="AA145" s="21"/>
      <c r="AB145" s="21"/>
      <c r="AC145" s="21"/>
      <c r="AO145" s="206"/>
      <c r="AP145" s="209"/>
      <c r="AQ145" s="209"/>
      <c r="AR145" s="209"/>
      <c r="AS145" s="209"/>
      <c r="AT145" s="209"/>
      <c r="AU145" s="209"/>
      <c r="AV145" s="209"/>
    </row>
    <row r="146" spans="1:48" ht="15.75" customHeight="1">
      <c r="A146" s="300"/>
      <c r="B146" s="298"/>
      <c r="C146" s="400"/>
      <c r="D146" s="400"/>
      <c r="E146" s="400" t="s">
        <v>19</v>
      </c>
      <c r="F146" s="408">
        <v>0.5</v>
      </c>
      <c r="G146" s="84"/>
      <c r="H146" s="337" t="s">
        <v>19</v>
      </c>
      <c r="I146" s="337">
        <v>0.5</v>
      </c>
      <c r="J146" s="191"/>
      <c r="K146" s="429"/>
      <c r="L146" s="430"/>
      <c r="M146" s="84"/>
      <c r="N146" s="400" t="s">
        <v>20</v>
      </c>
      <c r="O146" s="400">
        <v>0.05</v>
      </c>
      <c r="P146" s="120"/>
      <c r="Q146" s="480"/>
      <c r="R146" s="295"/>
      <c r="S146" s="151"/>
      <c r="T146" s="151"/>
      <c r="U146" s="151"/>
      <c r="V146" s="149"/>
      <c r="W146" s="151"/>
      <c r="X146" s="151"/>
      <c r="Y146" s="152"/>
      <c r="Z146" s="79"/>
      <c r="AA146" s="21"/>
      <c r="AB146" s="21"/>
      <c r="AC146" s="21"/>
      <c r="AO146" s="206"/>
      <c r="AP146" s="209"/>
      <c r="AQ146" s="209"/>
      <c r="AR146" s="209"/>
      <c r="AS146" s="209"/>
      <c r="AT146" s="209"/>
      <c r="AU146" s="209"/>
      <c r="AV146" s="209"/>
    </row>
    <row r="147" spans="1:48" ht="15.75" customHeight="1">
      <c r="A147" s="300"/>
      <c r="B147" s="298"/>
      <c r="C147" s="400"/>
      <c r="D147" s="400"/>
      <c r="E147" s="400" t="s">
        <v>14</v>
      </c>
      <c r="F147" s="408">
        <v>2</v>
      </c>
      <c r="G147" s="84"/>
      <c r="H147" s="337" t="s">
        <v>18</v>
      </c>
      <c r="I147" s="337">
        <v>0.05</v>
      </c>
      <c r="J147" s="191"/>
      <c r="K147" s="429"/>
      <c r="L147" s="430"/>
      <c r="M147" s="84"/>
      <c r="N147" s="400" t="s">
        <v>285</v>
      </c>
      <c r="O147" s="400">
        <v>1</v>
      </c>
      <c r="P147" s="120"/>
      <c r="Q147" s="480"/>
      <c r="R147" s="295"/>
      <c r="S147" s="151"/>
      <c r="T147" s="151"/>
      <c r="U147" s="151"/>
      <c r="V147" s="149"/>
      <c r="W147" s="151"/>
      <c r="X147" s="151"/>
      <c r="Y147" s="152"/>
      <c r="Z147" s="79"/>
      <c r="AA147" s="21"/>
      <c r="AB147" s="21"/>
      <c r="AC147" s="21"/>
      <c r="AO147" s="206"/>
      <c r="AP147" s="209"/>
      <c r="AQ147" s="209"/>
      <c r="AR147" s="209"/>
      <c r="AS147" s="209"/>
      <c r="AT147" s="209"/>
      <c r="AU147" s="209"/>
      <c r="AV147" s="209"/>
    </row>
    <row r="148" spans="1:48" ht="15.75" customHeight="1">
      <c r="A148" s="300"/>
      <c r="B148" s="298"/>
      <c r="C148" s="400"/>
      <c r="D148" s="400"/>
      <c r="E148" s="400" t="s">
        <v>18</v>
      </c>
      <c r="F148" s="408">
        <v>0.05</v>
      </c>
      <c r="G148" s="84"/>
      <c r="H148" s="337" t="s">
        <v>242</v>
      </c>
      <c r="I148" s="337"/>
      <c r="J148" s="191"/>
      <c r="K148" s="429"/>
      <c r="L148" s="430"/>
      <c r="M148" s="84"/>
      <c r="N148" s="400"/>
      <c r="O148" s="400"/>
      <c r="P148" s="120"/>
      <c r="Q148" s="480"/>
      <c r="R148" s="295"/>
      <c r="S148" s="151"/>
      <c r="T148" s="151"/>
      <c r="U148" s="151"/>
      <c r="V148" s="149"/>
      <c r="W148" s="151"/>
      <c r="X148" s="151"/>
      <c r="Y148" s="152"/>
      <c r="Z148" s="79"/>
      <c r="AA148" s="21"/>
      <c r="AB148" s="21"/>
      <c r="AC148" s="21"/>
      <c r="AO148" s="206"/>
      <c r="AP148" s="209"/>
      <c r="AQ148" s="209"/>
      <c r="AR148" s="209"/>
      <c r="AS148" s="209"/>
      <c r="AT148" s="209"/>
      <c r="AU148" s="209"/>
      <c r="AV148" s="209"/>
    </row>
    <row r="149" spans="1:48" s="78" customFormat="1" ht="15.75" customHeight="1" thickBot="1">
      <c r="A149" s="300"/>
      <c r="B149" s="298"/>
      <c r="C149" s="400"/>
      <c r="D149" s="400"/>
      <c r="E149" s="400"/>
      <c r="F149" s="417"/>
      <c r="G149" s="84"/>
      <c r="H149" s="337"/>
      <c r="I149" s="337"/>
      <c r="J149" s="191"/>
      <c r="K149" s="429"/>
      <c r="L149" s="430"/>
      <c r="M149" s="84"/>
      <c r="N149" s="400"/>
      <c r="O149" s="400"/>
      <c r="P149" s="120"/>
      <c r="Q149" s="480"/>
      <c r="R149" s="295"/>
      <c r="S149" s="151"/>
      <c r="T149" s="151"/>
      <c r="U149" s="151"/>
      <c r="V149" s="149"/>
      <c r="W149" s="151"/>
      <c r="X149" s="151"/>
      <c r="Y149" s="152"/>
      <c r="Z149" s="79"/>
      <c r="AA149" s="21"/>
      <c r="AB149" s="21"/>
      <c r="AC149" s="21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207"/>
      <c r="AP149" s="210"/>
      <c r="AQ149" s="210"/>
      <c r="AR149" s="210"/>
      <c r="AS149" s="210"/>
      <c r="AT149" s="210"/>
      <c r="AU149" s="210"/>
      <c r="AV149" s="210"/>
    </row>
    <row r="150" spans="1:48" s="95" customFormat="1" ht="15.75" customHeight="1" thickBot="1">
      <c r="A150" s="297"/>
      <c r="B150" s="298"/>
      <c r="C150" s="403"/>
      <c r="D150" s="404"/>
      <c r="E150" s="418"/>
      <c r="F150" s="404"/>
      <c r="G150" s="202"/>
      <c r="H150" s="337"/>
      <c r="I150" s="337"/>
      <c r="J150" s="191"/>
      <c r="K150" s="435"/>
      <c r="L150" s="436"/>
      <c r="M150" s="202"/>
      <c r="N150" s="403"/>
      <c r="O150" s="442"/>
      <c r="P150" s="203"/>
      <c r="Q150" s="404"/>
      <c r="R150" s="446"/>
      <c r="S150" s="228"/>
      <c r="T150" s="228"/>
      <c r="U150" s="228"/>
      <c r="V150" s="228"/>
      <c r="W150" s="228"/>
      <c r="X150" s="228"/>
      <c r="Y150" s="233"/>
      <c r="Z150" s="204"/>
      <c r="AA150" s="27">
        <f>A150</f>
        <v>0</v>
      </c>
      <c r="AB150" s="27">
        <f>A151</f>
        <v>0</v>
      </c>
      <c r="AC150" s="27">
        <f>B150</f>
        <v>0</v>
      </c>
      <c r="AD150" s="20">
        <f>C150</f>
        <v>0</v>
      </c>
      <c r="AE150" s="28" t="str">
        <f>C151&amp;" "&amp;C152&amp;" "&amp;C153&amp;" "&amp;C154&amp;" "&amp;C155&amp;" "&amp;C156</f>
        <v xml:space="preserve">     </v>
      </c>
      <c r="AF150" s="20">
        <f t="shared" ref="AF150" si="103">E150</f>
        <v>0</v>
      </c>
      <c r="AG150" s="28" t="str">
        <f>E151&amp;" "&amp;E152&amp;" "&amp;E153&amp;" "&amp;E154&amp;" "&amp;E155&amp;" "&amp;E156</f>
        <v xml:space="preserve">     </v>
      </c>
      <c r="AH150" s="20">
        <f>H150</f>
        <v>0</v>
      </c>
      <c r="AI150" s="28" t="str">
        <f>H151&amp;" "&amp;H152&amp;" "&amp;H153&amp;" "&amp;H154&amp;" "&amp;H155&amp;" "&amp;H156</f>
        <v xml:space="preserve">     </v>
      </c>
      <c r="AJ150" s="20">
        <f>K150</f>
        <v>0</v>
      </c>
      <c r="AK150" s="28" t="str">
        <f>K151&amp;" "&amp;K152&amp;" "&amp;K153&amp;" "&amp;K154&amp;" "&amp;L155&amp;" "&amp;L156</f>
        <v xml:space="preserve">     </v>
      </c>
      <c r="AL150" s="20">
        <f>N150</f>
        <v>0</v>
      </c>
      <c r="AM150" s="28" t="str">
        <f>N151&amp;" "&amp;N152&amp;" "&amp;N153&amp;" "&amp;N154&amp;" "&amp;N155&amp;" "&amp;N156</f>
        <v xml:space="preserve">     </v>
      </c>
      <c r="AN150" s="29">
        <f t="shared" ref="AN150" si="104">Q150</f>
        <v>0</v>
      </c>
      <c r="AO150" s="205">
        <f t="shared" ref="AO150" si="105">R150</f>
        <v>0</v>
      </c>
      <c r="AP150" s="208">
        <f t="shared" ref="AP150" si="106">S150</f>
        <v>0</v>
      </c>
      <c r="AQ150" s="208">
        <f t="shared" ref="AQ150" si="107">T150</f>
        <v>0</v>
      </c>
      <c r="AR150" s="208">
        <f t="shared" ref="AR150" si="108">U150</f>
        <v>0</v>
      </c>
      <c r="AS150" s="208">
        <f t="shared" ref="AS150" si="109">V150</f>
        <v>0</v>
      </c>
      <c r="AT150" s="208">
        <f t="shared" ref="AT150" si="110">W150</f>
        <v>0</v>
      </c>
      <c r="AU150" s="208">
        <f t="shared" ref="AU150" si="111">X150</f>
        <v>0</v>
      </c>
      <c r="AV150" s="208">
        <f t="shared" ref="AV150" si="112">Y150</f>
        <v>0</v>
      </c>
    </row>
    <row r="151" spans="1:48" s="78" customFormat="1" ht="15.75" customHeight="1">
      <c r="A151" s="300"/>
      <c r="B151" s="298"/>
      <c r="C151" s="403"/>
      <c r="D151" s="404"/>
      <c r="E151" s="418"/>
      <c r="F151" s="404"/>
      <c r="G151" s="84"/>
      <c r="H151" s="337"/>
      <c r="I151" s="337"/>
      <c r="J151" s="191"/>
      <c r="K151" s="435"/>
      <c r="L151" s="436"/>
      <c r="M151" s="84"/>
      <c r="N151" s="403"/>
      <c r="O151" s="442"/>
      <c r="P151" s="120"/>
      <c r="Q151" s="404"/>
      <c r="R151" s="446"/>
      <c r="S151" s="151"/>
      <c r="T151" s="151"/>
      <c r="U151" s="151"/>
      <c r="V151" s="149"/>
      <c r="W151" s="151"/>
      <c r="X151" s="151"/>
      <c r="Y151" s="152"/>
      <c r="Z151" s="79"/>
      <c r="AA151" s="21"/>
      <c r="AB151" s="21"/>
      <c r="AC151" s="21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207"/>
      <c r="AP151" s="210"/>
      <c r="AQ151" s="210"/>
      <c r="AR151" s="210"/>
      <c r="AS151" s="210"/>
      <c r="AT151" s="210"/>
      <c r="AU151" s="210"/>
      <c r="AV151" s="210"/>
    </row>
    <row r="152" spans="1:48" ht="15.75" customHeight="1">
      <c r="A152" s="300"/>
      <c r="B152" s="298"/>
      <c r="C152" s="403"/>
      <c r="D152" s="404"/>
      <c r="E152" s="418"/>
      <c r="F152" s="404"/>
      <c r="G152" s="84"/>
      <c r="H152" s="337"/>
      <c r="I152" s="337"/>
      <c r="J152" s="191"/>
      <c r="K152" s="435"/>
      <c r="L152" s="436"/>
      <c r="M152" s="84"/>
      <c r="N152" s="403"/>
      <c r="O152" s="442"/>
      <c r="P152" s="120"/>
      <c r="Q152" s="404"/>
      <c r="R152" s="446"/>
      <c r="S152" s="151"/>
      <c r="T152" s="151"/>
      <c r="U152" s="151"/>
      <c r="V152" s="149"/>
      <c r="W152" s="151"/>
      <c r="X152" s="151"/>
      <c r="Y152" s="152"/>
      <c r="Z152" s="79"/>
      <c r="AA152" s="21"/>
      <c r="AB152" s="21"/>
      <c r="AC152" s="21"/>
      <c r="AO152" s="206"/>
      <c r="AP152" s="209"/>
      <c r="AQ152" s="209"/>
      <c r="AR152" s="209"/>
      <c r="AS152" s="209"/>
      <c r="AT152" s="209"/>
      <c r="AU152" s="209"/>
      <c r="AV152" s="209"/>
    </row>
    <row r="153" spans="1:48" ht="15.75" customHeight="1">
      <c r="A153" s="300"/>
      <c r="B153" s="298"/>
      <c r="C153" s="403"/>
      <c r="D153" s="404"/>
      <c r="E153" s="418"/>
      <c r="F153" s="404"/>
      <c r="G153" s="84"/>
      <c r="H153" s="337"/>
      <c r="I153" s="339"/>
      <c r="J153" s="191"/>
      <c r="K153" s="435"/>
      <c r="L153" s="436"/>
      <c r="M153" s="84"/>
      <c r="N153" s="403"/>
      <c r="O153" s="442"/>
      <c r="P153" s="120"/>
      <c r="Q153" s="404"/>
      <c r="R153" s="446"/>
      <c r="S153" s="151"/>
      <c r="T153" s="151"/>
      <c r="U153" s="151"/>
      <c r="V153" s="149"/>
      <c r="W153" s="151"/>
      <c r="X153" s="151"/>
      <c r="Y153" s="152"/>
      <c r="Z153" s="79"/>
      <c r="AA153" s="21"/>
      <c r="AB153" s="21"/>
      <c r="AC153" s="21"/>
      <c r="AO153" s="206"/>
      <c r="AP153" s="209"/>
      <c r="AQ153" s="209"/>
      <c r="AR153" s="209"/>
      <c r="AS153" s="209"/>
      <c r="AT153" s="209"/>
      <c r="AU153" s="209"/>
      <c r="AV153" s="209"/>
    </row>
    <row r="154" spans="1:48" ht="15.75" customHeight="1">
      <c r="A154" s="300"/>
      <c r="B154" s="298"/>
      <c r="C154" s="403"/>
      <c r="D154" s="404"/>
      <c r="E154" s="418"/>
      <c r="F154" s="404"/>
      <c r="G154" s="84"/>
      <c r="H154" s="337"/>
      <c r="I154" s="337"/>
      <c r="J154" s="191"/>
      <c r="K154" s="435"/>
      <c r="L154" s="436"/>
      <c r="M154" s="84"/>
      <c r="N154" s="403"/>
      <c r="O154" s="442"/>
      <c r="P154" s="120"/>
      <c r="Q154" s="404"/>
      <c r="R154" s="446"/>
      <c r="S154" s="151"/>
      <c r="T154" s="151"/>
      <c r="U154" s="151"/>
      <c r="V154" s="149"/>
      <c r="W154" s="151"/>
      <c r="X154" s="151"/>
      <c r="Y154" s="152"/>
      <c r="Z154" s="79"/>
      <c r="AA154" s="21"/>
      <c r="AB154" s="21"/>
      <c r="AC154" s="21"/>
      <c r="AO154" s="206"/>
      <c r="AP154" s="209"/>
      <c r="AQ154" s="209"/>
      <c r="AR154" s="209"/>
      <c r="AS154" s="209"/>
      <c r="AT154" s="209"/>
      <c r="AU154" s="209"/>
      <c r="AV154" s="209"/>
    </row>
    <row r="155" spans="1:48" ht="15.75" customHeight="1">
      <c r="A155" s="300"/>
      <c r="B155" s="298"/>
      <c r="C155" s="403"/>
      <c r="D155" s="404"/>
      <c r="E155" s="418"/>
      <c r="F155" s="404"/>
      <c r="G155" s="84"/>
      <c r="H155" s="337"/>
      <c r="I155" s="337"/>
      <c r="J155" s="191"/>
      <c r="K155" s="435"/>
      <c r="L155" s="436"/>
      <c r="M155" s="84"/>
      <c r="N155" s="403"/>
      <c r="O155" s="442"/>
      <c r="P155" s="120"/>
      <c r="Q155" s="404"/>
      <c r="R155" s="446"/>
      <c r="S155" s="151"/>
      <c r="T155" s="151"/>
      <c r="U155" s="151"/>
      <c r="V155" s="149"/>
      <c r="W155" s="151"/>
      <c r="X155" s="151"/>
      <c r="Y155" s="152"/>
      <c r="Z155" s="79"/>
      <c r="AA155" s="21"/>
      <c r="AB155" s="21"/>
      <c r="AC155" s="21"/>
      <c r="AO155" s="206"/>
      <c r="AP155" s="209"/>
      <c r="AQ155" s="209"/>
      <c r="AR155" s="209"/>
      <c r="AS155" s="209"/>
      <c r="AT155" s="209"/>
      <c r="AU155" s="209"/>
      <c r="AV155" s="209"/>
    </row>
    <row r="156" spans="1:48" s="78" customFormat="1" ht="15.75" customHeight="1" thickBot="1">
      <c r="A156" s="300"/>
      <c r="B156" s="298"/>
      <c r="C156" s="403"/>
      <c r="D156" s="404"/>
      <c r="E156" s="418"/>
      <c r="F156" s="404"/>
      <c r="G156" s="84"/>
      <c r="H156" s="337"/>
      <c r="I156" s="337"/>
      <c r="J156" s="191"/>
      <c r="K156" s="435"/>
      <c r="L156" s="436"/>
      <c r="M156" s="84"/>
      <c r="N156" s="403"/>
      <c r="O156" s="442"/>
      <c r="P156" s="120"/>
      <c r="Q156" s="404"/>
      <c r="R156" s="446"/>
      <c r="S156" s="151"/>
      <c r="T156" s="151"/>
      <c r="U156" s="151"/>
      <c r="V156" s="149"/>
      <c r="W156" s="151"/>
      <c r="X156" s="151"/>
      <c r="Y156" s="152"/>
      <c r="Z156" s="79"/>
      <c r="AA156" s="21"/>
      <c r="AB156" s="21"/>
      <c r="AC156" s="21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207"/>
      <c r="AP156" s="210"/>
      <c r="AQ156" s="210"/>
      <c r="AR156" s="210"/>
      <c r="AS156" s="210"/>
      <c r="AT156" s="210"/>
      <c r="AU156" s="210"/>
      <c r="AV156" s="210"/>
    </row>
    <row r="157" spans="1:48" s="95" customFormat="1" ht="15.75" customHeight="1" thickBot="1">
      <c r="A157" s="297"/>
      <c r="B157" s="298"/>
      <c r="C157" s="403"/>
      <c r="D157" s="404"/>
      <c r="E157" s="418"/>
      <c r="F157" s="404"/>
      <c r="G157" s="202"/>
      <c r="H157" s="337"/>
      <c r="I157" s="337"/>
      <c r="J157" s="191"/>
      <c r="K157" s="435"/>
      <c r="L157" s="436"/>
      <c r="M157" s="202"/>
      <c r="N157" s="403"/>
      <c r="O157" s="442"/>
      <c r="P157" s="203"/>
      <c r="Q157" s="404"/>
      <c r="R157" s="446"/>
      <c r="S157" s="230"/>
      <c r="T157" s="231"/>
      <c r="U157" s="231"/>
      <c r="V157" s="231"/>
      <c r="W157" s="231"/>
      <c r="X157" s="231"/>
      <c r="Y157" s="235"/>
      <c r="Z157" s="204"/>
      <c r="AA157" s="27">
        <f>A157</f>
        <v>0</v>
      </c>
      <c r="AB157" s="27">
        <f>A158</f>
        <v>0</v>
      </c>
      <c r="AC157" s="27">
        <f>B157</f>
        <v>0</v>
      </c>
      <c r="AD157" s="20">
        <f>C157</f>
        <v>0</v>
      </c>
      <c r="AE157" s="28" t="str">
        <f>C158&amp;" "&amp;C159&amp;" "&amp;C160&amp;" "&amp;C161&amp;" "&amp;C162&amp;" "&amp;C163</f>
        <v xml:space="preserve">     </v>
      </c>
      <c r="AF157" s="20">
        <f t="shared" ref="AF157" si="113">E157</f>
        <v>0</v>
      </c>
      <c r="AG157" s="28" t="str">
        <f>E158&amp;" "&amp;E159&amp;" "&amp;E160&amp;" "&amp;E161&amp;" "&amp;E162&amp;" "&amp;E163</f>
        <v xml:space="preserve">     </v>
      </c>
      <c r="AH157" s="20">
        <f>H157</f>
        <v>0</v>
      </c>
      <c r="AI157" s="28" t="str">
        <f>H158&amp;" "&amp;H159&amp;" "&amp;H160&amp;" "&amp;H161&amp;" "&amp;H162&amp;" "&amp;H163</f>
        <v xml:space="preserve">     </v>
      </c>
      <c r="AJ157" s="20">
        <f>K157</f>
        <v>0</v>
      </c>
      <c r="AK157" s="28" t="str">
        <f>K158&amp;" "&amp;K159&amp;" "&amp;K160&amp;" "&amp;K161&amp;" "&amp;L162&amp;" "&amp;L163</f>
        <v xml:space="preserve">     </v>
      </c>
      <c r="AL157" s="20">
        <f>N157</f>
        <v>0</v>
      </c>
      <c r="AM157" s="28" t="str">
        <f>N158&amp;" "&amp;N159&amp;" "&amp;N160&amp;" "&amp;N161&amp;" "&amp;N162&amp;" "&amp;N163</f>
        <v xml:space="preserve">     </v>
      </c>
      <c r="AN157" s="29">
        <f t="shared" ref="AN157" si="114">Q157</f>
        <v>0</v>
      </c>
      <c r="AO157" s="205">
        <f t="shared" ref="AO157" si="115">R157</f>
        <v>0</v>
      </c>
      <c r="AP157" s="208">
        <f t="shared" ref="AP157" si="116">S157</f>
        <v>0</v>
      </c>
      <c r="AQ157" s="208">
        <f t="shared" ref="AQ157" si="117">T157</f>
        <v>0</v>
      </c>
      <c r="AR157" s="208">
        <f t="shared" ref="AR157" si="118">U157</f>
        <v>0</v>
      </c>
      <c r="AS157" s="208">
        <f t="shared" ref="AS157" si="119">V157</f>
        <v>0</v>
      </c>
      <c r="AT157" s="208">
        <f t="shared" ref="AT157" si="120">W157</f>
        <v>0</v>
      </c>
      <c r="AU157" s="208">
        <f t="shared" ref="AU157" si="121">X157</f>
        <v>0</v>
      </c>
      <c r="AV157" s="208">
        <f t="shared" ref="AV157" si="122">Y157</f>
        <v>0</v>
      </c>
    </row>
    <row r="158" spans="1:48" s="78" customFormat="1" ht="15.75" customHeight="1">
      <c r="A158" s="300"/>
      <c r="B158" s="298"/>
      <c r="C158" s="403"/>
      <c r="D158" s="404"/>
      <c r="E158" s="418"/>
      <c r="F158" s="404"/>
      <c r="G158" s="84"/>
      <c r="H158" s="337"/>
      <c r="I158" s="337"/>
      <c r="J158" s="191"/>
      <c r="K158" s="435"/>
      <c r="L158" s="436"/>
      <c r="M158" s="84"/>
      <c r="N158" s="403"/>
      <c r="O158" s="442"/>
      <c r="P158" s="120"/>
      <c r="Q158" s="404"/>
      <c r="R158" s="446"/>
      <c r="S158" s="151"/>
      <c r="T158" s="151"/>
      <c r="U158" s="151"/>
      <c r="V158" s="149"/>
      <c r="W158" s="151"/>
      <c r="X158" s="151"/>
      <c r="Y158" s="152"/>
      <c r="Z158" s="79"/>
      <c r="AA158" s="21"/>
      <c r="AB158" s="21"/>
      <c r="AC158" s="21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04"/>
      <c r="AQ158" s="104"/>
      <c r="AR158" s="104"/>
      <c r="AS158" s="104"/>
      <c r="AT158" s="104"/>
      <c r="AU158" s="104"/>
      <c r="AV158" s="105"/>
    </row>
    <row r="159" spans="1:48" ht="15.75" customHeight="1">
      <c r="A159" s="300"/>
      <c r="B159" s="298"/>
      <c r="C159" s="403"/>
      <c r="D159" s="404"/>
      <c r="E159" s="418"/>
      <c r="F159" s="404"/>
      <c r="G159" s="84"/>
      <c r="H159" s="337"/>
      <c r="I159" s="337"/>
      <c r="J159" s="191"/>
      <c r="K159" s="435"/>
      <c r="L159" s="436"/>
      <c r="M159" s="84"/>
      <c r="N159" s="403"/>
      <c r="O159" s="442"/>
      <c r="P159" s="120"/>
      <c r="Q159" s="404"/>
      <c r="R159" s="446"/>
      <c r="S159" s="151"/>
      <c r="T159" s="151"/>
      <c r="U159" s="151"/>
      <c r="V159" s="149"/>
      <c r="W159" s="151"/>
      <c r="X159" s="151"/>
      <c r="Y159" s="152"/>
      <c r="Z159" s="79"/>
      <c r="AA159" s="21"/>
      <c r="AB159" s="21"/>
      <c r="AC159" s="21"/>
    </row>
    <row r="160" spans="1:48" ht="15.75" customHeight="1">
      <c r="A160" s="300"/>
      <c r="B160" s="298"/>
      <c r="C160" s="403"/>
      <c r="D160" s="404"/>
      <c r="E160" s="418"/>
      <c r="F160" s="404"/>
      <c r="G160" s="84"/>
      <c r="H160" s="337"/>
      <c r="I160" s="337"/>
      <c r="J160" s="191"/>
      <c r="K160" s="435"/>
      <c r="L160" s="436"/>
      <c r="M160" s="84"/>
      <c r="N160" s="403"/>
      <c r="O160" s="442"/>
      <c r="P160" s="120"/>
      <c r="Q160" s="404"/>
      <c r="R160" s="446"/>
      <c r="S160" s="151"/>
      <c r="T160" s="151"/>
      <c r="U160" s="151"/>
      <c r="V160" s="149"/>
      <c r="W160" s="151"/>
      <c r="X160" s="151"/>
      <c r="Y160" s="152"/>
      <c r="Z160" s="79"/>
      <c r="AA160" s="21"/>
      <c r="AB160" s="21"/>
      <c r="AC160" s="21"/>
    </row>
    <row r="161" spans="1:29" ht="15.75" customHeight="1">
      <c r="A161" s="300"/>
      <c r="B161" s="298"/>
      <c r="C161" s="403"/>
      <c r="D161" s="404"/>
      <c r="E161" s="418"/>
      <c r="F161" s="404"/>
      <c r="G161" s="84"/>
      <c r="H161" s="337"/>
      <c r="I161" s="337"/>
      <c r="J161" s="191"/>
      <c r="K161" s="435"/>
      <c r="L161" s="436"/>
      <c r="M161" s="84"/>
      <c r="N161" s="403"/>
      <c r="O161" s="442"/>
      <c r="P161" s="120"/>
      <c r="Q161" s="404"/>
      <c r="R161" s="446"/>
      <c r="S161" s="151"/>
      <c r="T161" s="151"/>
      <c r="U161" s="151"/>
      <c r="V161" s="149"/>
      <c r="W161" s="151"/>
      <c r="X161" s="151"/>
      <c r="Y161" s="152"/>
      <c r="Z161" s="79"/>
      <c r="AA161" s="21"/>
      <c r="AB161" s="21"/>
      <c r="AC161" s="21"/>
    </row>
    <row r="162" spans="1:29" ht="15.75" customHeight="1">
      <c r="A162" s="300"/>
      <c r="B162" s="298"/>
      <c r="C162" s="403"/>
      <c r="D162" s="404"/>
      <c r="E162" s="418"/>
      <c r="F162" s="404"/>
      <c r="G162" s="84"/>
      <c r="H162" s="337"/>
      <c r="I162" s="337"/>
      <c r="J162" s="191"/>
      <c r="K162" s="435"/>
      <c r="L162" s="436"/>
      <c r="M162" s="84"/>
      <c r="N162" s="403"/>
      <c r="O162" s="442"/>
      <c r="P162" s="120"/>
      <c r="Q162" s="404"/>
      <c r="R162" s="446"/>
      <c r="S162" s="151"/>
      <c r="T162" s="151"/>
      <c r="U162" s="151"/>
      <c r="V162" s="149"/>
      <c r="W162" s="151"/>
      <c r="X162" s="151"/>
      <c r="Y162" s="152"/>
      <c r="Z162" s="79"/>
      <c r="AA162" s="21"/>
      <c r="AB162" s="21"/>
      <c r="AC162" s="21"/>
    </row>
    <row r="163" spans="1:29" ht="15.75" customHeight="1" thickBot="1">
      <c r="A163" s="300"/>
      <c r="B163" s="298"/>
      <c r="C163" s="403"/>
      <c r="D163" s="404"/>
      <c r="E163" s="418"/>
      <c r="F163" s="404"/>
      <c r="G163" s="84"/>
      <c r="H163" s="339"/>
      <c r="I163" s="339"/>
      <c r="J163" s="191"/>
      <c r="K163" s="435"/>
      <c r="L163" s="436"/>
      <c r="M163" s="84"/>
      <c r="N163" s="403"/>
      <c r="O163" s="442"/>
      <c r="P163" s="120"/>
      <c r="Q163" s="404"/>
      <c r="R163" s="446"/>
      <c r="S163" s="151"/>
      <c r="T163" s="151"/>
      <c r="U163" s="151"/>
      <c r="V163" s="149"/>
      <c r="W163" s="151"/>
      <c r="X163" s="151"/>
      <c r="Y163" s="152"/>
      <c r="Z163" s="79"/>
      <c r="AA163" s="21"/>
      <c r="AB163" s="21"/>
      <c r="AC163" s="21"/>
    </row>
    <row r="164" spans="1:29" ht="15.75" customHeight="1" thickBot="1">
      <c r="A164" s="303"/>
      <c r="B164" s="304"/>
      <c r="C164" s="403"/>
      <c r="D164" s="404"/>
      <c r="E164" s="418"/>
      <c r="F164" s="404"/>
      <c r="G164" s="84"/>
      <c r="H164" s="335"/>
      <c r="I164" s="331"/>
      <c r="J164" s="191"/>
      <c r="K164" s="435"/>
      <c r="L164" s="436"/>
      <c r="M164" s="84"/>
      <c r="N164" s="403"/>
      <c r="O164" s="442"/>
      <c r="P164" s="120"/>
      <c r="Q164" s="404"/>
      <c r="R164" s="446"/>
      <c r="S164" s="151"/>
      <c r="T164" s="151"/>
      <c r="U164" s="151"/>
      <c r="V164" s="149"/>
      <c r="W164" s="151"/>
      <c r="X164" s="151"/>
      <c r="Y164" s="152"/>
      <c r="Z164" s="79"/>
      <c r="AA164" s="21"/>
      <c r="AB164" s="21"/>
      <c r="AC164" s="21"/>
    </row>
    <row r="165" spans="1:29" ht="15.75" customHeight="1">
      <c r="A165" s="305"/>
      <c r="B165" s="304"/>
      <c r="C165" s="403"/>
      <c r="D165" s="404"/>
      <c r="E165" s="418"/>
      <c r="F165" s="404"/>
      <c r="G165" s="84"/>
      <c r="H165" s="335"/>
      <c r="I165" s="331"/>
      <c r="J165" s="191"/>
      <c r="K165" s="435"/>
      <c r="L165" s="436"/>
      <c r="M165" s="84"/>
      <c r="N165" s="403"/>
      <c r="O165" s="442"/>
      <c r="P165" s="120"/>
      <c r="Q165" s="404"/>
      <c r="R165" s="446"/>
      <c r="S165" s="151"/>
      <c r="T165" s="151"/>
      <c r="U165" s="151"/>
      <c r="V165" s="149"/>
      <c r="W165" s="151"/>
      <c r="X165" s="151"/>
      <c r="Y165" s="152"/>
      <c r="Z165" s="79"/>
      <c r="AA165" s="21"/>
      <c r="AB165" s="21"/>
      <c r="AC165" s="21"/>
    </row>
    <row r="166" spans="1:29" ht="15.75" customHeight="1">
      <c r="A166" s="305"/>
      <c r="B166" s="304"/>
      <c r="C166" s="403"/>
      <c r="D166" s="404"/>
      <c r="E166" s="418"/>
      <c r="F166" s="404"/>
      <c r="G166" s="84"/>
      <c r="H166" s="335"/>
      <c r="I166" s="331"/>
      <c r="J166" s="191"/>
      <c r="K166" s="435"/>
      <c r="L166" s="436"/>
      <c r="M166" s="84"/>
      <c r="N166" s="403"/>
      <c r="O166" s="442"/>
      <c r="P166" s="120"/>
      <c r="Q166" s="404"/>
      <c r="R166" s="446"/>
      <c r="S166" s="151"/>
      <c r="T166" s="151"/>
      <c r="U166" s="151"/>
      <c r="V166" s="149"/>
      <c r="W166" s="151"/>
      <c r="X166" s="151"/>
      <c r="Y166" s="152"/>
      <c r="Z166" s="79"/>
      <c r="AA166" s="21"/>
      <c r="AB166" s="21"/>
      <c r="AC166" s="21"/>
    </row>
    <row r="167" spans="1:29" ht="15.75" customHeight="1">
      <c r="A167" s="305"/>
      <c r="B167" s="304"/>
      <c r="C167" s="403"/>
      <c r="D167" s="404"/>
      <c r="E167" s="418"/>
      <c r="F167" s="404"/>
      <c r="G167" s="84"/>
      <c r="H167" s="335"/>
      <c r="I167" s="331"/>
      <c r="J167" s="191"/>
      <c r="K167" s="435"/>
      <c r="L167" s="436"/>
      <c r="M167" s="84"/>
      <c r="N167" s="403"/>
      <c r="O167" s="442"/>
      <c r="P167" s="120"/>
      <c r="Q167" s="404"/>
      <c r="R167" s="446"/>
      <c r="S167" s="151"/>
      <c r="T167" s="151"/>
      <c r="U167" s="151"/>
      <c r="V167" s="149"/>
      <c r="W167" s="151"/>
      <c r="X167" s="151"/>
      <c r="Y167" s="152"/>
      <c r="Z167" s="79"/>
      <c r="AA167" s="21"/>
      <c r="AB167" s="21"/>
      <c r="AC167" s="21"/>
    </row>
    <row r="168" spans="1:29" ht="15.75" customHeight="1">
      <c r="A168" s="305"/>
      <c r="B168" s="304"/>
      <c r="C168" s="403"/>
      <c r="D168" s="404"/>
      <c r="E168" s="418"/>
      <c r="F168" s="404"/>
      <c r="G168" s="84"/>
      <c r="H168" s="335"/>
      <c r="I168" s="331"/>
      <c r="J168" s="191"/>
      <c r="K168" s="435"/>
      <c r="L168" s="436"/>
      <c r="M168" s="84"/>
      <c r="N168" s="403"/>
      <c r="O168" s="442"/>
      <c r="P168" s="120"/>
      <c r="Q168" s="404"/>
      <c r="R168" s="446"/>
      <c r="S168" s="151"/>
      <c r="T168" s="151"/>
      <c r="U168" s="151"/>
      <c r="V168" s="149"/>
      <c r="W168" s="151"/>
      <c r="X168" s="151"/>
      <c r="Y168" s="152"/>
      <c r="Z168" s="79"/>
      <c r="AA168" s="21"/>
      <c r="AB168" s="21"/>
      <c r="AC168" s="21"/>
    </row>
    <row r="169" spans="1:29" ht="15.75" customHeight="1">
      <c r="A169" s="305"/>
      <c r="B169" s="304"/>
      <c r="C169" s="403"/>
      <c r="D169" s="404"/>
      <c r="E169" s="418"/>
      <c r="F169" s="404"/>
      <c r="G169" s="84"/>
      <c r="H169" s="335"/>
      <c r="I169" s="331"/>
      <c r="J169" s="191"/>
      <c r="K169" s="435"/>
      <c r="L169" s="436"/>
      <c r="M169" s="84"/>
      <c r="N169" s="403"/>
      <c r="O169" s="442"/>
      <c r="P169" s="120"/>
      <c r="Q169" s="404"/>
      <c r="R169" s="446"/>
      <c r="S169" s="151"/>
      <c r="T169" s="151"/>
      <c r="U169" s="151"/>
      <c r="V169" s="149"/>
      <c r="W169" s="151"/>
      <c r="X169" s="151"/>
      <c r="Y169" s="152"/>
      <c r="Z169" s="79"/>
      <c r="AA169" s="21"/>
      <c r="AB169" s="21"/>
      <c r="AC169" s="21"/>
    </row>
    <row r="170" spans="1:29" ht="15.75" customHeight="1">
      <c r="A170" s="305"/>
      <c r="B170" s="304"/>
      <c r="C170" s="403"/>
      <c r="D170" s="404"/>
      <c r="E170" s="418"/>
      <c r="F170" s="404"/>
      <c r="G170" s="84"/>
      <c r="H170" s="335"/>
      <c r="I170" s="331"/>
      <c r="J170" s="191"/>
      <c r="K170" s="435"/>
      <c r="L170" s="436"/>
      <c r="M170" s="84"/>
      <c r="N170" s="403"/>
      <c r="O170" s="442"/>
      <c r="P170" s="120"/>
      <c r="Q170" s="404"/>
      <c r="R170" s="446"/>
      <c r="S170" s="151"/>
      <c r="T170" s="151"/>
      <c r="U170" s="151"/>
      <c r="V170" s="149"/>
      <c r="W170" s="151"/>
      <c r="X170" s="151"/>
      <c r="Y170" s="152"/>
      <c r="Z170" s="79"/>
      <c r="AA170" s="21"/>
      <c r="AB170" s="21"/>
      <c r="AC170" s="21"/>
    </row>
    <row r="171" spans="1:29" ht="15.75" customHeight="1">
      <c r="A171" s="306"/>
      <c r="B171" s="304"/>
      <c r="C171" s="403"/>
      <c r="D171" s="404"/>
      <c r="E171" s="418"/>
      <c r="F171" s="404"/>
      <c r="G171" s="84"/>
      <c r="H171" s="335"/>
      <c r="I171" s="331"/>
      <c r="J171" s="191"/>
      <c r="K171" s="435"/>
      <c r="L171" s="436"/>
      <c r="M171" s="84"/>
      <c r="N171" s="403"/>
      <c r="O171" s="442"/>
      <c r="P171" s="120"/>
      <c r="Q171" s="404"/>
      <c r="R171" s="446"/>
      <c r="S171" s="151"/>
      <c r="T171" s="151"/>
      <c r="U171" s="151"/>
      <c r="V171" s="149"/>
      <c r="W171" s="151"/>
      <c r="X171" s="151"/>
      <c r="Y171" s="152"/>
      <c r="Z171" s="79"/>
      <c r="AA171" s="21"/>
      <c r="AB171" s="21"/>
      <c r="AC171" s="21"/>
    </row>
    <row r="172" spans="1:29" ht="15.75" customHeight="1">
      <c r="A172" s="306"/>
      <c r="B172" s="304"/>
      <c r="C172" s="403"/>
      <c r="D172" s="404"/>
      <c r="E172" s="418"/>
      <c r="F172" s="404"/>
      <c r="G172" s="84"/>
      <c r="H172" s="335"/>
      <c r="I172" s="331"/>
      <c r="J172" s="191"/>
      <c r="K172" s="435"/>
      <c r="L172" s="436"/>
      <c r="M172" s="84"/>
      <c r="N172" s="403"/>
      <c r="O172" s="442"/>
      <c r="P172" s="120"/>
      <c r="Q172" s="404"/>
      <c r="R172" s="446"/>
      <c r="S172" s="151"/>
      <c r="T172" s="151"/>
      <c r="U172" s="151"/>
      <c r="V172" s="149"/>
      <c r="W172" s="151"/>
      <c r="X172" s="151"/>
      <c r="Y172" s="152"/>
      <c r="Z172" s="79"/>
      <c r="AA172" s="21"/>
      <c r="AB172" s="21"/>
      <c r="AC172" s="21"/>
    </row>
    <row r="173" spans="1:29" ht="15.75" customHeight="1">
      <c r="A173" s="306"/>
      <c r="B173" s="304"/>
      <c r="C173" s="403"/>
      <c r="D173" s="404"/>
      <c r="E173" s="418"/>
      <c r="F173" s="404"/>
      <c r="G173" s="84"/>
      <c r="H173" s="335"/>
      <c r="I173" s="331"/>
      <c r="J173" s="191"/>
      <c r="K173" s="435"/>
      <c r="L173" s="436"/>
      <c r="M173" s="84"/>
      <c r="N173" s="403"/>
      <c r="O173" s="442"/>
      <c r="P173" s="120"/>
      <c r="Q173" s="404"/>
      <c r="R173" s="446"/>
      <c r="S173" s="151"/>
      <c r="T173" s="151"/>
      <c r="U173" s="151"/>
      <c r="V173" s="149"/>
      <c r="W173" s="151"/>
      <c r="X173" s="151"/>
      <c r="Y173" s="152"/>
      <c r="Z173" s="79"/>
      <c r="AA173" s="21"/>
      <c r="AB173" s="21"/>
      <c r="AC173" s="21"/>
    </row>
    <row r="174" spans="1:29" ht="15.75" customHeight="1">
      <c r="A174" s="306"/>
      <c r="B174" s="304"/>
      <c r="C174" s="403"/>
      <c r="D174" s="404"/>
      <c r="E174" s="418"/>
      <c r="F174" s="404"/>
      <c r="G174" s="84"/>
      <c r="H174" s="335"/>
      <c r="I174" s="331"/>
      <c r="J174" s="191"/>
      <c r="K174" s="435"/>
      <c r="L174" s="436"/>
      <c r="M174" s="84"/>
      <c r="N174" s="403"/>
      <c r="O174" s="442"/>
      <c r="P174" s="120"/>
      <c r="Q174" s="404"/>
      <c r="R174" s="446"/>
      <c r="S174" s="151"/>
      <c r="T174" s="151"/>
      <c r="U174" s="151"/>
      <c r="V174" s="149"/>
      <c r="W174" s="151"/>
      <c r="X174" s="151"/>
      <c r="Y174" s="152"/>
      <c r="Z174" s="79"/>
      <c r="AA174" s="21"/>
      <c r="AB174" s="21"/>
      <c r="AC174" s="21"/>
    </row>
    <row r="175" spans="1:29" ht="15.75" customHeight="1">
      <c r="A175" s="306"/>
      <c r="B175" s="304"/>
      <c r="C175" s="403"/>
      <c r="D175" s="404"/>
      <c r="E175" s="418"/>
      <c r="F175" s="404"/>
      <c r="G175" s="84"/>
      <c r="H175" s="335"/>
      <c r="I175" s="331"/>
      <c r="J175" s="191"/>
      <c r="K175" s="435"/>
      <c r="L175" s="436"/>
      <c r="M175" s="84"/>
      <c r="N175" s="403"/>
      <c r="O175" s="442"/>
      <c r="P175" s="120"/>
      <c r="Q175" s="404"/>
      <c r="R175" s="446"/>
      <c r="S175" s="151"/>
      <c r="T175" s="151"/>
      <c r="U175" s="151"/>
      <c r="V175" s="149"/>
      <c r="W175" s="151"/>
      <c r="X175" s="151"/>
      <c r="Y175" s="152"/>
      <c r="Z175" s="79"/>
      <c r="AA175" s="21"/>
      <c r="AB175" s="21"/>
      <c r="AC175" s="21"/>
    </row>
    <row r="176" spans="1:29" ht="15.75" customHeight="1">
      <c r="A176" s="306"/>
      <c r="B176" s="304"/>
      <c r="C176" s="403"/>
      <c r="D176" s="404"/>
      <c r="E176" s="418"/>
      <c r="F176" s="404"/>
      <c r="G176" s="84"/>
      <c r="H176" s="335"/>
      <c r="I176" s="331"/>
      <c r="J176" s="191"/>
      <c r="K176" s="435"/>
      <c r="L176" s="436"/>
      <c r="M176" s="84"/>
      <c r="N176" s="403"/>
      <c r="O176" s="442"/>
      <c r="P176" s="120"/>
      <c r="Q176" s="404"/>
      <c r="R176" s="446"/>
      <c r="S176" s="151"/>
      <c r="T176" s="151"/>
      <c r="U176" s="151"/>
      <c r="V176" s="149"/>
      <c r="W176" s="151"/>
      <c r="X176" s="151"/>
      <c r="Y176" s="152"/>
      <c r="Z176" s="79"/>
      <c r="AA176" s="21"/>
      <c r="AB176" s="21"/>
      <c r="AC176" s="21"/>
    </row>
    <row r="177" spans="1:29" ht="15.75" customHeight="1">
      <c r="A177" s="306"/>
      <c r="B177" s="304"/>
      <c r="C177" s="403"/>
      <c r="D177" s="404"/>
      <c r="E177" s="418"/>
      <c r="F177" s="404"/>
      <c r="G177" s="84"/>
      <c r="H177" s="335"/>
      <c r="I177" s="331"/>
      <c r="J177" s="191"/>
      <c r="K177" s="435"/>
      <c r="L177" s="436"/>
      <c r="M177" s="84"/>
      <c r="N177" s="403"/>
      <c r="O177" s="442"/>
      <c r="P177" s="120"/>
      <c r="Q177" s="404"/>
      <c r="R177" s="446"/>
      <c r="S177" s="151"/>
      <c r="T177" s="151"/>
      <c r="U177" s="151"/>
      <c r="V177" s="149"/>
      <c r="W177" s="151"/>
      <c r="X177" s="151"/>
      <c r="Y177" s="152"/>
      <c r="Z177" s="79"/>
      <c r="AA177" s="21"/>
      <c r="AB177" s="21"/>
      <c r="AC177" s="21"/>
    </row>
    <row r="178" spans="1:29" ht="15.75" customHeight="1">
      <c r="A178" s="306"/>
      <c r="B178" s="304"/>
      <c r="C178" s="403"/>
      <c r="D178" s="404"/>
      <c r="E178" s="418"/>
      <c r="F178" s="404"/>
      <c r="G178" s="84"/>
      <c r="H178" s="335"/>
      <c r="I178" s="331"/>
      <c r="J178" s="191"/>
      <c r="K178" s="435"/>
      <c r="L178" s="436"/>
      <c r="M178" s="84"/>
      <c r="N178" s="403"/>
      <c r="O178" s="442"/>
      <c r="P178" s="120"/>
      <c r="Q178" s="404"/>
      <c r="R178" s="446"/>
      <c r="S178" s="151"/>
      <c r="T178" s="151"/>
      <c r="U178" s="151"/>
      <c r="V178" s="149"/>
      <c r="W178" s="151"/>
      <c r="X178" s="151"/>
      <c r="Y178" s="152"/>
      <c r="Z178" s="79"/>
      <c r="AA178" s="21"/>
      <c r="AB178" s="21"/>
      <c r="AC178" s="21"/>
    </row>
    <row r="179" spans="1:29" ht="15.75" customHeight="1">
      <c r="A179" s="306"/>
      <c r="B179" s="304"/>
      <c r="C179" s="403"/>
      <c r="D179" s="404"/>
      <c r="E179" s="418"/>
      <c r="F179" s="404"/>
      <c r="G179" s="84"/>
      <c r="H179" s="335"/>
      <c r="I179" s="331"/>
      <c r="J179" s="191"/>
      <c r="K179" s="435"/>
      <c r="L179" s="436"/>
      <c r="M179" s="84"/>
      <c r="N179" s="403"/>
      <c r="O179" s="442"/>
      <c r="P179" s="120"/>
      <c r="Q179" s="404"/>
      <c r="R179" s="446"/>
      <c r="S179" s="151"/>
      <c r="T179" s="151"/>
      <c r="U179" s="151"/>
      <c r="V179" s="149"/>
      <c r="W179" s="151"/>
      <c r="X179" s="151"/>
      <c r="Y179" s="152"/>
      <c r="Z179" s="79"/>
      <c r="AA179" s="21"/>
      <c r="AB179" s="21"/>
      <c r="AC179" s="21"/>
    </row>
    <row r="180" spans="1:29" ht="15.75" customHeight="1">
      <c r="A180" s="306"/>
      <c r="B180" s="304"/>
      <c r="C180" s="403"/>
      <c r="D180" s="404"/>
      <c r="E180" s="418"/>
      <c r="F180" s="404"/>
      <c r="G180" s="84"/>
      <c r="H180" s="335"/>
      <c r="I180" s="331"/>
      <c r="J180" s="191"/>
      <c r="K180" s="435"/>
      <c r="L180" s="436"/>
      <c r="M180" s="84"/>
      <c r="N180" s="403"/>
      <c r="O180" s="442"/>
      <c r="P180" s="120"/>
      <c r="Q180" s="404"/>
      <c r="R180" s="446"/>
      <c r="S180" s="151"/>
      <c r="T180" s="151"/>
      <c r="U180" s="151"/>
      <c r="V180" s="149"/>
      <c r="W180" s="151"/>
      <c r="X180" s="151"/>
      <c r="Y180" s="152"/>
      <c r="Z180" s="79"/>
      <c r="AA180" s="21"/>
      <c r="AB180" s="21"/>
      <c r="AC180" s="21"/>
    </row>
    <row r="181" spans="1:29" ht="15.75" customHeight="1">
      <c r="A181" s="306"/>
      <c r="B181" s="304"/>
      <c r="C181" s="403"/>
      <c r="D181" s="404"/>
      <c r="E181" s="418"/>
      <c r="F181" s="404"/>
      <c r="G181" s="84"/>
      <c r="H181" s="335"/>
      <c r="I181" s="331"/>
      <c r="J181" s="191"/>
      <c r="K181" s="435"/>
      <c r="L181" s="436"/>
      <c r="M181" s="84"/>
      <c r="N181" s="403"/>
      <c r="O181" s="442"/>
      <c r="P181" s="120"/>
      <c r="Q181" s="404"/>
      <c r="R181" s="446"/>
      <c r="S181" s="151"/>
      <c r="T181" s="151"/>
      <c r="U181" s="151"/>
      <c r="V181" s="149"/>
      <c r="W181" s="151"/>
      <c r="X181" s="151"/>
      <c r="Y181" s="152"/>
      <c r="Z181" s="79"/>
      <c r="AA181" s="21"/>
      <c r="AB181" s="21"/>
      <c r="AC181" s="21"/>
    </row>
    <row r="182" spans="1:29" ht="15.75" customHeight="1">
      <c r="A182" s="306"/>
      <c r="B182" s="304"/>
      <c r="C182" s="403"/>
      <c r="D182" s="404"/>
      <c r="E182" s="418"/>
      <c r="F182" s="404"/>
      <c r="G182" s="84"/>
      <c r="H182" s="335"/>
      <c r="I182" s="331"/>
      <c r="J182" s="191"/>
      <c r="K182" s="403"/>
      <c r="L182" s="404"/>
      <c r="M182" s="84"/>
      <c r="N182" s="403"/>
      <c r="O182" s="442"/>
      <c r="P182" s="120"/>
      <c r="Q182" s="404"/>
      <c r="R182" s="446"/>
      <c r="S182" s="151"/>
      <c r="T182" s="151"/>
      <c r="U182" s="151"/>
      <c r="V182" s="149"/>
      <c r="W182" s="151"/>
      <c r="X182" s="151"/>
      <c r="Y182" s="152"/>
      <c r="Z182" s="79"/>
      <c r="AA182" s="21"/>
      <c r="AB182" s="21"/>
      <c r="AC182" s="21"/>
    </row>
    <row r="183" spans="1:29" ht="15.75" customHeight="1">
      <c r="A183" s="306"/>
      <c r="B183" s="304"/>
      <c r="C183" s="403"/>
      <c r="D183" s="404"/>
      <c r="E183" s="418"/>
      <c r="F183" s="404"/>
      <c r="G183" s="84"/>
      <c r="H183" s="335"/>
      <c r="I183" s="331"/>
      <c r="J183" s="191"/>
      <c r="K183" s="403"/>
      <c r="L183" s="404"/>
      <c r="M183" s="84"/>
      <c r="N183" s="403"/>
      <c r="O183" s="442"/>
      <c r="P183" s="120"/>
      <c r="Q183" s="404"/>
      <c r="R183" s="446"/>
      <c r="S183" s="151"/>
      <c r="T183" s="151"/>
      <c r="U183" s="151"/>
      <c r="V183" s="149"/>
      <c r="W183" s="151"/>
      <c r="X183" s="151"/>
      <c r="Y183" s="152"/>
      <c r="Z183" s="79"/>
      <c r="AA183" s="21"/>
      <c r="AB183" s="21"/>
      <c r="AC183" s="21"/>
    </row>
    <row r="184" spans="1:29" ht="15.75" customHeight="1">
      <c r="A184" s="306"/>
      <c r="B184" s="304"/>
      <c r="C184" s="403"/>
      <c r="D184" s="404"/>
      <c r="E184" s="418"/>
      <c r="F184" s="404"/>
      <c r="G184" s="84"/>
      <c r="H184" s="335"/>
      <c r="I184" s="331"/>
      <c r="J184" s="191"/>
      <c r="K184" s="403"/>
      <c r="L184" s="404"/>
      <c r="M184" s="84"/>
      <c r="N184" s="403"/>
      <c r="O184" s="442"/>
      <c r="P184" s="120"/>
      <c r="Q184" s="404"/>
      <c r="R184" s="446"/>
      <c r="S184" s="151"/>
      <c r="T184" s="151"/>
      <c r="U184" s="151"/>
      <c r="V184" s="149"/>
      <c r="W184" s="151"/>
      <c r="X184" s="151"/>
      <c r="Y184" s="152"/>
      <c r="Z184" s="79"/>
      <c r="AA184" s="21"/>
      <c r="AB184" s="21"/>
      <c r="AC184" s="21"/>
    </row>
    <row r="185" spans="1:29" ht="15.75" customHeight="1">
      <c r="A185" s="306"/>
      <c r="B185" s="304"/>
      <c r="C185" s="403"/>
      <c r="D185" s="404"/>
      <c r="E185" s="418"/>
      <c r="F185" s="404"/>
      <c r="G185" s="84"/>
      <c r="H185" s="335"/>
      <c r="I185" s="331"/>
      <c r="J185" s="191"/>
      <c r="K185" s="403"/>
      <c r="L185" s="404"/>
      <c r="M185" s="84"/>
      <c r="N185" s="403"/>
      <c r="O185" s="442"/>
      <c r="P185" s="120"/>
      <c r="Q185" s="404"/>
      <c r="R185" s="446"/>
      <c r="S185" s="151"/>
      <c r="T185" s="151"/>
      <c r="U185" s="151"/>
      <c r="V185" s="149"/>
      <c r="W185" s="151"/>
      <c r="X185" s="151"/>
      <c r="Y185" s="152"/>
      <c r="Z185" s="79"/>
      <c r="AA185" s="21"/>
      <c r="AB185" s="21"/>
      <c r="AC185" s="21"/>
    </row>
    <row r="186" spans="1:29" ht="15.75" customHeight="1">
      <c r="A186" s="306"/>
      <c r="B186" s="304"/>
      <c r="C186" s="403"/>
      <c r="D186" s="404"/>
      <c r="E186" s="418"/>
      <c r="F186" s="404"/>
      <c r="G186" s="84"/>
      <c r="H186" s="335"/>
      <c r="I186" s="331"/>
      <c r="J186" s="191"/>
      <c r="K186" s="403"/>
      <c r="L186" s="404"/>
      <c r="M186" s="84"/>
      <c r="N186" s="403"/>
      <c r="O186" s="442"/>
      <c r="P186" s="120"/>
      <c r="Q186" s="404"/>
      <c r="R186" s="446"/>
      <c r="S186" s="151"/>
      <c r="T186" s="151"/>
      <c r="U186" s="151"/>
      <c r="V186" s="149"/>
      <c r="W186" s="151"/>
      <c r="X186" s="151"/>
      <c r="Y186" s="152"/>
      <c r="Z186" s="79"/>
      <c r="AA186" s="21"/>
      <c r="AB186" s="21"/>
      <c r="AC186" s="21"/>
    </row>
    <row r="187" spans="1:29" ht="15.75" customHeight="1">
      <c r="A187" s="306"/>
      <c r="B187" s="304"/>
      <c r="C187" s="403"/>
      <c r="D187" s="404"/>
      <c r="E187" s="418"/>
      <c r="F187" s="404"/>
      <c r="G187" s="84"/>
      <c r="H187" s="335"/>
      <c r="I187" s="331"/>
      <c r="J187" s="191"/>
      <c r="K187" s="403"/>
      <c r="L187" s="404"/>
      <c r="M187" s="84"/>
      <c r="N187" s="403"/>
      <c r="O187" s="442"/>
      <c r="P187" s="120"/>
      <c r="Q187" s="404"/>
      <c r="R187" s="446"/>
      <c r="S187" s="151"/>
      <c r="T187" s="151"/>
      <c r="U187" s="151"/>
      <c r="V187" s="149"/>
      <c r="W187" s="151"/>
      <c r="X187" s="151"/>
      <c r="Y187" s="152"/>
      <c r="Z187" s="79"/>
      <c r="AA187" s="21"/>
      <c r="AB187" s="21"/>
      <c r="AC187" s="21"/>
    </row>
    <row r="188" spans="1:29" ht="15.75" customHeight="1">
      <c r="A188" s="306"/>
      <c r="B188" s="304"/>
      <c r="C188" s="403"/>
      <c r="D188" s="404"/>
      <c r="E188" s="418"/>
      <c r="F188" s="404"/>
      <c r="G188" s="84"/>
      <c r="H188" s="335"/>
      <c r="I188" s="331"/>
      <c r="J188" s="191"/>
      <c r="K188" s="403"/>
      <c r="L188" s="404"/>
      <c r="M188" s="84"/>
      <c r="N188" s="403"/>
      <c r="O188" s="442"/>
      <c r="P188" s="120"/>
      <c r="Q188" s="404"/>
      <c r="R188" s="446"/>
      <c r="S188" s="151"/>
      <c r="T188" s="151"/>
      <c r="U188" s="151"/>
      <c r="V188" s="149"/>
      <c r="W188" s="151"/>
      <c r="X188" s="151"/>
      <c r="Y188" s="152"/>
      <c r="Z188" s="79"/>
      <c r="AA188" s="21"/>
      <c r="AB188" s="21"/>
      <c r="AC188" s="21"/>
    </row>
    <row r="189" spans="1:29" ht="15.75" customHeight="1">
      <c r="A189" s="306"/>
      <c r="B189" s="304"/>
      <c r="C189" s="403"/>
      <c r="D189" s="404"/>
      <c r="E189" s="418"/>
      <c r="F189" s="404"/>
      <c r="G189" s="84"/>
      <c r="H189" s="335"/>
      <c r="I189" s="331"/>
      <c r="J189" s="191"/>
      <c r="K189" s="403"/>
      <c r="L189" s="404"/>
      <c r="M189" s="84"/>
      <c r="N189" s="403"/>
      <c r="O189" s="442"/>
      <c r="P189" s="120"/>
      <c r="Q189" s="404"/>
      <c r="R189" s="446"/>
      <c r="S189" s="151"/>
      <c r="T189" s="151"/>
      <c r="U189" s="151"/>
      <c r="V189" s="149"/>
      <c r="W189" s="151"/>
      <c r="X189" s="151"/>
      <c r="Y189" s="152"/>
      <c r="Z189" s="79"/>
      <c r="AA189" s="21"/>
      <c r="AB189" s="21"/>
      <c r="AC189" s="21"/>
    </row>
    <row r="190" spans="1:29" ht="15.75" customHeight="1">
      <c r="A190" s="306"/>
      <c r="B190" s="304"/>
      <c r="C190" s="403"/>
      <c r="D190" s="404"/>
      <c r="E190" s="418"/>
      <c r="F190" s="404"/>
      <c r="G190" s="84"/>
      <c r="H190" s="335"/>
      <c r="I190" s="331"/>
      <c r="J190" s="191"/>
      <c r="K190" s="403"/>
      <c r="L190" s="404"/>
      <c r="M190" s="84"/>
      <c r="N190" s="403"/>
      <c r="O190" s="442"/>
      <c r="P190" s="120"/>
      <c r="Q190" s="404"/>
      <c r="R190" s="446"/>
      <c r="S190" s="151"/>
      <c r="T190" s="151"/>
      <c r="U190" s="151"/>
      <c r="V190" s="149"/>
      <c r="W190" s="151"/>
      <c r="X190" s="151"/>
      <c r="Y190" s="152"/>
      <c r="Z190" s="79"/>
      <c r="AA190" s="21"/>
      <c r="AB190" s="21"/>
      <c r="AC190" s="21"/>
    </row>
    <row r="191" spans="1:29" ht="15.75" customHeight="1">
      <c r="A191" s="306"/>
      <c r="B191" s="304"/>
      <c r="C191" s="403"/>
      <c r="D191" s="404"/>
      <c r="E191" s="418"/>
      <c r="F191" s="404"/>
      <c r="G191" s="84"/>
      <c r="H191" s="335"/>
      <c r="I191" s="331"/>
      <c r="J191" s="191"/>
      <c r="K191" s="403"/>
      <c r="L191" s="404"/>
      <c r="M191" s="84"/>
      <c r="N191" s="403"/>
      <c r="O191" s="442"/>
      <c r="P191" s="120"/>
      <c r="Q191" s="404"/>
      <c r="R191" s="446"/>
      <c r="S191" s="151"/>
      <c r="T191" s="151"/>
      <c r="U191" s="151"/>
      <c r="V191" s="149"/>
      <c r="W191" s="151"/>
      <c r="X191" s="151"/>
      <c r="Y191" s="152"/>
      <c r="Z191" s="79"/>
      <c r="AA191" s="21"/>
      <c r="AB191" s="21"/>
      <c r="AC191" s="21"/>
    </row>
    <row r="192" spans="1:29" ht="15.75" customHeight="1">
      <c r="A192" s="306"/>
      <c r="B192" s="304"/>
      <c r="C192" s="403"/>
      <c r="D192" s="404"/>
      <c r="E192" s="418"/>
      <c r="F192" s="404"/>
      <c r="G192" s="84"/>
      <c r="H192" s="335"/>
      <c r="I192" s="331"/>
      <c r="J192" s="191"/>
      <c r="K192" s="403"/>
      <c r="L192" s="404"/>
      <c r="M192" s="84"/>
      <c r="N192" s="403"/>
      <c r="O192" s="442"/>
      <c r="P192" s="120"/>
      <c r="Q192" s="404"/>
      <c r="R192" s="446"/>
      <c r="S192" s="151"/>
      <c r="T192" s="151"/>
      <c r="U192" s="151"/>
      <c r="V192" s="149"/>
      <c r="W192" s="151"/>
      <c r="X192" s="151"/>
      <c r="Y192" s="152"/>
      <c r="Z192" s="79"/>
      <c r="AA192" s="21"/>
      <c r="AB192" s="21"/>
      <c r="AC192" s="21"/>
    </row>
    <row r="193" spans="1:29" ht="15.75" customHeight="1">
      <c r="A193" s="306"/>
      <c r="B193" s="304"/>
      <c r="C193" s="403"/>
      <c r="D193" s="404"/>
      <c r="E193" s="418"/>
      <c r="F193" s="404"/>
      <c r="G193" s="84"/>
      <c r="H193" s="335"/>
      <c r="I193" s="331"/>
      <c r="J193" s="191"/>
      <c r="K193" s="403"/>
      <c r="L193" s="404"/>
      <c r="M193" s="84"/>
      <c r="N193" s="403"/>
      <c r="O193" s="442"/>
      <c r="P193" s="120"/>
      <c r="Q193" s="404"/>
      <c r="R193" s="446"/>
      <c r="S193" s="151"/>
      <c r="T193" s="151"/>
      <c r="U193" s="151"/>
      <c r="V193" s="149"/>
      <c r="W193" s="151"/>
      <c r="X193" s="151"/>
      <c r="Y193" s="152"/>
      <c r="Z193" s="79"/>
      <c r="AA193" s="21"/>
      <c r="AB193" s="21"/>
      <c r="AC193" s="21"/>
    </row>
    <row r="194" spans="1:29" ht="15.75" customHeight="1">
      <c r="A194" s="306"/>
      <c r="B194" s="304"/>
      <c r="C194" s="403"/>
      <c r="D194" s="404"/>
      <c r="E194" s="418"/>
      <c r="F194" s="404"/>
      <c r="G194" s="84"/>
      <c r="H194" s="335"/>
      <c r="I194" s="331"/>
      <c r="J194" s="191"/>
      <c r="K194" s="403"/>
      <c r="L194" s="404"/>
      <c r="M194" s="84"/>
      <c r="N194" s="403"/>
      <c r="O194" s="442"/>
      <c r="P194" s="120"/>
      <c r="Q194" s="404"/>
      <c r="R194" s="446"/>
      <c r="S194" s="151"/>
      <c r="T194" s="151"/>
      <c r="U194" s="151"/>
      <c r="V194" s="149"/>
      <c r="W194" s="151"/>
      <c r="X194" s="151"/>
      <c r="Y194" s="152"/>
      <c r="Z194" s="79"/>
      <c r="AA194" s="21"/>
      <c r="AB194" s="21"/>
      <c r="AC194" s="21"/>
    </row>
    <row r="195" spans="1:29" ht="15.75" customHeight="1">
      <c r="A195" s="306"/>
      <c r="B195" s="304"/>
      <c r="C195" s="403"/>
      <c r="D195" s="404"/>
      <c r="E195" s="418"/>
      <c r="F195" s="404"/>
      <c r="G195" s="84"/>
      <c r="H195" s="335"/>
      <c r="I195" s="331"/>
      <c r="J195" s="191"/>
      <c r="K195" s="403"/>
      <c r="L195" s="404"/>
      <c r="M195" s="84"/>
      <c r="N195" s="403"/>
      <c r="O195" s="442"/>
      <c r="P195" s="120"/>
      <c r="Q195" s="404"/>
      <c r="R195" s="446"/>
      <c r="S195" s="151"/>
      <c r="T195" s="151"/>
      <c r="U195" s="151"/>
      <c r="V195" s="149"/>
      <c r="W195" s="151"/>
      <c r="X195" s="151"/>
      <c r="Y195" s="152"/>
      <c r="Z195" s="79"/>
      <c r="AA195" s="21"/>
      <c r="AB195" s="21"/>
      <c r="AC195" s="21"/>
    </row>
    <row r="196" spans="1:29" ht="15.75" customHeight="1">
      <c r="A196" s="306"/>
      <c r="B196" s="304"/>
      <c r="C196" s="403"/>
      <c r="D196" s="404"/>
      <c r="E196" s="418"/>
      <c r="F196" s="404"/>
      <c r="G196" s="84"/>
      <c r="H196" s="335"/>
      <c r="I196" s="331"/>
      <c r="J196" s="191"/>
      <c r="K196" s="403"/>
      <c r="L196" s="404"/>
      <c r="M196" s="84"/>
      <c r="N196" s="403"/>
      <c r="O196" s="442"/>
      <c r="P196" s="120"/>
      <c r="Q196" s="404"/>
      <c r="R196" s="446"/>
      <c r="S196" s="151"/>
      <c r="T196" s="151"/>
      <c r="U196" s="151"/>
      <c r="V196" s="149"/>
      <c r="W196" s="151"/>
      <c r="X196" s="151"/>
      <c r="Y196" s="152"/>
      <c r="Z196" s="79"/>
      <c r="AA196" s="21"/>
      <c r="AB196" s="21"/>
      <c r="AC196" s="21"/>
    </row>
    <row r="197" spans="1:29" ht="15.75" customHeight="1">
      <c r="A197" s="306"/>
      <c r="B197" s="304"/>
      <c r="C197" s="403"/>
      <c r="D197" s="404"/>
      <c r="E197" s="418"/>
      <c r="F197" s="404"/>
      <c r="G197" s="84"/>
      <c r="H197" s="335"/>
      <c r="I197" s="331"/>
      <c r="J197" s="191"/>
      <c r="K197" s="403"/>
      <c r="L197" s="404"/>
      <c r="M197" s="84"/>
      <c r="N197" s="403"/>
      <c r="O197" s="442"/>
      <c r="P197" s="120"/>
      <c r="Q197" s="404"/>
      <c r="R197" s="446"/>
      <c r="S197" s="151"/>
      <c r="T197" s="151"/>
      <c r="U197" s="151"/>
      <c r="V197" s="149"/>
      <c r="W197" s="151"/>
      <c r="X197" s="151"/>
      <c r="Y197" s="152"/>
      <c r="Z197" s="79"/>
      <c r="AA197" s="21"/>
      <c r="AB197" s="21"/>
      <c r="AC197" s="21"/>
    </row>
    <row r="198" spans="1:29" ht="15.75" customHeight="1">
      <c r="A198" s="306"/>
      <c r="B198" s="304"/>
      <c r="C198" s="403"/>
      <c r="D198" s="404"/>
      <c r="E198" s="418"/>
      <c r="F198" s="404"/>
      <c r="G198" s="84"/>
      <c r="H198" s="335"/>
      <c r="I198" s="331"/>
      <c r="J198" s="191"/>
      <c r="K198" s="403"/>
      <c r="L198" s="404"/>
      <c r="M198" s="84"/>
      <c r="N198" s="403"/>
      <c r="O198" s="442"/>
      <c r="P198" s="120"/>
      <c r="Q198" s="404"/>
      <c r="R198" s="446"/>
      <c r="S198" s="151"/>
      <c r="T198" s="151"/>
      <c r="U198" s="151"/>
      <c r="V198" s="149"/>
      <c r="W198" s="151"/>
      <c r="X198" s="151"/>
      <c r="Y198" s="152"/>
      <c r="Z198" s="79"/>
      <c r="AA198" s="21"/>
      <c r="AB198" s="21"/>
      <c r="AC198" s="21"/>
    </row>
    <row r="199" spans="1:29" ht="15.75" customHeight="1">
      <c r="A199" s="306"/>
      <c r="B199" s="304"/>
      <c r="C199" s="403"/>
      <c r="D199" s="404"/>
      <c r="E199" s="418"/>
      <c r="F199" s="404"/>
      <c r="G199" s="84"/>
      <c r="H199" s="335"/>
      <c r="I199" s="331"/>
      <c r="J199" s="191"/>
      <c r="K199" s="403"/>
      <c r="L199" s="404"/>
      <c r="M199" s="84"/>
      <c r="N199" s="403"/>
      <c r="O199" s="442"/>
      <c r="P199" s="120"/>
      <c r="Q199" s="404"/>
      <c r="R199" s="446"/>
      <c r="S199" s="151"/>
      <c r="T199" s="151"/>
      <c r="U199" s="151"/>
      <c r="V199" s="149"/>
      <c r="W199" s="151"/>
      <c r="X199" s="151"/>
      <c r="Y199" s="152"/>
      <c r="Z199" s="79"/>
      <c r="AA199" s="21"/>
      <c r="AB199" s="21"/>
      <c r="AC199" s="21"/>
    </row>
    <row r="200" spans="1:29" ht="15.75" customHeight="1">
      <c r="A200" s="306"/>
      <c r="B200" s="304"/>
      <c r="C200" s="403"/>
      <c r="D200" s="404"/>
      <c r="E200" s="418"/>
      <c r="F200" s="404"/>
      <c r="G200" s="84"/>
      <c r="H200" s="335"/>
      <c r="I200" s="331"/>
      <c r="J200" s="191"/>
      <c r="K200" s="403"/>
      <c r="L200" s="404"/>
      <c r="M200" s="84"/>
      <c r="N200" s="403"/>
      <c r="O200" s="442"/>
      <c r="P200" s="120"/>
      <c r="Q200" s="404"/>
      <c r="R200" s="446"/>
      <c r="S200" s="151"/>
      <c r="T200" s="151"/>
      <c r="U200" s="151"/>
      <c r="V200" s="149"/>
      <c r="W200" s="151"/>
      <c r="X200" s="151"/>
      <c r="Y200" s="152"/>
      <c r="Z200" s="79"/>
      <c r="AA200" s="21"/>
      <c r="AB200" s="21"/>
      <c r="AC200" s="21"/>
    </row>
    <row r="201" spans="1:29" ht="15.75" customHeight="1">
      <c r="A201" s="306"/>
      <c r="B201" s="304"/>
      <c r="C201" s="403"/>
      <c r="D201" s="404"/>
      <c r="E201" s="418"/>
      <c r="F201" s="404"/>
      <c r="G201" s="84"/>
      <c r="H201" s="335"/>
      <c r="I201" s="331"/>
      <c r="J201" s="191"/>
      <c r="K201" s="403"/>
      <c r="L201" s="404"/>
      <c r="M201" s="84"/>
      <c r="N201" s="403"/>
      <c r="O201" s="442"/>
      <c r="P201" s="120"/>
      <c r="Q201" s="404"/>
      <c r="R201" s="446"/>
      <c r="S201" s="151"/>
      <c r="T201" s="151"/>
      <c r="U201" s="151"/>
      <c r="V201" s="149"/>
      <c r="W201" s="151"/>
      <c r="X201" s="151"/>
      <c r="Y201" s="152"/>
      <c r="Z201" s="79"/>
      <c r="AA201" s="21"/>
      <c r="AB201" s="21"/>
      <c r="AC201" s="21"/>
    </row>
    <row r="202" spans="1:29" ht="15.75" customHeight="1">
      <c r="A202" s="306"/>
      <c r="B202" s="304"/>
      <c r="C202" s="403"/>
      <c r="D202" s="404"/>
      <c r="E202" s="418"/>
      <c r="F202" s="404"/>
      <c r="G202" s="84"/>
      <c r="H202" s="335"/>
      <c r="I202" s="331"/>
      <c r="J202" s="191"/>
      <c r="K202" s="403"/>
      <c r="L202" s="404"/>
      <c r="M202" s="84"/>
      <c r="N202" s="403"/>
      <c r="O202" s="442"/>
      <c r="P202" s="120"/>
      <c r="Q202" s="404"/>
      <c r="R202" s="446"/>
      <c r="S202" s="151"/>
      <c r="T202" s="151"/>
      <c r="U202" s="151"/>
      <c r="V202" s="149"/>
      <c r="W202" s="151"/>
      <c r="X202" s="151"/>
      <c r="Y202" s="152"/>
      <c r="Z202" s="79"/>
      <c r="AA202" s="21"/>
      <c r="AB202" s="21"/>
      <c r="AC202" s="21"/>
    </row>
    <row r="203" spans="1:29" ht="15.75" customHeight="1">
      <c r="A203" s="306"/>
      <c r="B203" s="304"/>
      <c r="C203" s="403"/>
      <c r="D203" s="404"/>
      <c r="E203" s="418"/>
      <c r="F203" s="404"/>
      <c r="G203" s="84"/>
      <c r="H203" s="335"/>
      <c r="I203" s="331"/>
      <c r="J203" s="191"/>
      <c r="K203" s="403"/>
      <c r="L203" s="404"/>
      <c r="M203" s="84"/>
      <c r="N203" s="403"/>
      <c r="O203" s="442"/>
      <c r="P203" s="120"/>
      <c r="Q203" s="404"/>
      <c r="R203" s="446"/>
      <c r="S203" s="151"/>
      <c r="T203" s="151"/>
      <c r="U203" s="151"/>
      <c r="V203" s="149"/>
      <c r="W203" s="151"/>
      <c r="X203" s="151"/>
      <c r="Y203" s="152"/>
      <c r="Z203" s="79"/>
      <c r="AA203" s="21"/>
      <c r="AB203" s="21"/>
      <c r="AC203" s="21"/>
    </row>
    <row r="204" spans="1:29" ht="15.75" customHeight="1">
      <c r="A204" s="306"/>
      <c r="B204" s="304"/>
      <c r="C204" s="403"/>
      <c r="D204" s="404"/>
      <c r="E204" s="418"/>
      <c r="F204" s="404"/>
      <c r="G204" s="84"/>
      <c r="H204" s="335"/>
      <c r="I204" s="331"/>
      <c r="J204" s="191"/>
      <c r="K204" s="403"/>
      <c r="L204" s="404"/>
      <c r="M204" s="84"/>
      <c r="N204" s="403"/>
      <c r="O204" s="442"/>
      <c r="P204" s="120"/>
      <c r="Q204" s="404"/>
      <c r="R204" s="446"/>
      <c r="S204" s="151"/>
      <c r="T204" s="151"/>
      <c r="U204" s="151"/>
      <c r="V204" s="149"/>
      <c r="W204" s="151"/>
      <c r="X204" s="151"/>
      <c r="Y204" s="152"/>
      <c r="Z204" s="79"/>
      <c r="AA204" s="21"/>
      <c r="AB204" s="21"/>
      <c r="AC204" s="21"/>
    </row>
    <row r="205" spans="1:29" ht="15.75" customHeight="1">
      <c r="A205" s="306"/>
      <c r="B205" s="304"/>
      <c r="C205" s="403"/>
      <c r="D205" s="404"/>
      <c r="E205" s="418"/>
      <c r="F205" s="404"/>
      <c r="G205" s="84"/>
      <c r="H205" s="335"/>
      <c r="I205" s="331"/>
      <c r="J205" s="191"/>
      <c r="K205" s="403"/>
      <c r="L205" s="404"/>
      <c r="M205" s="84"/>
      <c r="N205" s="403"/>
      <c r="O205" s="442"/>
      <c r="P205" s="120"/>
      <c r="Q205" s="404"/>
      <c r="R205" s="446"/>
      <c r="S205" s="151"/>
      <c r="T205" s="151"/>
      <c r="U205" s="151"/>
      <c r="V205" s="149"/>
      <c r="W205" s="151"/>
      <c r="X205" s="151"/>
      <c r="Y205" s="152"/>
      <c r="Z205" s="79"/>
      <c r="AA205" s="21"/>
      <c r="AB205" s="21"/>
      <c r="AC205" s="21"/>
    </row>
    <row r="206" spans="1:29" ht="15.75" customHeight="1">
      <c r="A206" s="306"/>
      <c r="B206" s="304"/>
      <c r="C206" s="403"/>
      <c r="D206" s="404"/>
      <c r="E206" s="418"/>
      <c r="F206" s="404"/>
      <c r="G206" s="84"/>
      <c r="H206" s="335"/>
      <c r="I206" s="331"/>
      <c r="J206" s="191"/>
      <c r="K206" s="403"/>
      <c r="L206" s="404"/>
      <c r="M206" s="84"/>
      <c r="N206" s="403"/>
      <c r="O206" s="442"/>
      <c r="P206" s="120"/>
      <c r="Q206" s="404"/>
      <c r="R206" s="446"/>
      <c r="S206" s="151"/>
      <c r="T206" s="151"/>
      <c r="U206" s="151"/>
      <c r="V206" s="149"/>
      <c r="W206" s="151"/>
      <c r="X206" s="151"/>
      <c r="Y206" s="152"/>
      <c r="Z206" s="79"/>
      <c r="AA206" s="21"/>
      <c r="AB206" s="21"/>
      <c r="AC206" s="21"/>
    </row>
    <row r="207" spans="1:29" ht="15.75" customHeight="1">
      <c r="A207" s="306"/>
      <c r="B207" s="304"/>
      <c r="C207" s="403"/>
      <c r="D207" s="404"/>
      <c r="E207" s="418"/>
      <c r="F207" s="404"/>
      <c r="G207" s="84"/>
      <c r="H207" s="335"/>
      <c r="I207" s="331"/>
      <c r="J207" s="191"/>
      <c r="K207" s="403"/>
      <c r="L207" s="404"/>
      <c r="M207" s="84"/>
      <c r="N207" s="403"/>
      <c r="O207" s="442"/>
      <c r="P207" s="120"/>
      <c r="Q207" s="404"/>
      <c r="R207" s="446"/>
      <c r="S207" s="151"/>
      <c r="T207" s="151"/>
      <c r="U207" s="151"/>
      <c r="V207" s="149"/>
      <c r="W207" s="151"/>
      <c r="X207" s="151"/>
      <c r="Y207" s="152"/>
      <c r="Z207" s="79"/>
      <c r="AA207" s="21"/>
      <c r="AB207" s="21"/>
      <c r="AC207" s="21"/>
    </row>
    <row r="208" spans="1:29" ht="15.75" customHeight="1">
      <c r="A208" s="306"/>
      <c r="B208" s="304"/>
      <c r="C208" s="403"/>
      <c r="D208" s="404"/>
      <c r="E208" s="418"/>
      <c r="F208" s="404"/>
      <c r="G208" s="84"/>
      <c r="H208" s="335"/>
      <c r="I208" s="331"/>
      <c r="J208" s="191"/>
      <c r="K208" s="403"/>
      <c r="L208" s="404"/>
      <c r="M208" s="84"/>
      <c r="N208" s="403"/>
      <c r="O208" s="442"/>
      <c r="P208" s="120"/>
      <c r="Q208" s="404"/>
      <c r="R208" s="446"/>
      <c r="S208" s="151"/>
      <c r="T208" s="151"/>
      <c r="U208" s="151"/>
      <c r="V208" s="149"/>
      <c r="W208" s="151"/>
      <c r="X208" s="151"/>
      <c r="Y208" s="152"/>
      <c r="Z208" s="79"/>
      <c r="AA208" s="21"/>
      <c r="AB208" s="21"/>
      <c r="AC208" s="21"/>
    </row>
    <row r="209" spans="1:29" ht="15.75" customHeight="1">
      <c r="A209" s="306"/>
      <c r="B209" s="304"/>
      <c r="C209" s="403"/>
      <c r="D209" s="404"/>
      <c r="E209" s="418"/>
      <c r="F209" s="404"/>
      <c r="G209" s="84"/>
      <c r="H209" s="335"/>
      <c r="I209" s="331"/>
      <c r="J209" s="191"/>
      <c r="K209" s="403"/>
      <c r="L209" s="404"/>
      <c r="M209" s="84"/>
      <c r="N209" s="403"/>
      <c r="O209" s="442"/>
      <c r="P209" s="120"/>
      <c r="Q209" s="404"/>
      <c r="R209" s="446"/>
      <c r="S209" s="151"/>
      <c r="T209" s="151"/>
      <c r="U209" s="151"/>
      <c r="V209" s="149"/>
      <c r="W209" s="151"/>
      <c r="X209" s="151"/>
      <c r="Y209" s="152"/>
      <c r="Z209" s="79"/>
      <c r="AA209" s="21"/>
      <c r="AB209" s="21"/>
      <c r="AC209" s="21"/>
    </row>
    <row r="210" spans="1:29" ht="15.75" customHeight="1">
      <c r="A210" s="306"/>
      <c r="B210" s="304"/>
      <c r="C210" s="403"/>
      <c r="D210" s="404"/>
      <c r="E210" s="418"/>
      <c r="F210" s="404"/>
      <c r="G210" s="84"/>
      <c r="H210" s="335"/>
      <c r="I210" s="331"/>
      <c r="J210" s="191"/>
      <c r="K210" s="403"/>
      <c r="L210" s="404"/>
      <c r="M210" s="84"/>
      <c r="N210" s="403"/>
      <c r="O210" s="442"/>
      <c r="P210" s="120"/>
      <c r="Q210" s="404"/>
      <c r="R210" s="446"/>
      <c r="S210" s="151"/>
      <c r="T210" s="151"/>
      <c r="U210" s="151"/>
      <c r="V210" s="149"/>
      <c r="W210" s="151"/>
      <c r="X210" s="151"/>
      <c r="Y210" s="152"/>
      <c r="Z210" s="79"/>
      <c r="AA210" s="21"/>
      <c r="AB210" s="21"/>
      <c r="AC210" s="21"/>
    </row>
    <row r="211" spans="1:29" ht="15.75" customHeight="1">
      <c r="A211" s="306"/>
      <c r="B211" s="304"/>
      <c r="C211" s="403"/>
      <c r="D211" s="404"/>
      <c r="E211" s="418"/>
      <c r="F211" s="404"/>
      <c r="G211" s="84"/>
      <c r="H211" s="335"/>
      <c r="I211" s="331"/>
      <c r="J211" s="191"/>
      <c r="K211" s="403"/>
      <c r="L211" s="404"/>
      <c r="M211" s="84"/>
      <c r="N211" s="403"/>
      <c r="O211" s="442"/>
      <c r="P211" s="120"/>
      <c r="Q211" s="404"/>
      <c r="R211" s="446"/>
      <c r="S211" s="151"/>
      <c r="T211" s="151"/>
      <c r="U211" s="151"/>
      <c r="V211" s="149"/>
      <c r="W211" s="151"/>
      <c r="X211" s="151"/>
      <c r="Y211" s="152"/>
      <c r="Z211" s="79"/>
      <c r="AA211" s="21"/>
      <c r="AB211" s="21"/>
      <c r="AC211" s="21"/>
    </row>
    <row r="212" spans="1:29" ht="15.75" customHeight="1">
      <c r="A212" s="306"/>
      <c r="B212" s="304"/>
      <c r="C212" s="403"/>
      <c r="D212" s="404"/>
      <c r="E212" s="418"/>
      <c r="F212" s="404"/>
      <c r="G212" s="84"/>
      <c r="H212" s="335"/>
      <c r="I212" s="331"/>
      <c r="J212" s="191"/>
      <c r="K212" s="403"/>
      <c r="L212" s="404"/>
      <c r="M212" s="84"/>
      <c r="N212" s="403"/>
      <c r="O212" s="442"/>
      <c r="P212" s="120"/>
      <c r="Q212" s="404"/>
      <c r="R212" s="446"/>
      <c r="S212" s="151"/>
      <c r="T212" s="151"/>
      <c r="U212" s="151"/>
      <c r="V212" s="149"/>
      <c r="W212" s="151"/>
      <c r="X212" s="151"/>
      <c r="Y212" s="152"/>
      <c r="Z212" s="79"/>
      <c r="AA212" s="21"/>
      <c r="AB212" s="21"/>
      <c r="AC212" s="21"/>
    </row>
    <row r="213" spans="1:29" ht="15.75" customHeight="1">
      <c r="A213" s="306"/>
      <c r="B213" s="304"/>
      <c r="C213" s="403"/>
      <c r="D213" s="404"/>
      <c r="E213" s="418"/>
      <c r="F213" s="404"/>
      <c r="G213" s="84"/>
      <c r="H213" s="335"/>
      <c r="I213" s="331"/>
      <c r="J213" s="191"/>
      <c r="K213" s="403"/>
      <c r="L213" s="404"/>
      <c r="M213" s="84"/>
      <c r="N213" s="403"/>
      <c r="O213" s="442"/>
      <c r="P213" s="120"/>
      <c r="Q213" s="404"/>
      <c r="R213" s="446"/>
      <c r="S213" s="151"/>
      <c r="T213" s="151"/>
      <c r="U213" s="151"/>
      <c r="V213" s="149"/>
      <c r="W213" s="151"/>
      <c r="X213" s="151"/>
      <c r="Y213" s="152"/>
      <c r="Z213" s="79"/>
      <c r="AA213" s="21"/>
      <c r="AB213" s="21"/>
      <c r="AC213" s="21"/>
    </row>
    <row r="214" spans="1:29" ht="15.75" customHeight="1">
      <c r="A214" s="306"/>
      <c r="B214" s="304"/>
      <c r="C214" s="403"/>
      <c r="D214" s="404"/>
      <c r="E214" s="418"/>
      <c r="F214" s="404"/>
      <c r="G214" s="84"/>
      <c r="H214" s="335"/>
      <c r="I214" s="331"/>
      <c r="J214" s="191"/>
      <c r="K214" s="403"/>
      <c r="L214" s="404"/>
      <c r="M214" s="84"/>
      <c r="N214" s="403"/>
      <c r="O214" s="442"/>
      <c r="P214" s="120"/>
      <c r="Q214" s="404"/>
      <c r="R214" s="446"/>
      <c r="S214" s="151"/>
      <c r="T214" s="151"/>
      <c r="U214" s="151"/>
      <c r="V214" s="149"/>
      <c r="W214" s="151"/>
      <c r="X214" s="151"/>
      <c r="Y214" s="152"/>
      <c r="Z214" s="79"/>
      <c r="AA214" s="21"/>
      <c r="AB214" s="21"/>
      <c r="AC214" s="21"/>
    </row>
    <row r="215" spans="1:29" ht="15.75" customHeight="1">
      <c r="A215" s="306"/>
      <c r="B215" s="304"/>
      <c r="C215" s="403"/>
      <c r="D215" s="404"/>
      <c r="E215" s="418"/>
      <c r="F215" s="404"/>
      <c r="G215" s="84"/>
      <c r="H215" s="335"/>
      <c r="I215" s="331"/>
      <c r="J215" s="191"/>
      <c r="K215" s="403"/>
      <c r="L215" s="404"/>
      <c r="M215" s="84"/>
      <c r="N215" s="403"/>
      <c r="O215" s="442"/>
      <c r="P215" s="120"/>
      <c r="Q215" s="404"/>
      <c r="R215" s="446"/>
      <c r="S215" s="151"/>
      <c r="T215" s="151"/>
      <c r="U215" s="151"/>
      <c r="V215" s="149"/>
      <c r="W215" s="151"/>
      <c r="X215" s="151"/>
      <c r="Y215" s="152"/>
      <c r="Z215" s="79"/>
      <c r="AA215" s="21"/>
      <c r="AB215" s="21"/>
      <c r="AC215" s="21"/>
    </row>
    <row r="216" spans="1:29" ht="15.75" customHeight="1">
      <c r="A216" s="306"/>
      <c r="B216" s="304"/>
      <c r="C216" s="403"/>
      <c r="D216" s="404"/>
      <c r="E216" s="418"/>
      <c r="F216" s="404"/>
      <c r="G216" s="84"/>
      <c r="H216" s="335"/>
      <c r="I216" s="331"/>
      <c r="J216" s="191"/>
      <c r="K216" s="403"/>
      <c r="L216" s="404"/>
      <c r="M216" s="84"/>
      <c r="N216" s="403"/>
      <c r="O216" s="442"/>
      <c r="P216" s="120"/>
      <c r="Q216" s="404"/>
      <c r="R216" s="446"/>
      <c r="S216" s="151"/>
      <c r="T216" s="151"/>
      <c r="U216" s="151"/>
      <c r="V216" s="149"/>
      <c r="W216" s="151"/>
      <c r="X216" s="151"/>
      <c r="Y216" s="152"/>
      <c r="Z216" s="79"/>
      <c r="AA216" s="21"/>
      <c r="AB216" s="21"/>
      <c r="AC216" s="21"/>
    </row>
    <row r="217" spans="1:29" ht="15.75" customHeight="1">
      <c r="A217" s="306"/>
      <c r="B217" s="304"/>
      <c r="C217" s="403"/>
      <c r="D217" s="404"/>
      <c r="E217" s="418"/>
      <c r="F217" s="404"/>
      <c r="G217" s="84"/>
      <c r="H217" s="335"/>
      <c r="I217" s="331"/>
      <c r="J217" s="191"/>
      <c r="K217" s="403"/>
      <c r="L217" s="404"/>
      <c r="M217" s="84"/>
      <c r="N217" s="403"/>
      <c r="O217" s="442"/>
      <c r="P217" s="120"/>
      <c r="Q217" s="404"/>
      <c r="R217" s="446"/>
      <c r="S217" s="151"/>
      <c r="T217" s="151"/>
      <c r="U217" s="151"/>
      <c r="V217" s="149"/>
      <c r="W217" s="151"/>
      <c r="X217" s="151"/>
      <c r="Y217" s="152"/>
      <c r="Z217" s="79"/>
      <c r="AA217" s="21"/>
      <c r="AB217" s="21"/>
      <c r="AC217" s="21"/>
    </row>
    <row r="218" spans="1:29" ht="15.75" customHeight="1">
      <c r="A218" s="306"/>
      <c r="B218" s="304"/>
      <c r="C218" s="403"/>
      <c r="D218" s="404"/>
      <c r="E218" s="418"/>
      <c r="F218" s="404"/>
      <c r="G218" s="84"/>
      <c r="H218" s="335"/>
      <c r="I218" s="331"/>
      <c r="J218" s="191"/>
      <c r="K218" s="403"/>
      <c r="L218" s="404"/>
      <c r="M218" s="84"/>
      <c r="N218" s="403"/>
      <c r="O218" s="442"/>
      <c r="P218" s="120"/>
      <c r="Q218" s="404"/>
      <c r="R218" s="446"/>
      <c r="S218" s="151"/>
      <c r="T218" s="151"/>
      <c r="U218" s="151"/>
      <c r="V218" s="149"/>
      <c r="W218" s="151"/>
      <c r="X218" s="151"/>
      <c r="Y218" s="152"/>
      <c r="Z218" s="79"/>
      <c r="AA218" s="21"/>
      <c r="AB218" s="21"/>
      <c r="AC218" s="21"/>
    </row>
    <row r="219" spans="1:29" ht="15.75" customHeight="1">
      <c r="A219" s="306"/>
      <c r="B219" s="304"/>
      <c r="C219" s="403"/>
      <c r="D219" s="404"/>
      <c r="E219" s="418"/>
      <c r="F219" s="404"/>
      <c r="G219" s="84"/>
      <c r="H219" s="335"/>
      <c r="I219" s="331"/>
      <c r="J219" s="191"/>
      <c r="K219" s="403"/>
      <c r="L219" s="404"/>
      <c r="M219" s="84"/>
      <c r="N219" s="403"/>
      <c r="O219" s="442"/>
      <c r="P219" s="120"/>
      <c r="Q219" s="404"/>
      <c r="R219" s="446"/>
      <c r="S219" s="151"/>
      <c r="T219" s="151"/>
      <c r="U219" s="151"/>
      <c r="V219" s="149"/>
      <c r="W219" s="151"/>
      <c r="X219" s="151"/>
      <c r="Y219" s="152"/>
      <c r="Z219" s="79"/>
      <c r="AA219" s="21"/>
      <c r="AB219" s="21"/>
      <c r="AC219" s="21"/>
    </row>
    <row r="220" spans="1:29" ht="15.75" customHeight="1">
      <c r="A220" s="306"/>
      <c r="B220" s="304"/>
      <c r="C220" s="403"/>
      <c r="D220" s="404"/>
      <c r="E220" s="418"/>
      <c r="F220" s="404"/>
      <c r="G220" s="84"/>
      <c r="H220" s="335"/>
      <c r="I220" s="331"/>
      <c r="J220" s="191"/>
      <c r="K220" s="403"/>
      <c r="L220" s="404"/>
      <c r="M220" s="84"/>
      <c r="N220" s="403"/>
      <c r="O220" s="442"/>
      <c r="P220" s="120"/>
      <c r="Q220" s="404"/>
      <c r="R220" s="446"/>
      <c r="S220" s="151"/>
      <c r="T220" s="151"/>
      <c r="U220" s="151"/>
      <c r="V220" s="149"/>
      <c r="W220" s="151"/>
      <c r="X220" s="151"/>
      <c r="Y220" s="152"/>
      <c r="Z220" s="79"/>
      <c r="AA220" s="21"/>
      <c r="AB220" s="21"/>
      <c r="AC220" s="21"/>
    </row>
    <row r="221" spans="1:29" ht="15.75" customHeight="1">
      <c r="A221" s="306"/>
      <c r="B221" s="304"/>
      <c r="C221" s="403"/>
      <c r="D221" s="404"/>
      <c r="E221" s="418"/>
      <c r="F221" s="404"/>
      <c r="G221" s="84"/>
      <c r="H221" s="335"/>
      <c r="I221" s="331"/>
      <c r="J221" s="191"/>
      <c r="K221" s="403"/>
      <c r="L221" s="404"/>
      <c r="M221" s="84"/>
      <c r="N221" s="403"/>
      <c r="O221" s="442"/>
      <c r="P221" s="120"/>
      <c r="Q221" s="404"/>
      <c r="R221" s="446"/>
      <c r="S221" s="151"/>
      <c r="T221" s="151"/>
      <c r="U221" s="151"/>
      <c r="V221" s="149"/>
      <c r="W221" s="151"/>
      <c r="X221" s="151"/>
      <c r="Y221" s="152"/>
      <c r="Z221" s="79"/>
      <c r="AA221" s="21"/>
      <c r="AB221" s="21"/>
      <c r="AC221" s="21"/>
    </row>
    <row r="222" spans="1:29" ht="15.75" customHeight="1">
      <c r="A222" s="306"/>
      <c r="B222" s="304"/>
      <c r="C222" s="403"/>
      <c r="D222" s="404"/>
      <c r="E222" s="418"/>
      <c r="F222" s="404"/>
      <c r="G222" s="84"/>
      <c r="H222" s="335"/>
      <c r="I222" s="331"/>
      <c r="J222" s="191"/>
      <c r="K222" s="403"/>
      <c r="L222" s="404"/>
      <c r="M222" s="84"/>
      <c r="N222" s="403"/>
      <c r="O222" s="442"/>
      <c r="P222" s="120"/>
      <c r="Q222" s="404"/>
      <c r="R222" s="446"/>
      <c r="S222" s="151"/>
      <c r="T222" s="151"/>
      <c r="U222" s="151"/>
      <c r="V222" s="149"/>
      <c r="W222" s="151"/>
      <c r="X222" s="151"/>
      <c r="Y222" s="152"/>
      <c r="Z222" s="79"/>
      <c r="AA222" s="21"/>
      <c r="AB222" s="21"/>
      <c r="AC222" s="21"/>
    </row>
    <row r="223" spans="1:29" ht="15.75" customHeight="1">
      <c r="A223" s="306"/>
      <c r="B223" s="304"/>
      <c r="C223" s="403"/>
      <c r="D223" s="404"/>
      <c r="E223" s="418"/>
      <c r="F223" s="404"/>
      <c r="G223" s="84"/>
      <c r="H223" s="335"/>
      <c r="I223" s="331"/>
      <c r="J223" s="191"/>
      <c r="K223" s="403"/>
      <c r="L223" s="404"/>
      <c r="M223" s="84"/>
      <c r="N223" s="403"/>
      <c r="O223" s="442"/>
      <c r="P223" s="120"/>
      <c r="Q223" s="404"/>
      <c r="R223" s="446"/>
      <c r="S223" s="151"/>
      <c r="T223" s="151"/>
      <c r="U223" s="151"/>
      <c r="V223" s="149"/>
      <c r="W223" s="151"/>
      <c r="X223" s="151"/>
      <c r="Y223" s="152"/>
      <c r="Z223" s="79"/>
      <c r="AA223" s="21"/>
      <c r="AB223" s="21"/>
      <c r="AC223" s="21"/>
    </row>
    <row r="224" spans="1:29" ht="15.75" customHeight="1">
      <c r="A224" s="306"/>
      <c r="B224" s="304"/>
      <c r="C224" s="403"/>
      <c r="D224" s="404"/>
      <c r="E224" s="418"/>
      <c r="F224" s="404"/>
      <c r="G224" s="84"/>
      <c r="H224" s="335"/>
      <c r="I224" s="331"/>
      <c r="J224" s="191"/>
      <c r="K224" s="403"/>
      <c r="L224" s="404"/>
      <c r="M224" s="84"/>
      <c r="N224" s="403"/>
      <c r="O224" s="442"/>
      <c r="P224" s="120"/>
      <c r="Q224" s="404"/>
      <c r="R224" s="446"/>
      <c r="S224" s="151"/>
      <c r="T224" s="151"/>
      <c r="U224" s="151"/>
      <c r="V224" s="149"/>
      <c r="W224" s="151"/>
      <c r="X224" s="151"/>
      <c r="Y224" s="152"/>
      <c r="Z224" s="79"/>
      <c r="AA224" s="21"/>
      <c r="AB224" s="21"/>
      <c r="AC224" s="21"/>
    </row>
    <row r="225" spans="1:29" ht="15.75" customHeight="1">
      <c r="A225" s="306"/>
      <c r="B225" s="304"/>
      <c r="C225" s="403"/>
      <c r="D225" s="404"/>
      <c r="E225" s="418"/>
      <c r="F225" s="404"/>
      <c r="G225" s="84"/>
      <c r="H225" s="335"/>
      <c r="I225" s="331"/>
      <c r="J225" s="191"/>
      <c r="K225" s="403"/>
      <c r="L225" s="404"/>
      <c r="M225" s="84"/>
      <c r="N225" s="403"/>
      <c r="O225" s="442"/>
      <c r="P225" s="120"/>
      <c r="Q225" s="404"/>
      <c r="R225" s="446"/>
      <c r="S225" s="151"/>
      <c r="T225" s="151"/>
      <c r="U225" s="151"/>
      <c r="V225" s="149"/>
      <c r="W225" s="151"/>
      <c r="X225" s="151"/>
      <c r="Y225" s="152"/>
      <c r="Z225" s="79"/>
      <c r="AA225" s="21"/>
      <c r="AB225" s="21"/>
      <c r="AC225" s="21"/>
    </row>
    <row r="226" spans="1:29" ht="15.75" customHeight="1">
      <c r="A226" s="306"/>
      <c r="B226" s="304"/>
      <c r="C226" s="403"/>
      <c r="D226" s="404"/>
      <c r="E226" s="418"/>
      <c r="F226" s="404"/>
      <c r="G226" s="84"/>
      <c r="H226" s="335"/>
      <c r="I226" s="331"/>
      <c r="J226" s="191"/>
      <c r="K226" s="403"/>
      <c r="L226" s="404"/>
      <c r="M226" s="84"/>
      <c r="N226" s="403"/>
      <c r="O226" s="442"/>
      <c r="P226" s="120"/>
      <c r="Q226" s="404"/>
      <c r="R226" s="446"/>
      <c r="S226" s="151"/>
      <c r="T226" s="151"/>
      <c r="U226" s="151"/>
      <c r="V226" s="149"/>
      <c r="W226" s="151"/>
      <c r="X226" s="151"/>
      <c r="Y226" s="152"/>
      <c r="Z226" s="79"/>
      <c r="AA226" s="21"/>
      <c r="AB226" s="21"/>
      <c r="AC226" s="21"/>
    </row>
    <row r="227" spans="1:29" ht="15.75" customHeight="1">
      <c r="A227" s="306"/>
      <c r="B227" s="304"/>
      <c r="C227" s="403"/>
      <c r="D227" s="404"/>
      <c r="E227" s="418"/>
      <c r="F227" s="404"/>
      <c r="G227" s="84"/>
      <c r="H227" s="335"/>
      <c r="I227" s="331"/>
      <c r="J227" s="191"/>
      <c r="K227" s="403"/>
      <c r="L227" s="404"/>
      <c r="M227" s="84"/>
      <c r="N227" s="403"/>
      <c r="O227" s="442"/>
      <c r="P227" s="120"/>
      <c r="Q227" s="404"/>
      <c r="R227" s="446"/>
      <c r="S227" s="151"/>
      <c r="T227" s="151"/>
      <c r="U227" s="151"/>
      <c r="V227" s="149"/>
      <c r="W227" s="151"/>
      <c r="X227" s="151"/>
      <c r="Y227" s="152"/>
      <c r="Z227" s="79"/>
      <c r="AA227" s="21"/>
      <c r="AB227" s="21"/>
      <c r="AC227" s="21"/>
    </row>
    <row r="228" spans="1:29" ht="15.75" customHeight="1">
      <c r="A228" s="306"/>
      <c r="B228" s="304"/>
      <c r="C228" s="403"/>
      <c r="D228" s="404"/>
      <c r="E228" s="418"/>
      <c r="F228" s="404"/>
      <c r="G228" s="84"/>
      <c r="H228" s="335"/>
      <c r="I228" s="331"/>
      <c r="J228" s="191"/>
      <c r="K228" s="403"/>
      <c r="L228" s="404"/>
      <c r="M228" s="84"/>
      <c r="N228" s="403"/>
      <c r="O228" s="442"/>
      <c r="P228" s="120"/>
      <c r="Q228" s="404"/>
      <c r="R228" s="446"/>
      <c r="S228" s="151"/>
      <c r="T228" s="151"/>
      <c r="U228" s="151"/>
      <c r="V228" s="149"/>
      <c r="W228" s="151"/>
      <c r="X228" s="151"/>
      <c r="Y228" s="152"/>
      <c r="Z228" s="79"/>
      <c r="AA228" s="21"/>
      <c r="AB228" s="21"/>
      <c r="AC228" s="21"/>
    </row>
    <row r="229" spans="1:29" ht="15.75" customHeight="1">
      <c r="A229" s="306"/>
      <c r="B229" s="304"/>
      <c r="C229" s="403"/>
      <c r="D229" s="404"/>
      <c r="E229" s="418"/>
      <c r="F229" s="404"/>
      <c r="G229" s="84"/>
      <c r="H229" s="335"/>
      <c r="I229" s="331"/>
      <c r="J229" s="191"/>
      <c r="K229" s="403"/>
      <c r="L229" s="404"/>
      <c r="M229" s="84"/>
      <c r="N229" s="403"/>
      <c r="O229" s="442"/>
      <c r="P229" s="120"/>
      <c r="Q229" s="404"/>
      <c r="R229" s="446"/>
      <c r="S229" s="151"/>
      <c r="T229" s="151"/>
      <c r="U229" s="151"/>
      <c r="V229" s="149"/>
      <c r="W229" s="151"/>
      <c r="X229" s="151"/>
      <c r="Y229" s="152"/>
      <c r="Z229" s="79"/>
      <c r="AA229" s="21"/>
      <c r="AB229" s="21"/>
      <c r="AC229" s="21"/>
    </row>
    <row r="230" spans="1:29" ht="15.75" customHeight="1">
      <c r="A230" s="306"/>
      <c r="B230" s="304"/>
      <c r="C230" s="403"/>
      <c r="D230" s="404"/>
      <c r="E230" s="418"/>
      <c r="F230" s="404"/>
      <c r="G230" s="84"/>
      <c r="H230" s="335"/>
      <c r="I230" s="331"/>
      <c r="J230" s="191"/>
      <c r="K230" s="403"/>
      <c r="L230" s="404"/>
      <c r="M230" s="84"/>
      <c r="N230" s="403"/>
      <c r="O230" s="442"/>
      <c r="P230" s="120"/>
      <c r="Q230" s="404"/>
      <c r="R230" s="446"/>
      <c r="S230" s="151"/>
      <c r="T230" s="151"/>
      <c r="U230" s="151"/>
      <c r="V230" s="149"/>
      <c r="W230" s="151"/>
      <c r="X230" s="151"/>
      <c r="Y230" s="152"/>
      <c r="Z230" s="79"/>
      <c r="AA230" s="21"/>
      <c r="AB230" s="21"/>
      <c r="AC230" s="21"/>
    </row>
    <row r="231" spans="1:29" ht="15.75" customHeight="1">
      <c r="A231" s="306"/>
      <c r="B231" s="304"/>
      <c r="C231" s="403"/>
      <c r="D231" s="404"/>
      <c r="E231" s="418"/>
      <c r="F231" s="404"/>
      <c r="G231" s="84"/>
      <c r="H231" s="335"/>
      <c r="I231" s="331"/>
      <c r="J231" s="191"/>
      <c r="K231" s="403"/>
      <c r="L231" s="404"/>
      <c r="M231" s="84"/>
      <c r="N231" s="403"/>
      <c r="O231" s="442"/>
      <c r="P231" s="120"/>
      <c r="Q231" s="404"/>
      <c r="R231" s="446"/>
      <c r="S231" s="151"/>
      <c r="T231" s="151"/>
      <c r="U231" s="151"/>
      <c r="V231" s="149"/>
      <c r="W231" s="151"/>
      <c r="X231" s="151"/>
      <c r="Y231" s="152"/>
      <c r="Z231" s="79"/>
      <c r="AA231" s="21"/>
      <c r="AB231" s="21"/>
      <c r="AC231" s="21"/>
    </row>
    <row r="232" spans="1:29" ht="15.75" customHeight="1">
      <c r="A232" s="306"/>
      <c r="B232" s="304"/>
      <c r="C232" s="403"/>
      <c r="D232" s="404"/>
      <c r="E232" s="418"/>
      <c r="F232" s="404"/>
      <c r="G232" s="84"/>
      <c r="H232" s="335"/>
      <c r="I232" s="331"/>
      <c r="J232" s="191"/>
      <c r="K232" s="403"/>
      <c r="L232" s="404"/>
      <c r="M232" s="84"/>
      <c r="N232" s="403"/>
      <c r="O232" s="442"/>
      <c r="P232" s="120"/>
      <c r="Q232" s="404"/>
      <c r="R232" s="446"/>
      <c r="S232" s="151"/>
      <c r="T232" s="151"/>
      <c r="U232" s="151"/>
      <c r="V232" s="149"/>
      <c r="W232" s="151"/>
      <c r="X232" s="151"/>
      <c r="Y232" s="152"/>
      <c r="Z232" s="79"/>
      <c r="AA232" s="21"/>
      <c r="AB232" s="21"/>
      <c r="AC232" s="21"/>
    </row>
    <row r="233" spans="1:29" ht="15.75" customHeight="1">
      <c r="A233" s="306"/>
      <c r="B233" s="304"/>
      <c r="C233" s="403"/>
      <c r="D233" s="404"/>
      <c r="E233" s="418"/>
      <c r="F233" s="404"/>
      <c r="G233" s="84"/>
      <c r="H233" s="335"/>
      <c r="I233" s="331"/>
      <c r="J233" s="191"/>
      <c r="K233" s="403"/>
      <c r="L233" s="404"/>
      <c r="M233" s="84"/>
      <c r="N233" s="403"/>
      <c r="O233" s="442"/>
      <c r="P233" s="120"/>
      <c r="Q233" s="404"/>
      <c r="R233" s="446"/>
      <c r="S233" s="151"/>
      <c r="T233" s="151"/>
      <c r="U233" s="151"/>
      <c r="V233" s="149"/>
      <c r="W233" s="151"/>
      <c r="X233" s="151"/>
      <c r="Y233" s="152"/>
      <c r="Z233" s="79"/>
      <c r="AA233" s="21"/>
      <c r="AB233" s="21"/>
      <c r="AC233" s="21"/>
    </row>
    <row r="234" spans="1:29" ht="15.75" customHeight="1">
      <c r="A234" s="306"/>
      <c r="B234" s="304"/>
      <c r="C234" s="403"/>
      <c r="D234" s="404"/>
      <c r="E234" s="418"/>
      <c r="F234" s="404"/>
      <c r="G234" s="84"/>
      <c r="H234" s="335"/>
      <c r="I234" s="331"/>
      <c r="J234" s="191"/>
      <c r="K234" s="403"/>
      <c r="L234" s="404"/>
      <c r="M234" s="84"/>
      <c r="N234" s="403"/>
      <c r="O234" s="442"/>
      <c r="P234" s="120"/>
      <c r="Q234" s="404"/>
      <c r="R234" s="446"/>
      <c r="S234" s="151"/>
      <c r="T234" s="151"/>
      <c r="U234" s="151"/>
      <c r="V234" s="149"/>
      <c r="W234" s="151"/>
      <c r="X234" s="151"/>
      <c r="Y234" s="152"/>
      <c r="Z234" s="79"/>
      <c r="AA234" s="21"/>
      <c r="AB234" s="21"/>
      <c r="AC234" s="21"/>
    </row>
    <row r="235" spans="1:29" ht="15.75" customHeight="1">
      <c r="A235" s="306"/>
      <c r="B235" s="304"/>
      <c r="C235" s="403"/>
      <c r="D235" s="404"/>
      <c r="E235" s="418"/>
      <c r="F235" s="404"/>
      <c r="G235" s="84"/>
      <c r="H235" s="335"/>
      <c r="I235" s="331"/>
      <c r="J235" s="191"/>
      <c r="K235" s="403"/>
      <c r="L235" s="404"/>
      <c r="M235" s="84"/>
      <c r="N235" s="403"/>
      <c r="O235" s="442"/>
      <c r="P235" s="120"/>
      <c r="Q235" s="404"/>
      <c r="R235" s="446"/>
      <c r="S235" s="151"/>
      <c r="T235" s="151"/>
      <c r="U235" s="151"/>
      <c r="V235" s="149"/>
      <c r="W235" s="151"/>
      <c r="X235" s="151"/>
      <c r="Y235" s="152"/>
      <c r="Z235" s="79"/>
      <c r="AA235" s="21"/>
      <c r="AB235" s="21"/>
      <c r="AC235" s="21"/>
    </row>
    <row r="236" spans="1:29" ht="15.75" customHeight="1">
      <c r="A236" s="306"/>
      <c r="B236" s="304"/>
      <c r="C236" s="403"/>
      <c r="D236" s="404"/>
      <c r="E236" s="418"/>
      <c r="F236" s="404"/>
      <c r="G236" s="84"/>
      <c r="H236" s="335"/>
      <c r="I236" s="331"/>
      <c r="J236" s="191"/>
      <c r="K236" s="403"/>
      <c r="L236" s="404"/>
      <c r="M236" s="84"/>
      <c r="N236" s="403"/>
      <c r="O236" s="442"/>
      <c r="P236" s="120"/>
      <c r="Q236" s="404"/>
      <c r="R236" s="446"/>
      <c r="S236" s="151"/>
      <c r="T236" s="151"/>
      <c r="U236" s="151"/>
      <c r="V236" s="149"/>
      <c r="W236" s="151"/>
      <c r="X236" s="151"/>
      <c r="Y236" s="152"/>
      <c r="Z236" s="79"/>
      <c r="AA236" s="21"/>
      <c r="AB236" s="21"/>
      <c r="AC236" s="21"/>
    </row>
    <row r="237" spans="1:29" ht="15.75" customHeight="1">
      <c r="A237" s="306"/>
      <c r="B237" s="304"/>
      <c r="C237" s="403"/>
      <c r="D237" s="404"/>
      <c r="E237" s="418"/>
      <c r="F237" s="404"/>
      <c r="G237" s="84"/>
      <c r="H237" s="335"/>
      <c r="I237" s="331"/>
      <c r="J237" s="191"/>
      <c r="K237" s="403"/>
      <c r="L237" s="404"/>
      <c r="M237" s="84"/>
      <c r="N237" s="403"/>
      <c r="O237" s="442"/>
      <c r="P237" s="120"/>
      <c r="Q237" s="404"/>
      <c r="R237" s="446"/>
      <c r="S237" s="151"/>
      <c r="T237" s="151"/>
      <c r="U237" s="151"/>
      <c r="V237" s="149"/>
      <c r="W237" s="151"/>
      <c r="X237" s="151"/>
      <c r="Y237" s="152"/>
      <c r="Z237" s="79"/>
      <c r="AA237" s="21"/>
      <c r="AB237" s="21"/>
      <c r="AC237" s="21"/>
    </row>
    <row r="238" spans="1:29" ht="15.75" customHeight="1">
      <c r="A238" s="306"/>
      <c r="B238" s="304"/>
      <c r="C238" s="403"/>
      <c r="D238" s="404"/>
      <c r="E238" s="418"/>
      <c r="F238" s="404"/>
      <c r="G238" s="84"/>
      <c r="H238" s="335"/>
      <c r="I238" s="331"/>
      <c r="J238" s="191"/>
      <c r="K238" s="403"/>
      <c r="L238" s="404"/>
      <c r="M238" s="84"/>
      <c r="N238" s="403"/>
      <c r="O238" s="442"/>
      <c r="P238" s="120"/>
      <c r="Q238" s="404"/>
      <c r="R238" s="446"/>
      <c r="S238" s="151"/>
      <c r="T238" s="151"/>
      <c r="U238" s="151"/>
      <c r="V238" s="149"/>
      <c r="W238" s="151"/>
      <c r="X238" s="151"/>
      <c r="Y238" s="152"/>
      <c r="Z238" s="79"/>
      <c r="AA238" s="21"/>
      <c r="AB238" s="21"/>
      <c r="AC238" s="21"/>
    </row>
    <row r="239" spans="1:29" ht="15.75" customHeight="1">
      <c r="A239" s="306"/>
      <c r="B239" s="304"/>
      <c r="C239" s="403"/>
      <c r="D239" s="404"/>
      <c r="E239" s="418"/>
      <c r="F239" s="404"/>
      <c r="G239" s="84"/>
      <c r="H239" s="335"/>
      <c r="I239" s="331"/>
      <c r="J239" s="191"/>
      <c r="K239" s="403"/>
      <c r="L239" s="404"/>
      <c r="M239" s="84"/>
      <c r="N239" s="403"/>
      <c r="O239" s="442"/>
      <c r="P239" s="120"/>
      <c r="Q239" s="404"/>
      <c r="R239" s="446"/>
      <c r="S239" s="151"/>
      <c r="T239" s="151"/>
      <c r="U239" s="151"/>
      <c r="V239" s="149"/>
      <c r="W239" s="151"/>
      <c r="X239" s="151"/>
      <c r="Y239" s="152"/>
      <c r="Z239" s="79"/>
      <c r="AA239" s="21"/>
      <c r="AB239" s="21"/>
      <c r="AC239" s="21"/>
    </row>
    <row r="240" spans="1:29" ht="15.75" customHeight="1">
      <c r="A240" s="306"/>
      <c r="B240" s="304"/>
      <c r="C240" s="403"/>
      <c r="D240" s="404"/>
      <c r="E240" s="418"/>
      <c r="F240" s="404"/>
      <c r="G240" s="84"/>
      <c r="H240" s="335"/>
      <c r="I240" s="331"/>
      <c r="J240" s="191"/>
      <c r="K240" s="403"/>
      <c r="L240" s="404"/>
      <c r="M240" s="84"/>
      <c r="N240" s="403"/>
      <c r="O240" s="442"/>
      <c r="P240" s="120"/>
      <c r="Q240" s="404"/>
      <c r="R240" s="446"/>
      <c r="S240" s="151"/>
      <c r="T240" s="151"/>
      <c r="U240" s="151"/>
      <c r="V240" s="149"/>
      <c r="W240" s="151"/>
      <c r="X240" s="151"/>
      <c r="Y240" s="152"/>
      <c r="Z240" s="79"/>
      <c r="AA240" s="21"/>
      <c r="AB240" s="21"/>
      <c r="AC240" s="21"/>
    </row>
    <row r="241" spans="1:29" ht="15.75" customHeight="1">
      <c r="A241" s="306"/>
      <c r="B241" s="304"/>
      <c r="C241" s="403"/>
      <c r="D241" s="404"/>
      <c r="E241" s="418"/>
      <c r="F241" s="404"/>
      <c r="G241" s="84"/>
      <c r="H241" s="335"/>
      <c r="I241" s="331"/>
      <c r="J241" s="191"/>
      <c r="K241" s="403"/>
      <c r="L241" s="404"/>
      <c r="M241" s="84"/>
      <c r="N241" s="403"/>
      <c r="O241" s="442"/>
      <c r="P241" s="120"/>
      <c r="Q241" s="404"/>
      <c r="R241" s="446"/>
      <c r="S241" s="151"/>
      <c r="T241" s="151"/>
      <c r="U241" s="151"/>
      <c r="V241" s="149"/>
      <c r="W241" s="151"/>
      <c r="X241" s="151"/>
      <c r="Y241" s="152"/>
      <c r="Z241" s="79"/>
      <c r="AA241" s="21"/>
      <c r="AB241" s="21"/>
      <c r="AC241" s="21"/>
    </row>
    <row r="242" spans="1:29" ht="15.75" customHeight="1">
      <c r="A242" s="306"/>
      <c r="B242" s="304"/>
      <c r="C242" s="403"/>
      <c r="D242" s="404"/>
      <c r="E242" s="418"/>
      <c r="F242" s="404"/>
      <c r="G242" s="84"/>
      <c r="H242" s="335"/>
      <c r="I242" s="331"/>
      <c r="J242" s="191"/>
      <c r="K242" s="403"/>
      <c r="L242" s="404"/>
      <c r="M242" s="84"/>
      <c r="N242" s="403"/>
      <c r="O242" s="442"/>
      <c r="P242" s="120"/>
      <c r="Q242" s="404"/>
      <c r="R242" s="446"/>
      <c r="S242" s="151"/>
      <c r="T242" s="151"/>
      <c r="U242" s="151"/>
      <c r="V242" s="149"/>
      <c r="W242" s="151"/>
      <c r="X242" s="151"/>
      <c r="Y242" s="152"/>
      <c r="Z242" s="79"/>
      <c r="AA242" s="21"/>
      <c r="AB242" s="21"/>
      <c r="AC242" s="21"/>
    </row>
    <row r="243" spans="1:29" ht="15.75" customHeight="1">
      <c r="A243" s="306"/>
      <c r="B243" s="304"/>
      <c r="C243" s="403"/>
      <c r="D243" s="404"/>
      <c r="E243" s="418"/>
      <c r="F243" s="404"/>
      <c r="G243" s="84"/>
      <c r="H243" s="335"/>
      <c r="I243" s="331"/>
      <c r="J243" s="191"/>
      <c r="K243" s="403"/>
      <c r="L243" s="404"/>
      <c r="M243" s="84"/>
      <c r="N243" s="403"/>
      <c r="O243" s="442"/>
      <c r="P243" s="120"/>
      <c r="Q243" s="404"/>
      <c r="R243" s="446"/>
      <c r="S243" s="151"/>
      <c r="T243" s="151"/>
      <c r="U243" s="151"/>
      <c r="V243" s="149"/>
      <c r="W243" s="151"/>
      <c r="X243" s="151"/>
      <c r="Y243" s="152"/>
      <c r="Z243" s="79"/>
      <c r="AA243" s="21"/>
      <c r="AB243" s="21"/>
      <c r="AC243" s="21"/>
    </row>
    <row r="244" spans="1:29" ht="15.75" customHeight="1">
      <c r="A244" s="306"/>
      <c r="B244" s="304"/>
      <c r="C244" s="403"/>
      <c r="D244" s="404"/>
      <c r="E244" s="418"/>
      <c r="F244" s="404"/>
      <c r="G244" s="84"/>
      <c r="H244" s="335"/>
      <c r="I244" s="331"/>
      <c r="J244" s="191"/>
      <c r="K244" s="403"/>
      <c r="L244" s="404"/>
      <c r="M244" s="84"/>
      <c r="N244" s="403"/>
      <c r="O244" s="442"/>
      <c r="P244" s="120"/>
      <c r="Q244" s="404"/>
      <c r="R244" s="446"/>
      <c r="S244" s="151"/>
      <c r="T244" s="151"/>
      <c r="U244" s="151"/>
      <c r="V244" s="149"/>
      <c r="W244" s="151"/>
      <c r="X244" s="151"/>
      <c r="Y244" s="152"/>
      <c r="Z244" s="80"/>
      <c r="AA244" s="21"/>
      <c r="AB244" s="21"/>
      <c r="AC244" s="21"/>
    </row>
    <row r="245" spans="1:29" ht="15.75" customHeight="1">
      <c r="A245" s="306"/>
      <c r="B245" s="304"/>
      <c r="C245" s="403"/>
      <c r="D245" s="404"/>
      <c r="E245" s="418"/>
      <c r="F245" s="404"/>
      <c r="G245" s="84"/>
      <c r="H245" s="335"/>
      <c r="I245" s="331"/>
      <c r="J245" s="191"/>
      <c r="K245" s="403"/>
      <c r="L245" s="404"/>
      <c r="M245" s="84"/>
      <c r="N245" s="403"/>
      <c r="O245" s="442"/>
      <c r="P245" s="120"/>
      <c r="Q245" s="404"/>
      <c r="R245" s="446"/>
      <c r="S245" s="151"/>
      <c r="T245" s="151"/>
      <c r="U245" s="151"/>
      <c r="V245" s="149"/>
      <c r="W245" s="151"/>
      <c r="X245" s="151"/>
      <c r="Y245" s="152"/>
      <c r="Z245" s="80"/>
      <c r="AA245" s="21"/>
      <c r="AB245" s="21"/>
      <c r="AC245" s="21"/>
    </row>
    <row r="246" spans="1:29" ht="15.75" customHeight="1">
      <c r="A246" s="306"/>
      <c r="B246" s="304"/>
      <c r="C246" s="403"/>
      <c r="D246" s="404"/>
      <c r="E246" s="418"/>
      <c r="F246" s="404"/>
      <c r="G246" s="84"/>
      <c r="H246" s="335"/>
      <c r="I246" s="331"/>
      <c r="J246" s="191"/>
      <c r="K246" s="403"/>
      <c r="L246" s="404"/>
      <c r="M246" s="84"/>
      <c r="N246" s="403"/>
      <c r="O246" s="442"/>
      <c r="P246" s="120"/>
      <c r="Q246" s="404"/>
      <c r="R246" s="446"/>
      <c r="S246" s="151"/>
      <c r="T246" s="151"/>
      <c r="U246" s="151"/>
      <c r="V246" s="149"/>
      <c r="W246" s="151"/>
      <c r="X246" s="151"/>
      <c r="Y246" s="152"/>
      <c r="Z246" s="80"/>
      <c r="AA246" s="21"/>
      <c r="AB246" s="21"/>
      <c r="AC246" s="21"/>
    </row>
    <row r="247" spans="1:29" ht="15.75" customHeight="1">
      <c r="A247" s="306"/>
      <c r="B247" s="304"/>
      <c r="C247" s="403"/>
      <c r="D247" s="404"/>
      <c r="E247" s="418"/>
      <c r="F247" s="404"/>
      <c r="G247" s="84"/>
      <c r="H247" s="335"/>
      <c r="I247" s="331"/>
      <c r="J247" s="191"/>
      <c r="K247" s="403"/>
      <c r="L247" s="404"/>
      <c r="M247" s="84"/>
      <c r="N247" s="403"/>
      <c r="O247" s="442"/>
      <c r="P247" s="121"/>
      <c r="Q247" s="404"/>
      <c r="R247" s="446"/>
      <c r="S247" s="151"/>
      <c r="T247" s="151"/>
      <c r="U247" s="151"/>
      <c r="V247" s="149"/>
      <c r="W247" s="151"/>
      <c r="X247" s="151"/>
      <c r="Y247" s="152"/>
      <c r="Z247" s="80"/>
      <c r="AA247" s="21"/>
      <c r="AB247" s="21"/>
      <c r="AC247" s="21"/>
    </row>
    <row r="248" spans="1:29" ht="15.75" customHeight="1">
      <c r="A248" s="306"/>
      <c r="B248" s="304"/>
      <c r="C248" s="403"/>
      <c r="D248" s="404"/>
      <c r="E248" s="418"/>
      <c r="F248" s="404"/>
      <c r="G248" s="84"/>
      <c r="H248" s="335"/>
      <c r="I248" s="331"/>
      <c r="J248" s="191"/>
      <c r="K248" s="403"/>
      <c r="L248" s="404"/>
      <c r="M248" s="84"/>
      <c r="N248" s="403"/>
      <c r="O248" s="442"/>
      <c r="P248" s="121"/>
      <c r="Q248" s="404"/>
      <c r="R248" s="446"/>
      <c r="S248" s="151"/>
      <c r="T248" s="151"/>
      <c r="U248" s="151"/>
      <c r="V248" s="149"/>
      <c r="W248" s="151"/>
      <c r="X248" s="151"/>
      <c r="Y248" s="152"/>
      <c r="Z248" s="80"/>
      <c r="AA248" s="21"/>
      <c r="AB248" s="21"/>
      <c r="AC248" s="21"/>
    </row>
    <row r="249" spans="1:29" ht="15.75" customHeight="1">
      <c r="A249" s="306"/>
      <c r="B249" s="304"/>
      <c r="C249" s="403"/>
      <c r="D249" s="404"/>
      <c r="E249" s="418"/>
      <c r="F249" s="404"/>
      <c r="G249" s="84"/>
      <c r="H249" s="335"/>
      <c r="I249" s="331"/>
      <c r="J249" s="191"/>
      <c r="K249" s="403"/>
      <c r="L249" s="404"/>
      <c r="M249" s="84"/>
      <c r="N249" s="403"/>
      <c r="O249" s="442"/>
      <c r="P249" s="121"/>
      <c r="Q249" s="404"/>
      <c r="R249" s="446"/>
      <c r="S249" s="151"/>
      <c r="T249" s="151"/>
      <c r="U249" s="151"/>
      <c r="V249" s="149"/>
      <c r="W249" s="151"/>
      <c r="X249" s="151"/>
      <c r="Y249" s="152"/>
      <c r="Z249" s="80"/>
      <c r="AA249" s="21"/>
      <c r="AB249" s="21"/>
      <c r="AC249" s="21"/>
    </row>
    <row r="250" spans="1:29" ht="15.75" customHeight="1">
      <c r="A250" s="306"/>
      <c r="B250" s="304"/>
      <c r="C250" s="403"/>
      <c r="D250" s="404"/>
      <c r="E250" s="418"/>
      <c r="F250" s="404"/>
      <c r="G250" s="84"/>
      <c r="H250" s="335"/>
      <c r="I250" s="331"/>
      <c r="J250" s="191"/>
      <c r="K250" s="403"/>
      <c r="L250" s="404"/>
      <c r="M250" s="84"/>
      <c r="N250" s="403"/>
      <c r="O250" s="442"/>
      <c r="P250" s="121"/>
      <c r="Q250" s="404"/>
      <c r="R250" s="446"/>
      <c r="S250" s="151"/>
      <c r="T250" s="151"/>
      <c r="U250" s="151"/>
      <c r="V250" s="149"/>
      <c r="W250" s="151"/>
      <c r="X250" s="151"/>
      <c r="Y250" s="152"/>
      <c r="Z250" s="80"/>
      <c r="AA250" s="21"/>
      <c r="AB250" s="21"/>
      <c r="AC250" s="21"/>
    </row>
    <row r="251" spans="1:29" ht="15.75" customHeight="1">
      <c r="A251" s="306"/>
      <c r="B251" s="304"/>
      <c r="C251" s="403"/>
      <c r="D251" s="404"/>
      <c r="E251" s="418"/>
      <c r="F251" s="404"/>
      <c r="G251" s="84"/>
      <c r="H251" s="335"/>
      <c r="I251" s="331"/>
      <c r="J251" s="191"/>
      <c r="K251" s="403"/>
      <c r="L251" s="404"/>
      <c r="M251" s="84"/>
      <c r="N251" s="403"/>
      <c r="O251" s="442"/>
      <c r="P251" s="121"/>
      <c r="Q251" s="404"/>
      <c r="R251" s="446"/>
      <c r="S251" s="151"/>
      <c r="T251" s="151"/>
      <c r="U251" s="151"/>
      <c r="V251" s="149"/>
      <c r="W251" s="151"/>
      <c r="X251" s="151"/>
      <c r="Y251" s="152"/>
      <c r="Z251" s="80"/>
      <c r="AA251" s="21"/>
      <c r="AB251" s="21"/>
      <c r="AC251" s="21"/>
    </row>
    <row r="252" spans="1:29" ht="15.75" customHeight="1">
      <c r="A252" s="306"/>
      <c r="B252" s="304"/>
      <c r="C252" s="403"/>
      <c r="D252" s="404"/>
      <c r="E252" s="418"/>
      <c r="F252" s="404"/>
      <c r="G252" s="84"/>
      <c r="H252" s="335"/>
      <c r="I252" s="331"/>
      <c r="J252" s="191"/>
      <c r="K252" s="403"/>
      <c r="L252" s="404"/>
      <c r="M252" s="84"/>
      <c r="N252" s="403"/>
      <c r="O252" s="442"/>
      <c r="P252" s="121"/>
      <c r="Q252" s="404"/>
      <c r="R252" s="446"/>
      <c r="S252" s="151"/>
      <c r="T252" s="151"/>
      <c r="U252" s="151"/>
      <c r="V252" s="149"/>
      <c r="W252" s="151"/>
      <c r="X252" s="151"/>
      <c r="Y252" s="152"/>
      <c r="Z252" s="80"/>
      <c r="AA252" s="21"/>
      <c r="AB252" s="21"/>
      <c r="AC252" s="21"/>
    </row>
    <row r="253" spans="1:29" ht="15.75" customHeight="1">
      <c r="A253" s="306"/>
      <c r="B253" s="304"/>
      <c r="C253" s="403"/>
      <c r="D253" s="404"/>
      <c r="E253" s="418"/>
      <c r="F253" s="404"/>
      <c r="G253" s="84"/>
      <c r="H253" s="335"/>
      <c r="I253" s="331"/>
      <c r="J253" s="191"/>
      <c r="K253" s="403"/>
      <c r="L253" s="404"/>
      <c r="M253" s="84"/>
      <c r="N253" s="403"/>
      <c r="O253" s="442"/>
      <c r="P253" s="121"/>
      <c r="Q253" s="404"/>
      <c r="R253" s="446"/>
      <c r="S253" s="151"/>
      <c r="T253" s="151"/>
      <c r="U253" s="151"/>
      <c r="V253" s="149"/>
      <c r="W253" s="151"/>
      <c r="X253" s="151"/>
      <c r="Y253" s="152"/>
      <c r="Z253" s="80"/>
      <c r="AA253" s="21"/>
      <c r="AB253" s="21"/>
      <c r="AC253" s="21"/>
    </row>
    <row r="254" spans="1:29" ht="15.75" customHeight="1">
      <c r="A254" s="306"/>
      <c r="B254" s="304"/>
      <c r="C254" s="403"/>
      <c r="D254" s="404"/>
      <c r="E254" s="418"/>
      <c r="F254" s="404"/>
      <c r="G254" s="84"/>
      <c r="H254" s="335"/>
      <c r="I254" s="331"/>
      <c r="J254" s="191"/>
      <c r="K254" s="403"/>
      <c r="L254" s="404"/>
      <c r="M254" s="84"/>
      <c r="N254" s="403"/>
      <c r="O254" s="442"/>
      <c r="P254" s="121"/>
      <c r="Q254" s="404"/>
      <c r="R254" s="446"/>
      <c r="S254" s="151"/>
      <c r="T254" s="151"/>
      <c r="U254" s="151"/>
      <c r="V254" s="149"/>
      <c r="W254" s="151"/>
      <c r="X254" s="151"/>
      <c r="Y254" s="152"/>
      <c r="Z254" s="80"/>
      <c r="AA254" s="21"/>
      <c r="AB254" s="21"/>
      <c r="AC254" s="21"/>
    </row>
    <row r="255" spans="1:29" ht="15.75" customHeight="1">
      <c r="A255" s="306"/>
      <c r="B255" s="304"/>
      <c r="C255" s="403"/>
      <c r="D255" s="404"/>
      <c r="E255" s="418"/>
      <c r="F255" s="404"/>
      <c r="G255" s="84"/>
      <c r="H255" s="335"/>
      <c r="I255" s="331"/>
      <c r="J255" s="191"/>
      <c r="K255" s="403"/>
      <c r="L255" s="404"/>
      <c r="M255" s="84"/>
      <c r="N255" s="403"/>
      <c r="O255" s="442"/>
      <c r="P255" s="121"/>
      <c r="Q255" s="404"/>
      <c r="R255" s="446"/>
      <c r="S255" s="151"/>
      <c r="T255" s="151"/>
      <c r="U255" s="151"/>
      <c r="V255" s="149"/>
      <c r="W255" s="151"/>
      <c r="X255" s="151"/>
      <c r="Y255" s="152"/>
      <c r="Z255" s="80"/>
      <c r="AA255" s="21"/>
      <c r="AB255" s="21"/>
      <c r="AC255" s="21"/>
    </row>
    <row r="256" spans="1:29" ht="15.75" customHeight="1">
      <c r="A256" s="306"/>
      <c r="B256" s="304"/>
      <c r="C256" s="403"/>
      <c r="D256" s="404"/>
      <c r="E256" s="418"/>
      <c r="F256" s="404"/>
      <c r="G256" s="84"/>
      <c r="H256" s="335"/>
      <c r="I256" s="331"/>
      <c r="J256" s="191"/>
      <c r="K256" s="403"/>
      <c r="L256" s="404"/>
      <c r="M256" s="84"/>
      <c r="N256" s="403"/>
      <c r="O256" s="442"/>
      <c r="P256" s="121"/>
      <c r="Q256" s="404"/>
      <c r="R256" s="446"/>
      <c r="S256" s="151"/>
      <c r="T256" s="151"/>
      <c r="U256" s="151"/>
      <c r="V256" s="149"/>
      <c r="W256" s="151"/>
      <c r="X256" s="151"/>
      <c r="Y256" s="152"/>
      <c r="Z256" s="80"/>
      <c r="AA256" s="21"/>
      <c r="AB256" s="21"/>
      <c r="AC256" s="21"/>
    </row>
    <row r="257" spans="1:29" ht="15.75" customHeight="1">
      <c r="A257" s="306"/>
      <c r="B257" s="304"/>
      <c r="C257" s="403"/>
      <c r="D257" s="404"/>
      <c r="E257" s="418"/>
      <c r="F257" s="404"/>
      <c r="G257" s="84"/>
      <c r="H257" s="335"/>
      <c r="I257" s="331"/>
      <c r="J257" s="191"/>
      <c r="K257" s="403"/>
      <c r="L257" s="404"/>
      <c r="M257" s="84"/>
      <c r="N257" s="403"/>
      <c r="O257" s="442"/>
      <c r="P257" s="121"/>
      <c r="Q257" s="404"/>
      <c r="R257" s="446"/>
      <c r="S257" s="151"/>
      <c r="T257" s="151"/>
      <c r="U257" s="151"/>
      <c r="V257" s="149"/>
      <c r="W257" s="151"/>
      <c r="X257" s="151"/>
      <c r="Y257" s="152"/>
      <c r="Z257" s="80"/>
      <c r="AA257" s="21"/>
      <c r="AB257" s="21"/>
      <c r="AC257" s="21"/>
    </row>
    <row r="258" spans="1:29" ht="15.75" customHeight="1">
      <c r="A258" s="306"/>
      <c r="B258" s="304"/>
      <c r="C258" s="403"/>
      <c r="D258" s="404"/>
      <c r="E258" s="418"/>
      <c r="F258" s="404"/>
      <c r="G258" s="84"/>
      <c r="H258" s="335"/>
      <c r="I258" s="331"/>
      <c r="J258" s="191"/>
      <c r="K258" s="403"/>
      <c r="L258" s="404"/>
      <c r="M258" s="84"/>
      <c r="N258" s="403"/>
      <c r="O258" s="442"/>
      <c r="P258" s="121"/>
      <c r="Q258" s="404"/>
      <c r="R258" s="446"/>
      <c r="S258" s="151"/>
      <c r="T258" s="151"/>
      <c r="U258" s="151"/>
      <c r="V258" s="149"/>
      <c r="W258" s="151"/>
      <c r="X258" s="151"/>
      <c r="Y258" s="152"/>
      <c r="Z258" s="80"/>
      <c r="AA258" s="21"/>
      <c r="AB258" s="21"/>
      <c r="AC258" s="21"/>
    </row>
    <row r="259" spans="1:29" ht="15.75" customHeight="1">
      <c r="A259" s="306"/>
      <c r="B259" s="304"/>
      <c r="C259" s="403"/>
      <c r="D259" s="404"/>
      <c r="E259" s="418"/>
      <c r="F259" s="404"/>
      <c r="G259" s="84"/>
      <c r="H259" s="335"/>
      <c r="I259" s="331"/>
      <c r="J259" s="191"/>
      <c r="K259" s="403"/>
      <c r="L259" s="404"/>
      <c r="M259" s="84"/>
      <c r="N259" s="403"/>
      <c r="O259" s="442"/>
      <c r="P259" s="121"/>
      <c r="Q259" s="404"/>
      <c r="R259" s="446"/>
      <c r="S259" s="151"/>
      <c r="T259" s="151"/>
      <c r="U259" s="151"/>
      <c r="V259" s="149"/>
      <c r="W259" s="151"/>
      <c r="X259" s="151"/>
      <c r="Y259" s="152"/>
      <c r="Z259" s="80"/>
      <c r="AA259" s="21"/>
      <c r="AB259" s="21"/>
      <c r="AC259" s="21"/>
    </row>
    <row r="260" spans="1:29" ht="15.75" customHeight="1">
      <c r="A260" s="306"/>
      <c r="B260" s="304"/>
      <c r="C260" s="403"/>
      <c r="D260" s="404"/>
      <c r="E260" s="418"/>
      <c r="F260" s="404"/>
      <c r="G260" s="84"/>
      <c r="H260" s="335"/>
      <c r="I260" s="331"/>
      <c r="J260" s="191"/>
      <c r="K260" s="403"/>
      <c r="L260" s="404"/>
      <c r="M260" s="84"/>
      <c r="N260" s="403"/>
      <c r="O260" s="442"/>
      <c r="P260" s="121"/>
      <c r="Q260" s="404"/>
      <c r="R260" s="446"/>
      <c r="S260" s="151"/>
      <c r="T260" s="151"/>
      <c r="U260" s="151"/>
      <c r="V260" s="149"/>
      <c r="W260" s="151"/>
      <c r="X260" s="151"/>
      <c r="Y260" s="152"/>
      <c r="Z260" s="80"/>
      <c r="AA260" s="21"/>
      <c r="AB260" s="21"/>
      <c r="AC260" s="21"/>
    </row>
    <row r="261" spans="1:29" ht="15.75" customHeight="1">
      <c r="A261" s="306"/>
      <c r="B261" s="304"/>
      <c r="C261" s="403"/>
      <c r="D261" s="404"/>
      <c r="E261" s="418"/>
      <c r="F261" s="404"/>
      <c r="G261" s="84"/>
      <c r="H261" s="335"/>
      <c r="I261" s="331"/>
      <c r="J261" s="191"/>
      <c r="K261" s="403"/>
      <c r="L261" s="404"/>
      <c r="M261" s="84"/>
      <c r="N261" s="403"/>
      <c r="O261" s="442"/>
      <c r="P261" s="121"/>
      <c r="Q261" s="404"/>
      <c r="R261" s="446"/>
      <c r="S261" s="151"/>
      <c r="T261" s="151"/>
      <c r="U261" s="151"/>
      <c r="V261" s="149"/>
      <c r="W261" s="151"/>
      <c r="X261" s="151"/>
      <c r="Y261" s="152"/>
      <c r="Z261" s="80"/>
      <c r="AA261" s="21"/>
      <c r="AB261" s="21"/>
      <c r="AC261" s="21"/>
    </row>
    <row r="262" spans="1:29" ht="15.75" customHeight="1">
      <c r="A262" s="306"/>
      <c r="B262" s="304"/>
      <c r="C262" s="403"/>
      <c r="D262" s="404"/>
      <c r="E262" s="418"/>
      <c r="F262" s="404"/>
      <c r="G262" s="84"/>
      <c r="H262" s="335"/>
      <c r="I262" s="331"/>
      <c r="J262" s="191"/>
      <c r="K262" s="403"/>
      <c r="L262" s="404"/>
      <c r="M262" s="84"/>
      <c r="N262" s="403"/>
      <c r="O262" s="442"/>
      <c r="P262" s="121"/>
      <c r="Q262" s="404"/>
      <c r="R262" s="446"/>
      <c r="S262" s="151"/>
      <c r="T262" s="151"/>
      <c r="U262" s="151"/>
      <c r="V262" s="149"/>
      <c r="W262" s="151"/>
      <c r="X262" s="151"/>
      <c r="Y262" s="152"/>
      <c r="Z262" s="80"/>
      <c r="AA262" s="21"/>
      <c r="AB262" s="21"/>
      <c r="AC262" s="21"/>
    </row>
    <row r="263" spans="1:29" ht="15.75" customHeight="1">
      <c r="A263" s="306"/>
      <c r="B263" s="304"/>
      <c r="C263" s="403"/>
      <c r="D263" s="404"/>
      <c r="E263" s="418"/>
      <c r="F263" s="404"/>
      <c r="G263" s="84"/>
      <c r="H263" s="335"/>
      <c r="I263" s="331"/>
      <c r="J263" s="191"/>
      <c r="K263" s="403"/>
      <c r="L263" s="404"/>
      <c r="M263" s="84"/>
      <c r="N263" s="403"/>
      <c r="O263" s="442"/>
      <c r="P263" s="121"/>
      <c r="Q263" s="404"/>
      <c r="R263" s="446"/>
      <c r="S263" s="151"/>
      <c r="T263" s="151"/>
      <c r="U263" s="151"/>
      <c r="V263" s="149"/>
      <c r="W263" s="151"/>
      <c r="X263" s="151"/>
      <c r="Y263" s="152"/>
      <c r="Z263" s="80"/>
      <c r="AA263" s="21"/>
      <c r="AB263" s="21"/>
      <c r="AC263" s="21"/>
    </row>
    <row r="264" spans="1:29" ht="15.75" customHeight="1">
      <c r="A264" s="306"/>
      <c r="B264" s="304"/>
      <c r="C264" s="403"/>
      <c r="D264" s="404"/>
      <c r="E264" s="418"/>
      <c r="F264" s="404"/>
      <c r="G264" s="84"/>
      <c r="H264" s="335"/>
      <c r="I264" s="331"/>
      <c r="J264" s="191"/>
      <c r="K264" s="403"/>
      <c r="L264" s="404"/>
      <c r="M264" s="84"/>
      <c r="N264" s="403"/>
      <c r="O264" s="442"/>
      <c r="P264" s="121"/>
      <c r="Q264" s="404"/>
      <c r="R264" s="446"/>
      <c r="S264" s="151"/>
      <c r="T264" s="151"/>
      <c r="U264" s="151"/>
      <c r="V264" s="149"/>
      <c r="W264" s="151"/>
      <c r="X264" s="151"/>
      <c r="Y264" s="152"/>
      <c r="Z264" s="80"/>
      <c r="AA264" s="21"/>
      <c r="AB264" s="21"/>
      <c r="AC264" s="21"/>
    </row>
    <row r="265" spans="1:29" ht="15.75" customHeight="1">
      <c r="A265" s="306"/>
      <c r="B265" s="304"/>
      <c r="C265" s="403"/>
      <c r="D265" s="404"/>
      <c r="E265" s="418"/>
      <c r="F265" s="404"/>
      <c r="G265" s="84"/>
      <c r="H265" s="335"/>
      <c r="I265" s="331"/>
      <c r="J265" s="191"/>
      <c r="K265" s="403"/>
      <c r="L265" s="404"/>
      <c r="M265" s="84"/>
      <c r="N265" s="403"/>
      <c r="O265" s="442"/>
      <c r="P265" s="121"/>
      <c r="Q265" s="404"/>
      <c r="R265" s="446"/>
      <c r="S265" s="151"/>
      <c r="T265" s="151"/>
      <c r="U265" s="151"/>
      <c r="V265" s="149"/>
      <c r="W265" s="151"/>
      <c r="X265" s="151"/>
      <c r="Y265" s="152"/>
      <c r="Z265" s="80"/>
      <c r="AA265" s="21"/>
      <c r="AB265" s="21"/>
      <c r="AC265" s="21"/>
    </row>
    <row r="266" spans="1:29" ht="15.75" customHeight="1">
      <c r="A266" s="306"/>
      <c r="B266" s="304"/>
      <c r="C266" s="403"/>
      <c r="D266" s="404"/>
      <c r="E266" s="418"/>
      <c r="F266" s="404"/>
      <c r="G266" s="84"/>
      <c r="H266" s="335"/>
      <c r="I266" s="331"/>
      <c r="J266" s="191"/>
      <c r="K266" s="403"/>
      <c r="L266" s="404"/>
      <c r="M266" s="84"/>
      <c r="N266" s="403"/>
      <c r="O266" s="442"/>
      <c r="P266" s="121"/>
      <c r="Q266" s="404"/>
      <c r="R266" s="446"/>
      <c r="S266" s="151"/>
      <c r="T266" s="151"/>
      <c r="U266" s="151"/>
      <c r="V266" s="149"/>
      <c r="W266" s="151"/>
      <c r="X266" s="151"/>
      <c r="Y266" s="152"/>
      <c r="Z266" s="80"/>
      <c r="AA266" s="21"/>
      <c r="AB266" s="21"/>
      <c r="AC266" s="21"/>
    </row>
    <row r="267" spans="1:29" ht="15.75" customHeight="1">
      <c r="A267" s="306"/>
      <c r="B267" s="304"/>
      <c r="C267" s="403"/>
      <c r="D267" s="404"/>
      <c r="E267" s="418"/>
      <c r="F267" s="404"/>
      <c r="G267" s="84"/>
      <c r="H267" s="335"/>
      <c r="I267" s="331"/>
      <c r="J267" s="191"/>
      <c r="K267" s="403"/>
      <c r="L267" s="404"/>
      <c r="M267" s="84"/>
      <c r="N267" s="403"/>
      <c r="O267" s="442"/>
      <c r="P267" s="121"/>
      <c r="Q267" s="404"/>
      <c r="R267" s="446"/>
      <c r="S267" s="151"/>
      <c r="T267" s="151"/>
      <c r="U267" s="151"/>
      <c r="V267" s="149"/>
      <c r="W267" s="151"/>
      <c r="X267" s="151"/>
      <c r="Y267" s="152"/>
      <c r="Z267" s="80"/>
      <c r="AA267" s="21"/>
      <c r="AB267" s="21"/>
      <c r="AC267" s="21"/>
    </row>
    <row r="268" spans="1:29" ht="15.75" customHeight="1">
      <c r="A268" s="306"/>
      <c r="B268" s="304"/>
      <c r="C268" s="403"/>
      <c r="D268" s="404"/>
      <c r="E268" s="418"/>
      <c r="F268" s="404"/>
      <c r="G268" s="84"/>
      <c r="H268" s="335"/>
      <c r="I268" s="331"/>
      <c r="J268" s="191"/>
      <c r="K268" s="403"/>
      <c r="L268" s="404"/>
      <c r="M268" s="84"/>
      <c r="N268" s="403"/>
      <c r="O268" s="442"/>
      <c r="P268" s="121"/>
      <c r="Q268" s="404"/>
      <c r="R268" s="446"/>
      <c r="S268" s="151"/>
      <c r="T268" s="151"/>
      <c r="U268" s="151"/>
      <c r="V268" s="149"/>
      <c r="W268" s="151"/>
      <c r="X268" s="151"/>
      <c r="Y268" s="152"/>
      <c r="Z268" s="80"/>
      <c r="AA268" s="21"/>
      <c r="AB268" s="21"/>
      <c r="AC268" s="21"/>
    </row>
    <row r="269" spans="1:29" ht="15.75" customHeight="1">
      <c r="A269" s="306"/>
      <c r="B269" s="304"/>
      <c r="C269" s="403"/>
      <c r="D269" s="404"/>
      <c r="E269" s="418"/>
      <c r="F269" s="404"/>
      <c r="G269" s="84"/>
      <c r="H269" s="335"/>
      <c r="I269" s="331"/>
      <c r="J269" s="191"/>
      <c r="K269" s="403"/>
      <c r="L269" s="404"/>
      <c r="M269" s="84"/>
      <c r="N269" s="403"/>
      <c r="O269" s="442"/>
      <c r="P269" s="121"/>
      <c r="Q269" s="404"/>
      <c r="R269" s="446"/>
      <c r="S269" s="151"/>
      <c r="T269" s="151"/>
      <c r="U269" s="151"/>
      <c r="V269" s="149"/>
      <c r="W269" s="151"/>
      <c r="X269" s="151"/>
      <c r="Y269" s="153"/>
      <c r="Z269" s="80"/>
      <c r="AA269" s="30"/>
      <c r="AB269" s="30"/>
      <c r="AC269" s="30"/>
    </row>
    <row r="270" spans="1:29" ht="15.75" customHeight="1">
      <c r="A270" s="306"/>
      <c r="B270" s="304"/>
      <c r="C270" s="403"/>
      <c r="D270" s="404"/>
      <c r="E270" s="418"/>
      <c r="F270" s="404"/>
      <c r="G270" s="84"/>
      <c r="H270" s="335"/>
      <c r="I270" s="331"/>
      <c r="J270" s="191"/>
      <c r="K270" s="403"/>
      <c r="L270" s="404"/>
      <c r="M270" s="84"/>
      <c r="N270" s="403"/>
      <c r="O270" s="442"/>
      <c r="P270" s="121"/>
      <c r="Q270" s="404"/>
      <c r="R270" s="446"/>
      <c r="S270" s="151"/>
      <c r="T270" s="151"/>
      <c r="U270" s="151"/>
      <c r="V270" s="149"/>
      <c r="W270" s="151"/>
      <c r="X270" s="151"/>
      <c r="Y270" s="153"/>
      <c r="Z270" s="80"/>
      <c r="AA270" s="30"/>
      <c r="AB270" s="30"/>
      <c r="AC270" s="30"/>
    </row>
    <row r="271" spans="1:29" ht="15.75" customHeight="1">
      <c r="A271" s="306"/>
      <c r="B271" s="304"/>
      <c r="C271" s="403"/>
      <c r="D271" s="404"/>
      <c r="E271" s="418"/>
      <c r="F271" s="404"/>
      <c r="G271" s="84"/>
      <c r="H271" s="335"/>
      <c r="I271" s="331"/>
      <c r="J271" s="191"/>
      <c r="K271" s="403"/>
      <c r="L271" s="404"/>
      <c r="M271" s="84"/>
      <c r="N271" s="403"/>
      <c r="O271" s="442"/>
      <c r="P271" s="121"/>
      <c r="Q271" s="404"/>
      <c r="R271" s="446"/>
      <c r="S271" s="151"/>
      <c r="T271" s="151"/>
      <c r="U271" s="151"/>
      <c r="V271" s="149"/>
      <c r="W271" s="151"/>
      <c r="X271" s="151"/>
      <c r="Y271" s="153"/>
      <c r="Z271" s="80"/>
      <c r="AA271" s="30"/>
      <c r="AB271" s="30"/>
      <c r="AC271" s="30"/>
    </row>
    <row r="272" spans="1:29" ht="15.75" customHeight="1">
      <c r="A272" s="306"/>
      <c r="B272" s="304"/>
      <c r="C272" s="403"/>
      <c r="D272" s="404"/>
      <c r="E272" s="418"/>
      <c r="F272" s="404"/>
      <c r="G272" s="85"/>
      <c r="H272" s="335"/>
      <c r="I272" s="331"/>
      <c r="J272" s="192"/>
      <c r="K272" s="403"/>
      <c r="L272" s="404"/>
      <c r="M272" s="85"/>
      <c r="N272" s="403"/>
      <c r="O272" s="442"/>
      <c r="P272" s="121"/>
      <c r="Q272" s="404"/>
      <c r="R272" s="446"/>
      <c r="S272" s="151"/>
      <c r="T272" s="151"/>
      <c r="U272" s="151"/>
      <c r="V272" s="149"/>
      <c r="W272" s="151"/>
      <c r="X272" s="151"/>
      <c r="Y272" s="153"/>
      <c r="Z272" s="80"/>
      <c r="AA272" s="30"/>
      <c r="AB272" s="30"/>
      <c r="AC272" s="30"/>
    </row>
    <row r="273" spans="1:29" ht="15.75" customHeight="1">
      <c r="A273" s="306"/>
      <c r="B273" s="304"/>
      <c r="C273" s="403"/>
      <c r="D273" s="404"/>
      <c r="E273" s="418"/>
      <c r="F273" s="404"/>
      <c r="G273" s="85"/>
      <c r="H273" s="335"/>
      <c r="I273" s="331"/>
      <c r="J273" s="192"/>
      <c r="K273" s="403"/>
      <c r="L273" s="404"/>
      <c r="M273" s="85"/>
      <c r="N273" s="403"/>
      <c r="O273" s="442"/>
      <c r="P273" s="121"/>
      <c r="Q273" s="404"/>
      <c r="R273" s="446"/>
      <c r="S273" s="154"/>
      <c r="T273" s="154"/>
      <c r="U273" s="154"/>
      <c r="V273" s="155"/>
      <c r="W273" s="154"/>
      <c r="X273" s="154"/>
      <c r="Y273" s="153"/>
      <c r="Z273" s="80"/>
      <c r="AA273" s="30"/>
      <c r="AB273" s="30"/>
      <c r="AC273" s="30"/>
    </row>
    <row r="274" spans="1:29" ht="15.75" customHeight="1">
      <c r="A274" s="306"/>
      <c r="B274" s="304"/>
      <c r="C274" s="403"/>
      <c r="D274" s="404"/>
      <c r="E274" s="418"/>
      <c r="F274" s="404"/>
      <c r="G274" s="85"/>
      <c r="H274" s="335"/>
      <c r="I274" s="331"/>
      <c r="J274" s="192"/>
      <c r="K274" s="403"/>
      <c r="L274" s="404"/>
      <c r="M274" s="85"/>
      <c r="N274" s="403"/>
      <c r="O274" s="442"/>
      <c r="P274" s="121"/>
      <c r="Q274" s="404"/>
      <c r="R274" s="446"/>
      <c r="S274" s="154"/>
      <c r="T274" s="154"/>
      <c r="U274" s="154"/>
      <c r="V274" s="155"/>
      <c r="W274" s="154"/>
      <c r="X274" s="154"/>
      <c r="Y274" s="153"/>
      <c r="Z274" s="80"/>
      <c r="AA274" s="30"/>
      <c r="AB274" s="30"/>
      <c r="AC274" s="30"/>
    </row>
    <row r="275" spans="1:29" ht="15.75" customHeight="1">
      <c r="A275" s="306"/>
      <c r="B275" s="304"/>
      <c r="C275" s="403"/>
      <c r="D275" s="404"/>
      <c r="E275" s="418"/>
      <c r="F275" s="404"/>
      <c r="G275" s="85"/>
      <c r="H275" s="335"/>
      <c r="I275" s="331"/>
      <c r="J275" s="192"/>
      <c r="K275" s="403"/>
      <c r="L275" s="404"/>
      <c r="M275" s="85"/>
      <c r="N275" s="403"/>
      <c r="O275" s="442"/>
      <c r="P275" s="121"/>
      <c r="Q275" s="404"/>
      <c r="R275" s="446"/>
      <c r="S275" s="154"/>
      <c r="T275" s="154"/>
      <c r="U275" s="154"/>
      <c r="V275" s="155"/>
      <c r="W275" s="154"/>
      <c r="X275" s="154"/>
      <c r="Y275" s="153"/>
      <c r="Z275" s="80"/>
      <c r="AA275" s="30"/>
      <c r="AB275" s="30"/>
      <c r="AC275" s="30"/>
    </row>
    <row r="276" spans="1:29" ht="15.75" customHeight="1">
      <c r="A276" s="306"/>
      <c r="B276" s="304"/>
      <c r="C276" s="403"/>
      <c r="D276" s="404"/>
      <c r="E276" s="418"/>
      <c r="F276" s="404"/>
      <c r="G276" s="85"/>
      <c r="H276" s="335"/>
      <c r="I276" s="331"/>
      <c r="J276" s="192"/>
      <c r="K276" s="403"/>
      <c r="L276" s="404"/>
      <c r="M276" s="85"/>
      <c r="N276" s="403"/>
      <c r="O276" s="442"/>
      <c r="P276" s="121"/>
      <c r="Q276" s="404"/>
      <c r="R276" s="446"/>
      <c r="S276" s="154"/>
      <c r="T276" s="154"/>
      <c r="U276" s="154"/>
      <c r="V276" s="155"/>
      <c r="W276" s="154"/>
      <c r="X276" s="154"/>
      <c r="Y276" s="153"/>
      <c r="Z276" s="80"/>
      <c r="AA276" s="30"/>
      <c r="AB276" s="30"/>
      <c r="AC276" s="30"/>
    </row>
    <row r="277" spans="1:29" ht="15.75" customHeight="1">
      <c r="A277" s="306"/>
      <c r="B277" s="304"/>
      <c r="C277" s="403"/>
      <c r="D277" s="404"/>
      <c r="E277" s="418"/>
      <c r="F277" s="404"/>
      <c r="G277" s="85"/>
      <c r="H277" s="335"/>
      <c r="I277" s="331"/>
      <c r="J277" s="192"/>
      <c r="K277" s="403"/>
      <c r="L277" s="404"/>
      <c r="M277" s="85"/>
      <c r="N277" s="403"/>
      <c r="O277" s="442"/>
      <c r="P277" s="121"/>
      <c r="Q277" s="404"/>
      <c r="R277" s="446"/>
      <c r="S277" s="154"/>
      <c r="T277" s="154"/>
      <c r="U277" s="154"/>
      <c r="V277" s="155"/>
      <c r="W277" s="154"/>
      <c r="X277" s="154"/>
      <c r="Y277" s="153"/>
      <c r="Z277" s="80"/>
      <c r="AA277" s="30"/>
      <c r="AB277" s="30"/>
      <c r="AC277" s="30"/>
    </row>
    <row r="278" spans="1:29" ht="15.75" customHeight="1">
      <c r="A278" s="306"/>
      <c r="B278" s="304"/>
      <c r="C278" s="403"/>
      <c r="D278" s="404"/>
      <c r="E278" s="418"/>
      <c r="F278" s="404"/>
      <c r="G278" s="85"/>
      <c r="H278" s="335"/>
      <c r="I278" s="331"/>
      <c r="J278" s="192"/>
      <c r="K278" s="403"/>
      <c r="L278" s="404"/>
      <c r="M278" s="85"/>
      <c r="N278" s="403"/>
      <c r="O278" s="442"/>
      <c r="P278" s="121"/>
      <c r="Q278" s="404"/>
      <c r="R278" s="446"/>
      <c r="S278" s="154"/>
      <c r="T278" s="154"/>
      <c r="U278" s="154"/>
      <c r="V278" s="155"/>
      <c r="W278" s="154"/>
      <c r="X278" s="154"/>
      <c r="Y278" s="153"/>
      <c r="Z278" s="80"/>
      <c r="AA278" s="30"/>
      <c r="AB278" s="30"/>
      <c r="AC278" s="30"/>
    </row>
    <row r="279" spans="1:29" ht="15.75" customHeight="1">
      <c r="A279" s="306"/>
      <c r="B279" s="304"/>
      <c r="C279" s="403"/>
      <c r="D279" s="404"/>
      <c r="E279" s="418"/>
      <c r="F279" s="404"/>
      <c r="G279" s="85"/>
      <c r="H279" s="335"/>
      <c r="I279" s="331"/>
      <c r="J279" s="192"/>
      <c r="K279" s="403"/>
      <c r="L279" s="404"/>
      <c r="M279" s="85"/>
      <c r="N279" s="403"/>
      <c r="O279" s="442"/>
      <c r="P279" s="121"/>
      <c r="Q279" s="404"/>
      <c r="R279" s="446"/>
      <c r="S279" s="154"/>
      <c r="T279" s="154"/>
      <c r="U279" s="154"/>
      <c r="V279" s="155"/>
      <c r="W279" s="154"/>
      <c r="X279" s="154"/>
      <c r="Y279" s="153"/>
      <c r="Z279" s="80"/>
      <c r="AA279" s="30"/>
      <c r="AB279" s="30"/>
      <c r="AC279" s="30"/>
    </row>
    <row r="280" spans="1:29" ht="15.75" customHeight="1">
      <c r="A280" s="306"/>
      <c r="B280" s="304"/>
      <c r="C280" s="403"/>
      <c r="D280" s="404"/>
      <c r="E280" s="418"/>
      <c r="F280" s="404"/>
      <c r="G280" s="85"/>
      <c r="H280" s="335"/>
      <c r="I280" s="331"/>
      <c r="J280" s="192"/>
      <c r="K280" s="403"/>
      <c r="L280" s="404"/>
      <c r="M280" s="85"/>
      <c r="N280" s="403"/>
      <c r="O280" s="442"/>
      <c r="P280" s="121"/>
      <c r="Q280" s="404"/>
      <c r="R280" s="446"/>
      <c r="S280" s="154"/>
      <c r="T280" s="154"/>
      <c r="U280" s="154"/>
      <c r="V280" s="155"/>
      <c r="W280" s="154"/>
      <c r="X280" s="154"/>
      <c r="Y280" s="153"/>
      <c r="Z280" s="80"/>
      <c r="AA280" s="30"/>
      <c r="AB280" s="30"/>
      <c r="AC280" s="30"/>
    </row>
    <row r="281" spans="1:29" ht="15.75" customHeight="1">
      <c r="A281" s="306"/>
      <c r="B281" s="304"/>
      <c r="C281" s="403"/>
      <c r="D281" s="404"/>
      <c r="E281" s="418"/>
      <c r="F281" s="404"/>
      <c r="G281" s="85"/>
      <c r="H281" s="335"/>
      <c r="I281" s="331"/>
      <c r="J281" s="192"/>
      <c r="K281" s="403"/>
      <c r="L281" s="404"/>
      <c r="M281" s="85"/>
      <c r="N281" s="403"/>
      <c r="O281" s="442"/>
      <c r="P281" s="121"/>
      <c r="Q281" s="404"/>
      <c r="R281" s="446"/>
      <c r="S281" s="154"/>
      <c r="T281" s="154"/>
      <c r="U281" s="154"/>
      <c r="V281" s="155"/>
      <c r="W281" s="154"/>
      <c r="X281" s="154"/>
      <c r="Y281" s="153"/>
      <c r="Z281" s="80"/>
      <c r="AA281" s="30"/>
      <c r="AB281" s="30"/>
      <c r="AC281" s="30"/>
    </row>
    <row r="282" spans="1:29" ht="15.75" customHeight="1">
      <c r="A282" s="306"/>
      <c r="B282" s="304"/>
      <c r="C282" s="403"/>
      <c r="D282" s="404"/>
      <c r="E282" s="418"/>
      <c r="F282" s="404"/>
      <c r="G282" s="85"/>
      <c r="H282" s="335"/>
      <c r="I282" s="331"/>
      <c r="J282" s="192"/>
      <c r="K282" s="403"/>
      <c r="L282" s="404"/>
      <c r="M282" s="85"/>
      <c r="N282" s="403"/>
      <c r="O282" s="442"/>
      <c r="P282" s="121"/>
      <c r="Q282" s="404"/>
      <c r="R282" s="446"/>
      <c r="S282" s="154"/>
      <c r="T282" s="154"/>
      <c r="U282" s="154"/>
      <c r="V282" s="155"/>
      <c r="W282" s="154"/>
      <c r="X282" s="154"/>
      <c r="Y282" s="153"/>
      <c r="Z282" s="80"/>
      <c r="AA282" s="30"/>
      <c r="AB282" s="30"/>
      <c r="AC282" s="30"/>
    </row>
    <row r="283" spans="1:29" ht="15.75" customHeight="1">
      <c r="A283" s="306"/>
      <c r="B283" s="304"/>
      <c r="C283" s="403"/>
      <c r="D283" s="404"/>
      <c r="E283" s="418"/>
      <c r="F283" s="404"/>
      <c r="G283" s="85"/>
      <c r="H283" s="335"/>
      <c r="I283" s="331"/>
      <c r="J283" s="192"/>
      <c r="K283" s="403"/>
      <c r="L283" s="404"/>
      <c r="M283" s="85"/>
      <c r="N283" s="403"/>
      <c r="O283" s="442"/>
      <c r="P283" s="121"/>
      <c r="Q283" s="404"/>
      <c r="R283" s="446"/>
      <c r="S283" s="154"/>
      <c r="T283" s="154"/>
      <c r="U283" s="154"/>
      <c r="V283" s="155"/>
      <c r="W283" s="154"/>
      <c r="X283" s="154"/>
      <c r="Y283" s="153"/>
      <c r="Z283" s="80"/>
      <c r="AA283" s="30"/>
      <c r="AB283" s="30"/>
      <c r="AC283" s="30"/>
    </row>
    <row r="284" spans="1:29" ht="15.75" customHeight="1">
      <c r="A284" s="306"/>
      <c r="B284" s="304"/>
      <c r="C284" s="403"/>
      <c r="D284" s="404"/>
      <c r="E284" s="418"/>
      <c r="F284" s="404"/>
      <c r="G284" s="85"/>
      <c r="H284" s="335"/>
      <c r="I284" s="331"/>
      <c r="J284" s="192"/>
      <c r="K284" s="403"/>
      <c r="L284" s="404"/>
      <c r="M284" s="85"/>
      <c r="N284" s="403"/>
      <c r="O284" s="442"/>
      <c r="P284" s="121"/>
      <c r="Q284" s="404"/>
      <c r="R284" s="446"/>
      <c r="S284" s="154"/>
      <c r="T284" s="154"/>
      <c r="U284" s="154"/>
      <c r="V284" s="155"/>
      <c r="W284" s="154"/>
      <c r="X284" s="154"/>
      <c r="Y284" s="153"/>
      <c r="Z284" s="80"/>
      <c r="AA284" s="30"/>
      <c r="AB284" s="30"/>
      <c r="AC284" s="30"/>
    </row>
    <row r="285" spans="1:29" ht="15.75" customHeight="1">
      <c r="A285" s="306"/>
      <c r="B285" s="304"/>
      <c r="C285" s="403"/>
      <c r="D285" s="404"/>
      <c r="E285" s="418"/>
      <c r="F285" s="404"/>
      <c r="G285" s="85"/>
      <c r="H285" s="335"/>
      <c r="I285" s="331"/>
      <c r="J285" s="192"/>
      <c r="K285" s="403"/>
      <c r="L285" s="404"/>
      <c r="M285" s="85"/>
      <c r="N285" s="403"/>
      <c r="O285" s="442"/>
      <c r="P285" s="121"/>
      <c r="Q285" s="404"/>
      <c r="R285" s="446"/>
      <c r="S285" s="154"/>
      <c r="T285" s="154"/>
      <c r="U285" s="154"/>
      <c r="V285" s="155"/>
      <c r="W285" s="154"/>
      <c r="X285" s="154"/>
      <c r="Y285" s="153"/>
      <c r="Z285" s="80"/>
      <c r="AA285" s="30"/>
      <c r="AB285" s="30"/>
      <c r="AC285" s="30"/>
    </row>
    <row r="286" spans="1:29" ht="15.75" customHeight="1">
      <c r="A286" s="306"/>
      <c r="B286" s="304"/>
      <c r="C286" s="403"/>
      <c r="D286" s="404"/>
      <c r="E286" s="418"/>
      <c r="F286" s="404"/>
      <c r="G286" s="85"/>
      <c r="H286" s="335"/>
      <c r="I286" s="331"/>
      <c r="J286" s="192"/>
      <c r="K286" s="403"/>
      <c r="L286" s="404"/>
      <c r="M286" s="85"/>
      <c r="N286" s="403"/>
      <c r="O286" s="442"/>
      <c r="P286" s="121"/>
      <c r="Q286" s="404"/>
      <c r="R286" s="446"/>
      <c r="S286" s="154"/>
      <c r="T286" s="154"/>
      <c r="U286" s="154"/>
      <c r="V286" s="155"/>
      <c r="W286" s="154"/>
      <c r="X286" s="154"/>
      <c r="Y286" s="153"/>
      <c r="Z286" s="80"/>
      <c r="AA286" s="30"/>
      <c r="AB286" s="30"/>
      <c r="AC286" s="30"/>
    </row>
    <row r="287" spans="1:29" ht="15.75" customHeight="1">
      <c r="A287" s="307"/>
      <c r="B287" s="308"/>
      <c r="C287" s="403"/>
      <c r="D287" s="404"/>
      <c r="E287" s="418"/>
      <c r="F287" s="404"/>
      <c r="G287" s="85"/>
      <c r="H287" s="335"/>
      <c r="I287" s="331"/>
      <c r="J287" s="192"/>
      <c r="K287" s="403"/>
      <c r="L287" s="404"/>
      <c r="M287" s="85"/>
      <c r="N287" s="403"/>
      <c r="O287" s="442"/>
      <c r="P287" s="121"/>
      <c r="Q287" s="404"/>
      <c r="R287" s="446"/>
      <c r="S287" s="154"/>
      <c r="T287" s="154"/>
      <c r="U287" s="154"/>
      <c r="V287" s="155"/>
      <c r="W287" s="154"/>
      <c r="X287" s="154"/>
      <c r="Y287" s="153"/>
      <c r="Z287" s="80"/>
      <c r="AA287" s="30"/>
      <c r="AB287" s="30"/>
      <c r="AC287" s="30"/>
    </row>
    <row r="288" spans="1:29" ht="15.75" customHeight="1">
      <c r="A288" s="307"/>
      <c r="B288" s="308"/>
      <c r="C288" s="403"/>
      <c r="D288" s="404"/>
      <c r="E288" s="418"/>
      <c r="F288" s="404"/>
      <c r="G288" s="85"/>
      <c r="H288" s="335"/>
      <c r="I288" s="331"/>
      <c r="J288" s="192"/>
      <c r="K288" s="403"/>
      <c r="L288" s="404"/>
      <c r="M288" s="85"/>
      <c r="N288" s="403"/>
      <c r="O288" s="442"/>
      <c r="P288" s="121"/>
      <c r="Q288" s="404"/>
      <c r="R288" s="446"/>
      <c r="S288" s="154"/>
      <c r="T288" s="154"/>
      <c r="U288" s="154"/>
      <c r="V288" s="155"/>
      <c r="W288" s="154"/>
      <c r="X288" s="154"/>
      <c r="Y288" s="153"/>
      <c r="Z288" s="80"/>
      <c r="AA288" s="30"/>
      <c r="AB288" s="30"/>
      <c r="AC288" s="30"/>
    </row>
    <row r="289" spans="1:29" ht="15.75" customHeight="1">
      <c r="A289" s="307"/>
      <c r="B289" s="308"/>
      <c r="C289" s="403"/>
      <c r="D289" s="404"/>
      <c r="E289" s="418"/>
      <c r="F289" s="404"/>
      <c r="G289" s="85"/>
      <c r="H289" s="335"/>
      <c r="I289" s="331"/>
      <c r="J289" s="192"/>
      <c r="K289" s="403"/>
      <c r="L289" s="404"/>
      <c r="M289" s="85"/>
      <c r="N289" s="403"/>
      <c r="O289" s="442"/>
      <c r="P289" s="121"/>
      <c r="Q289" s="404"/>
      <c r="R289" s="446"/>
      <c r="S289" s="154"/>
      <c r="T289" s="154"/>
      <c r="U289" s="154"/>
      <c r="V289" s="155"/>
      <c r="W289" s="154"/>
      <c r="X289" s="154"/>
      <c r="Y289" s="153"/>
      <c r="Z289" s="80"/>
      <c r="AA289" s="30"/>
      <c r="AB289" s="30"/>
      <c r="AC289" s="30"/>
    </row>
    <row r="290" spans="1:29" ht="15.75" customHeight="1">
      <c r="A290" s="307"/>
      <c r="B290" s="308"/>
      <c r="C290" s="403"/>
      <c r="D290" s="404"/>
      <c r="E290" s="418"/>
      <c r="F290" s="404"/>
      <c r="G290" s="85"/>
      <c r="H290" s="335"/>
      <c r="I290" s="331"/>
      <c r="J290" s="192"/>
      <c r="K290" s="403"/>
      <c r="L290" s="404"/>
      <c r="M290" s="85"/>
      <c r="N290" s="403"/>
      <c r="O290" s="442"/>
      <c r="P290" s="121"/>
      <c r="Q290" s="404"/>
      <c r="R290" s="446"/>
      <c r="S290" s="154"/>
      <c r="T290" s="154"/>
      <c r="U290" s="154"/>
      <c r="V290" s="155"/>
      <c r="W290" s="154"/>
      <c r="X290" s="154"/>
      <c r="Y290" s="153"/>
      <c r="Z290" s="80"/>
      <c r="AA290" s="30"/>
      <c r="AB290" s="30"/>
      <c r="AC290" s="30"/>
    </row>
    <row r="291" spans="1:29" ht="15.75" customHeight="1">
      <c r="A291" s="307"/>
      <c r="B291" s="308"/>
      <c r="C291" s="403"/>
      <c r="D291" s="404"/>
      <c r="E291" s="418"/>
      <c r="F291" s="404"/>
      <c r="G291" s="85"/>
      <c r="H291" s="335"/>
      <c r="I291" s="331"/>
      <c r="J291" s="192"/>
      <c r="K291" s="403"/>
      <c r="L291" s="404"/>
      <c r="M291" s="85"/>
      <c r="N291" s="403"/>
      <c r="O291" s="442"/>
      <c r="P291" s="121"/>
      <c r="Q291" s="404"/>
      <c r="R291" s="446"/>
      <c r="S291" s="154"/>
      <c r="T291" s="154"/>
      <c r="U291" s="154"/>
      <c r="V291" s="155"/>
      <c r="W291" s="154"/>
      <c r="X291" s="154"/>
      <c r="Y291" s="153"/>
      <c r="Z291" s="80"/>
      <c r="AA291" s="30"/>
      <c r="AB291" s="30"/>
      <c r="AC291" s="30"/>
    </row>
    <row r="292" spans="1:29" ht="15.75" customHeight="1">
      <c r="A292" s="307"/>
      <c r="B292" s="308"/>
      <c r="C292" s="403"/>
      <c r="D292" s="404"/>
      <c r="E292" s="418"/>
      <c r="F292" s="404"/>
      <c r="G292" s="85"/>
      <c r="H292" s="335"/>
      <c r="I292" s="331"/>
      <c r="J292" s="192"/>
      <c r="K292" s="403"/>
      <c r="L292" s="404"/>
      <c r="M292" s="85"/>
      <c r="N292" s="403"/>
      <c r="O292" s="442"/>
      <c r="P292" s="121"/>
      <c r="Q292" s="404"/>
      <c r="R292" s="446"/>
      <c r="S292" s="154"/>
      <c r="T292" s="154"/>
      <c r="U292" s="154"/>
      <c r="V292" s="155"/>
      <c r="W292" s="154"/>
      <c r="X292" s="154"/>
      <c r="Y292" s="153"/>
      <c r="Z292" s="80"/>
      <c r="AA292" s="30"/>
      <c r="AB292" s="30"/>
      <c r="AC292" s="30"/>
    </row>
    <row r="293" spans="1:29" ht="15.75" customHeight="1">
      <c r="A293" s="307"/>
      <c r="B293" s="308"/>
      <c r="C293" s="403"/>
      <c r="D293" s="404"/>
      <c r="E293" s="418"/>
      <c r="F293" s="404"/>
      <c r="G293" s="85"/>
      <c r="H293" s="335"/>
      <c r="I293" s="331"/>
      <c r="J293" s="192"/>
      <c r="K293" s="403"/>
      <c r="L293" s="404"/>
      <c r="M293" s="85"/>
      <c r="N293" s="403"/>
      <c r="O293" s="442"/>
      <c r="P293" s="121"/>
      <c r="Q293" s="404"/>
      <c r="R293" s="446"/>
      <c r="S293" s="154"/>
      <c r="T293" s="154"/>
      <c r="U293" s="154"/>
      <c r="V293" s="155"/>
      <c r="W293" s="154"/>
      <c r="X293" s="154"/>
      <c r="Y293" s="153"/>
      <c r="Z293" s="80"/>
      <c r="AA293" s="30"/>
      <c r="AB293" s="30"/>
      <c r="AC293" s="30"/>
    </row>
    <row r="294" spans="1:29" ht="15.75" customHeight="1">
      <c r="A294" s="307"/>
      <c r="B294" s="308"/>
      <c r="C294" s="403"/>
      <c r="D294" s="404"/>
      <c r="E294" s="418"/>
      <c r="F294" s="404"/>
      <c r="G294" s="85"/>
      <c r="H294" s="335"/>
      <c r="I294" s="331"/>
      <c r="J294" s="192"/>
      <c r="K294" s="403"/>
      <c r="L294" s="404"/>
      <c r="M294" s="85"/>
      <c r="N294" s="403"/>
      <c r="O294" s="442"/>
      <c r="P294" s="121"/>
      <c r="Q294" s="404"/>
      <c r="R294" s="446"/>
      <c r="S294" s="154"/>
      <c r="T294" s="154"/>
      <c r="U294" s="154"/>
      <c r="V294" s="155"/>
      <c r="W294" s="154"/>
      <c r="X294" s="154"/>
      <c r="Y294" s="153"/>
      <c r="Z294" s="80"/>
      <c r="AA294" s="30"/>
      <c r="AB294" s="30"/>
      <c r="AC294" s="30"/>
    </row>
    <row r="295" spans="1:29" ht="15.75" customHeight="1">
      <c r="A295" s="307"/>
      <c r="B295" s="308"/>
      <c r="C295" s="403"/>
      <c r="D295" s="404"/>
      <c r="E295" s="418"/>
      <c r="F295" s="404"/>
      <c r="G295" s="85"/>
      <c r="H295" s="335"/>
      <c r="I295" s="331"/>
      <c r="J295" s="192"/>
      <c r="K295" s="403"/>
      <c r="L295" s="404"/>
      <c r="M295" s="85"/>
      <c r="N295" s="403"/>
      <c r="O295" s="442"/>
      <c r="P295" s="121"/>
      <c r="Q295" s="404"/>
      <c r="R295" s="446"/>
      <c r="S295" s="154"/>
      <c r="T295" s="154"/>
      <c r="U295" s="154"/>
      <c r="V295" s="155"/>
      <c r="W295" s="154"/>
      <c r="X295" s="154"/>
      <c r="Y295" s="153"/>
      <c r="Z295" s="80"/>
      <c r="AA295" s="30"/>
      <c r="AB295" s="30"/>
      <c r="AC295" s="30"/>
    </row>
    <row r="296" spans="1:29" ht="15.75" customHeight="1">
      <c r="A296" s="307"/>
      <c r="B296" s="308"/>
      <c r="C296" s="403"/>
      <c r="D296" s="404"/>
      <c r="E296" s="418"/>
      <c r="F296" s="404"/>
      <c r="G296" s="85"/>
      <c r="H296" s="335"/>
      <c r="I296" s="331"/>
      <c r="J296" s="192"/>
      <c r="K296" s="403"/>
      <c r="L296" s="404"/>
      <c r="M296" s="85"/>
      <c r="N296" s="403"/>
      <c r="O296" s="442"/>
      <c r="P296" s="121"/>
      <c r="Q296" s="404"/>
      <c r="R296" s="446"/>
      <c r="S296" s="154"/>
      <c r="T296" s="154"/>
      <c r="U296" s="154"/>
      <c r="V296" s="155"/>
      <c r="W296" s="154"/>
      <c r="X296" s="154"/>
      <c r="Y296" s="153"/>
      <c r="Z296" s="80"/>
      <c r="AA296" s="30"/>
      <c r="AB296" s="30"/>
      <c r="AC296" s="30"/>
    </row>
    <row r="297" spans="1:29" ht="15.75" customHeight="1">
      <c r="A297" s="307"/>
      <c r="B297" s="308"/>
      <c r="C297" s="403"/>
      <c r="D297" s="404"/>
      <c r="E297" s="418"/>
      <c r="F297" s="404"/>
      <c r="G297" s="85"/>
      <c r="H297" s="335"/>
      <c r="I297" s="331"/>
      <c r="J297" s="192"/>
      <c r="K297" s="403"/>
      <c r="L297" s="404"/>
      <c r="M297" s="85"/>
      <c r="N297" s="403"/>
      <c r="O297" s="442"/>
      <c r="P297" s="121"/>
      <c r="Q297" s="404"/>
      <c r="R297" s="446"/>
      <c r="S297" s="154"/>
      <c r="T297" s="154"/>
      <c r="U297" s="154"/>
      <c r="V297" s="155"/>
      <c r="W297" s="154"/>
      <c r="X297" s="154"/>
      <c r="Y297" s="153"/>
      <c r="Z297" s="80"/>
      <c r="AA297" s="30"/>
      <c r="AB297" s="30"/>
      <c r="AC297" s="30"/>
    </row>
    <row r="298" spans="1:29" ht="15.75" customHeight="1">
      <c r="A298" s="307"/>
      <c r="B298" s="308"/>
      <c r="C298" s="403"/>
      <c r="D298" s="404"/>
      <c r="E298" s="418"/>
      <c r="F298" s="404"/>
      <c r="G298" s="85"/>
      <c r="H298" s="335"/>
      <c r="I298" s="331"/>
      <c r="J298" s="192"/>
      <c r="K298" s="403"/>
      <c r="L298" s="404"/>
      <c r="M298" s="85"/>
      <c r="N298" s="403"/>
      <c r="O298" s="442"/>
      <c r="P298" s="121"/>
      <c r="Q298" s="404"/>
      <c r="R298" s="446"/>
      <c r="S298" s="154"/>
      <c r="T298" s="154"/>
      <c r="U298" s="154"/>
      <c r="V298" s="155"/>
      <c r="W298" s="154"/>
      <c r="X298" s="154"/>
      <c r="Y298" s="153"/>
      <c r="Z298" s="80"/>
      <c r="AA298" s="30"/>
      <c r="AB298" s="30"/>
      <c r="AC298" s="30"/>
    </row>
    <row r="299" spans="1:29" ht="15" customHeight="1">
      <c r="A299" s="307"/>
      <c r="B299" s="308"/>
      <c r="C299" s="403"/>
      <c r="D299" s="404"/>
      <c r="E299" s="418"/>
      <c r="F299" s="404"/>
      <c r="G299" s="85"/>
      <c r="H299" s="335"/>
      <c r="I299" s="331"/>
      <c r="J299" s="192"/>
      <c r="K299" s="403"/>
      <c r="L299" s="404"/>
      <c r="M299" s="85"/>
      <c r="N299" s="403"/>
      <c r="O299" s="442"/>
      <c r="P299" s="121"/>
      <c r="Q299" s="404"/>
      <c r="R299" s="446"/>
      <c r="S299" s="154"/>
      <c r="T299" s="154"/>
      <c r="U299" s="154"/>
      <c r="V299" s="155"/>
      <c r="W299" s="154"/>
      <c r="X299" s="154"/>
      <c r="Y299" s="153"/>
      <c r="Z299" s="80"/>
      <c r="AA299" s="30"/>
      <c r="AB299" s="30"/>
      <c r="AC299" s="30"/>
    </row>
    <row r="300" spans="1:29" ht="15" customHeight="1">
      <c r="A300" s="307"/>
      <c r="B300" s="308"/>
      <c r="C300" s="403"/>
      <c r="D300" s="404"/>
      <c r="E300" s="418"/>
      <c r="F300" s="404"/>
      <c r="G300" s="85"/>
      <c r="H300" s="335"/>
      <c r="I300" s="331"/>
      <c r="J300" s="192"/>
      <c r="K300" s="403"/>
      <c r="L300" s="404"/>
      <c r="M300" s="85"/>
      <c r="N300" s="403"/>
      <c r="O300" s="442"/>
      <c r="P300" s="121"/>
      <c r="Q300" s="404"/>
      <c r="R300" s="446"/>
      <c r="S300" s="154"/>
      <c r="T300" s="154"/>
      <c r="U300" s="154"/>
      <c r="V300" s="155"/>
      <c r="W300" s="154"/>
      <c r="X300" s="154"/>
      <c r="Y300" s="153"/>
      <c r="Z300" s="80"/>
      <c r="AA300" s="30"/>
      <c r="AB300" s="30"/>
      <c r="AC300" s="30"/>
    </row>
    <row r="301" spans="1:29" ht="15" customHeight="1">
      <c r="A301" s="307"/>
      <c r="B301" s="308"/>
      <c r="C301" s="403"/>
      <c r="D301" s="404"/>
      <c r="E301" s="418"/>
      <c r="F301" s="404"/>
      <c r="G301" s="85"/>
      <c r="H301" s="335"/>
      <c r="I301" s="331"/>
      <c r="J301" s="192"/>
      <c r="K301" s="403"/>
      <c r="L301" s="404"/>
      <c r="M301" s="85"/>
      <c r="N301" s="403"/>
      <c r="O301" s="442"/>
      <c r="P301" s="121"/>
      <c r="Q301" s="404"/>
      <c r="R301" s="446"/>
      <c r="S301" s="154"/>
      <c r="T301" s="154"/>
      <c r="U301" s="154"/>
      <c r="V301" s="155"/>
      <c r="W301" s="154"/>
      <c r="X301" s="154"/>
      <c r="Y301" s="153"/>
      <c r="Z301" s="80"/>
      <c r="AA301" s="30"/>
      <c r="AB301" s="30"/>
      <c r="AC301" s="30"/>
    </row>
    <row r="302" spans="1:29" ht="15" customHeight="1">
      <c r="A302" s="307"/>
      <c r="B302" s="308"/>
      <c r="C302" s="403"/>
      <c r="D302" s="404"/>
      <c r="E302" s="418"/>
      <c r="F302" s="404"/>
      <c r="G302" s="85"/>
      <c r="H302" s="335"/>
      <c r="I302" s="331"/>
      <c r="J302" s="192"/>
      <c r="K302" s="403"/>
      <c r="L302" s="404"/>
      <c r="M302" s="85"/>
      <c r="N302" s="403"/>
      <c r="O302" s="442"/>
      <c r="P302" s="121"/>
      <c r="Q302" s="404"/>
      <c r="R302" s="446"/>
      <c r="S302" s="154"/>
      <c r="T302" s="154"/>
      <c r="U302" s="154"/>
      <c r="V302" s="155"/>
      <c r="W302" s="154"/>
      <c r="X302" s="154"/>
      <c r="Y302" s="153"/>
      <c r="Z302" s="80"/>
      <c r="AA302" s="30"/>
      <c r="AB302" s="30"/>
      <c r="AC302" s="30"/>
    </row>
    <row r="303" spans="1:29" ht="15" customHeight="1">
      <c r="A303" s="307"/>
      <c r="B303" s="308"/>
      <c r="C303" s="403"/>
      <c r="D303" s="404"/>
      <c r="E303" s="418"/>
      <c r="F303" s="404"/>
      <c r="G303" s="85"/>
      <c r="H303" s="335"/>
      <c r="I303" s="331"/>
      <c r="J303" s="192"/>
      <c r="K303" s="403"/>
      <c r="L303" s="404"/>
      <c r="M303" s="85"/>
      <c r="N303" s="403"/>
      <c r="O303" s="442"/>
      <c r="P303" s="121"/>
      <c r="Q303" s="404"/>
      <c r="R303" s="446"/>
      <c r="S303" s="154"/>
      <c r="T303" s="154"/>
      <c r="U303" s="154"/>
      <c r="V303" s="155"/>
      <c r="W303" s="154"/>
      <c r="X303" s="154"/>
      <c r="Y303" s="153"/>
      <c r="Z303" s="80"/>
      <c r="AA303" s="30"/>
      <c r="AB303" s="30"/>
      <c r="AC303" s="30"/>
    </row>
    <row r="304" spans="1:29" ht="15" customHeight="1">
      <c r="A304" s="307"/>
      <c r="B304" s="308"/>
      <c r="C304" s="403"/>
      <c r="D304" s="404"/>
      <c r="E304" s="418"/>
      <c r="F304" s="404"/>
      <c r="G304" s="85"/>
      <c r="H304" s="335"/>
      <c r="I304" s="331"/>
      <c r="J304" s="192"/>
      <c r="K304" s="403"/>
      <c r="L304" s="404"/>
      <c r="M304" s="85"/>
      <c r="N304" s="403"/>
      <c r="O304" s="442"/>
      <c r="P304" s="121"/>
      <c r="Q304" s="404"/>
      <c r="R304" s="446"/>
      <c r="S304" s="154"/>
      <c r="T304" s="154"/>
      <c r="U304" s="154"/>
      <c r="V304" s="155"/>
      <c r="W304" s="154"/>
      <c r="X304" s="154"/>
      <c r="Y304" s="153"/>
      <c r="Z304" s="80"/>
      <c r="AA304" s="30"/>
      <c r="AB304" s="30"/>
      <c r="AC304" s="30"/>
    </row>
    <row r="305" spans="1:29" ht="15" customHeight="1">
      <c r="A305" s="307"/>
      <c r="B305" s="308"/>
      <c r="C305" s="403"/>
      <c r="D305" s="404"/>
      <c r="E305" s="418"/>
      <c r="F305" s="404"/>
      <c r="G305" s="85"/>
      <c r="H305" s="335"/>
      <c r="I305" s="331"/>
      <c r="J305" s="192"/>
      <c r="K305" s="403"/>
      <c r="L305" s="404"/>
      <c r="M305" s="85"/>
      <c r="N305" s="403"/>
      <c r="O305" s="442"/>
      <c r="P305" s="121"/>
      <c r="Q305" s="404"/>
      <c r="R305" s="446"/>
      <c r="S305" s="154"/>
      <c r="T305" s="154"/>
      <c r="U305" s="154"/>
      <c r="V305" s="155"/>
      <c r="W305" s="154"/>
      <c r="X305" s="154"/>
      <c r="Y305" s="153"/>
      <c r="Z305" s="80"/>
      <c r="AA305" s="30"/>
      <c r="AB305" s="30"/>
      <c r="AC305" s="30"/>
    </row>
    <row r="306" spans="1:29" ht="15" customHeight="1">
      <c r="A306" s="307"/>
      <c r="B306" s="308"/>
      <c r="C306" s="403"/>
      <c r="D306" s="404"/>
      <c r="E306" s="418"/>
      <c r="F306" s="404"/>
      <c r="G306" s="85"/>
      <c r="H306" s="335"/>
      <c r="I306" s="331"/>
      <c r="J306" s="192"/>
      <c r="K306" s="403"/>
      <c r="L306" s="404"/>
      <c r="M306" s="85"/>
      <c r="N306" s="403"/>
      <c r="O306" s="442"/>
      <c r="P306" s="121"/>
      <c r="Q306" s="404"/>
      <c r="R306" s="446"/>
      <c r="S306" s="154"/>
      <c r="T306" s="154"/>
      <c r="U306" s="154"/>
      <c r="V306" s="155"/>
      <c r="W306" s="154"/>
      <c r="X306" s="154"/>
      <c r="Y306" s="153"/>
      <c r="Z306" s="80"/>
      <c r="AA306" s="30"/>
      <c r="AB306" s="30"/>
      <c r="AC306" s="30"/>
    </row>
    <row r="307" spans="1:29" ht="15" customHeight="1">
      <c r="A307" s="307"/>
      <c r="B307" s="308"/>
      <c r="C307" s="403"/>
      <c r="D307" s="404"/>
      <c r="E307" s="418"/>
      <c r="F307" s="404"/>
      <c r="G307" s="85"/>
      <c r="H307" s="335"/>
      <c r="I307" s="331"/>
      <c r="J307" s="192"/>
      <c r="K307" s="403"/>
      <c r="L307" s="404"/>
      <c r="M307" s="85"/>
      <c r="N307" s="403"/>
      <c r="O307" s="442"/>
      <c r="P307" s="121"/>
      <c r="Q307" s="404"/>
      <c r="R307" s="446"/>
      <c r="S307" s="154"/>
      <c r="T307" s="154"/>
      <c r="U307" s="154"/>
      <c r="V307" s="155"/>
      <c r="W307" s="154"/>
      <c r="X307" s="154"/>
      <c r="Y307" s="153"/>
      <c r="Z307" s="80"/>
      <c r="AA307" s="30"/>
      <c r="AB307" s="30"/>
      <c r="AC307" s="30"/>
    </row>
    <row r="308" spans="1:29" ht="15" customHeight="1">
      <c r="A308" s="307"/>
      <c r="B308" s="308"/>
      <c r="C308" s="403"/>
      <c r="D308" s="404"/>
      <c r="E308" s="418"/>
      <c r="F308" s="404"/>
      <c r="G308" s="85"/>
      <c r="H308" s="335"/>
      <c r="I308" s="331"/>
      <c r="J308" s="192"/>
      <c r="K308" s="403"/>
      <c r="L308" s="404"/>
      <c r="M308" s="85"/>
      <c r="N308" s="403"/>
      <c r="O308" s="442"/>
      <c r="P308" s="121"/>
      <c r="Q308" s="404"/>
      <c r="R308" s="446"/>
      <c r="S308" s="154"/>
      <c r="T308" s="154"/>
      <c r="U308" s="154"/>
      <c r="V308" s="155"/>
      <c r="W308" s="154"/>
      <c r="X308" s="154"/>
      <c r="Y308" s="153"/>
      <c r="Z308" s="80"/>
      <c r="AA308" s="30"/>
      <c r="AB308" s="30"/>
      <c r="AC308" s="30"/>
    </row>
    <row r="309" spans="1:29" ht="15" customHeight="1">
      <c r="A309" s="307"/>
      <c r="B309" s="308"/>
      <c r="C309" s="403"/>
      <c r="D309" s="404"/>
      <c r="E309" s="418"/>
      <c r="F309" s="404"/>
      <c r="G309" s="85"/>
      <c r="H309" s="335"/>
      <c r="I309" s="331"/>
      <c r="J309" s="192"/>
      <c r="K309" s="403"/>
      <c r="L309" s="404"/>
      <c r="M309" s="85"/>
      <c r="N309" s="403"/>
      <c r="O309" s="442"/>
      <c r="P309" s="121"/>
      <c r="Q309" s="404"/>
      <c r="R309" s="446"/>
      <c r="S309" s="154"/>
      <c r="T309" s="154"/>
      <c r="U309" s="154"/>
      <c r="V309" s="155"/>
      <c r="W309" s="154"/>
      <c r="X309" s="154"/>
      <c r="Y309" s="153"/>
      <c r="Z309" s="80"/>
      <c r="AA309" s="30"/>
      <c r="AB309" s="30"/>
      <c r="AC309" s="30"/>
    </row>
    <row r="310" spans="1:29" ht="15" customHeight="1">
      <c r="A310" s="307"/>
      <c r="B310" s="308"/>
      <c r="C310" s="403"/>
      <c r="D310" s="404"/>
      <c r="E310" s="418"/>
      <c r="F310" s="404"/>
      <c r="G310" s="85"/>
      <c r="H310" s="335"/>
      <c r="I310" s="331"/>
      <c r="J310" s="192"/>
      <c r="K310" s="403"/>
      <c r="L310" s="404"/>
      <c r="M310" s="85"/>
      <c r="N310" s="403"/>
      <c r="O310" s="442"/>
      <c r="P310" s="121"/>
      <c r="Q310" s="404"/>
      <c r="R310" s="446"/>
      <c r="S310" s="154"/>
      <c r="T310" s="154"/>
      <c r="U310" s="154"/>
      <c r="V310" s="155"/>
      <c r="W310" s="154"/>
      <c r="X310" s="154"/>
      <c r="Y310" s="153"/>
      <c r="Z310" s="80"/>
      <c r="AA310" s="30"/>
      <c r="AB310" s="30"/>
      <c r="AC310" s="30"/>
    </row>
    <row r="311" spans="1:29" ht="15" customHeight="1">
      <c r="A311" s="307"/>
      <c r="B311" s="308"/>
      <c r="C311" s="403"/>
      <c r="D311" s="404"/>
      <c r="E311" s="418"/>
      <c r="F311" s="404"/>
      <c r="G311" s="85"/>
      <c r="H311" s="335"/>
      <c r="I311" s="331"/>
      <c r="J311" s="192"/>
      <c r="K311" s="403"/>
      <c r="L311" s="404"/>
      <c r="M311" s="85"/>
      <c r="N311" s="403"/>
      <c r="O311" s="442"/>
      <c r="P311" s="121"/>
      <c r="Q311" s="404"/>
      <c r="R311" s="446"/>
      <c r="S311" s="154"/>
      <c r="T311" s="154"/>
      <c r="U311" s="154"/>
      <c r="V311" s="155"/>
      <c r="W311" s="154"/>
      <c r="X311" s="154"/>
      <c r="Y311" s="153"/>
      <c r="Z311" s="80"/>
      <c r="AA311" s="30"/>
      <c r="AB311" s="30"/>
      <c r="AC311" s="30"/>
    </row>
    <row r="312" spans="1:29" ht="15" customHeight="1">
      <c r="A312" s="307"/>
      <c r="B312" s="308"/>
      <c r="C312" s="403"/>
      <c r="D312" s="404"/>
      <c r="E312" s="418"/>
      <c r="F312" s="404"/>
      <c r="G312" s="85"/>
      <c r="H312" s="335"/>
      <c r="I312" s="331"/>
      <c r="J312" s="192"/>
      <c r="K312" s="403"/>
      <c r="L312" s="404"/>
      <c r="M312" s="85"/>
      <c r="N312" s="403"/>
      <c r="O312" s="442"/>
      <c r="P312" s="121"/>
      <c r="Q312" s="404"/>
      <c r="R312" s="446"/>
      <c r="S312" s="154"/>
      <c r="T312" s="154"/>
      <c r="U312" s="154"/>
      <c r="V312" s="155"/>
      <c r="W312" s="154"/>
      <c r="X312" s="154"/>
      <c r="Y312" s="153"/>
      <c r="Z312" s="80"/>
      <c r="AA312" s="30"/>
      <c r="AB312" s="30"/>
      <c r="AC312" s="30"/>
    </row>
    <row r="313" spans="1:29" ht="15" customHeight="1">
      <c r="A313" s="307"/>
      <c r="B313" s="308"/>
      <c r="C313" s="403"/>
      <c r="D313" s="404"/>
      <c r="E313" s="418"/>
      <c r="F313" s="404"/>
      <c r="G313" s="85"/>
      <c r="H313" s="335"/>
      <c r="I313" s="331"/>
      <c r="J313" s="192"/>
      <c r="K313" s="403"/>
      <c r="L313" s="404"/>
      <c r="M313" s="85"/>
      <c r="N313" s="403"/>
      <c r="O313" s="442"/>
      <c r="P313" s="121"/>
      <c r="Q313" s="404"/>
      <c r="R313" s="446"/>
      <c r="S313" s="154"/>
      <c r="T313" s="154"/>
      <c r="U313" s="154"/>
      <c r="V313" s="155"/>
      <c r="W313" s="154"/>
      <c r="X313" s="154"/>
      <c r="Y313" s="153"/>
      <c r="Z313" s="80"/>
      <c r="AA313" s="30"/>
      <c r="AB313" s="30"/>
      <c r="AC313" s="30"/>
    </row>
    <row r="314" spans="1:29" ht="15" customHeight="1">
      <c r="A314" s="307"/>
      <c r="B314" s="308"/>
      <c r="C314" s="403"/>
      <c r="D314" s="404"/>
      <c r="E314" s="418"/>
      <c r="F314" s="404"/>
      <c r="G314" s="85"/>
      <c r="H314" s="335"/>
      <c r="I314" s="331"/>
      <c r="J314" s="192"/>
      <c r="K314" s="403"/>
      <c r="L314" s="404"/>
      <c r="M314" s="85"/>
      <c r="N314" s="403"/>
      <c r="O314" s="442"/>
      <c r="P314" s="121"/>
      <c r="Q314" s="404"/>
      <c r="R314" s="446"/>
      <c r="S314" s="154"/>
      <c r="T314" s="154"/>
      <c r="U314" s="154"/>
      <c r="V314" s="155"/>
      <c r="W314" s="154"/>
      <c r="X314" s="154"/>
      <c r="Y314" s="153"/>
      <c r="Z314" s="80"/>
      <c r="AA314" s="30"/>
      <c r="AB314" s="30"/>
      <c r="AC314" s="30"/>
    </row>
    <row r="315" spans="1:29" ht="15" customHeight="1">
      <c r="A315" s="307"/>
      <c r="B315" s="308"/>
      <c r="C315" s="403"/>
      <c r="D315" s="404"/>
      <c r="E315" s="418"/>
      <c r="F315" s="404"/>
      <c r="G315" s="85"/>
      <c r="H315" s="335"/>
      <c r="I315" s="331"/>
      <c r="J315" s="192"/>
      <c r="K315" s="403"/>
      <c r="L315" s="404"/>
      <c r="M315" s="85"/>
      <c r="N315" s="403"/>
      <c r="O315" s="442"/>
      <c r="P315" s="121"/>
      <c r="Q315" s="404"/>
      <c r="R315" s="446"/>
      <c r="S315" s="154"/>
      <c r="T315" s="154"/>
      <c r="U315" s="154"/>
      <c r="V315" s="155"/>
      <c r="W315" s="154"/>
      <c r="X315" s="154"/>
      <c r="Y315" s="153"/>
      <c r="Z315" s="80"/>
      <c r="AA315" s="30"/>
      <c r="AB315" s="30"/>
      <c r="AC315" s="30"/>
    </row>
    <row r="316" spans="1:29" ht="15" customHeight="1">
      <c r="A316" s="307"/>
      <c r="B316" s="308"/>
      <c r="C316" s="403"/>
      <c r="D316" s="404"/>
      <c r="E316" s="418"/>
      <c r="F316" s="404"/>
      <c r="G316" s="85"/>
      <c r="H316" s="335"/>
      <c r="I316" s="331"/>
      <c r="J316" s="192"/>
      <c r="K316" s="403"/>
      <c r="L316" s="404"/>
      <c r="M316" s="85"/>
      <c r="N316" s="403"/>
      <c r="O316" s="442"/>
      <c r="P316" s="121"/>
      <c r="Q316" s="404"/>
      <c r="R316" s="446"/>
      <c r="S316" s="154"/>
      <c r="T316" s="154"/>
      <c r="U316" s="154"/>
      <c r="V316" s="155"/>
      <c r="W316" s="154"/>
      <c r="X316" s="154"/>
      <c r="Y316" s="153"/>
      <c r="Z316" s="80"/>
      <c r="AA316" s="30"/>
      <c r="AB316" s="30"/>
      <c r="AC316" s="30"/>
    </row>
    <row r="317" spans="1:29" ht="15" customHeight="1">
      <c r="A317" s="307"/>
      <c r="B317" s="308"/>
      <c r="C317" s="403"/>
      <c r="D317" s="404"/>
      <c r="E317" s="418"/>
      <c r="F317" s="404"/>
      <c r="G317" s="85"/>
      <c r="H317" s="335"/>
      <c r="I317" s="331"/>
      <c r="J317" s="192"/>
      <c r="K317" s="403"/>
      <c r="L317" s="404"/>
      <c r="M317" s="85"/>
      <c r="N317" s="403"/>
      <c r="O317" s="442"/>
      <c r="P317" s="121"/>
      <c r="Q317" s="404"/>
      <c r="R317" s="446"/>
      <c r="S317" s="154"/>
      <c r="T317" s="154"/>
      <c r="U317" s="154"/>
      <c r="V317" s="155"/>
      <c r="W317" s="154"/>
      <c r="X317" s="154"/>
      <c r="Y317" s="153"/>
      <c r="Z317" s="80"/>
      <c r="AA317" s="30"/>
      <c r="AB317" s="30"/>
      <c r="AC317" s="30"/>
    </row>
    <row r="318" spans="1:29" ht="15" customHeight="1">
      <c r="A318" s="307"/>
      <c r="B318" s="308"/>
      <c r="C318" s="403"/>
      <c r="D318" s="404"/>
      <c r="E318" s="418"/>
      <c r="F318" s="404"/>
      <c r="G318" s="85"/>
      <c r="H318" s="335"/>
      <c r="I318" s="331"/>
      <c r="J318" s="192"/>
      <c r="K318" s="403"/>
      <c r="L318" s="404"/>
      <c r="M318" s="85"/>
      <c r="N318" s="403"/>
      <c r="O318" s="442"/>
      <c r="P318" s="121"/>
      <c r="Q318" s="404"/>
      <c r="R318" s="446"/>
      <c r="S318" s="154"/>
      <c r="T318" s="154"/>
      <c r="U318" s="154"/>
      <c r="V318" s="155"/>
      <c r="W318" s="154"/>
      <c r="X318" s="154"/>
      <c r="Y318" s="153"/>
      <c r="Z318" s="80"/>
      <c r="AA318" s="30"/>
      <c r="AB318" s="30"/>
      <c r="AC318" s="30"/>
    </row>
    <row r="319" spans="1:29" ht="15" customHeight="1">
      <c r="A319" s="307"/>
      <c r="B319" s="308"/>
      <c r="C319" s="403"/>
      <c r="D319" s="404"/>
      <c r="E319" s="418"/>
      <c r="F319" s="404"/>
      <c r="G319" s="85"/>
      <c r="H319" s="335"/>
      <c r="I319" s="331"/>
      <c r="J319" s="192"/>
      <c r="K319" s="403"/>
      <c r="L319" s="404"/>
      <c r="M319" s="85"/>
      <c r="N319" s="403"/>
      <c r="O319" s="442"/>
      <c r="P319" s="121"/>
      <c r="Q319" s="404"/>
      <c r="R319" s="446"/>
      <c r="S319" s="154"/>
      <c r="T319" s="154"/>
      <c r="U319" s="154"/>
      <c r="V319" s="155"/>
      <c r="W319" s="154"/>
      <c r="X319" s="154"/>
      <c r="Y319" s="153"/>
      <c r="Z319" s="80"/>
      <c r="AA319" s="30"/>
      <c r="AB319" s="30"/>
      <c r="AC319" s="30"/>
    </row>
    <row r="320" spans="1:29" ht="15" customHeight="1">
      <c r="A320" s="307"/>
      <c r="B320" s="308"/>
      <c r="C320" s="403"/>
      <c r="D320" s="404"/>
      <c r="E320" s="418"/>
      <c r="F320" s="404"/>
      <c r="G320" s="85"/>
      <c r="H320" s="335"/>
      <c r="I320" s="331"/>
      <c r="J320" s="192"/>
      <c r="K320" s="403"/>
      <c r="L320" s="404"/>
      <c r="M320" s="85"/>
      <c r="N320" s="403"/>
      <c r="O320" s="442"/>
      <c r="P320" s="121"/>
      <c r="Q320" s="404"/>
      <c r="R320" s="446"/>
      <c r="S320" s="154"/>
      <c r="T320" s="154"/>
      <c r="U320" s="154"/>
      <c r="V320" s="155"/>
      <c r="W320" s="154"/>
      <c r="X320" s="154"/>
      <c r="Y320" s="153"/>
      <c r="Z320" s="80"/>
      <c r="AA320" s="30"/>
      <c r="AB320" s="30"/>
      <c r="AC320" s="30"/>
    </row>
    <row r="321" spans="1:29" ht="15" customHeight="1">
      <c r="A321" s="307"/>
      <c r="B321" s="308"/>
      <c r="C321" s="403"/>
      <c r="D321" s="404"/>
      <c r="E321" s="418"/>
      <c r="F321" s="404"/>
      <c r="G321" s="85"/>
      <c r="H321" s="335"/>
      <c r="I321" s="331"/>
      <c r="J321" s="192"/>
      <c r="K321" s="403"/>
      <c r="L321" s="404"/>
      <c r="M321" s="85"/>
      <c r="N321" s="403"/>
      <c r="O321" s="442"/>
      <c r="P321" s="121"/>
      <c r="Q321" s="404"/>
      <c r="R321" s="446"/>
      <c r="S321" s="154"/>
      <c r="T321" s="154"/>
      <c r="U321" s="154"/>
      <c r="V321" s="155"/>
      <c r="W321" s="154"/>
      <c r="X321" s="154"/>
      <c r="Y321" s="153"/>
      <c r="Z321" s="80"/>
      <c r="AA321" s="30"/>
      <c r="AB321" s="30"/>
      <c r="AC321" s="30"/>
    </row>
    <row r="322" spans="1:29" ht="15" customHeight="1">
      <c r="A322" s="307"/>
      <c r="B322" s="308"/>
      <c r="C322" s="403"/>
      <c r="D322" s="404"/>
      <c r="E322" s="418"/>
      <c r="F322" s="404"/>
      <c r="G322" s="85"/>
      <c r="H322" s="335"/>
      <c r="I322" s="331"/>
      <c r="J322" s="192"/>
      <c r="K322" s="403"/>
      <c r="L322" s="404"/>
      <c r="M322" s="85"/>
      <c r="N322" s="403"/>
      <c r="O322" s="442"/>
      <c r="P322" s="121"/>
      <c r="Q322" s="404"/>
      <c r="R322" s="446"/>
      <c r="S322" s="154"/>
      <c r="T322" s="154"/>
      <c r="U322" s="154"/>
      <c r="V322" s="155"/>
      <c r="W322" s="154"/>
      <c r="X322" s="154"/>
      <c r="Y322" s="153"/>
      <c r="Z322" s="80"/>
      <c r="AA322" s="30"/>
      <c r="AB322" s="30"/>
      <c r="AC322" s="30"/>
    </row>
    <row r="323" spans="1:29" ht="15" customHeight="1">
      <c r="A323" s="307"/>
      <c r="B323" s="308"/>
      <c r="C323" s="403"/>
      <c r="D323" s="404"/>
      <c r="E323" s="418"/>
      <c r="F323" s="404"/>
      <c r="G323" s="85"/>
      <c r="H323" s="335"/>
      <c r="I323" s="331"/>
      <c r="J323" s="192"/>
      <c r="K323" s="403"/>
      <c r="L323" s="404"/>
      <c r="M323" s="85"/>
      <c r="N323" s="403"/>
      <c r="O323" s="442"/>
      <c r="P323" s="121"/>
      <c r="Q323" s="404"/>
      <c r="R323" s="446"/>
      <c r="S323" s="154"/>
      <c r="T323" s="154"/>
      <c r="U323" s="154"/>
      <c r="V323" s="155"/>
      <c r="W323" s="154"/>
      <c r="X323" s="154"/>
      <c r="Y323" s="153"/>
      <c r="Z323" s="80"/>
      <c r="AA323" s="30"/>
      <c r="AB323" s="30"/>
      <c r="AC323" s="30"/>
    </row>
    <row r="324" spans="1:29" ht="15" customHeight="1">
      <c r="A324" s="307"/>
      <c r="B324" s="308"/>
      <c r="C324" s="403"/>
      <c r="D324" s="404"/>
      <c r="E324" s="418"/>
      <c r="F324" s="404"/>
      <c r="G324" s="85"/>
      <c r="H324" s="335"/>
      <c r="I324" s="331"/>
      <c r="J324" s="192"/>
      <c r="K324" s="403"/>
      <c r="L324" s="404"/>
      <c r="M324" s="85"/>
      <c r="N324" s="403"/>
      <c r="O324" s="442"/>
      <c r="P324" s="121"/>
      <c r="Q324" s="404"/>
      <c r="R324" s="446"/>
      <c r="S324" s="154"/>
      <c r="T324" s="154"/>
      <c r="U324" s="154"/>
      <c r="V324" s="155"/>
      <c r="W324" s="154"/>
      <c r="X324" s="154"/>
      <c r="Y324" s="153"/>
      <c r="Z324" s="80"/>
      <c r="AA324" s="30"/>
      <c r="AB324" s="30"/>
      <c r="AC324" s="30"/>
    </row>
    <row r="325" spans="1:29" ht="15" customHeight="1">
      <c r="A325" s="307"/>
      <c r="B325" s="308"/>
      <c r="C325" s="403"/>
      <c r="D325" s="404"/>
      <c r="E325" s="418"/>
      <c r="F325" s="404"/>
      <c r="G325" s="85"/>
      <c r="H325" s="335"/>
      <c r="I325" s="331"/>
      <c r="J325" s="192"/>
      <c r="K325" s="403"/>
      <c r="L325" s="404"/>
      <c r="M325" s="85"/>
      <c r="N325" s="403"/>
      <c r="O325" s="442"/>
      <c r="P325" s="121"/>
      <c r="Q325" s="404"/>
      <c r="R325" s="446"/>
      <c r="S325" s="154"/>
      <c r="T325" s="154"/>
      <c r="U325" s="154"/>
      <c r="V325" s="155"/>
      <c r="W325" s="154"/>
      <c r="X325" s="154"/>
      <c r="Y325" s="153"/>
      <c r="Z325" s="80"/>
      <c r="AA325" s="30"/>
      <c r="AB325" s="30"/>
      <c r="AC325" s="30"/>
    </row>
    <row r="326" spans="1:29" ht="15" customHeight="1">
      <c r="A326" s="307"/>
      <c r="B326" s="308"/>
      <c r="C326" s="403"/>
      <c r="D326" s="404"/>
      <c r="E326" s="418"/>
      <c r="F326" s="404"/>
      <c r="G326" s="85"/>
      <c r="H326" s="335"/>
      <c r="I326" s="331"/>
      <c r="J326" s="192"/>
      <c r="K326" s="403"/>
      <c r="L326" s="404"/>
      <c r="M326" s="85"/>
      <c r="N326" s="403"/>
      <c r="O326" s="442"/>
      <c r="P326" s="121"/>
      <c r="Q326" s="404"/>
      <c r="R326" s="446"/>
      <c r="S326" s="154"/>
      <c r="T326" s="154"/>
      <c r="U326" s="154"/>
      <c r="V326" s="155"/>
      <c r="W326" s="154"/>
      <c r="X326" s="154"/>
      <c r="Y326" s="153"/>
      <c r="Z326" s="80"/>
      <c r="AA326" s="30"/>
      <c r="AB326" s="30"/>
      <c r="AC326" s="30"/>
    </row>
    <row r="327" spans="1:29" ht="15" customHeight="1">
      <c r="A327" s="307"/>
      <c r="B327" s="308"/>
      <c r="C327" s="403"/>
      <c r="D327" s="404"/>
      <c r="E327" s="418"/>
      <c r="F327" s="404"/>
      <c r="G327" s="85"/>
      <c r="H327" s="335"/>
      <c r="I327" s="331"/>
      <c r="J327" s="192"/>
      <c r="K327" s="403"/>
      <c r="L327" s="404"/>
      <c r="M327" s="85"/>
      <c r="N327" s="403"/>
      <c r="O327" s="442"/>
      <c r="P327" s="121"/>
      <c r="Q327" s="404"/>
      <c r="R327" s="446"/>
      <c r="S327" s="154"/>
      <c r="T327" s="154"/>
      <c r="U327" s="154"/>
      <c r="V327" s="155"/>
      <c r="W327" s="154"/>
      <c r="X327" s="154"/>
      <c r="Y327" s="153"/>
      <c r="Z327" s="80"/>
      <c r="AA327" s="30"/>
      <c r="AB327" s="30"/>
      <c r="AC327" s="30"/>
    </row>
    <row r="328" spans="1:29" ht="15" customHeight="1">
      <c r="A328" s="307"/>
      <c r="B328" s="308"/>
      <c r="C328" s="403"/>
      <c r="D328" s="404"/>
      <c r="E328" s="418"/>
      <c r="F328" s="404"/>
      <c r="G328" s="85"/>
      <c r="H328" s="335"/>
      <c r="I328" s="331"/>
      <c r="J328" s="192"/>
      <c r="K328" s="403"/>
      <c r="L328" s="404"/>
      <c r="M328" s="85"/>
      <c r="N328" s="403"/>
      <c r="O328" s="442"/>
      <c r="P328" s="121"/>
      <c r="Q328" s="404"/>
      <c r="R328" s="446"/>
      <c r="S328" s="154"/>
      <c r="T328" s="154"/>
      <c r="U328" s="154"/>
      <c r="V328" s="155"/>
      <c r="W328" s="154"/>
      <c r="X328" s="154"/>
      <c r="Y328" s="153"/>
      <c r="Z328" s="80"/>
      <c r="AA328" s="30"/>
      <c r="AB328" s="30"/>
      <c r="AC328" s="30"/>
    </row>
    <row r="329" spans="1:29" ht="15" customHeight="1">
      <c r="A329" s="307"/>
      <c r="B329" s="308"/>
      <c r="C329" s="403"/>
      <c r="D329" s="404"/>
      <c r="E329" s="418"/>
      <c r="F329" s="404"/>
      <c r="G329" s="85"/>
      <c r="H329" s="335"/>
      <c r="I329" s="331"/>
      <c r="J329" s="192"/>
      <c r="K329" s="403"/>
      <c r="L329" s="404"/>
      <c r="M329" s="85"/>
      <c r="N329" s="403"/>
      <c r="O329" s="442"/>
      <c r="P329" s="121"/>
      <c r="Q329" s="404"/>
      <c r="R329" s="446"/>
      <c r="S329" s="154"/>
      <c r="T329" s="154"/>
      <c r="U329" s="154"/>
      <c r="V329" s="155"/>
      <c r="W329" s="154"/>
      <c r="X329" s="154"/>
      <c r="Y329" s="153"/>
      <c r="Z329" s="80"/>
      <c r="AA329" s="30"/>
      <c r="AB329" s="30"/>
      <c r="AC329" s="30"/>
    </row>
    <row r="330" spans="1:29" ht="15" customHeight="1">
      <c r="A330" s="307"/>
      <c r="B330" s="308"/>
      <c r="C330" s="403"/>
      <c r="D330" s="404"/>
      <c r="E330" s="418"/>
      <c r="F330" s="404"/>
      <c r="G330" s="85"/>
      <c r="H330" s="335"/>
      <c r="I330" s="331"/>
      <c r="J330" s="192"/>
      <c r="K330" s="403"/>
      <c r="L330" s="404"/>
      <c r="M330" s="85"/>
      <c r="N330" s="403"/>
      <c r="O330" s="442"/>
      <c r="P330" s="121"/>
      <c r="Q330" s="404"/>
      <c r="R330" s="446"/>
      <c r="S330" s="154"/>
      <c r="T330" s="154"/>
      <c r="U330" s="154"/>
      <c r="V330" s="155"/>
      <c r="W330" s="154"/>
      <c r="X330" s="154"/>
      <c r="Y330" s="153"/>
      <c r="Z330" s="80"/>
      <c r="AA330" s="30"/>
      <c r="AB330" s="30"/>
      <c r="AC330" s="30"/>
    </row>
    <row r="331" spans="1:29" ht="15" customHeight="1">
      <c r="A331" s="307"/>
      <c r="B331" s="308"/>
      <c r="C331" s="403"/>
      <c r="D331" s="404"/>
      <c r="E331" s="418"/>
      <c r="F331" s="404"/>
      <c r="G331" s="85"/>
      <c r="H331" s="335"/>
      <c r="I331" s="331"/>
      <c r="J331" s="192"/>
      <c r="K331" s="403"/>
      <c r="L331" s="404"/>
      <c r="M331" s="85"/>
      <c r="N331" s="403"/>
      <c r="O331" s="442"/>
      <c r="P331" s="121"/>
      <c r="Q331" s="404"/>
      <c r="R331" s="446"/>
      <c r="S331" s="154"/>
      <c r="T331" s="154"/>
      <c r="U331" s="154"/>
      <c r="V331" s="155"/>
      <c r="W331" s="154"/>
      <c r="X331" s="154"/>
      <c r="Y331" s="153"/>
      <c r="Z331" s="80"/>
      <c r="AA331" s="30"/>
      <c r="AB331" s="30"/>
      <c r="AC331" s="30"/>
    </row>
    <row r="332" spans="1:29" ht="15" customHeight="1">
      <c r="A332" s="307"/>
      <c r="B332" s="308"/>
      <c r="C332" s="403"/>
      <c r="D332" s="404"/>
      <c r="E332" s="418"/>
      <c r="F332" s="404"/>
      <c r="G332" s="85"/>
      <c r="H332" s="335"/>
      <c r="I332" s="331"/>
      <c r="J332" s="192"/>
      <c r="K332" s="403"/>
      <c r="L332" s="404"/>
      <c r="M332" s="85"/>
      <c r="N332" s="403"/>
      <c r="O332" s="442"/>
      <c r="P332" s="121"/>
      <c r="Q332" s="404"/>
      <c r="R332" s="446"/>
      <c r="S332" s="154"/>
      <c r="T332" s="154"/>
      <c r="U332" s="154"/>
      <c r="V332" s="155"/>
      <c r="W332" s="154"/>
      <c r="X332" s="154"/>
      <c r="Y332" s="153"/>
      <c r="Z332" s="80"/>
      <c r="AA332" s="30"/>
      <c r="AB332" s="30"/>
      <c r="AC332" s="30"/>
    </row>
    <row r="333" spans="1:29" ht="15" customHeight="1">
      <c r="A333" s="307"/>
      <c r="B333" s="308"/>
      <c r="C333" s="403"/>
      <c r="D333" s="404"/>
      <c r="E333" s="418"/>
      <c r="F333" s="404"/>
      <c r="G333" s="85"/>
      <c r="H333" s="335"/>
      <c r="I333" s="331"/>
      <c r="J333" s="192"/>
      <c r="K333" s="403"/>
      <c r="L333" s="404"/>
      <c r="M333" s="85"/>
      <c r="N333" s="403"/>
      <c r="O333" s="442"/>
      <c r="P333" s="121"/>
      <c r="Q333" s="404"/>
      <c r="R333" s="446"/>
      <c r="S333" s="154"/>
      <c r="T333" s="154"/>
      <c r="U333" s="154"/>
      <c r="V333" s="155"/>
      <c r="W333" s="154"/>
      <c r="X333" s="154"/>
      <c r="Y333" s="153"/>
      <c r="Z333" s="80"/>
      <c r="AA333" s="30"/>
      <c r="AB333" s="30"/>
      <c r="AC333" s="30"/>
    </row>
    <row r="334" spans="1:29" ht="15" customHeight="1">
      <c r="A334" s="307"/>
      <c r="B334" s="308"/>
      <c r="C334" s="403"/>
      <c r="D334" s="404"/>
      <c r="E334" s="418"/>
      <c r="F334" s="404"/>
      <c r="G334" s="85"/>
      <c r="H334" s="335"/>
      <c r="I334" s="331"/>
      <c r="J334" s="192"/>
      <c r="K334" s="403"/>
      <c r="L334" s="404"/>
      <c r="M334" s="85"/>
      <c r="N334" s="403"/>
      <c r="O334" s="442"/>
      <c r="P334" s="121"/>
      <c r="Q334" s="404"/>
      <c r="R334" s="446"/>
      <c r="S334" s="154"/>
      <c r="T334" s="154"/>
      <c r="U334" s="154"/>
      <c r="V334" s="155"/>
      <c r="W334" s="154"/>
      <c r="X334" s="154"/>
      <c r="Y334" s="153"/>
      <c r="Z334" s="80"/>
      <c r="AA334" s="30"/>
      <c r="AB334" s="30"/>
      <c r="AC334" s="30"/>
    </row>
    <row r="335" spans="1:29" ht="15" customHeight="1">
      <c r="A335" s="307"/>
      <c r="B335" s="308"/>
      <c r="C335" s="403"/>
      <c r="D335" s="404"/>
      <c r="E335" s="418"/>
      <c r="F335" s="404"/>
      <c r="G335" s="85"/>
      <c r="H335" s="335"/>
      <c r="I335" s="331"/>
      <c r="J335" s="192"/>
      <c r="K335" s="403"/>
      <c r="L335" s="404"/>
      <c r="M335" s="85"/>
      <c r="N335" s="403"/>
      <c r="O335" s="442"/>
      <c r="P335" s="121"/>
      <c r="Q335" s="404"/>
      <c r="R335" s="446"/>
      <c r="S335" s="154"/>
      <c r="T335" s="154"/>
      <c r="U335" s="154"/>
      <c r="V335" s="155"/>
      <c r="W335" s="154"/>
      <c r="X335" s="154"/>
      <c r="Y335" s="153"/>
      <c r="Z335" s="80"/>
      <c r="AA335" s="30"/>
      <c r="AB335" s="30"/>
      <c r="AC335" s="30"/>
    </row>
    <row r="336" spans="1:29" ht="15" customHeight="1">
      <c r="A336" s="307"/>
      <c r="B336" s="308"/>
      <c r="C336" s="403"/>
      <c r="D336" s="404"/>
      <c r="E336" s="418"/>
      <c r="F336" s="404"/>
      <c r="G336" s="85"/>
      <c r="H336" s="335"/>
      <c r="I336" s="331"/>
      <c r="J336" s="192"/>
      <c r="K336" s="403"/>
      <c r="L336" s="404"/>
      <c r="M336" s="85"/>
      <c r="N336" s="403"/>
      <c r="O336" s="442"/>
      <c r="P336" s="121"/>
      <c r="Q336" s="404"/>
      <c r="R336" s="446"/>
      <c r="S336" s="154"/>
      <c r="T336" s="154"/>
      <c r="U336" s="154"/>
      <c r="V336" s="155"/>
      <c r="W336" s="154"/>
      <c r="X336" s="154"/>
      <c r="Y336" s="153"/>
      <c r="Z336" s="80"/>
      <c r="AA336" s="30"/>
      <c r="AB336" s="30"/>
      <c r="AC336" s="30"/>
    </row>
    <row r="337" spans="1:29" ht="15" customHeight="1">
      <c r="A337" s="307"/>
      <c r="B337" s="308"/>
      <c r="C337" s="403"/>
      <c r="D337" s="404"/>
      <c r="E337" s="418"/>
      <c r="F337" s="404"/>
      <c r="G337" s="85"/>
      <c r="H337" s="335"/>
      <c r="I337" s="331"/>
      <c r="J337" s="192"/>
      <c r="K337" s="403"/>
      <c r="L337" s="404"/>
      <c r="M337" s="85"/>
      <c r="N337" s="403"/>
      <c r="O337" s="442"/>
      <c r="P337" s="121"/>
      <c r="Q337" s="404"/>
      <c r="R337" s="446"/>
      <c r="S337" s="154"/>
      <c r="T337" s="154"/>
      <c r="U337" s="154"/>
      <c r="V337" s="155"/>
      <c r="W337" s="154"/>
      <c r="X337" s="154"/>
      <c r="Y337" s="153"/>
      <c r="Z337" s="80"/>
      <c r="AA337" s="30"/>
      <c r="AB337" s="30"/>
      <c r="AC337" s="30"/>
    </row>
    <row r="338" spans="1:29" ht="15" customHeight="1">
      <c r="A338" s="307"/>
      <c r="B338" s="308"/>
      <c r="C338" s="403"/>
      <c r="D338" s="404"/>
      <c r="E338" s="418"/>
      <c r="F338" s="404"/>
      <c r="G338" s="85"/>
      <c r="H338" s="335"/>
      <c r="I338" s="331"/>
      <c r="J338" s="192"/>
      <c r="K338" s="403"/>
      <c r="L338" s="404"/>
      <c r="M338" s="85"/>
      <c r="N338" s="403"/>
      <c r="O338" s="442"/>
      <c r="P338" s="121"/>
      <c r="Q338" s="404"/>
      <c r="R338" s="446"/>
      <c r="S338" s="154"/>
      <c r="T338" s="154"/>
      <c r="U338" s="154"/>
      <c r="V338" s="155"/>
      <c r="W338" s="154"/>
      <c r="X338" s="154"/>
      <c r="Y338" s="153"/>
      <c r="Z338" s="80"/>
      <c r="AA338" s="30"/>
      <c r="AB338" s="30"/>
      <c r="AC338" s="30"/>
    </row>
    <row r="339" spans="1:29" ht="15" customHeight="1">
      <c r="A339" s="307"/>
      <c r="B339" s="308"/>
      <c r="C339" s="403"/>
      <c r="D339" s="404"/>
      <c r="E339" s="418"/>
      <c r="F339" s="404"/>
      <c r="G339" s="85"/>
      <c r="H339" s="335"/>
      <c r="I339" s="331"/>
      <c r="J339" s="192"/>
      <c r="K339" s="403"/>
      <c r="L339" s="404"/>
      <c r="M339" s="85"/>
      <c r="N339" s="403"/>
      <c r="O339" s="442"/>
      <c r="P339" s="121"/>
      <c r="Q339" s="404"/>
      <c r="R339" s="446"/>
      <c r="S339" s="154"/>
      <c r="T339" s="154"/>
      <c r="U339" s="154"/>
      <c r="V339" s="155"/>
      <c r="W339" s="154"/>
      <c r="X339" s="154"/>
      <c r="Y339" s="153"/>
      <c r="Z339" s="80"/>
      <c r="AA339" s="30"/>
      <c r="AB339" s="30"/>
      <c r="AC339" s="30"/>
    </row>
    <row r="340" spans="1:29" ht="15" customHeight="1">
      <c r="A340" s="307"/>
      <c r="B340" s="308"/>
      <c r="C340" s="403"/>
      <c r="D340" s="404"/>
      <c r="E340" s="418"/>
      <c r="F340" s="404"/>
      <c r="G340" s="85"/>
      <c r="H340" s="335"/>
      <c r="I340" s="331"/>
      <c r="J340" s="192"/>
      <c r="K340" s="403"/>
      <c r="L340" s="404"/>
      <c r="M340" s="85"/>
      <c r="N340" s="403"/>
      <c r="O340" s="442"/>
      <c r="P340" s="121"/>
      <c r="Q340" s="404"/>
      <c r="R340" s="446"/>
      <c r="S340" s="154"/>
      <c r="T340" s="154"/>
      <c r="U340" s="154"/>
      <c r="V340" s="155"/>
      <c r="W340" s="154"/>
      <c r="X340" s="154"/>
      <c r="Y340" s="153"/>
      <c r="Z340" s="80"/>
      <c r="AA340" s="30"/>
      <c r="AB340" s="30"/>
      <c r="AC340" s="30"/>
    </row>
    <row r="341" spans="1:29" ht="15" customHeight="1">
      <c r="A341" s="307"/>
      <c r="B341" s="308"/>
      <c r="C341" s="403"/>
      <c r="D341" s="404"/>
      <c r="E341" s="418"/>
      <c r="F341" s="404"/>
      <c r="G341" s="85"/>
      <c r="H341" s="335"/>
      <c r="I341" s="331"/>
      <c r="J341" s="192"/>
      <c r="K341" s="403"/>
      <c r="L341" s="404"/>
      <c r="M341" s="85"/>
      <c r="N341" s="403"/>
      <c r="O341" s="442"/>
      <c r="P341" s="121"/>
      <c r="Q341" s="404"/>
      <c r="R341" s="446"/>
      <c r="S341" s="154"/>
      <c r="T341" s="154"/>
      <c r="U341" s="154"/>
      <c r="V341" s="155"/>
      <c r="W341" s="154"/>
      <c r="X341" s="154"/>
      <c r="Y341" s="153"/>
      <c r="Z341" s="80"/>
      <c r="AA341" s="30"/>
      <c r="AB341" s="30"/>
      <c r="AC341" s="30"/>
    </row>
    <row r="342" spans="1:29" ht="15" customHeight="1">
      <c r="A342" s="307"/>
      <c r="B342" s="308"/>
      <c r="C342" s="403"/>
      <c r="D342" s="404"/>
      <c r="E342" s="418"/>
      <c r="F342" s="404"/>
      <c r="G342" s="85"/>
      <c r="H342" s="335"/>
      <c r="I342" s="331"/>
      <c r="J342" s="192"/>
      <c r="K342" s="403"/>
      <c r="L342" s="404"/>
      <c r="M342" s="85"/>
      <c r="N342" s="403"/>
      <c r="O342" s="442"/>
      <c r="P342" s="121"/>
      <c r="Q342" s="404"/>
      <c r="R342" s="446"/>
      <c r="S342" s="154"/>
      <c r="T342" s="154"/>
      <c r="U342" s="154"/>
      <c r="V342" s="155"/>
      <c r="W342" s="154"/>
      <c r="X342" s="154"/>
      <c r="Y342" s="153"/>
      <c r="Z342" s="80"/>
      <c r="AA342" s="30"/>
      <c r="AB342" s="30"/>
      <c r="AC342" s="30"/>
    </row>
    <row r="343" spans="1:29" ht="15" customHeight="1">
      <c r="A343" s="307"/>
      <c r="B343" s="308"/>
      <c r="C343" s="403"/>
      <c r="D343" s="404"/>
      <c r="E343" s="418"/>
      <c r="F343" s="404"/>
      <c r="G343" s="85"/>
      <c r="H343" s="335"/>
      <c r="I343" s="331"/>
      <c r="J343" s="192"/>
      <c r="K343" s="403"/>
      <c r="L343" s="404"/>
      <c r="M343" s="85"/>
      <c r="N343" s="403"/>
      <c r="O343" s="442"/>
      <c r="P343" s="121"/>
      <c r="Q343" s="404"/>
      <c r="R343" s="446"/>
      <c r="S343" s="154"/>
      <c r="T343" s="154"/>
      <c r="U343" s="154"/>
      <c r="V343" s="155"/>
      <c r="W343" s="154"/>
      <c r="X343" s="154"/>
      <c r="Y343" s="153"/>
      <c r="Z343" s="80"/>
      <c r="AA343" s="30"/>
      <c r="AB343" s="30"/>
      <c r="AC343" s="30"/>
    </row>
    <row r="344" spans="1:29" ht="15" customHeight="1">
      <c r="A344" s="307"/>
      <c r="B344" s="308"/>
      <c r="C344" s="403"/>
      <c r="D344" s="404"/>
      <c r="E344" s="418"/>
      <c r="F344" s="404"/>
      <c r="G344" s="85"/>
      <c r="H344" s="335"/>
      <c r="I344" s="331"/>
      <c r="J344" s="192"/>
      <c r="K344" s="403"/>
      <c r="L344" s="404"/>
      <c r="M344" s="85"/>
      <c r="N344" s="403"/>
      <c r="O344" s="442"/>
      <c r="P344" s="121"/>
      <c r="Q344" s="404"/>
      <c r="R344" s="446"/>
      <c r="S344" s="154"/>
      <c r="T344" s="154"/>
      <c r="U344" s="154"/>
      <c r="V344" s="155"/>
      <c r="W344" s="154"/>
      <c r="X344" s="154"/>
      <c r="Y344" s="153"/>
      <c r="Z344" s="80"/>
      <c r="AA344" s="30"/>
      <c r="AB344" s="30"/>
      <c r="AC344" s="30"/>
    </row>
    <row r="345" spans="1:29" ht="15" customHeight="1">
      <c r="A345" s="307"/>
      <c r="B345" s="308"/>
      <c r="C345" s="403"/>
      <c r="D345" s="404"/>
      <c r="E345" s="418"/>
      <c r="F345" s="404"/>
      <c r="G345" s="85"/>
      <c r="H345" s="335"/>
      <c r="I345" s="331"/>
      <c r="J345" s="192"/>
      <c r="K345" s="403"/>
      <c r="L345" s="404"/>
      <c r="M345" s="85"/>
      <c r="N345" s="403"/>
      <c r="O345" s="442"/>
      <c r="P345" s="121"/>
      <c r="Q345" s="404"/>
      <c r="R345" s="446"/>
      <c r="S345" s="154"/>
      <c r="T345" s="154"/>
      <c r="U345" s="154"/>
      <c r="V345" s="155"/>
      <c r="W345" s="154"/>
      <c r="X345" s="154"/>
      <c r="Y345" s="153"/>
      <c r="Z345" s="80"/>
      <c r="AA345" s="30"/>
      <c r="AB345" s="30"/>
      <c r="AC345" s="30"/>
    </row>
    <row r="346" spans="1:29" ht="15" customHeight="1">
      <c r="A346" s="307"/>
      <c r="B346" s="308"/>
      <c r="C346" s="403"/>
      <c r="D346" s="404"/>
      <c r="E346" s="418"/>
      <c r="F346" s="404"/>
      <c r="G346" s="85"/>
      <c r="H346" s="335"/>
      <c r="I346" s="331"/>
      <c r="J346" s="192"/>
      <c r="K346" s="403"/>
      <c r="L346" s="404"/>
      <c r="M346" s="85"/>
      <c r="N346" s="403"/>
      <c r="O346" s="442"/>
      <c r="P346" s="121"/>
      <c r="Q346" s="404"/>
      <c r="R346" s="446"/>
      <c r="S346" s="154"/>
      <c r="T346" s="154"/>
      <c r="U346" s="154"/>
      <c r="V346" s="155"/>
      <c r="W346" s="154"/>
      <c r="X346" s="154"/>
      <c r="Y346" s="153"/>
      <c r="Z346" s="80"/>
      <c r="AA346" s="30"/>
      <c r="AB346" s="30"/>
      <c r="AC346" s="30"/>
    </row>
    <row r="347" spans="1:29" ht="15" customHeight="1">
      <c r="A347" s="307"/>
      <c r="B347" s="308"/>
      <c r="C347" s="403"/>
      <c r="D347" s="404"/>
      <c r="E347" s="418"/>
      <c r="F347" s="404"/>
      <c r="G347" s="85"/>
      <c r="H347" s="335"/>
      <c r="I347" s="331"/>
      <c r="J347" s="192"/>
      <c r="K347" s="403"/>
      <c r="L347" s="404"/>
      <c r="M347" s="85"/>
      <c r="N347" s="403"/>
      <c r="O347" s="442"/>
      <c r="P347" s="121"/>
      <c r="Q347" s="404"/>
      <c r="R347" s="446"/>
      <c r="S347" s="154"/>
      <c r="T347" s="154"/>
      <c r="U347" s="154"/>
      <c r="V347" s="155"/>
      <c r="W347" s="154"/>
      <c r="X347" s="154"/>
      <c r="Y347" s="153"/>
      <c r="Z347" s="80"/>
      <c r="AA347" s="30"/>
      <c r="AB347" s="30"/>
      <c r="AC347" s="30"/>
    </row>
    <row r="348" spans="1:29" ht="15" customHeight="1">
      <c r="A348" s="307"/>
      <c r="B348" s="308"/>
      <c r="C348" s="403"/>
      <c r="D348" s="404"/>
      <c r="E348" s="418"/>
      <c r="F348" s="404"/>
      <c r="G348" s="85"/>
      <c r="H348" s="335"/>
      <c r="I348" s="331"/>
      <c r="J348" s="192"/>
      <c r="K348" s="403"/>
      <c r="L348" s="404"/>
      <c r="M348" s="85"/>
      <c r="N348" s="403"/>
      <c r="O348" s="442"/>
      <c r="P348" s="121"/>
      <c r="Q348" s="404"/>
      <c r="R348" s="446"/>
      <c r="S348" s="154"/>
      <c r="T348" s="154"/>
      <c r="U348" s="154"/>
      <c r="V348" s="155"/>
      <c r="W348" s="154"/>
      <c r="X348" s="154"/>
      <c r="Y348" s="153"/>
      <c r="Z348" s="80"/>
      <c r="AA348" s="30"/>
      <c r="AB348" s="30"/>
      <c r="AC348" s="30"/>
    </row>
    <row r="349" spans="1:29" ht="15" customHeight="1">
      <c r="A349" s="307"/>
      <c r="B349" s="308"/>
      <c r="C349" s="403"/>
      <c r="D349" s="404"/>
      <c r="E349" s="418"/>
      <c r="F349" s="404"/>
      <c r="G349" s="85"/>
      <c r="H349" s="335"/>
      <c r="I349" s="331"/>
      <c r="J349" s="192"/>
      <c r="K349" s="403"/>
      <c r="L349" s="404"/>
      <c r="M349" s="85"/>
      <c r="N349" s="403"/>
      <c r="O349" s="442"/>
      <c r="P349" s="121"/>
      <c r="Q349" s="404"/>
      <c r="R349" s="446"/>
      <c r="S349" s="154"/>
      <c r="T349" s="154"/>
      <c r="U349" s="154"/>
      <c r="V349" s="155"/>
      <c r="W349" s="154"/>
      <c r="X349" s="154"/>
      <c r="Y349" s="153"/>
      <c r="Z349" s="80"/>
      <c r="AA349" s="30"/>
      <c r="AB349" s="30"/>
      <c r="AC349" s="30"/>
    </row>
    <row r="350" spans="1:29" ht="15" customHeight="1">
      <c r="A350" s="307"/>
      <c r="B350" s="308"/>
      <c r="C350" s="403"/>
      <c r="D350" s="404"/>
      <c r="E350" s="418"/>
      <c r="F350" s="404"/>
      <c r="G350" s="85"/>
      <c r="H350" s="335"/>
      <c r="I350" s="331"/>
      <c r="J350" s="192"/>
      <c r="K350" s="403"/>
      <c r="L350" s="404"/>
      <c r="M350" s="85"/>
      <c r="N350" s="403"/>
      <c r="O350" s="442"/>
      <c r="P350" s="121"/>
      <c r="Q350" s="404"/>
      <c r="R350" s="446"/>
      <c r="S350" s="154"/>
      <c r="T350" s="154"/>
      <c r="U350" s="154"/>
      <c r="V350" s="155"/>
      <c r="W350" s="154"/>
      <c r="X350" s="154"/>
      <c r="Y350" s="153"/>
      <c r="Z350" s="80"/>
      <c r="AA350" s="30"/>
      <c r="AB350" s="30"/>
      <c r="AC350" s="30"/>
    </row>
    <row r="351" spans="1:29" ht="15" customHeight="1">
      <c r="A351" s="307"/>
      <c r="B351" s="308"/>
      <c r="C351" s="403"/>
      <c r="D351" s="404"/>
      <c r="E351" s="418"/>
      <c r="F351" s="404"/>
      <c r="G351" s="85"/>
      <c r="H351" s="335"/>
      <c r="I351" s="331"/>
      <c r="J351" s="192"/>
      <c r="K351" s="403"/>
      <c r="L351" s="404"/>
      <c r="M351" s="85"/>
      <c r="N351" s="403"/>
      <c r="O351" s="442"/>
      <c r="P351" s="121"/>
      <c r="Q351" s="404"/>
      <c r="R351" s="446"/>
      <c r="S351" s="154"/>
      <c r="T351" s="154"/>
      <c r="U351" s="154"/>
      <c r="V351" s="155"/>
      <c r="W351" s="154"/>
      <c r="X351" s="154"/>
      <c r="Y351" s="153"/>
      <c r="Z351" s="80"/>
      <c r="AA351" s="30"/>
      <c r="AB351" s="30"/>
      <c r="AC351" s="30"/>
    </row>
    <row r="352" spans="1:29" ht="15" customHeight="1">
      <c r="A352" s="307"/>
      <c r="B352" s="308"/>
      <c r="C352" s="403"/>
      <c r="D352" s="404"/>
      <c r="E352" s="418"/>
      <c r="F352" s="404"/>
      <c r="G352" s="85"/>
      <c r="H352" s="335"/>
      <c r="I352" s="331"/>
      <c r="J352" s="192"/>
      <c r="K352" s="403"/>
      <c r="L352" s="404"/>
      <c r="M352" s="85"/>
      <c r="N352" s="403"/>
      <c r="O352" s="442"/>
      <c r="P352" s="121"/>
      <c r="Q352" s="404"/>
      <c r="R352" s="446"/>
      <c r="S352" s="154"/>
      <c r="T352" s="154"/>
      <c r="U352" s="154"/>
      <c r="V352" s="155"/>
      <c r="W352" s="154"/>
      <c r="X352" s="154"/>
      <c r="Y352" s="153"/>
      <c r="Z352" s="80"/>
      <c r="AA352" s="30"/>
      <c r="AB352" s="30"/>
      <c r="AC352" s="30"/>
    </row>
    <row r="353" spans="1:29" ht="15" customHeight="1">
      <c r="A353" s="307"/>
      <c r="B353" s="308"/>
      <c r="C353" s="403"/>
      <c r="D353" s="404"/>
      <c r="E353" s="418"/>
      <c r="F353" s="404"/>
      <c r="G353" s="85"/>
      <c r="H353" s="335"/>
      <c r="I353" s="331"/>
      <c r="J353" s="192"/>
      <c r="K353" s="403"/>
      <c r="L353" s="404"/>
      <c r="M353" s="85"/>
      <c r="N353" s="403"/>
      <c r="O353" s="442"/>
      <c r="P353" s="121"/>
      <c r="Q353" s="404"/>
      <c r="R353" s="446"/>
      <c r="S353" s="154"/>
      <c r="T353" s="154"/>
      <c r="U353" s="154"/>
      <c r="V353" s="155"/>
      <c r="W353" s="154"/>
      <c r="X353" s="154"/>
      <c r="Y353" s="153"/>
      <c r="Z353" s="80"/>
      <c r="AA353" s="30"/>
      <c r="AB353" s="30"/>
      <c r="AC353" s="30"/>
    </row>
    <row r="354" spans="1:29" ht="15" customHeight="1">
      <c r="A354" s="307"/>
      <c r="B354" s="308"/>
      <c r="C354" s="403"/>
      <c r="D354" s="404"/>
      <c r="E354" s="418"/>
      <c r="F354" s="404"/>
      <c r="G354" s="85"/>
      <c r="H354" s="335"/>
      <c r="I354" s="331"/>
      <c r="J354" s="192"/>
      <c r="K354" s="403"/>
      <c r="L354" s="404"/>
      <c r="M354" s="85"/>
      <c r="N354" s="403"/>
      <c r="O354" s="442"/>
      <c r="P354" s="121"/>
      <c r="Q354" s="404"/>
      <c r="R354" s="446"/>
      <c r="S354" s="154"/>
      <c r="T354" s="154"/>
      <c r="U354" s="154"/>
      <c r="V354" s="155"/>
      <c r="W354" s="154"/>
      <c r="X354" s="154"/>
      <c r="Y354" s="153"/>
      <c r="Z354" s="80"/>
      <c r="AA354" s="30"/>
      <c r="AB354" s="30"/>
      <c r="AC354" s="30"/>
    </row>
    <row r="355" spans="1:29" ht="15" customHeight="1">
      <c r="A355" s="307"/>
      <c r="B355" s="308"/>
      <c r="C355" s="403"/>
      <c r="D355" s="404"/>
      <c r="E355" s="418"/>
      <c r="F355" s="404"/>
      <c r="G355" s="85"/>
      <c r="H355" s="335"/>
      <c r="I355" s="331"/>
      <c r="J355" s="192"/>
      <c r="K355" s="403"/>
      <c r="L355" s="404"/>
      <c r="M355" s="85"/>
      <c r="N355" s="403"/>
      <c r="O355" s="442"/>
      <c r="P355" s="121"/>
      <c r="Q355" s="404"/>
      <c r="R355" s="446"/>
      <c r="S355" s="154"/>
      <c r="T355" s="154"/>
      <c r="U355" s="154"/>
      <c r="V355" s="155"/>
      <c r="W355" s="154"/>
      <c r="X355" s="154"/>
      <c r="Y355" s="153"/>
      <c r="Z355" s="80"/>
      <c r="AA355" s="30"/>
      <c r="AB355" s="30"/>
      <c r="AC355" s="30"/>
    </row>
    <row r="356" spans="1:29" ht="15" customHeight="1">
      <c r="A356" s="307"/>
      <c r="B356" s="308"/>
      <c r="C356" s="403"/>
      <c r="D356" s="404"/>
      <c r="E356" s="418"/>
      <c r="F356" s="404"/>
      <c r="G356" s="85"/>
      <c r="H356" s="335"/>
      <c r="I356" s="331"/>
      <c r="J356" s="192"/>
      <c r="K356" s="403"/>
      <c r="L356" s="404"/>
      <c r="M356" s="85"/>
      <c r="N356" s="403"/>
      <c r="O356" s="442"/>
      <c r="P356" s="121"/>
      <c r="Q356" s="404"/>
      <c r="R356" s="446"/>
      <c r="S356" s="154"/>
      <c r="T356" s="154"/>
      <c r="U356" s="154"/>
      <c r="V356" s="155"/>
      <c r="W356" s="154"/>
      <c r="X356" s="154"/>
      <c r="Y356" s="153"/>
      <c r="Z356" s="80"/>
      <c r="AA356" s="30"/>
      <c r="AB356" s="30"/>
      <c r="AC356" s="30"/>
    </row>
    <row r="357" spans="1:29" ht="15" customHeight="1">
      <c r="A357" s="307"/>
      <c r="B357" s="308"/>
      <c r="C357" s="403"/>
      <c r="D357" s="404"/>
      <c r="E357" s="418"/>
      <c r="F357" s="404"/>
      <c r="G357" s="85"/>
      <c r="H357" s="335"/>
      <c r="I357" s="331"/>
      <c r="J357" s="192"/>
      <c r="K357" s="403"/>
      <c r="L357" s="404"/>
      <c r="M357" s="85"/>
      <c r="N357" s="403"/>
      <c r="O357" s="442"/>
      <c r="P357" s="121"/>
      <c r="Q357" s="404"/>
      <c r="R357" s="446"/>
      <c r="S357" s="154"/>
      <c r="T357" s="154"/>
      <c r="U357" s="154"/>
      <c r="V357" s="155"/>
      <c r="W357" s="154"/>
      <c r="X357" s="154"/>
      <c r="Y357" s="153"/>
      <c r="Z357" s="80"/>
      <c r="AA357" s="30"/>
      <c r="AB357" s="30"/>
      <c r="AC357" s="30"/>
    </row>
    <row r="358" spans="1:29" ht="15" customHeight="1">
      <c r="A358" s="307"/>
      <c r="B358" s="308"/>
      <c r="C358" s="403"/>
      <c r="D358" s="404"/>
      <c r="E358" s="418"/>
      <c r="F358" s="404"/>
      <c r="G358" s="85"/>
      <c r="H358" s="335"/>
      <c r="I358" s="331"/>
      <c r="J358" s="192"/>
      <c r="K358" s="403"/>
      <c r="L358" s="404"/>
      <c r="M358" s="85"/>
      <c r="N358" s="403"/>
      <c r="O358" s="442"/>
      <c r="P358" s="121"/>
      <c r="Q358" s="404"/>
      <c r="R358" s="446"/>
      <c r="S358" s="154"/>
      <c r="T358" s="154"/>
      <c r="U358" s="154"/>
      <c r="V358" s="155"/>
      <c r="W358" s="154"/>
      <c r="X358" s="154"/>
      <c r="Y358" s="153"/>
      <c r="Z358" s="80"/>
      <c r="AA358" s="30"/>
      <c r="AB358" s="30"/>
      <c r="AC358" s="30"/>
    </row>
    <row r="359" spans="1:29" ht="15" customHeight="1">
      <c r="A359" s="307"/>
      <c r="B359" s="308"/>
      <c r="C359" s="403"/>
      <c r="D359" s="404"/>
      <c r="E359" s="418"/>
      <c r="F359" s="404"/>
      <c r="G359" s="85"/>
      <c r="H359" s="335"/>
      <c r="I359" s="331"/>
      <c r="J359" s="192"/>
      <c r="K359" s="403"/>
      <c r="L359" s="404"/>
      <c r="M359" s="85"/>
      <c r="N359" s="403"/>
      <c r="O359" s="442"/>
      <c r="P359" s="121"/>
      <c r="Q359" s="404"/>
      <c r="R359" s="446"/>
      <c r="S359" s="154"/>
      <c r="T359" s="154"/>
      <c r="U359" s="154"/>
      <c r="V359" s="155"/>
      <c r="W359" s="154"/>
      <c r="X359" s="154"/>
      <c r="Y359" s="153"/>
      <c r="Z359" s="80"/>
      <c r="AA359" s="30"/>
      <c r="AB359" s="30"/>
      <c r="AC359" s="30"/>
    </row>
    <row r="360" spans="1:29" ht="15" customHeight="1">
      <c r="A360" s="307"/>
      <c r="B360" s="308"/>
      <c r="C360" s="403"/>
      <c r="D360" s="404"/>
      <c r="E360" s="418"/>
      <c r="F360" s="404"/>
      <c r="G360" s="85"/>
      <c r="H360" s="335"/>
      <c r="I360" s="331"/>
      <c r="J360" s="192"/>
      <c r="K360" s="403"/>
      <c r="L360" s="404"/>
      <c r="M360" s="85"/>
      <c r="N360" s="403"/>
      <c r="O360" s="442"/>
      <c r="P360" s="121"/>
      <c r="Q360" s="404"/>
      <c r="R360" s="446"/>
      <c r="S360" s="154"/>
      <c r="T360" s="154"/>
      <c r="U360" s="154"/>
      <c r="V360" s="155"/>
      <c r="W360" s="154"/>
      <c r="X360" s="154"/>
      <c r="Y360" s="153"/>
      <c r="Z360" s="80"/>
      <c r="AA360" s="30"/>
      <c r="AB360" s="30"/>
      <c r="AC360" s="30"/>
    </row>
    <row r="361" spans="1:29" ht="15" customHeight="1">
      <c r="A361" s="307"/>
      <c r="B361" s="308"/>
      <c r="C361" s="403"/>
      <c r="D361" s="404"/>
      <c r="E361" s="418"/>
      <c r="F361" s="404"/>
      <c r="G361" s="85"/>
      <c r="H361" s="335"/>
      <c r="I361" s="331"/>
      <c r="J361" s="192"/>
      <c r="K361" s="403"/>
      <c r="L361" s="404"/>
      <c r="M361" s="85"/>
      <c r="N361" s="403"/>
      <c r="O361" s="442"/>
      <c r="P361" s="121"/>
      <c r="Q361" s="404"/>
      <c r="R361" s="446"/>
      <c r="S361" s="154"/>
      <c r="T361" s="154"/>
      <c r="U361" s="154"/>
      <c r="V361" s="155"/>
      <c r="W361" s="154"/>
      <c r="X361" s="154"/>
      <c r="Y361" s="153"/>
      <c r="Z361" s="80"/>
      <c r="AA361" s="30"/>
      <c r="AB361" s="30"/>
      <c r="AC361" s="30"/>
    </row>
    <row r="362" spans="1:29" ht="15" customHeight="1">
      <c r="A362" s="307"/>
      <c r="B362" s="308"/>
      <c r="C362" s="403"/>
      <c r="D362" s="404"/>
      <c r="E362" s="418"/>
      <c r="F362" s="404"/>
      <c r="G362" s="85"/>
      <c r="H362" s="335"/>
      <c r="I362" s="331"/>
      <c r="J362" s="192"/>
      <c r="K362" s="403"/>
      <c r="L362" s="404"/>
      <c r="M362" s="85"/>
      <c r="N362" s="403"/>
      <c r="O362" s="442"/>
      <c r="P362" s="121"/>
      <c r="Q362" s="404"/>
      <c r="R362" s="446"/>
      <c r="S362" s="154"/>
      <c r="T362" s="154"/>
      <c r="U362" s="154"/>
      <c r="V362" s="155"/>
      <c r="W362" s="154"/>
      <c r="X362" s="154"/>
      <c r="Y362" s="153"/>
      <c r="Z362" s="80"/>
      <c r="AA362" s="30"/>
      <c r="AB362" s="30"/>
      <c r="AC362" s="30"/>
    </row>
    <row r="363" spans="1:29" ht="15" customHeight="1">
      <c r="A363" s="307"/>
      <c r="B363" s="308"/>
      <c r="C363" s="403"/>
      <c r="D363" s="404"/>
      <c r="E363" s="418"/>
      <c r="F363" s="404"/>
      <c r="G363" s="85"/>
      <c r="H363" s="335"/>
      <c r="I363" s="331"/>
      <c r="J363" s="192"/>
      <c r="K363" s="403"/>
      <c r="L363" s="404"/>
      <c r="M363" s="85"/>
      <c r="N363" s="403"/>
      <c r="O363" s="442"/>
      <c r="P363" s="121"/>
      <c r="Q363" s="404"/>
      <c r="R363" s="446"/>
      <c r="S363" s="154"/>
      <c r="T363" s="154"/>
      <c r="U363" s="154"/>
      <c r="V363" s="155"/>
      <c r="W363" s="154"/>
      <c r="X363" s="154"/>
      <c r="Y363" s="153"/>
      <c r="Z363" s="80"/>
      <c r="AA363" s="30"/>
      <c r="AB363" s="30"/>
      <c r="AC363" s="30"/>
    </row>
    <row r="364" spans="1:29" ht="15" customHeight="1">
      <c r="A364" s="307"/>
      <c r="B364" s="308"/>
      <c r="C364" s="403"/>
      <c r="D364" s="404"/>
      <c r="E364" s="418"/>
      <c r="F364" s="404"/>
      <c r="G364" s="85"/>
      <c r="H364" s="335"/>
      <c r="I364" s="331"/>
      <c r="J364" s="192"/>
      <c r="K364" s="403"/>
      <c r="L364" s="404"/>
      <c r="M364" s="85"/>
      <c r="N364" s="403"/>
      <c r="O364" s="442"/>
      <c r="P364" s="121"/>
      <c r="Q364" s="404"/>
      <c r="R364" s="446"/>
      <c r="S364" s="154"/>
      <c r="T364" s="154"/>
      <c r="U364" s="154"/>
      <c r="V364" s="155"/>
      <c r="W364" s="154"/>
      <c r="X364" s="154"/>
      <c r="Y364" s="153"/>
      <c r="Z364" s="80"/>
      <c r="AA364" s="30"/>
      <c r="AB364" s="30"/>
      <c r="AC364" s="30"/>
    </row>
    <row r="365" spans="1:29" ht="15" customHeight="1">
      <c r="A365" s="307"/>
      <c r="B365" s="308"/>
      <c r="C365" s="403"/>
      <c r="D365" s="404"/>
      <c r="E365" s="418"/>
      <c r="F365" s="404"/>
      <c r="G365" s="85"/>
      <c r="H365" s="335"/>
      <c r="I365" s="331"/>
      <c r="J365" s="192"/>
      <c r="K365" s="403"/>
      <c r="L365" s="404"/>
      <c r="M365" s="85"/>
      <c r="N365" s="403"/>
      <c r="O365" s="442"/>
      <c r="P365" s="121"/>
      <c r="Q365" s="404"/>
      <c r="R365" s="446"/>
      <c r="S365" s="154"/>
      <c r="T365" s="154"/>
      <c r="U365" s="154"/>
      <c r="V365" s="155"/>
      <c r="W365" s="154"/>
      <c r="X365" s="154"/>
      <c r="Y365" s="153"/>
      <c r="Z365" s="80"/>
      <c r="AA365" s="30"/>
      <c r="AB365" s="30"/>
      <c r="AC365" s="30"/>
    </row>
    <row r="366" spans="1:29" ht="15" customHeight="1">
      <c r="A366" s="307"/>
      <c r="B366" s="308"/>
      <c r="C366" s="403"/>
      <c r="D366" s="404"/>
      <c r="E366" s="418"/>
      <c r="F366" s="404"/>
      <c r="G366" s="85"/>
      <c r="H366" s="335"/>
      <c r="I366" s="331"/>
      <c r="J366" s="192"/>
      <c r="K366" s="403"/>
      <c r="L366" s="404"/>
      <c r="M366" s="85"/>
      <c r="N366" s="403"/>
      <c r="O366" s="442"/>
      <c r="P366" s="121"/>
      <c r="Q366" s="404"/>
      <c r="R366" s="446"/>
      <c r="S366" s="154"/>
      <c r="T366" s="154"/>
      <c r="U366" s="154"/>
      <c r="V366" s="155"/>
      <c r="W366" s="154"/>
      <c r="X366" s="154"/>
      <c r="Y366" s="153"/>
      <c r="Z366" s="80"/>
      <c r="AA366" s="30"/>
      <c r="AB366" s="30"/>
      <c r="AC366" s="30"/>
    </row>
    <row r="367" spans="1:29" ht="15" customHeight="1">
      <c r="A367" s="307"/>
      <c r="B367" s="308"/>
      <c r="C367" s="403"/>
      <c r="D367" s="404"/>
      <c r="E367" s="418"/>
      <c r="F367" s="404"/>
      <c r="G367" s="85"/>
      <c r="H367" s="335"/>
      <c r="I367" s="331"/>
      <c r="J367" s="192"/>
      <c r="K367" s="403"/>
      <c r="L367" s="404"/>
      <c r="M367" s="85"/>
      <c r="N367" s="403"/>
      <c r="O367" s="442"/>
      <c r="P367" s="121"/>
      <c r="Q367" s="404"/>
      <c r="R367" s="446"/>
      <c r="S367" s="154"/>
      <c r="T367" s="154"/>
      <c r="U367" s="154"/>
      <c r="V367" s="155"/>
      <c r="W367" s="154"/>
      <c r="X367" s="154"/>
      <c r="Y367" s="153"/>
      <c r="Z367" s="80"/>
      <c r="AA367" s="30"/>
      <c r="AB367" s="30"/>
      <c r="AC367" s="30"/>
    </row>
    <row r="368" spans="1:29" ht="15" customHeight="1">
      <c r="A368" s="307"/>
      <c r="B368" s="308"/>
      <c r="C368" s="403"/>
      <c r="D368" s="404"/>
      <c r="E368" s="418"/>
      <c r="F368" s="404"/>
      <c r="G368" s="85"/>
      <c r="H368" s="335"/>
      <c r="I368" s="331"/>
      <c r="J368" s="192"/>
      <c r="K368" s="403"/>
      <c r="L368" s="404"/>
      <c r="M368" s="85"/>
      <c r="N368" s="403"/>
      <c r="O368" s="442"/>
      <c r="P368" s="121"/>
      <c r="Q368" s="404"/>
      <c r="R368" s="446"/>
      <c r="S368" s="154"/>
      <c r="T368" s="154"/>
      <c r="U368" s="154"/>
      <c r="V368" s="155"/>
      <c r="W368" s="154"/>
      <c r="X368" s="154"/>
      <c r="Y368" s="153"/>
      <c r="Z368" s="80"/>
      <c r="AA368" s="30"/>
      <c r="AB368" s="30"/>
      <c r="AC368" s="30"/>
    </row>
    <row r="369" spans="1:29" ht="15" customHeight="1">
      <c r="A369" s="307"/>
      <c r="B369" s="308"/>
      <c r="C369" s="403"/>
      <c r="D369" s="404"/>
      <c r="E369" s="418"/>
      <c r="F369" s="404"/>
      <c r="G369" s="85"/>
      <c r="H369" s="335"/>
      <c r="I369" s="331"/>
      <c r="J369" s="192"/>
      <c r="K369" s="403"/>
      <c r="L369" s="404"/>
      <c r="M369" s="85"/>
      <c r="N369" s="403"/>
      <c r="O369" s="442"/>
      <c r="P369" s="121"/>
      <c r="Q369" s="404"/>
      <c r="R369" s="446"/>
      <c r="S369" s="154"/>
      <c r="T369" s="154"/>
      <c r="U369" s="154"/>
      <c r="V369" s="155"/>
      <c r="W369" s="154"/>
      <c r="X369" s="154"/>
      <c r="Y369" s="153"/>
      <c r="Z369" s="80"/>
      <c r="AA369" s="30"/>
      <c r="AB369" s="30"/>
      <c r="AC369" s="30"/>
    </row>
    <row r="370" spans="1:29" ht="15" customHeight="1">
      <c r="A370" s="307"/>
      <c r="B370" s="308"/>
      <c r="C370" s="403"/>
      <c r="D370" s="404"/>
      <c r="E370" s="418"/>
      <c r="F370" s="404"/>
      <c r="G370" s="85"/>
      <c r="H370" s="335"/>
      <c r="I370" s="331"/>
      <c r="J370" s="192"/>
      <c r="K370" s="403"/>
      <c r="L370" s="404"/>
      <c r="M370" s="85"/>
      <c r="N370" s="403"/>
      <c r="O370" s="442"/>
      <c r="P370" s="121"/>
      <c r="Q370" s="404"/>
      <c r="R370" s="446"/>
      <c r="S370" s="154"/>
      <c r="T370" s="154"/>
      <c r="U370" s="154"/>
      <c r="V370" s="155"/>
      <c r="W370" s="154"/>
      <c r="X370" s="154"/>
      <c r="Y370" s="153"/>
      <c r="Z370" s="80"/>
      <c r="AA370" s="30"/>
      <c r="AB370" s="30"/>
      <c r="AC370" s="30"/>
    </row>
    <row r="371" spans="1:29" ht="15" customHeight="1">
      <c r="A371" s="307"/>
      <c r="B371" s="308"/>
      <c r="C371" s="403"/>
      <c r="D371" s="404"/>
      <c r="E371" s="418"/>
      <c r="F371" s="404"/>
      <c r="G371" s="85"/>
      <c r="H371" s="335"/>
      <c r="I371" s="331"/>
      <c r="J371" s="192"/>
      <c r="K371" s="403"/>
      <c r="L371" s="404"/>
      <c r="M371" s="85"/>
      <c r="N371" s="403"/>
      <c r="O371" s="442"/>
      <c r="P371" s="121"/>
      <c r="Q371" s="404"/>
      <c r="R371" s="446"/>
      <c r="S371" s="154"/>
      <c r="T371" s="154"/>
      <c r="U371" s="154"/>
      <c r="V371" s="155"/>
      <c r="W371" s="154"/>
      <c r="X371" s="154"/>
      <c r="Y371" s="153"/>
      <c r="Z371" s="80"/>
      <c r="AA371" s="30"/>
      <c r="AB371" s="30"/>
      <c r="AC371" s="30"/>
    </row>
    <row r="372" spans="1:29" ht="15" customHeight="1">
      <c r="A372" s="307"/>
      <c r="B372" s="308"/>
      <c r="C372" s="403"/>
      <c r="D372" s="404"/>
      <c r="E372" s="418"/>
      <c r="F372" s="404"/>
      <c r="G372" s="85"/>
      <c r="H372" s="335"/>
      <c r="I372" s="331"/>
      <c r="J372" s="192"/>
      <c r="K372" s="403"/>
      <c r="L372" s="404"/>
      <c r="M372" s="85"/>
      <c r="N372" s="403"/>
      <c r="O372" s="442"/>
      <c r="P372" s="121"/>
      <c r="Q372" s="404"/>
      <c r="R372" s="446"/>
      <c r="S372" s="154"/>
      <c r="T372" s="154"/>
      <c r="U372" s="154"/>
      <c r="V372" s="155"/>
      <c r="W372" s="154"/>
      <c r="X372" s="154"/>
      <c r="Y372" s="153"/>
      <c r="Z372" s="80"/>
      <c r="AA372" s="30"/>
      <c r="AB372" s="30"/>
      <c r="AC372" s="30"/>
    </row>
    <row r="373" spans="1:29" ht="15" customHeight="1">
      <c r="A373" s="307"/>
      <c r="B373" s="308"/>
      <c r="C373" s="403"/>
      <c r="D373" s="404"/>
      <c r="E373" s="418"/>
      <c r="F373" s="404"/>
      <c r="G373" s="85"/>
      <c r="H373" s="335"/>
      <c r="I373" s="331"/>
      <c r="J373" s="192"/>
      <c r="K373" s="403"/>
      <c r="L373" s="404"/>
      <c r="M373" s="85"/>
      <c r="N373" s="403"/>
      <c r="O373" s="442"/>
      <c r="P373" s="121"/>
      <c r="Q373" s="404"/>
      <c r="R373" s="446"/>
      <c r="S373" s="154"/>
      <c r="T373" s="154"/>
      <c r="U373" s="154"/>
      <c r="V373" s="155"/>
      <c r="W373" s="154"/>
      <c r="X373" s="154"/>
      <c r="Y373" s="153"/>
      <c r="Z373" s="80"/>
      <c r="AA373" s="30"/>
      <c r="AB373" s="30"/>
      <c r="AC373" s="30"/>
    </row>
    <row r="374" spans="1:29" ht="15" customHeight="1">
      <c r="A374" s="307"/>
      <c r="B374" s="308"/>
      <c r="C374" s="403"/>
      <c r="D374" s="404"/>
      <c r="E374" s="418"/>
      <c r="F374" s="404"/>
      <c r="G374" s="85"/>
      <c r="H374" s="335"/>
      <c r="I374" s="331"/>
      <c r="J374" s="192"/>
      <c r="K374" s="403"/>
      <c r="L374" s="404"/>
      <c r="M374" s="85"/>
      <c r="N374" s="403"/>
      <c r="O374" s="442"/>
      <c r="P374" s="121"/>
      <c r="Q374" s="404"/>
      <c r="R374" s="446"/>
      <c r="S374" s="154"/>
      <c r="T374" s="154"/>
      <c r="U374" s="154"/>
      <c r="V374" s="155"/>
      <c r="W374" s="154"/>
      <c r="X374" s="154"/>
      <c r="Y374" s="153"/>
      <c r="Z374" s="80"/>
      <c r="AA374" s="30"/>
      <c r="AB374" s="30"/>
      <c r="AC374" s="30"/>
    </row>
    <row r="375" spans="1:29" ht="15" customHeight="1">
      <c r="A375" s="307"/>
      <c r="B375" s="308"/>
      <c r="C375" s="403"/>
      <c r="D375" s="404"/>
      <c r="E375" s="418"/>
      <c r="F375" s="404"/>
      <c r="G375" s="85"/>
      <c r="H375" s="335"/>
      <c r="I375" s="331"/>
      <c r="J375" s="192"/>
      <c r="K375" s="403"/>
      <c r="L375" s="404"/>
      <c r="M375" s="85"/>
      <c r="N375" s="403"/>
      <c r="O375" s="442"/>
      <c r="P375" s="121"/>
      <c r="Q375" s="404"/>
      <c r="R375" s="446"/>
      <c r="S375" s="154"/>
      <c r="T375" s="154"/>
      <c r="U375" s="154"/>
      <c r="V375" s="155"/>
      <c r="W375" s="154"/>
      <c r="X375" s="154"/>
      <c r="Y375" s="153"/>
      <c r="Z375" s="80"/>
      <c r="AA375" s="30"/>
      <c r="AB375" s="30"/>
      <c r="AC375" s="30"/>
    </row>
    <row r="376" spans="1:29" ht="15" customHeight="1">
      <c r="A376" s="307"/>
      <c r="B376" s="308"/>
      <c r="C376" s="403"/>
      <c r="D376" s="404"/>
      <c r="E376" s="418"/>
      <c r="F376" s="404"/>
      <c r="G376" s="85"/>
      <c r="H376" s="335"/>
      <c r="I376" s="331"/>
      <c r="J376" s="192"/>
      <c r="K376" s="403"/>
      <c r="L376" s="404"/>
      <c r="M376" s="85"/>
      <c r="N376" s="403"/>
      <c r="O376" s="442"/>
      <c r="P376" s="121"/>
      <c r="Q376" s="404"/>
      <c r="R376" s="446"/>
      <c r="S376" s="154"/>
      <c r="T376" s="154"/>
      <c r="U376" s="154"/>
      <c r="V376" s="155"/>
      <c r="W376" s="154"/>
      <c r="X376" s="154"/>
      <c r="Y376" s="153"/>
      <c r="Z376" s="80"/>
      <c r="AA376" s="30"/>
      <c r="AB376" s="30"/>
      <c r="AC376" s="30"/>
    </row>
    <row r="377" spans="1:29" ht="15" customHeight="1">
      <c r="A377" s="307"/>
      <c r="B377" s="308"/>
      <c r="C377" s="403"/>
      <c r="D377" s="404"/>
      <c r="E377" s="418"/>
      <c r="F377" s="404"/>
      <c r="G377" s="85"/>
      <c r="H377" s="335"/>
      <c r="I377" s="331"/>
      <c r="J377" s="192"/>
      <c r="K377" s="403"/>
      <c r="L377" s="404"/>
      <c r="M377" s="85"/>
      <c r="N377" s="403"/>
      <c r="O377" s="442"/>
      <c r="P377" s="121"/>
      <c r="Q377" s="404"/>
      <c r="R377" s="446"/>
      <c r="S377" s="154"/>
      <c r="T377" s="154"/>
      <c r="U377" s="154"/>
      <c r="V377" s="155"/>
      <c r="W377" s="154"/>
      <c r="X377" s="154"/>
      <c r="Y377" s="153"/>
      <c r="Z377" s="80"/>
      <c r="AA377" s="30"/>
      <c r="AB377" s="30"/>
      <c r="AC377" s="30"/>
    </row>
    <row r="378" spans="1:29" ht="15" customHeight="1">
      <c r="A378" s="307"/>
      <c r="B378" s="308"/>
      <c r="C378" s="403"/>
      <c r="D378" s="404"/>
      <c r="E378" s="418"/>
      <c r="F378" s="404"/>
      <c r="G378" s="85"/>
      <c r="H378" s="335"/>
      <c r="I378" s="331"/>
      <c r="J378" s="192"/>
      <c r="K378" s="403"/>
      <c r="L378" s="404"/>
      <c r="M378" s="85"/>
      <c r="N378" s="403"/>
      <c r="O378" s="442"/>
      <c r="P378" s="121"/>
      <c r="Q378" s="404"/>
      <c r="R378" s="446"/>
      <c r="S378" s="154"/>
      <c r="T378" s="154"/>
      <c r="U378" s="154"/>
      <c r="V378" s="155"/>
      <c r="W378" s="154"/>
      <c r="X378" s="154"/>
      <c r="Y378" s="153"/>
      <c r="Z378" s="80"/>
      <c r="AA378" s="30"/>
      <c r="AB378" s="30"/>
      <c r="AC378" s="30"/>
    </row>
    <row r="379" spans="1:29" ht="15" customHeight="1">
      <c r="A379" s="307"/>
      <c r="B379" s="308"/>
      <c r="C379" s="403"/>
      <c r="D379" s="404"/>
      <c r="E379" s="418"/>
      <c r="F379" s="404"/>
      <c r="G379" s="85"/>
      <c r="H379" s="335"/>
      <c r="I379" s="331"/>
      <c r="J379" s="192"/>
      <c r="K379" s="403"/>
      <c r="L379" s="404"/>
      <c r="M379" s="85"/>
      <c r="N379" s="403"/>
      <c r="O379" s="442"/>
      <c r="P379" s="121"/>
      <c r="Q379" s="404"/>
      <c r="R379" s="446"/>
      <c r="S379" s="154"/>
      <c r="T379" s="154"/>
      <c r="U379" s="154"/>
      <c r="V379" s="155"/>
      <c r="W379" s="154"/>
      <c r="X379" s="154"/>
      <c r="Y379" s="153"/>
      <c r="Z379" s="80"/>
      <c r="AA379" s="30"/>
      <c r="AB379" s="30"/>
      <c r="AC379" s="30"/>
    </row>
    <row r="380" spans="1:29" ht="15" customHeight="1">
      <c r="A380" s="307"/>
      <c r="B380" s="308"/>
      <c r="C380" s="403"/>
      <c r="D380" s="404"/>
      <c r="E380" s="418"/>
      <c r="F380" s="404"/>
      <c r="G380" s="85"/>
      <c r="H380" s="335"/>
      <c r="I380" s="331"/>
      <c r="J380" s="192"/>
      <c r="K380" s="403"/>
      <c r="L380" s="404"/>
      <c r="M380" s="85"/>
      <c r="N380" s="403"/>
      <c r="O380" s="442"/>
      <c r="P380" s="121"/>
      <c r="Q380" s="404"/>
      <c r="R380" s="446"/>
      <c r="S380" s="154"/>
      <c r="T380" s="154"/>
      <c r="U380" s="154"/>
      <c r="V380" s="155"/>
      <c r="W380" s="154"/>
      <c r="X380" s="154"/>
      <c r="Y380" s="153"/>
      <c r="Z380" s="80"/>
      <c r="AA380" s="30"/>
      <c r="AB380" s="30"/>
      <c r="AC380" s="30"/>
    </row>
    <row r="381" spans="1:29" ht="15" customHeight="1">
      <c r="A381" s="307"/>
      <c r="B381" s="308"/>
      <c r="C381" s="403"/>
      <c r="D381" s="404"/>
      <c r="E381" s="418"/>
      <c r="F381" s="404"/>
      <c r="G381" s="85"/>
      <c r="H381" s="335"/>
      <c r="I381" s="331"/>
      <c r="J381" s="192"/>
      <c r="K381" s="403"/>
      <c r="L381" s="404"/>
      <c r="M381" s="85"/>
      <c r="N381" s="403"/>
      <c r="O381" s="442"/>
      <c r="P381" s="121"/>
      <c r="Q381" s="404"/>
      <c r="R381" s="446"/>
      <c r="S381" s="154"/>
      <c r="T381" s="154"/>
      <c r="U381" s="154"/>
      <c r="V381" s="155"/>
      <c r="W381" s="154"/>
      <c r="X381" s="154"/>
      <c r="Y381" s="153"/>
      <c r="Z381" s="80"/>
      <c r="AA381" s="30"/>
      <c r="AB381" s="30"/>
      <c r="AC381" s="30"/>
    </row>
    <row r="382" spans="1:29" ht="15" customHeight="1">
      <c r="A382" s="307"/>
      <c r="B382" s="308"/>
      <c r="C382" s="403"/>
      <c r="D382" s="404"/>
      <c r="E382" s="418"/>
      <c r="F382" s="404"/>
      <c r="G382" s="85"/>
      <c r="H382" s="335"/>
      <c r="I382" s="331"/>
      <c r="J382" s="192"/>
      <c r="K382" s="403"/>
      <c r="L382" s="404"/>
      <c r="M382" s="85"/>
      <c r="N382" s="403"/>
      <c r="O382" s="442"/>
      <c r="P382" s="121"/>
      <c r="Q382" s="404"/>
      <c r="R382" s="446"/>
      <c r="S382" s="154"/>
      <c r="T382" s="154"/>
      <c r="U382" s="154"/>
      <c r="V382" s="155"/>
      <c r="W382" s="154"/>
      <c r="X382" s="154"/>
      <c r="Y382" s="153"/>
      <c r="Z382" s="80"/>
      <c r="AA382" s="30"/>
      <c r="AB382" s="30"/>
      <c r="AC382" s="30"/>
    </row>
    <row r="383" spans="1:29" ht="15" customHeight="1">
      <c r="A383" s="307"/>
      <c r="B383" s="308"/>
      <c r="C383" s="403"/>
      <c r="D383" s="404"/>
      <c r="E383" s="418"/>
      <c r="F383" s="404"/>
      <c r="G383" s="85"/>
      <c r="H383" s="335"/>
      <c r="I383" s="331"/>
      <c r="J383" s="192"/>
      <c r="K383" s="403"/>
      <c r="L383" s="404"/>
      <c r="M383" s="85"/>
      <c r="N383" s="403"/>
      <c r="O383" s="442"/>
      <c r="P383" s="121"/>
      <c r="Q383" s="404"/>
      <c r="R383" s="446"/>
      <c r="S383" s="154"/>
      <c r="T383" s="154"/>
      <c r="U383" s="154"/>
      <c r="V383" s="155"/>
      <c r="W383" s="154"/>
      <c r="X383" s="154"/>
      <c r="Y383" s="153"/>
      <c r="Z383" s="80"/>
      <c r="AA383" s="30"/>
      <c r="AB383" s="30"/>
      <c r="AC383" s="30"/>
    </row>
    <row r="384" spans="1:29" ht="15" customHeight="1">
      <c r="A384" s="307"/>
      <c r="B384" s="308"/>
      <c r="C384" s="403"/>
      <c r="D384" s="404"/>
      <c r="E384" s="418"/>
      <c r="F384" s="404"/>
      <c r="G384" s="85"/>
      <c r="H384" s="335"/>
      <c r="I384" s="331"/>
      <c r="J384" s="192"/>
      <c r="K384" s="403"/>
      <c r="L384" s="404"/>
      <c r="M384" s="85"/>
      <c r="N384" s="403"/>
      <c r="O384" s="442"/>
      <c r="P384" s="121"/>
      <c r="Q384" s="404"/>
      <c r="R384" s="446"/>
      <c r="S384" s="154"/>
      <c r="T384" s="154"/>
      <c r="U384" s="154"/>
      <c r="V384" s="155"/>
      <c r="W384" s="154"/>
      <c r="X384" s="154"/>
      <c r="Y384" s="153"/>
      <c r="Z384" s="80"/>
      <c r="AA384" s="30"/>
      <c r="AB384" s="30"/>
      <c r="AC384" s="30"/>
    </row>
    <row r="385" spans="1:29" ht="15" customHeight="1">
      <c r="A385" s="307"/>
      <c r="B385" s="308"/>
      <c r="C385" s="403"/>
      <c r="D385" s="404"/>
      <c r="E385" s="418"/>
      <c r="F385" s="404"/>
      <c r="G385" s="85"/>
      <c r="H385" s="335"/>
      <c r="I385" s="331"/>
      <c r="J385" s="192"/>
      <c r="K385" s="403"/>
      <c r="L385" s="404"/>
      <c r="M385" s="85"/>
      <c r="N385" s="403"/>
      <c r="O385" s="442"/>
      <c r="P385" s="121"/>
      <c r="Q385" s="404"/>
      <c r="R385" s="446"/>
      <c r="S385" s="154"/>
      <c r="T385" s="154"/>
      <c r="U385" s="154"/>
      <c r="V385" s="155"/>
      <c r="W385" s="154"/>
      <c r="X385" s="154"/>
      <c r="Y385" s="153"/>
      <c r="Z385" s="80"/>
      <c r="AA385" s="30"/>
      <c r="AB385" s="30"/>
      <c r="AC385" s="30"/>
    </row>
    <row r="386" spans="1:29" ht="15" customHeight="1">
      <c r="A386" s="307"/>
      <c r="B386" s="308"/>
      <c r="C386" s="403"/>
      <c r="D386" s="404"/>
      <c r="E386" s="418"/>
      <c r="F386" s="404"/>
      <c r="G386" s="85"/>
      <c r="H386" s="335"/>
      <c r="I386" s="331"/>
      <c r="J386" s="192"/>
      <c r="K386" s="403"/>
      <c r="L386" s="404"/>
      <c r="M386" s="85"/>
      <c r="N386" s="403"/>
      <c r="O386" s="442"/>
      <c r="P386" s="121"/>
      <c r="Q386" s="404"/>
      <c r="R386" s="446"/>
      <c r="S386" s="154"/>
      <c r="T386" s="154"/>
      <c r="U386" s="154"/>
      <c r="V386" s="155"/>
      <c r="W386" s="154"/>
      <c r="X386" s="154"/>
      <c r="Y386" s="153"/>
      <c r="Z386" s="80"/>
      <c r="AA386" s="30"/>
      <c r="AB386" s="30"/>
      <c r="AC386" s="30"/>
    </row>
    <row r="387" spans="1:29" ht="15" customHeight="1">
      <c r="A387" s="307"/>
      <c r="B387" s="308"/>
      <c r="C387" s="403"/>
      <c r="D387" s="404"/>
      <c r="E387" s="418"/>
      <c r="F387" s="404"/>
      <c r="G387" s="85"/>
      <c r="H387" s="335"/>
      <c r="I387" s="331"/>
      <c r="J387" s="192"/>
      <c r="K387" s="403"/>
      <c r="L387" s="404"/>
      <c r="M387" s="85"/>
      <c r="N387" s="403"/>
      <c r="O387" s="442"/>
      <c r="P387" s="121"/>
      <c r="Q387" s="404"/>
      <c r="R387" s="446"/>
      <c r="S387" s="154"/>
      <c r="T387" s="154"/>
      <c r="U387" s="154"/>
      <c r="V387" s="155"/>
      <c r="W387" s="154"/>
      <c r="X387" s="154"/>
      <c r="Y387" s="153"/>
      <c r="Z387" s="80"/>
      <c r="AA387" s="30"/>
      <c r="AB387" s="30"/>
      <c r="AC387" s="30"/>
    </row>
    <row r="388" spans="1:29" ht="15" customHeight="1">
      <c r="A388" s="307"/>
      <c r="B388" s="308"/>
      <c r="C388" s="403"/>
      <c r="D388" s="404"/>
      <c r="E388" s="418"/>
      <c r="F388" s="404"/>
      <c r="G388" s="85"/>
      <c r="H388" s="335"/>
      <c r="I388" s="331"/>
      <c r="J388" s="192"/>
      <c r="K388" s="403"/>
      <c r="L388" s="404"/>
      <c r="M388" s="85"/>
      <c r="N388" s="403"/>
      <c r="O388" s="442"/>
      <c r="P388" s="121"/>
      <c r="Q388" s="404"/>
      <c r="R388" s="446"/>
      <c r="S388" s="154"/>
      <c r="T388" s="154"/>
      <c r="U388" s="154"/>
      <c r="V388" s="155"/>
      <c r="W388" s="154"/>
      <c r="X388" s="154"/>
      <c r="Y388" s="153"/>
      <c r="Z388" s="80"/>
      <c r="AA388" s="30"/>
      <c r="AB388" s="30"/>
      <c r="AC388" s="30"/>
    </row>
    <row r="389" spans="1:29" ht="15" customHeight="1">
      <c r="A389" s="307"/>
      <c r="B389" s="308"/>
      <c r="C389" s="403"/>
      <c r="D389" s="404"/>
      <c r="E389" s="418"/>
      <c r="F389" s="404"/>
      <c r="G389" s="85"/>
      <c r="H389" s="335"/>
      <c r="I389" s="331"/>
      <c r="J389" s="192"/>
      <c r="K389" s="403"/>
      <c r="L389" s="404"/>
      <c r="M389" s="85"/>
      <c r="N389" s="403"/>
      <c r="O389" s="442"/>
      <c r="P389" s="121"/>
      <c r="Q389" s="404"/>
      <c r="R389" s="446"/>
      <c r="S389" s="154"/>
      <c r="T389" s="154"/>
      <c r="U389" s="154"/>
      <c r="V389" s="155"/>
      <c r="W389" s="154"/>
      <c r="X389" s="154"/>
      <c r="Y389" s="153"/>
      <c r="Z389" s="80"/>
      <c r="AA389" s="30"/>
      <c r="AB389" s="30"/>
      <c r="AC389" s="30"/>
    </row>
    <row r="390" spans="1:29" ht="15" customHeight="1">
      <c r="A390" s="307"/>
      <c r="B390" s="308"/>
      <c r="C390" s="403"/>
      <c r="D390" s="404"/>
      <c r="E390" s="418"/>
      <c r="F390" s="404"/>
      <c r="G390" s="85"/>
      <c r="H390" s="335"/>
      <c r="I390" s="331"/>
      <c r="J390" s="192"/>
      <c r="K390" s="403"/>
      <c r="L390" s="404"/>
      <c r="M390" s="85"/>
      <c r="N390" s="403"/>
      <c r="O390" s="442"/>
      <c r="P390" s="121"/>
      <c r="Q390" s="404"/>
      <c r="R390" s="446"/>
      <c r="S390" s="154"/>
      <c r="T390" s="154"/>
      <c r="U390" s="154"/>
      <c r="V390" s="155"/>
      <c r="W390" s="154"/>
      <c r="X390" s="154"/>
      <c r="Y390" s="153"/>
      <c r="Z390" s="80"/>
      <c r="AA390" s="30"/>
      <c r="AB390" s="30"/>
      <c r="AC390" s="30"/>
    </row>
    <row r="391" spans="1:29" ht="15" customHeight="1">
      <c r="A391" s="307"/>
      <c r="B391" s="308"/>
      <c r="C391" s="403"/>
      <c r="D391" s="404"/>
      <c r="E391" s="418"/>
      <c r="F391" s="404"/>
      <c r="G391" s="85"/>
      <c r="H391" s="335"/>
      <c r="I391" s="331"/>
      <c r="J391" s="192"/>
      <c r="K391" s="403"/>
      <c r="L391" s="404"/>
      <c r="M391" s="85"/>
      <c r="N391" s="403"/>
      <c r="O391" s="442"/>
      <c r="P391" s="121"/>
      <c r="Q391" s="404"/>
      <c r="R391" s="446"/>
      <c r="S391" s="154"/>
      <c r="T391" s="154"/>
      <c r="U391" s="154"/>
      <c r="V391" s="155"/>
      <c r="W391" s="154"/>
      <c r="X391" s="154"/>
      <c r="Y391" s="153"/>
      <c r="Z391" s="80"/>
      <c r="AA391" s="30"/>
      <c r="AB391" s="30"/>
      <c r="AC391" s="30"/>
    </row>
    <row r="392" spans="1:29" ht="15" customHeight="1">
      <c r="A392" s="307"/>
      <c r="B392" s="308"/>
      <c r="C392" s="403"/>
      <c r="D392" s="404"/>
      <c r="E392" s="418"/>
      <c r="F392" s="404"/>
      <c r="G392" s="85"/>
      <c r="H392" s="335"/>
      <c r="I392" s="331"/>
      <c r="J392" s="192"/>
      <c r="K392" s="403"/>
      <c r="L392" s="404"/>
      <c r="M392" s="85"/>
      <c r="N392" s="403"/>
      <c r="O392" s="442"/>
      <c r="P392" s="121"/>
      <c r="Q392" s="404"/>
      <c r="R392" s="446"/>
      <c r="S392" s="154"/>
      <c r="T392" s="154"/>
      <c r="U392" s="154"/>
      <c r="V392" s="155"/>
      <c r="W392" s="154"/>
      <c r="X392" s="154"/>
      <c r="Y392" s="153"/>
      <c r="Z392" s="80"/>
      <c r="AA392" s="30"/>
      <c r="AB392" s="30"/>
      <c r="AC392" s="30"/>
    </row>
    <row r="393" spans="1:29" ht="15" customHeight="1">
      <c r="A393" s="307"/>
      <c r="B393" s="308"/>
      <c r="C393" s="403"/>
      <c r="D393" s="404"/>
      <c r="E393" s="418"/>
      <c r="F393" s="404"/>
      <c r="G393" s="85"/>
      <c r="H393" s="335"/>
      <c r="I393" s="331"/>
      <c r="J393" s="192"/>
      <c r="K393" s="403"/>
      <c r="L393" s="404"/>
      <c r="M393" s="85"/>
      <c r="N393" s="403"/>
      <c r="O393" s="442"/>
      <c r="P393" s="121"/>
      <c r="Q393" s="404"/>
      <c r="R393" s="446"/>
      <c r="S393" s="154"/>
      <c r="T393" s="154"/>
      <c r="U393" s="154"/>
      <c r="V393" s="155"/>
      <c r="W393" s="154"/>
      <c r="X393" s="154"/>
      <c r="Y393" s="153"/>
      <c r="Z393" s="80"/>
      <c r="AA393" s="30"/>
      <c r="AB393" s="30"/>
      <c r="AC393" s="30"/>
    </row>
    <row r="394" spans="1:29" ht="15" customHeight="1">
      <c r="A394" s="307"/>
      <c r="B394" s="308"/>
      <c r="C394" s="403"/>
      <c r="D394" s="404"/>
      <c r="E394" s="418"/>
      <c r="F394" s="404"/>
      <c r="G394" s="85"/>
      <c r="H394" s="335"/>
      <c r="I394" s="331"/>
      <c r="J394" s="192"/>
      <c r="K394" s="403"/>
      <c r="L394" s="404"/>
      <c r="M394" s="85"/>
      <c r="N394" s="403"/>
      <c r="O394" s="442"/>
      <c r="P394" s="121"/>
      <c r="Q394" s="404"/>
      <c r="R394" s="446"/>
      <c r="S394" s="154"/>
      <c r="T394" s="154"/>
      <c r="U394" s="154"/>
      <c r="V394" s="155"/>
      <c r="W394" s="154"/>
      <c r="X394" s="154"/>
      <c r="Y394" s="153"/>
      <c r="Z394" s="80"/>
      <c r="AA394" s="30"/>
      <c r="AB394" s="30"/>
      <c r="AC394" s="30"/>
    </row>
    <row r="395" spans="1:29" ht="15" customHeight="1">
      <c r="A395" s="307"/>
      <c r="B395" s="308"/>
      <c r="C395" s="403"/>
      <c r="D395" s="404"/>
      <c r="E395" s="418"/>
      <c r="F395" s="404"/>
      <c r="G395" s="85"/>
      <c r="H395" s="335"/>
      <c r="I395" s="331"/>
      <c r="J395" s="192"/>
      <c r="K395" s="403"/>
      <c r="L395" s="404"/>
      <c r="M395" s="85"/>
      <c r="N395" s="403"/>
      <c r="O395" s="442"/>
      <c r="P395" s="121"/>
      <c r="Q395" s="404"/>
      <c r="R395" s="446"/>
      <c r="S395" s="154"/>
      <c r="T395" s="154"/>
      <c r="U395" s="154"/>
      <c r="V395" s="155"/>
      <c r="W395" s="154"/>
      <c r="X395" s="154"/>
      <c r="Y395" s="153"/>
      <c r="Z395" s="80"/>
      <c r="AA395" s="30"/>
      <c r="AB395" s="30"/>
      <c r="AC395" s="30"/>
    </row>
    <row r="396" spans="1:29" ht="15" customHeight="1">
      <c r="A396" s="307"/>
      <c r="B396" s="308"/>
      <c r="C396" s="403"/>
      <c r="D396" s="404"/>
      <c r="E396" s="418"/>
      <c r="F396" s="404"/>
      <c r="G396" s="85"/>
      <c r="H396" s="335"/>
      <c r="I396" s="331"/>
      <c r="J396" s="192"/>
      <c r="K396" s="403"/>
      <c r="L396" s="404"/>
      <c r="M396" s="85"/>
      <c r="N396" s="403"/>
      <c r="O396" s="442"/>
      <c r="P396" s="121"/>
      <c r="Q396" s="404"/>
      <c r="R396" s="446"/>
      <c r="S396" s="154"/>
      <c r="T396" s="154"/>
      <c r="U396" s="154"/>
      <c r="V396" s="155"/>
      <c r="W396" s="154"/>
      <c r="X396" s="154"/>
      <c r="Y396" s="153"/>
      <c r="Z396" s="80"/>
      <c r="AA396" s="30"/>
      <c r="AB396" s="30"/>
      <c r="AC396" s="30"/>
    </row>
    <row r="397" spans="1:29" ht="15" customHeight="1">
      <c r="A397" s="307"/>
      <c r="B397" s="308"/>
      <c r="C397" s="403"/>
      <c r="D397" s="404"/>
      <c r="E397" s="418"/>
      <c r="F397" s="404"/>
      <c r="G397" s="85"/>
      <c r="H397" s="335"/>
      <c r="I397" s="331"/>
      <c r="J397" s="192"/>
      <c r="K397" s="403"/>
      <c r="L397" s="404"/>
      <c r="M397" s="85"/>
      <c r="N397" s="403"/>
      <c r="O397" s="442"/>
      <c r="P397" s="121"/>
      <c r="Q397" s="404"/>
      <c r="R397" s="446"/>
      <c r="S397" s="154"/>
      <c r="T397" s="154"/>
      <c r="U397" s="154"/>
      <c r="V397" s="155"/>
      <c r="W397" s="154"/>
      <c r="X397" s="154"/>
      <c r="Y397" s="153"/>
      <c r="Z397" s="80"/>
      <c r="AA397" s="30"/>
      <c r="AB397" s="30"/>
      <c r="AC397" s="30"/>
    </row>
    <row r="398" spans="1:29" ht="15" customHeight="1">
      <c r="A398" s="307"/>
      <c r="B398" s="308"/>
      <c r="C398" s="403"/>
      <c r="D398" s="404"/>
      <c r="E398" s="418"/>
      <c r="F398" s="404"/>
      <c r="G398" s="85"/>
      <c r="H398" s="335"/>
      <c r="I398" s="331"/>
      <c r="J398" s="192"/>
      <c r="K398" s="403"/>
      <c r="L398" s="404"/>
      <c r="M398" s="85"/>
      <c r="N398" s="403"/>
      <c r="O398" s="442"/>
      <c r="P398" s="121"/>
      <c r="Q398" s="404"/>
      <c r="R398" s="446"/>
      <c r="S398" s="154"/>
      <c r="T398" s="154"/>
      <c r="U398" s="154"/>
      <c r="V398" s="155"/>
      <c r="W398" s="154"/>
      <c r="X398" s="154"/>
      <c r="Y398" s="153"/>
      <c r="Z398" s="80"/>
      <c r="AA398" s="30"/>
      <c r="AB398" s="30"/>
      <c r="AC398" s="30"/>
    </row>
    <row r="399" spans="1:29" ht="15" customHeight="1">
      <c r="A399" s="307"/>
      <c r="B399" s="308"/>
      <c r="C399" s="403"/>
      <c r="D399" s="404"/>
      <c r="E399" s="418"/>
      <c r="F399" s="404"/>
      <c r="G399" s="85"/>
      <c r="H399" s="335"/>
      <c r="I399" s="331"/>
      <c r="J399" s="192"/>
      <c r="K399" s="403"/>
      <c r="L399" s="404"/>
      <c r="M399" s="85"/>
      <c r="N399" s="403"/>
      <c r="O399" s="442"/>
      <c r="P399" s="121"/>
      <c r="Q399" s="404"/>
      <c r="R399" s="446"/>
      <c r="S399" s="154"/>
      <c r="T399" s="154"/>
      <c r="U399" s="154"/>
      <c r="V399" s="155"/>
      <c r="W399" s="154"/>
      <c r="X399" s="154"/>
      <c r="Y399" s="153"/>
      <c r="Z399" s="80"/>
      <c r="AA399" s="30"/>
      <c r="AB399" s="30"/>
      <c r="AC399" s="30"/>
    </row>
    <row r="400" spans="1:29" ht="15" customHeight="1">
      <c r="A400" s="307"/>
      <c r="B400" s="308"/>
      <c r="C400" s="403"/>
      <c r="D400" s="404"/>
      <c r="E400" s="418"/>
      <c r="F400" s="404"/>
      <c r="G400" s="85"/>
      <c r="H400" s="335"/>
      <c r="I400" s="331"/>
      <c r="J400" s="192"/>
      <c r="K400" s="403"/>
      <c r="L400" s="404"/>
      <c r="M400" s="85"/>
      <c r="N400" s="403"/>
      <c r="O400" s="442"/>
      <c r="P400" s="121"/>
      <c r="Q400" s="404"/>
      <c r="R400" s="446"/>
      <c r="S400" s="154"/>
      <c r="T400" s="154"/>
      <c r="U400" s="154"/>
      <c r="V400" s="155"/>
      <c r="W400" s="154"/>
      <c r="X400" s="154"/>
      <c r="Y400" s="153"/>
      <c r="Z400" s="80"/>
      <c r="AA400" s="30"/>
      <c r="AB400" s="30"/>
      <c r="AC400" s="30"/>
    </row>
    <row r="401" spans="1:29" ht="15" customHeight="1">
      <c r="A401" s="307"/>
      <c r="B401" s="308"/>
      <c r="C401" s="403"/>
      <c r="D401" s="404"/>
      <c r="E401" s="418"/>
      <c r="F401" s="404"/>
      <c r="G401" s="85"/>
      <c r="H401" s="335"/>
      <c r="I401" s="331"/>
      <c r="J401" s="192"/>
      <c r="K401" s="403"/>
      <c r="L401" s="404"/>
      <c r="M401" s="85"/>
      <c r="N401" s="403"/>
      <c r="O401" s="442"/>
      <c r="P401" s="121"/>
      <c r="Q401" s="404"/>
      <c r="R401" s="446"/>
      <c r="S401" s="154"/>
      <c r="T401" s="154"/>
      <c r="U401" s="154"/>
      <c r="V401" s="155"/>
      <c r="W401" s="154"/>
      <c r="X401" s="154"/>
      <c r="Y401" s="153"/>
      <c r="Z401" s="80"/>
      <c r="AA401" s="30"/>
      <c r="AB401" s="30"/>
      <c r="AC401" s="30"/>
    </row>
    <row r="402" spans="1:29" ht="15" customHeight="1">
      <c r="A402" s="307"/>
      <c r="B402" s="308"/>
      <c r="C402" s="403"/>
      <c r="D402" s="404"/>
      <c r="E402" s="418"/>
      <c r="F402" s="404"/>
      <c r="G402" s="85"/>
      <c r="H402" s="335"/>
      <c r="I402" s="331"/>
      <c r="J402" s="192"/>
      <c r="K402" s="403"/>
      <c r="L402" s="404"/>
      <c r="M402" s="85"/>
      <c r="N402" s="403"/>
      <c r="O402" s="442"/>
      <c r="P402" s="121"/>
      <c r="Q402" s="404"/>
      <c r="R402" s="446"/>
      <c r="S402" s="154"/>
      <c r="T402" s="154"/>
      <c r="U402" s="154"/>
      <c r="V402" s="155"/>
      <c r="W402" s="154"/>
      <c r="X402" s="154"/>
      <c r="Y402" s="153"/>
      <c r="Z402" s="80"/>
      <c r="AA402" s="30"/>
      <c r="AB402" s="30"/>
      <c r="AC402" s="30"/>
    </row>
    <row r="403" spans="1:29" ht="15" customHeight="1">
      <c r="A403" s="307"/>
      <c r="B403" s="308"/>
      <c r="C403" s="403"/>
      <c r="D403" s="404"/>
      <c r="E403" s="418"/>
      <c r="F403" s="404"/>
      <c r="G403" s="85"/>
      <c r="H403" s="335"/>
      <c r="I403" s="331"/>
      <c r="J403" s="192"/>
      <c r="K403" s="403"/>
      <c r="L403" s="404"/>
      <c r="M403" s="85"/>
      <c r="N403" s="403"/>
      <c r="O403" s="442"/>
      <c r="P403" s="121"/>
      <c r="Q403" s="404"/>
      <c r="R403" s="446"/>
      <c r="S403" s="154"/>
      <c r="T403" s="154"/>
      <c r="U403" s="154"/>
      <c r="V403" s="155"/>
      <c r="W403" s="154"/>
      <c r="X403" s="154"/>
      <c r="Y403" s="153"/>
      <c r="Z403" s="80"/>
      <c r="AA403" s="30"/>
      <c r="AB403" s="30"/>
      <c r="AC403" s="30"/>
    </row>
    <row r="404" spans="1:29" ht="15" customHeight="1">
      <c r="A404" s="307"/>
      <c r="B404" s="308"/>
      <c r="C404" s="403"/>
      <c r="D404" s="404"/>
      <c r="E404" s="418"/>
      <c r="F404" s="404"/>
      <c r="G404" s="85"/>
      <c r="H404" s="335"/>
      <c r="I404" s="331"/>
      <c r="J404" s="192"/>
      <c r="K404" s="403"/>
      <c r="L404" s="404"/>
      <c r="M404" s="85"/>
      <c r="N404" s="403"/>
      <c r="O404" s="442"/>
      <c r="P404" s="121"/>
      <c r="Q404" s="404"/>
      <c r="R404" s="446"/>
      <c r="S404" s="154"/>
      <c r="T404" s="154"/>
      <c r="U404" s="154"/>
      <c r="V404" s="155"/>
      <c r="W404" s="154"/>
      <c r="X404" s="154"/>
      <c r="Y404" s="153"/>
      <c r="Z404" s="80"/>
      <c r="AA404" s="30"/>
      <c r="AB404" s="30"/>
      <c r="AC404" s="30"/>
    </row>
    <row r="405" spans="1:29" ht="15" customHeight="1">
      <c r="A405" s="307"/>
      <c r="B405" s="308"/>
      <c r="C405" s="403"/>
      <c r="D405" s="404"/>
      <c r="E405" s="418"/>
      <c r="F405" s="404"/>
      <c r="G405" s="85"/>
      <c r="H405" s="335"/>
      <c r="I405" s="331"/>
      <c r="J405" s="192"/>
      <c r="K405" s="403"/>
      <c r="L405" s="404"/>
      <c r="M405" s="85"/>
      <c r="N405" s="403"/>
      <c r="O405" s="442"/>
      <c r="P405" s="121"/>
      <c r="Q405" s="404"/>
      <c r="R405" s="446"/>
      <c r="S405" s="154"/>
      <c r="T405" s="154"/>
      <c r="U405" s="154"/>
      <c r="V405" s="155"/>
      <c r="W405" s="154"/>
      <c r="X405" s="154"/>
      <c r="Y405" s="153"/>
      <c r="Z405" s="80"/>
      <c r="AA405" s="30"/>
      <c r="AB405" s="30"/>
      <c r="AC405" s="30"/>
    </row>
    <row r="406" spans="1:29" ht="15" customHeight="1">
      <c r="A406" s="307"/>
      <c r="B406" s="308"/>
      <c r="C406" s="403"/>
      <c r="D406" s="404"/>
      <c r="E406" s="418"/>
      <c r="F406" s="404"/>
      <c r="G406" s="85"/>
      <c r="H406" s="335"/>
      <c r="I406" s="331"/>
      <c r="J406" s="192"/>
      <c r="K406" s="403"/>
      <c r="L406" s="404"/>
      <c r="M406" s="85"/>
      <c r="N406" s="403"/>
      <c r="O406" s="442"/>
      <c r="P406" s="121"/>
      <c r="Q406" s="404"/>
      <c r="R406" s="446"/>
      <c r="S406" s="154"/>
      <c r="T406" s="154"/>
      <c r="U406" s="154"/>
      <c r="V406" s="155"/>
      <c r="W406" s="154"/>
      <c r="X406" s="154"/>
      <c r="Y406" s="153"/>
      <c r="Z406" s="80"/>
      <c r="AA406" s="30"/>
      <c r="AB406" s="30"/>
      <c r="AC406" s="30"/>
    </row>
    <row r="407" spans="1:29" ht="15" customHeight="1">
      <c r="A407" s="307"/>
      <c r="B407" s="308"/>
      <c r="C407" s="403"/>
      <c r="D407" s="404"/>
      <c r="E407" s="418"/>
      <c r="F407" s="404"/>
      <c r="G407" s="85"/>
      <c r="H407" s="335"/>
      <c r="I407" s="331"/>
      <c r="J407" s="192"/>
      <c r="K407" s="403"/>
      <c r="L407" s="404"/>
      <c r="M407" s="85"/>
      <c r="N407" s="403"/>
      <c r="O407" s="442"/>
      <c r="P407" s="121"/>
      <c r="Q407" s="404"/>
      <c r="R407" s="446"/>
      <c r="S407" s="154"/>
      <c r="T407" s="154"/>
      <c r="U407" s="154"/>
      <c r="V407" s="155"/>
      <c r="W407" s="154"/>
      <c r="X407" s="154"/>
      <c r="Y407" s="153"/>
      <c r="Z407" s="80"/>
      <c r="AA407" s="30"/>
      <c r="AB407" s="30"/>
      <c r="AC407" s="30"/>
    </row>
    <row r="408" spans="1:29" ht="15" customHeight="1">
      <c r="A408" s="307"/>
      <c r="B408" s="308"/>
      <c r="C408" s="403"/>
      <c r="D408" s="404"/>
      <c r="E408" s="418"/>
      <c r="F408" s="404"/>
      <c r="G408" s="85"/>
      <c r="H408" s="335"/>
      <c r="I408" s="331"/>
      <c r="J408" s="192"/>
      <c r="K408" s="403"/>
      <c r="L408" s="404"/>
      <c r="M408" s="85"/>
      <c r="N408" s="403"/>
      <c r="O408" s="442"/>
      <c r="P408" s="121"/>
      <c r="Q408" s="404"/>
      <c r="R408" s="446"/>
      <c r="S408" s="154"/>
      <c r="T408" s="154"/>
      <c r="U408" s="154"/>
      <c r="V408" s="155"/>
      <c r="W408" s="154"/>
      <c r="X408" s="154"/>
      <c r="Y408" s="153"/>
      <c r="Z408" s="80"/>
      <c r="AA408" s="30"/>
      <c r="AB408" s="30"/>
      <c r="AC408" s="30"/>
    </row>
    <row r="409" spans="1:29" ht="15" customHeight="1">
      <c r="A409" s="307"/>
      <c r="B409" s="308"/>
      <c r="C409" s="403"/>
      <c r="D409" s="404"/>
      <c r="E409" s="418"/>
      <c r="F409" s="404"/>
      <c r="G409" s="85"/>
      <c r="H409" s="335"/>
      <c r="I409" s="331"/>
      <c r="J409" s="192"/>
      <c r="K409" s="403"/>
      <c r="L409" s="404"/>
      <c r="M409" s="85"/>
      <c r="N409" s="403"/>
      <c r="O409" s="442"/>
      <c r="P409" s="121"/>
      <c r="Q409" s="404"/>
      <c r="R409" s="446"/>
      <c r="S409" s="154"/>
      <c r="T409" s="154"/>
      <c r="U409" s="154"/>
      <c r="V409" s="155"/>
      <c r="W409" s="154"/>
      <c r="X409" s="154"/>
      <c r="Y409" s="153"/>
      <c r="Z409" s="80"/>
      <c r="AA409" s="30"/>
      <c r="AB409" s="30"/>
      <c r="AC409" s="30"/>
    </row>
    <row r="410" spans="1:29" ht="15" customHeight="1">
      <c r="A410" s="307"/>
      <c r="B410" s="308"/>
      <c r="C410" s="403"/>
      <c r="D410" s="404"/>
      <c r="E410" s="418"/>
      <c r="F410" s="404"/>
      <c r="G410" s="85"/>
      <c r="H410" s="335"/>
      <c r="I410" s="331"/>
      <c r="J410" s="192"/>
      <c r="K410" s="403"/>
      <c r="L410" s="404"/>
      <c r="M410" s="85"/>
      <c r="N410" s="403"/>
      <c r="O410" s="442"/>
      <c r="P410" s="121"/>
      <c r="Q410" s="404"/>
      <c r="R410" s="446"/>
      <c r="S410" s="154"/>
      <c r="T410" s="154"/>
      <c r="U410" s="154"/>
      <c r="V410" s="155"/>
      <c r="W410" s="154"/>
      <c r="X410" s="154"/>
      <c r="Y410" s="153"/>
      <c r="Z410" s="80"/>
      <c r="AA410" s="30"/>
      <c r="AB410" s="30"/>
      <c r="AC410" s="30"/>
    </row>
    <row r="411" spans="1:29" ht="15" customHeight="1">
      <c r="A411" s="307"/>
      <c r="B411" s="308"/>
      <c r="C411" s="403"/>
      <c r="D411" s="404"/>
      <c r="E411" s="418"/>
      <c r="F411" s="404"/>
      <c r="G411" s="85"/>
      <c r="H411" s="335"/>
      <c r="I411" s="331"/>
      <c r="J411" s="192"/>
      <c r="K411" s="403"/>
      <c r="L411" s="404"/>
      <c r="M411" s="85"/>
      <c r="N411" s="403"/>
      <c r="O411" s="442"/>
      <c r="P411" s="121"/>
      <c r="Q411" s="404"/>
      <c r="R411" s="446"/>
      <c r="S411" s="154"/>
      <c r="T411" s="154"/>
      <c r="U411" s="154"/>
      <c r="V411" s="155"/>
      <c r="W411" s="154"/>
      <c r="X411" s="154"/>
      <c r="Y411" s="153"/>
      <c r="Z411" s="80"/>
      <c r="AA411" s="30"/>
      <c r="AB411" s="30"/>
      <c r="AC411" s="30"/>
    </row>
    <row r="412" spans="1:29" ht="15" customHeight="1">
      <c r="A412" s="307"/>
      <c r="B412" s="308"/>
      <c r="C412" s="403"/>
      <c r="D412" s="404"/>
      <c r="E412" s="418"/>
      <c r="F412" s="404"/>
      <c r="G412" s="85"/>
      <c r="H412" s="335"/>
      <c r="I412" s="331"/>
      <c r="J412" s="192"/>
      <c r="K412" s="403"/>
      <c r="L412" s="404"/>
      <c r="M412" s="85"/>
      <c r="N412" s="403"/>
      <c r="O412" s="442"/>
      <c r="P412" s="121"/>
      <c r="Q412" s="404"/>
      <c r="R412" s="446"/>
      <c r="S412" s="154"/>
      <c r="T412" s="154"/>
      <c r="U412" s="154"/>
      <c r="V412" s="155"/>
      <c r="W412" s="154"/>
      <c r="X412" s="154"/>
      <c r="Y412" s="153"/>
      <c r="Z412" s="80"/>
      <c r="AA412" s="30"/>
      <c r="AB412" s="30"/>
      <c r="AC412" s="30"/>
    </row>
    <row r="413" spans="1:29" ht="15" customHeight="1">
      <c r="A413" s="307"/>
      <c r="B413" s="308"/>
      <c r="C413" s="403"/>
      <c r="D413" s="404"/>
      <c r="E413" s="418"/>
      <c r="F413" s="404"/>
      <c r="G413" s="85"/>
      <c r="H413" s="335"/>
      <c r="I413" s="331"/>
      <c r="J413" s="192"/>
      <c r="K413" s="403"/>
      <c r="L413" s="404"/>
      <c r="M413" s="85"/>
      <c r="N413" s="403"/>
      <c r="O413" s="442"/>
      <c r="P413" s="121"/>
      <c r="Q413" s="404"/>
      <c r="R413" s="446"/>
      <c r="S413" s="154"/>
      <c r="T413" s="154"/>
      <c r="U413" s="154"/>
      <c r="V413" s="155"/>
      <c r="W413" s="154"/>
      <c r="X413" s="154"/>
      <c r="Y413" s="153"/>
      <c r="Z413" s="80"/>
      <c r="AA413" s="30"/>
      <c r="AB413" s="30"/>
      <c r="AC413" s="30"/>
    </row>
    <row r="414" spans="1:29" ht="15" customHeight="1">
      <c r="A414" s="307"/>
      <c r="B414" s="308"/>
      <c r="C414" s="403"/>
      <c r="D414" s="404"/>
      <c r="E414" s="418"/>
      <c r="F414" s="404"/>
      <c r="G414" s="85"/>
      <c r="H414" s="335"/>
      <c r="I414" s="331"/>
      <c r="J414" s="192"/>
      <c r="K414" s="403"/>
      <c r="L414" s="404"/>
      <c r="M414" s="85"/>
      <c r="N414" s="403"/>
      <c r="O414" s="442"/>
      <c r="P414" s="121"/>
      <c r="Q414" s="404"/>
      <c r="R414" s="446"/>
      <c r="S414" s="154"/>
      <c r="T414" s="154"/>
      <c r="U414" s="154"/>
      <c r="V414" s="155"/>
      <c r="W414" s="154"/>
      <c r="X414" s="154"/>
      <c r="Y414" s="153"/>
      <c r="Z414" s="80"/>
      <c r="AA414" s="30"/>
      <c r="AB414" s="30"/>
      <c r="AC414" s="30"/>
    </row>
    <row r="415" spans="1:29" ht="15" customHeight="1">
      <c r="A415" s="307"/>
      <c r="B415" s="308"/>
      <c r="C415" s="403"/>
      <c r="D415" s="404"/>
      <c r="E415" s="418"/>
      <c r="F415" s="404"/>
      <c r="G415" s="85"/>
      <c r="H415" s="335"/>
      <c r="I415" s="331"/>
      <c r="J415" s="192"/>
      <c r="K415" s="403"/>
      <c r="L415" s="404"/>
      <c r="M415" s="85"/>
      <c r="N415" s="403"/>
      <c r="O415" s="442"/>
      <c r="P415" s="121"/>
      <c r="Q415" s="404"/>
      <c r="R415" s="446"/>
      <c r="S415" s="154"/>
      <c r="T415" s="154"/>
      <c r="U415" s="154"/>
      <c r="V415" s="155"/>
      <c r="W415" s="154"/>
      <c r="X415" s="154"/>
      <c r="Y415" s="153"/>
      <c r="Z415" s="80"/>
      <c r="AA415" s="30"/>
      <c r="AB415" s="30"/>
      <c r="AC415" s="30"/>
    </row>
    <row r="416" spans="1:29" ht="15" customHeight="1">
      <c r="A416" s="307"/>
      <c r="B416" s="308"/>
      <c r="C416" s="403"/>
      <c r="D416" s="404"/>
      <c r="E416" s="418"/>
      <c r="F416" s="404"/>
      <c r="G416" s="85"/>
      <c r="H416" s="335"/>
      <c r="I416" s="331"/>
      <c r="J416" s="192"/>
      <c r="K416" s="403"/>
      <c r="L416" s="404"/>
      <c r="M416" s="85"/>
      <c r="N416" s="403"/>
      <c r="O416" s="442"/>
      <c r="P416" s="121"/>
      <c r="Q416" s="404"/>
      <c r="R416" s="446"/>
      <c r="S416" s="154"/>
      <c r="T416" s="154"/>
      <c r="U416" s="154"/>
      <c r="V416" s="155"/>
      <c r="W416" s="154"/>
      <c r="X416" s="154"/>
      <c r="Y416" s="153"/>
      <c r="Z416" s="80"/>
      <c r="AA416" s="30"/>
      <c r="AB416" s="30"/>
      <c r="AC416" s="30"/>
    </row>
    <row r="417" spans="1:29" ht="15" customHeight="1">
      <c r="A417" s="307"/>
      <c r="B417" s="308"/>
      <c r="C417" s="403"/>
      <c r="D417" s="404"/>
      <c r="E417" s="418"/>
      <c r="F417" s="404"/>
      <c r="G417" s="85"/>
      <c r="H417" s="335"/>
      <c r="I417" s="331"/>
      <c r="J417" s="192"/>
      <c r="K417" s="403"/>
      <c r="L417" s="404"/>
      <c r="M417" s="85"/>
      <c r="N417" s="403"/>
      <c r="O417" s="442"/>
      <c r="P417" s="121"/>
      <c r="Q417" s="404"/>
      <c r="R417" s="446"/>
      <c r="S417" s="154"/>
      <c r="T417" s="154"/>
      <c r="U417" s="154"/>
      <c r="V417" s="155"/>
      <c r="W417" s="154"/>
      <c r="X417" s="154"/>
      <c r="Y417" s="153"/>
      <c r="Z417" s="80"/>
      <c r="AA417" s="30"/>
      <c r="AB417" s="30"/>
      <c r="AC417" s="30"/>
    </row>
    <row r="418" spans="1:29" ht="15" customHeight="1">
      <c r="A418" s="307"/>
      <c r="B418" s="308"/>
      <c r="C418" s="403"/>
      <c r="D418" s="404"/>
      <c r="E418" s="418"/>
      <c r="F418" s="404"/>
      <c r="G418" s="85"/>
      <c r="H418" s="335"/>
      <c r="I418" s="331"/>
      <c r="J418" s="192"/>
      <c r="K418" s="403"/>
      <c r="L418" s="404"/>
      <c r="M418" s="85"/>
      <c r="N418" s="403"/>
      <c r="O418" s="442"/>
      <c r="P418" s="121"/>
      <c r="Q418" s="404"/>
      <c r="R418" s="446"/>
      <c r="S418" s="154"/>
      <c r="T418" s="154"/>
      <c r="U418" s="154"/>
      <c r="V418" s="155"/>
      <c r="W418" s="154"/>
      <c r="X418" s="154"/>
      <c r="Y418" s="153"/>
      <c r="Z418" s="80"/>
      <c r="AA418" s="30"/>
      <c r="AB418" s="30"/>
      <c r="AC418" s="30"/>
    </row>
    <row r="419" spans="1:29" ht="15" customHeight="1">
      <c r="A419" s="307"/>
      <c r="B419" s="308"/>
      <c r="C419" s="403"/>
      <c r="D419" s="404"/>
      <c r="E419" s="418"/>
      <c r="F419" s="404"/>
      <c r="G419" s="85"/>
      <c r="H419" s="335"/>
      <c r="I419" s="331"/>
      <c r="J419" s="192"/>
      <c r="K419" s="403"/>
      <c r="L419" s="404"/>
      <c r="M419" s="85"/>
      <c r="N419" s="403"/>
      <c r="O419" s="442"/>
      <c r="P419" s="121"/>
      <c r="Q419" s="404"/>
      <c r="R419" s="446"/>
      <c r="S419" s="154"/>
      <c r="T419" s="154"/>
      <c r="U419" s="154"/>
      <c r="V419" s="155"/>
      <c r="W419" s="154"/>
      <c r="X419" s="154"/>
      <c r="Y419" s="153"/>
      <c r="Z419" s="80"/>
      <c r="AA419" s="30"/>
      <c r="AB419" s="30"/>
      <c r="AC419" s="30"/>
    </row>
    <row r="420" spans="1:29" ht="15" customHeight="1">
      <c r="A420" s="307"/>
      <c r="B420" s="308"/>
      <c r="C420" s="403"/>
      <c r="D420" s="404"/>
      <c r="E420" s="418"/>
      <c r="F420" s="404"/>
      <c r="G420" s="85"/>
      <c r="H420" s="335"/>
      <c r="I420" s="331"/>
      <c r="J420" s="192"/>
      <c r="K420" s="403"/>
      <c r="L420" s="404"/>
      <c r="M420" s="85"/>
      <c r="N420" s="403"/>
      <c r="O420" s="442"/>
      <c r="P420" s="121"/>
      <c r="Q420" s="404"/>
      <c r="R420" s="446"/>
      <c r="S420" s="154"/>
      <c r="T420" s="154"/>
      <c r="U420" s="154"/>
      <c r="V420" s="155"/>
      <c r="W420" s="154"/>
      <c r="X420" s="154"/>
      <c r="Y420" s="153"/>
      <c r="Z420" s="80"/>
      <c r="AA420" s="30"/>
      <c r="AB420" s="30"/>
      <c r="AC420" s="30"/>
    </row>
    <row r="421" spans="1:29" ht="15" customHeight="1">
      <c r="A421" s="307"/>
      <c r="B421" s="308"/>
      <c r="C421" s="403"/>
      <c r="D421" s="404"/>
      <c r="E421" s="418"/>
      <c r="F421" s="404"/>
      <c r="G421" s="85"/>
      <c r="H421" s="335"/>
      <c r="I421" s="331"/>
      <c r="J421" s="192"/>
      <c r="K421" s="403"/>
      <c r="L421" s="404"/>
      <c r="M421" s="85"/>
      <c r="N421" s="403"/>
      <c r="O421" s="442"/>
      <c r="P421" s="121"/>
      <c r="Q421" s="404"/>
      <c r="R421" s="446"/>
      <c r="S421" s="154"/>
      <c r="T421" s="154"/>
      <c r="U421" s="154"/>
      <c r="V421" s="155"/>
      <c r="W421" s="154"/>
      <c r="X421" s="154"/>
      <c r="Y421" s="153"/>
      <c r="Z421" s="80"/>
      <c r="AA421" s="30"/>
      <c r="AB421" s="30"/>
      <c r="AC421" s="30"/>
    </row>
    <row r="422" spans="1:29" ht="15" customHeight="1">
      <c r="A422" s="307"/>
      <c r="B422" s="308"/>
      <c r="C422" s="403"/>
      <c r="D422" s="404"/>
      <c r="E422" s="418"/>
      <c r="F422" s="404"/>
      <c r="G422" s="85"/>
      <c r="H422" s="335"/>
      <c r="I422" s="331"/>
      <c r="J422" s="192"/>
      <c r="K422" s="403"/>
      <c r="L422" s="404"/>
      <c r="M422" s="85"/>
      <c r="N422" s="403"/>
      <c r="O422" s="442"/>
      <c r="P422" s="121"/>
      <c r="Q422" s="404"/>
      <c r="R422" s="446"/>
      <c r="S422" s="154"/>
      <c r="T422" s="154"/>
      <c r="U422" s="154"/>
      <c r="V422" s="155"/>
      <c r="W422" s="154"/>
      <c r="X422" s="154"/>
      <c r="Y422" s="153"/>
      <c r="Z422" s="80"/>
      <c r="AA422" s="30"/>
      <c r="AB422" s="30"/>
      <c r="AC422" s="30"/>
    </row>
    <row r="423" spans="1:29" ht="15" customHeight="1">
      <c r="A423" s="307"/>
      <c r="B423" s="308"/>
      <c r="C423" s="403"/>
      <c r="D423" s="404"/>
      <c r="E423" s="418"/>
      <c r="F423" s="404"/>
      <c r="G423" s="85"/>
      <c r="H423" s="335"/>
      <c r="I423" s="331"/>
      <c r="J423" s="192"/>
      <c r="K423" s="403"/>
      <c r="L423" s="404"/>
      <c r="M423" s="85"/>
      <c r="N423" s="403"/>
      <c r="O423" s="442"/>
      <c r="P423" s="121"/>
      <c r="Q423" s="404"/>
      <c r="R423" s="446"/>
      <c r="S423" s="154"/>
      <c r="T423" s="154"/>
      <c r="U423" s="154"/>
      <c r="V423" s="155"/>
      <c r="W423" s="154"/>
      <c r="X423" s="154"/>
      <c r="Y423" s="153"/>
      <c r="Z423" s="80"/>
      <c r="AA423" s="30"/>
      <c r="AB423" s="30"/>
      <c r="AC423" s="30"/>
    </row>
    <row r="424" spans="1:29" ht="15" customHeight="1">
      <c r="A424" s="307"/>
      <c r="B424" s="308"/>
      <c r="C424" s="403"/>
      <c r="D424" s="404"/>
      <c r="E424" s="418"/>
      <c r="F424" s="404"/>
      <c r="G424" s="85"/>
      <c r="H424" s="335"/>
      <c r="I424" s="331"/>
      <c r="J424" s="192"/>
      <c r="K424" s="403"/>
      <c r="L424" s="404"/>
      <c r="M424" s="85"/>
      <c r="N424" s="403"/>
      <c r="O424" s="442"/>
      <c r="P424" s="121"/>
      <c r="Q424" s="404"/>
      <c r="R424" s="446"/>
      <c r="S424" s="154"/>
      <c r="T424" s="154"/>
      <c r="U424" s="154"/>
      <c r="V424" s="155"/>
      <c r="W424" s="154"/>
      <c r="X424" s="154"/>
      <c r="Y424" s="153"/>
      <c r="Z424" s="80"/>
      <c r="AA424" s="30"/>
      <c r="AB424" s="30"/>
      <c r="AC424" s="30"/>
    </row>
    <row r="425" spans="1:29" ht="15" customHeight="1">
      <c r="A425" s="307"/>
      <c r="B425" s="308"/>
      <c r="C425" s="403"/>
      <c r="D425" s="404"/>
      <c r="E425" s="418"/>
      <c r="F425" s="404"/>
      <c r="G425" s="85"/>
      <c r="H425" s="335"/>
      <c r="I425" s="331"/>
      <c r="J425" s="192"/>
      <c r="K425" s="403"/>
      <c r="L425" s="404"/>
      <c r="M425" s="85"/>
      <c r="N425" s="403"/>
      <c r="O425" s="442"/>
      <c r="P425" s="121"/>
      <c r="Q425" s="404"/>
      <c r="R425" s="446"/>
      <c r="S425" s="154"/>
      <c r="T425" s="154"/>
      <c r="U425" s="154"/>
      <c r="V425" s="155"/>
      <c r="W425" s="154"/>
      <c r="X425" s="154"/>
      <c r="Y425" s="153"/>
      <c r="Z425" s="80"/>
      <c r="AA425" s="30"/>
      <c r="AB425" s="30"/>
      <c r="AC425" s="30"/>
    </row>
    <row r="426" spans="1:29" ht="15" customHeight="1">
      <c r="A426" s="307"/>
      <c r="B426" s="308"/>
      <c r="C426" s="403"/>
      <c r="D426" s="404"/>
      <c r="E426" s="418"/>
      <c r="F426" s="404"/>
      <c r="G426" s="85"/>
      <c r="H426" s="335"/>
      <c r="I426" s="331"/>
      <c r="J426" s="192"/>
      <c r="K426" s="403"/>
      <c r="L426" s="404"/>
      <c r="M426" s="85"/>
      <c r="N426" s="403"/>
      <c r="O426" s="442"/>
      <c r="P426" s="121"/>
      <c r="Q426" s="404"/>
      <c r="R426" s="446"/>
      <c r="S426" s="154"/>
      <c r="T426" s="154"/>
      <c r="U426" s="154"/>
      <c r="V426" s="155"/>
      <c r="W426" s="154"/>
      <c r="X426" s="154"/>
      <c r="Y426" s="153"/>
      <c r="Z426" s="80"/>
      <c r="AA426" s="30"/>
      <c r="AB426" s="30"/>
      <c r="AC426" s="30"/>
    </row>
    <row r="427" spans="1:29" ht="15" customHeight="1">
      <c r="A427" s="307"/>
      <c r="B427" s="308"/>
      <c r="C427" s="403"/>
      <c r="D427" s="404"/>
      <c r="E427" s="418"/>
      <c r="F427" s="404"/>
      <c r="G427" s="85"/>
      <c r="H427" s="335"/>
      <c r="I427" s="331"/>
      <c r="J427" s="192"/>
      <c r="K427" s="403"/>
      <c r="L427" s="404"/>
      <c r="M427" s="85"/>
      <c r="N427" s="403"/>
      <c r="O427" s="442"/>
      <c r="P427" s="121"/>
      <c r="Q427" s="404"/>
      <c r="R427" s="446"/>
      <c r="S427" s="154"/>
      <c r="T427" s="154"/>
      <c r="U427" s="154"/>
      <c r="V427" s="155"/>
      <c r="W427" s="154"/>
      <c r="X427" s="154"/>
      <c r="Y427" s="153"/>
      <c r="Z427" s="80"/>
      <c r="AA427" s="30"/>
      <c r="AB427" s="30"/>
      <c r="AC427" s="30"/>
    </row>
    <row r="428" spans="1:29" ht="15" customHeight="1">
      <c r="A428" s="307"/>
      <c r="B428" s="308"/>
      <c r="C428" s="403"/>
      <c r="D428" s="404"/>
      <c r="E428" s="418"/>
      <c r="F428" s="404"/>
      <c r="G428" s="85"/>
      <c r="H428" s="335"/>
      <c r="I428" s="331"/>
      <c r="J428" s="192"/>
      <c r="K428" s="403"/>
      <c r="L428" s="404"/>
      <c r="M428" s="85"/>
      <c r="N428" s="403"/>
      <c r="O428" s="442"/>
      <c r="P428" s="121"/>
      <c r="Q428" s="404"/>
      <c r="R428" s="446"/>
      <c r="S428" s="154"/>
      <c r="T428" s="154"/>
      <c r="U428" s="154"/>
      <c r="V428" s="155"/>
      <c r="W428" s="154"/>
      <c r="X428" s="154"/>
      <c r="Y428" s="153"/>
      <c r="Z428" s="80"/>
      <c r="AA428" s="30"/>
      <c r="AB428" s="30"/>
      <c r="AC428" s="30"/>
    </row>
    <row r="429" spans="1:29" ht="15" customHeight="1">
      <c r="A429" s="307"/>
      <c r="B429" s="308"/>
      <c r="C429" s="403"/>
      <c r="D429" s="404"/>
      <c r="E429" s="418"/>
      <c r="F429" s="404"/>
      <c r="G429" s="85"/>
      <c r="H429" s="335"/>
      <c r="I429" s="331"/>
      <c r="J429" s="192"/>
      <c r="K429" s="403"/>
      <c r="L429" s="404"/>
      <c r="M429" s="85"/>
      <c r="N429" s="403"/>
      <c r="O429" s="442"/>
      <c r="P429" s="121"/>
      <c r="Q429" s="404"/>
      <c r="R429" s="446"/>
      <c r="S429" s="154"/>
      <c r="T429" s="154"/>
      <c r="U429" s="154"/>
      <c r="V429" s="155"/>
      <c r="W429" s="154"/>
      <c r="X429" s="154"/>
      <c r="Y429" s="153"/>
      <c r="Z429" s="80"/>
      <c r="AA429" s="30"/>
      <c r="AB429" s="30"/>
      <c r="AC429" s="30"/>
    </row>
    <row r="430" spans="1:29" ht="15" customHeight="1">
      <c r="A430" s="307"/>
      <c r="B430" s="308"/>
      <c r="C430" s="403"/>
      <c r="D430" s="404"/>
      <c r="E430" s="418"/>
      <c r="F430" s="404"/>
      <c r="G430" s="85"/>
      <c r="H430" s="335"/>
      <c r="I430" s="331"/>
      <c r="J430" s="192"/>
      <c r="K430" s="403"/>
      <c r="L430" s="404"/>
      <c r="M430" s="85"/>
      <c r="N430" s="403"/>
      <c r="O430" s="442"/>
      <c r="P430" s="121"/>
      <c r="Q430" s="404"/>
      <c r="R430" s="446"/>
      <c r="S430" s="154"/>
      <c r="T430" s="154"/>
      <c r="U430" s="154"/>
      <c r="V430" s="155"/>
      <c r="W430" s="154"/>
      <c r="X430" s="154"/>
      <c r="Y430" s="153"/>
      <c r="Z430" s="80"/>
      <c r="AA430" s="30"/>
      <c r="AB430" s="30"/>
      <c r="AC430" s="30"/>
    </row>
    <row r="431" spans="1:29" ht="15" customHeight="1">
      <c r="A431" s="307"/>
      <c r="B431" s="308"/>
      <c r="C431" s="403"/>
      <c r="D431" s="404"/>
      <c r="E431" s="418"/>
      <c r="F431" s="404"/>
      <c r="G431" s="85"/>
      <c r="H431" s="335"/>
      <c r="I431" s="331"/>
      <c r="J431" s="192"/>
      <c r="K431" s="403"/>
      <c r="L431" s="404"/>
      <c r="M431" s="85"/>
      <c r="N431" s="403"/>
      <c r="O431" s="442"/>
      <c r="P431" s="121"/>
      <c r="Q431" s="404"/>
      <c r="R431" s="446"/>
      <c r="S431" s="154"/>
      <c r="T431" s="154"/>
      <c r="U431" s="154"/>
      <c r="V431" s="155"/>
      <c r="W431" s="154"/>
      <c r="X431" s="154"/>
      <c r="Y431" s="153"/>
      <c r="Z431" s="80"/>
      <c r="AA431" s="30"/>
      <c r="AB431" s="30"/>
      <c r="AC431" s="30"/>
    </row>
    <row r="432" spans="1:29" ht="15" customHeight="1">
      <c r="A432" s="307"/>
      <c r="B432" s="308"/>
      <c r="C432" s="403"/>
      <c r="D432" s="404"/>
      <c r="E432" s="418"/>
      <c r="F432" s="404"/>
      <c r="G432" s="85"/>
      <c r="H432" s="335"/>
      <c r="I432" s="331"/>
      <c r="J432" s="192"/>
      <c r="K432" s="403"/>
      <c r="L432" s="404"/>
      <c r="M432" s="85"/>
      <c r="N432" s="403"/>
      <c r="O432" s="442"/>
      <c r="P432" s="121"/>
      <c r="Q432" s="404"/>
      <c r="R432" s="446"/>
      <c r="S432" s="154"/>
      <c r="T432" s="154"/>
      <c r="U432" s="154"/>
      <c r="V432" s="155"/>
      <c r="W432" s="154"/>
      <c r="X432" s="154"/>
      <c r="Y432" s="153"/>
      <c r="Z432" s="80"/>
      <c r="AA432" s="30"/>
      <c r="AB432" s="30"/>
      <c r="AC432" s="30"/>
    </row>
    <row r="433" spans="1:29" ht="15" customHeight="1">
      <c r="A433" s="307"/>
      <c r="B433" s="308"/>
      <c r="C433" s="403"/>
      <c r="D433" s="404"/>
      <c r="E433" s="418"/>
      <c r="F433" s="404"/>
      <c r="G433" s="85"/>
      <c r="H433" s="335"/>
      <c r="I433" s="331"/>
      <c r="J433" s="192"/>
      <c r="K433" s="403"/>
      <c r="L433" s="404"/>
      <c r="M433" s="85"/>
      <c r="N433" s="403"/>
      <c r="O433" s="442"/>
      <c r="P433" s="121"/>
      <c r="Q433" s="404"/>
      <c r="R433" s="446"/>
      <c r="S433" s="154"/>
      <c r="T433" s="154"/>
      <c r="U433" s="154"/>
      <c r="V433" s="155"/>
      <c r="W433" s="154"/>
      <c r="X433" s="154"/>
      <c r="Y433" s="153"/>
      <c r="Z433" s="80"/>
      <c r="AA433" s="30"/>
      <c r="AB433" s="30"/>
      <c r="AC433" s="30"/>
    </row>
    <row r="434" spans="1:29" ht="15" customHeight="1">
      <c r="A434" s="307"/>
      <c r="B434" s="308"/>
      <c r="C434" s="403"/>
      <c r="D434" s="404"/>
      <c r="E434" s="418"/>
      <c r="F434" s="404"/>
      <c r="G434" s="85"/>
      <c r="H434" s="335"/>
      <c r="I434" s="331"/>
      <c r="J434" s="192"/>
      <c r="K434" s="403"/>
      <c r="L434" s="404"/>
      <c r="M434" s="85"/>
      <c r="N434" s="403"/>
      <c r="O434" s="442"/>
      <c r="P434" s="121"/>
      <c r="Q434" s="404"/>
      <c r="R434" s="446"/>
      <c r="S434" s="154"/>
      <c r="T434" s="154"/>
      <c r="U434" s="154"/>
      <c r="V434" s="155"/>
      <c r="W434" s="154"/>
      <c r="X434" s="154"/>
      <c r="Y434" s="153"/>
      <c r="Z434" s="80"/>
      <c r="AA434" s="30"/>
      <c r="AB434" s="30"/>
      <c r="AC434" s="30"/>
    </row>
    <row r="435" spans="1:29" ht="15" customHeight="1">
      <c r="A435" s="307"/>
      <c r="B435" s="308"/>
      <c r="C435" s="403"/>
      <c r="D435" s="404"/>
      <c r="E435" s="418"/>
      <c r="F435" s="404"/>
      <c r="G435" s="85"/>
      <c r="H435" s="335"/>
      <c r="I435" s="331"/>
      <c r="J435" s="192"/>
      <c r="K435" s="403"/>
      <c r="L435" s="404"/>
      <c r="M435" s="85"/>
      <c r="N435" s="403"/>
      <c r="O435" s="442"/>
      <c r="P435" s="121"/>
      <c r="Q435" s="404"/>
      <c r="R435" s="446"/>
      <c r="S435" s="154"/>
      <c r="T435" s="154"/>
      <c r="U435" s="154"/>
      <c r="V435" s="155"/>
      <c r="W435" s="154"/>
      <c r="X435" s="154"/>
      <c r="Y435" s="153"/>
      <c r="Z435" s="80"/>
      <c r="AA435" s="30"/>
      <c r="AB435" s="30"/>
      <c r="AC435" s="30"/>
    </row>
    <row r="436" spans="1:29" ht="15" customHeight="1">
      <c r="A436" s="307"/>
      <c r="B436" s="308"/>
      <c r="C436" s="403"/>
      <c r="D436" s="404"/>
      <c r="E436" s="418"/>
      <c r="F436" s="404"/>
      <c r="G436" s="85"/>
      <c r="H436" s="335"/>
      <c r="I436" s="331"/>
      <c r="J436" s="192"/>
      <c r="K436" s="403"/>
      <c r="L436" s="404"/>
      <c r="M436" s="85"/>
      <c r="N436" s="403"/>
      <c r="O436" s="442"/>
      <c r="P436" s="121"/>
      <c r="Q436" s="404"/>
      <c r="R436" s="446"/>
      <c r="S436" s="154"/>
      <c r="T436" s="154"/>
      <c r="U436" s="154"/>
      <c r="V436" s="155"/>
      <c r="W436" s="154"/>
      <c r="X436" s="154"/>
      <c r="Y436" s="153"/>
      <c r="Z436" s="80"/>
      <c r="AA436" s="30"/>
      <c r="AB436" s="30"/>
      <c r="AC436" s="30"/>
    </row>
    <row r="437" spans="1:29" ht="15" customHeight="1">
      <c r="A437" s="307"/>
      <c r="B437" s="308"/>
      <c r="C437" s="403"/>
      <c r="D437" s="404"/>
      <c r="E437" s="418"/>
      <c r="F437" s="404"/>
      <c r="G437" s="85"/>
      <c r="H437" s="335"/>
      <c r="I437" s="331"/>
      <c r="J437" s="192"/>
      <c r="K437" s="403"/>
      <c r="L437" s="404"/>
      <c r="M437" s="85"/>
      <c r="N437" s="403"/>
      <c r="O437" s="442"/>
      <c r="P437" s="121"/>
      <c r="Q437" s="404"/>
      <c r="R437" s="446"/>
      <c r="S437" s="154"/>
      <c r="T437" s="154"/>
      <c r="U437" s="154"/>
      <c r="V437" s="155"/>
      <c r="W437" s="154"/>
      <c r="X437" s="154"/>
      <c r="Y437" s="153"/>
      <c r="Z437" s="80"/>
      <c r="AA437" s="30"/>
      <c r="AB437" s="30"/>
      <c r="AC437" s="30"/>
    </row>
    <row r="438" spans="1:29" ht="15" customHeight="1">
      <c r="A438" s="307"/>
      <c r="B438" s="308"/>
      <c r="C438" s="403"/>
      <c r="D438" s="404"/>
      <c r="E438" s="418"/>
      <c r="F438" s="404"/>
      <c r="G438" s="85"/>
      <c r="H438" s="335"/>
      <c r="I438" s="331"/>
      <c r="J438" s="192"/>
      <c r="K438" s="403"/>
      <c r="L438" s="404"/>
      <c r="M438" s="85"/>
      <c r="N438" s="403"/>
      <c r="O438" s="442"/>
      <c r="P438" s="121"/>
      <c r="Q438" s="404"/>
      <c r="R438" s="446"/>
      <c r="S438" s="154"/>
      <c r="T438" s="154"/>
      <c r="U438" s="154"/>
      <c r="V438" s="155"/>
      <c r="W438" s="154"/>
      <c r="X438" s="154"/>
      <c r="Y438" s="153"/>
      <c r="Z438" s="80"/>
      <c r="AA438" s="30"/>
      <c r="AB438" s="30"/>
      <c r="AC438" s="30"/>
    </row>
    <row r="439" spans="1:29" ht="15" customHeight="1">
      <c r="A439" s="307"/>
      <c r="B439" s="308"/>
      <c r="C439" s="403"/>
      <c r="D439" s="404"/>
      <c r="E439" s="418"/>
      <c r="F439" s="404"/>
      <c r="G439" s="85"/>
      <c r="H439" s="335"/>
      <c r="I439" s="331"/>
      <c r="J439" s="192"/>
      <c r="K439" s="403"/>
      <c r="L439" s="404"/>
      <c r="M439" s="85"/>
      <c r="N439" s="403"/>
      <c r="O439" s="442"/>
      <c r="P439" s="121"/>
      <c r="Q439" s="404"/>
      <c r="R439" s="446"/>
      <c r="S439" s="154"/>
      <c r="T439" s="154"/>
      <c r="U439" s="154"/>
      <c r="V439" s="155"/>
      <c r="W439" s="154"/>
      <c r="X439" s="154"/>
      <c r="Y439" s="153"/>
      <c r="Z439" s="80"/>
      <c r="AA439" s="30"/>
      <c r="AB439" s="30"/>
      <c r="AC439" s="30"/>
    </row>
    <row r="440" spans="1:29" ht="15" customHeight="1">
      <c r="A440" s="307"/>
      <c r="B440" s="308"/>
      <c r="C440" s="403"/>
      <c r="D440" s="404"/>
      <c r="E440" s="418"/>
      <c r="F440" s="404"/>
      <c r="G440" s="85"/>
      <c r="H440" s="335"/>
      <c r="I440" s="331"/>
      <c r="J440" s="192"/>
      <c r="K440" s="403"/>
      <c r="L440" s="404"/>
      <c r="M440" s="85"/>
      <c r="N440" s="403"/>
      <c r="O440" s="442"/>
      <c r="P440" s="121"/>
      <c r="Q440" s="404"/>
      <c r="R440" s="446"/>
      <c r="S440" s="154"/>
      <c r="T440" s="154"/>
      <c r="U440" s="154"/>
      <c r="V440" s="155"/>
      <c r="W440" s="154"/>
      <c r="X440" s="154"/>
      <c r="Y440" s="153"/>
      <c r="Z440" s="80"/>
      <c r="AA440" s="30"/>
      <c r="AB440" s="30"/>
      <c r="AC440" s="30"/>
    </row>
    <row r="441" spans="1:29" ht="15" customHeight="1">
      <c r="A441" s="307"/>
      <c r="B441" s="308"/>
      <c r="C441" s="403"/>
      <c r="D441" s="404"/>
      <c r="E441" s="418"/>
      <c r="F441" s="404"/>
      <c r="G441" s="85"/>
      <c r="H441" s="335"/>
      <c r="I441" s="331"/>
      <c r="J441" s="192"/>
      <c r="K441" s="403"/>
      <c r="L441" s="404"/>
      <c r="M441" s="85"/>
      <c r="N441" s="403"/>
      <c r="O441" s="442"/>
      <c r="P441" s="121"/>
      <c r="Q441" s="404"/>
      <c r="R441" s="446"/>
      <c r="S441" s="154"/>
      <c r="T441" s="154"/>
      <c r="U441" s="154"/>
      <c r="V441" s="155"/>
      <c r="W441" s="154"/>
      <c r="X441" s="154"/>
      <c r="Y441" s="153"/>
      <c r="Z441" s="80"/>
      <c r="AA441" s="30"/>
      <c r="AB441" s="30"/>
      <c r="AC441" s="30"/>
    </row>
    <row r="442" spans="1:29" ht="15" customHeight="1">
      <c r="A442" s="307"/>
      <c r="B442" s="308"/>
      <c r="C442" s="403"/>
      <c r="D442" s="404"/>
      <c r="E442" s="418"/>
      <c r="F442" s="404"/>
      <c r="G442" s="85"/>
      <c r="H442" s="335"/>
      <c r="I442" s="331"/>
      <c r="J442" s="192"/>
      <c r="K442" s="403"/>
      <c r="L442" s="404"/>
      <c r="M442" s="85"/>
      <c r="N442" s="403"/>
      <c r="O442" s="442"/>
      <c r="P442" s="121"/>
      <c r="Q442" s="404"/>
      <c r="R442" s="446"/>
      <c r="S442" s="154"/>
      <c r="T442" s="154"/>
      <c r="U442" s="154"/>
      <c r="V442" s="155"/>
      <c r="W442" s="154"/>
      <c r="X442" s="154"/>
      <c r="Y442" s="153"/>
      <c r="Z442" s="80"/>
      <c r="AA442" s="30"/>
      <c r="AB442" s="30"/>
      <c r="AC442" s="30"/>
    </row>
    <row r="443" spans="1:29" ht="15" customHeight="1">
      <c r="A443" s="307"/>
      <c r="B443" s="308"/>
      <c r="C443" s="403"/>
      <c r="D443" s="404"/>
      <c r="E443" s="418"/>
      <c r="F443" s="404"/>
      <c r="G443" s="85"/>
      <c r="H443" s="335"/>
      <c r="I443" s="331"/>
      <c r="J443" s="192"/>
      <c r="K443" s="403"/>
      <c r="L443" s="404"/>
      <c r="M443" s="85"/>
      <c r="N443" s="403"/>
      <c r="O443" s="442"/>
      <c r="P443" s="121"/>
      <c r="Q443" s="404"/>
      <c r="R443" s="446"/>
      <c r="S443" s="154"/>
      <c r="T443" s="154"/>
      <c r="U443" s="154"/>
      <c r="V443" s="155"/>
      <c r="W443" s="154"/>
      <c r="X443" s="154"/>
      <c r="Y443" s="153"/>
      <c r="Z443" s="80"/>
      <c r="AA443" s="30"/>
      <c r="AB443" s="30"/>
      <c r="AC443" s="30"/>
    </row>
    <row r="444" spans="1:29" ht="15" customHeight="1">
      <c r="A444" s="307"/>
      <c r="B444" s="308"/>
      <c r="C444" s="403"/>
      <c r="D444" s="404"/>
      <c r="E444" s="418"/>
      <c r="F444" s="404"/>
      <c r="G444" s="85"/>
      <c r="H444" s="335"/>
      <c r="I444" s="331"/>
      <c r="J444" s="192"/>
      <c r="K444" s="403"/>
      <c r="L444" s="404"/>
      <c r="M444" s="85"/>
      <c r="N444" s="403"/>
      <c r="O444" s="442"/>
      <c r="P444" s="121"/>
      <c r="Q444" s="404"/>
      <c r="R444" s="446"/>
      <c r="S444" s="154"/>
      <c r="T444" s="154"/>
      <c r="U444" s="154"/>
      <c r="V444" s="155"/>
      <c r="W444" s="154"/>
      <c r="X444" s="154"/>
      <c r="Y444" s="153"/>
      <c r="Z444" s="80"/>
      <c r="AA444" s="30"/>
      <c r="AB444" s="30"/>
      <c r="AC444" s="30"/>
    </row>
    <row r="445" spans="1:29" ht="15" customHeight="1">
      <c r="A445" s="307"/>
      <c r="B445" s="308"/>
      <c r="C445" s="403"/>
      <c r="D445" s="404"/>
      <c r="E445" s="418"/>
      <c r="F445" s="404"/>
      <c r="G445" s="85"/>
      <c r="H445" s="335"/>
      <c r="I445" s="331"/>
      <c r="J445" s="192"/>
      <c r="K445" s="403"/>
      <c r="L445" s="404"/>
      <c r="M445" s="85"/>
      <c r="N445" s="403"/>
      <c r="O445" s="442"/>
      <c r="P445" s="121"/>
      <c r="Q445" s="404"/>
      <c r="R445" s="446"/>
      <c r="S445" s="154"/>
      <c r="T445" s="154"/>
      <c r="U445" s="154"/>
      <c r="V445" s="155"/>
      <c r="W445" s="154"/>
      <c r="X445" s="154"/>
      <c r="Y445" s="153"/>
      <c r="Z445" s="80"/>
      <c r="AA445" s="30"/>
      <c r="AB445" s="30"/>
      <c r="AC445" s="30"/>
    </row>
    <row r="446" spans="1:29" ht="15" customHeight="1">
      <c r="A446" s="307"/>
      <c r="B446" s="308"/>
      <c r="C446" s="403"/>
      <c r="D446" s="404"/>
      <c r="E446" s="418"/>
      <c r="F446" s="404"/>
      <c r="G446" s="85"/>
      <c r="H446" s="335"/>
      <c r="I446" s="331"/>
      <c r="J446" s="192"/>
      <c r="K446" s="403"/>
      <c r="L446" s="404"/>
      <c r="M446" s="85"/>
      <c r="N446" s="403"/>
      <c r="O446" s="442"/>
      <c r="P446" s="121"/>
      <c r="Q446" s="404"/>
      <c r="R446" s="446"/>
      <c r="S446" s="154"/>
      <c r="T446" s="154"/>
      <c r="U446" s="154"/>
      <c r="V446" s="155"/>
      <c r="W446" s="154"/>
      <c r="X446" s="154"/>
      <c r="Y446" s="153"/>
      <c r="Z446" s="80"/>
      <c r="AA446" s="30"/>
      <c r="AB446" s="30"/>
      <c r="AC446" s="30"/>
    </row>
    <row r="447" spans="1:29" ht="15" customHeight="1">
      <c r="A447" s="307"/>
      <c r="B447" s="308"/>
      <c r="C447" s="403"/>
      <c r="D447" s="404"/>
      <c r="E447" s="418"/>
      <c r="F447" s="404"/>
      <c r="G447" s="85"/>
      <c r="H447" s="335"/>
      <c r="I447" s="331"/>
      <c r="J447" s="192"/>
      <c r="K447" s="403"/>
      <c r="L447" s="404"/>
      <c r="M447" s="85"/>
      <c r="N447" s="403"/>
      <c r="O447" s="442"/>
      <c r="P447" s="121"/>
      <c r="Q447" s="404"/>
      <c r="R447" s="446"/>
      <c r="S447" s="154"/>
      <c r="T447" s="154"/>
      <c r="U447" s="154"/>
      <c r="V447" s="155"/>
      <c r="W447" s="154"/>
      <c r="X447" s="154"/>
      <c r="Y447" s="153"/>
      <c r="Z447" s="80"/>
      <c r="AA447" s="30"/>
      <c r="AB447" s="30"/>
      <c r="AC447" s="30"/>
    </row>
    <row r="448" spans="1:29" ht="15" customHeight="1">
      <c r="A448" s="307"/>
      <c r="B448" s="308"/>
      <c r="C448" s="403"/>
      <c r="D448" s="404"/>
      <c r="E448" s="418"/>
      <c r="F448" s="404"/>
      <c r="G448" s="85"/>
      <c r="H448" s="335"/>
      <c r="I448" s="331"/>
      <c r="J448" s="192"/>
      <c r="K448" s="403"/>
      <c r="L448" s="404"/>
      <c r="M448" s="85"/>
      <c r="N448" s="403"/>
      <c r="O448" s="442"/>
      <c r="P448" s="121"/>
      <c r="Q448" s="404"/>
      <c r="R448" s="446"/>
      <c r="S448" s="154"/>
      <c r="T448" s="154"/>
      <c r="U448" s="154"/>
      <c r="V448" s="155"/>
      <c r="W448" s="154"/>
      <c r="X448" s="154"/>
      <c r="Y448" s="153"/>
      <c r="Z448" s="80"/>
      <c r="AA448" s="30"/>
      <c r="AB448" s="30"/>
      <c r="AC448" s="30"/>
    </row>
    <row r="449" spans="1:29" ht="15" customHeight="1">
      <c r="A449" s="307"/>
      <c r="B449" s="308"/>
      <c r="C449" s="403"/>
      <c r="D449" s="404"/>
      <c r="E449" s="418"/>
      <c r="F449" s="404"/>
      <c r="G449" s="85"/>
      <c r="H449" s="335"/>
      <c r="I449" s="331"/>
      <c r="J449" s="192"/>
      <c r="K449" s="403"/>
      <c r="L449" s="404"/>
      <c r="M449" s="85"/>
      <c r="N449" s="403"/>
      <c r="O449" s="442"/>
      <c r="P449" s="121"/>
      <c r="Q449" s="404"/>
      <c r="R449" s="446"/>
      <c r="S449" s="154"/>
      <c r="T449" s="154"/>
      <c r="U449" s="154"/>
      <c r="V449" s="155"/>
      <c r="W449" s="154"/>
      <c r="X449" s="154"/>
      <c r="Y449" s="153"/>
      <c r="Z449" s="80"/>
      <c r="AA449" s="30"/>
      <c r="AB449" s="30"/>
      <c r="AC449" s="30"/>
    </row>
    <row r="450" spans="1:29" ht="15" customHeight="1">
      <c r="A450" s="307"/>
      <c r="B450" s="308"/>
      <c r="C450" s="403"/>
      <c r="D450" s="404"/>
      <c r="E450" s="418"/>
      <c r="F450" s="404"/>
      <c r="G450" s="85"/>
      <c r="H450" s="335"/>
      <c r="I450" s="331"/>
      <c r="J450" s="192"/>
      <c r="K450" s="403"/>
      <c r="L450" s="404"/>
      <c r="M450" s="85"/>
      <c r="N450" s="403"/>
      <c r="O450" s="442"/>
      <c r="P450" s="121"/>
      <c r="Q450" s="404"/>
      <c r="R450" s="446"/>
      <c r="S450" s="154"/>
      <c r="T450" s="154"/>
      <c r="U450" s="154"/>
      <c r="V450" s="155"/>
      <c r="W450" s="154"/>
      <c r="X450" s="154"/>
      <c r="Y450" s="153"/>
      <c r="Z450" s="80"/>
      <c r="AA450" s="30"/>
      <c r="AB450" s="30"/>
      <c r="AC450" s="30"/>
    </row>
    <row r="451" spans="1:29" ht="15" customHeight="1">
      <c r="A451" s="307"/>
      <c r="B451" s="308"/>
      <c r="C451" s="403"/>
      <c r="D451" s="404"/>
      <c r="E451" s="418"/>
      <c r="F451" s="404"/>
      <c r="G451" s="85"/>
      <c r="H451" s="335"/>
      <c r="I451" s="331"/>
      <c r="J451" s="192"/>
      <c r="K451" s="403"/>
      <c r="L451" s="404"/>
      <c r="M451" s="85"/>
      <c r="N451" s="403"/>
      <c r="O451" s="442"/>
      <c r="P451" s="121"/>
      <c r="Q451" s="404"/>
      <c r="R451" s="446"/>
      <c r="S451" s="154"/>
      <c r="T451" s="154"/>
      <c r="U451" s="154"/>
      <c r="V451" s="155"/>
      <c r="W451" s="154"/>
      <c r="X451" s="154"/>
      <c r="Y451" s="153"/>
      <c r="Z451" s="80"/>
      <c r="AA451" s="30"/>
      <c r="AB451" s="30"/>
      <c r="AC451" s="30"/>
    </row>
    <row r="452" spans="1:29" ht="15" customHeight="1">
      <c r="A452" s="307"/>
      <c r="B452" s="308"/>
      <c r="C452" s="403"/>
      <c r="D452" s="404"/>
      <c r="E452" s="418"/>
      <c r="F452" s="404"/>
      <c r="G452" s="85"/>
      <c r="H452" s="335"/>
      <c r="I452" s="331"/>
      <c r="J452" s="192"/>
      <c r="K452" s="403"/>
      <c r="L452" s="404"/>
      <c r="M452" s="85"/>
      <c r="N452" s="403"/>
      <c r="O452" s="442"/>
      <c r="P452" s="121"/>
      <c r="Q452" s="404"/>
      <c r="R452" s="446"/>
      <c r="S452" s="154"/>
      <c r="T452" s="154"/>
      <c r="U452" s="154"/>
      <c r="V452" s="155"/>
      <c r="W452" s="154"/>
      <c r="X452" s="154"/>
      <c r="Y452" s="153"/>
      <c r="Z452" s="80"/>
      <c r="AA452" s="30"/>
      <c r="AB452" s="30"/>
      <c r="AC452" s="30"/>
    </row>
    <row r="453" spans="1:29" ht="15" customHeight="1">
      <c r="A453" s="307"/>
      <c r="B453" s="308"/>
      <c r="C453" s="403"/>
      <c r="D453" s="404"/>
      <c r="E453" s="418"/>
      <c r="F453" s="404"/>
      <c r="G453" s="85"/>
      <c r="H453" s="335"/>
      <c r="I453" s="331"/>
      <c r="J453" s="192"/>
      <c r="K453" s="403"/>
      <c r="L453" s="404"/>
      <c r="M453" s="85"/>
      <c r="N453" s="403"/>
      <c r="O453" s="442"/>
      <c r="P453" s="121"/>
      <c r="Q453" s="404"/>
      <c r="R453" s="446"/>
      <c r="S453" s="154"/>
      <c r="T453" s="154"/>
      <c r="U453" s="154"/>
      <c r="V453" s="155"/>
      <c r="W453" s="154"/>
      <c r="X453" s="154"/>
      <c r="Y453" s="153"/>
      <c r="Z453" s="80"/>
      <c r="AA453" s="30"/>
      <c r="AB453" s="30"/>
      <c r="AC453" s="30"/>
    </row>
    <row r="454" spans="1:29" ht="15" customHeight="1">
      <c r="A454" s="307"/>
      <c r="B454" s="308"/>
      <c r="C454" s="403"/>
      <c r="D454" s="404"/>
      <c r="E454" s="418"/>
      <c r="F454" s="404"/>
      <c r="G454" s="85"/>
      <c r="H454" s="335"/>
      <c r="I454" s="331"/>
      <c r="J454" s="192"/>
      <c r="K454" s="403"/>
      <c r="L454" s="404"/>
      <c r="M454" s="85"/>
      <c r="N454" s="403"/>
      <c r="O454" s="442"/>
      <c r="P454" s="121"/>
      <c r="Q454" s="404"/>
      <c r="R454" s="446"/>
      <c r="S454" s="154"/>
      <c r="T454" s="154"/>
      <c r="U454" s="154"/>
      <c r="V454" s="155"/>
      <c r="W454" s="154"/>
      <c r="X454" s="154"/>
      <c r="Y454" s="153"/>
      <c r="Z454" s="80"/>
      <c r="AA454" s="30"/>
      <c r="AB454" s="30"/>
      <c r="AC454" s="30"/>
    </row>
    <row r="455" spans="1:29" ht="15" customHeight="1">
      <c r="A455" s="307"/>
      <c r="B455" s="308"/>
      <c r="C455" s="403"/>
      <c r="D455" s="404"/>
      <c r="E455" s="418"/>
      <c r="F455" s="404"/>
      <c r="G455" s="85"/>
      <c r="H455" s="335"/>
      <c r="I455" s="331"/>
      <c r="J455" s="192"/>
      <c r="K455" s="403"/>
      <c r="L455" s="404"/>
      <c r="M455" s="85"/>
      <c r="N455" s="403"/>
      <c r="O455" s="442"/>
      <c r="P455" s="121"/>
      <c r="Q455" s="404"/>
      <c r="R455" s="446"/>
      <c r="S455" s="154"/>
      <c r="T455" s="154"/>
      <c r="U455" s="154"/>
      <c r="V455" s="155"/>
      <c r="W455" s="154"/>
      <c r="X455" s="154"/>
      <c r="Y455" s="153"/>
      <c r="Z455" s="80"/>
      <c r="AA455" s="30"/>
      <c r="AB455" s="30"/>
      <c r="AC455" s="30"/>
    </row>
    <row r="456" spans="1:29" ht="15" customHeight="1">
      <c r="A456" s="307"/>
      <c r="B456" s="308"/>
      <c r="C456" s="403"/>
      <c r="D456" s="404"/>
      <c r="E456" s="418"/>
      <c r="F456" s="404"/>
      <c r="G456" s="85"/>
      <c r="H456" s="335"/>
      <c r="I456" s="331"/>
      <c r="J456" s="192"/>
      <c r="K456" s="403"/>
      <c r="L456" s="404"/>
      <c r="M456" s="85"/>
      <c r="N456" s="403"/>
      <c r="O456" s="442"/>
      <c r="P456" s="121"/>
      <c r="Q456" s="404"/>
      <c r="R456" s="446"/>
      <c r="S456" s="154"/>
      <c r="T456" s="154"/>
      <c r="U456" s="154"/>
      <c r="V456" s="155"/>
      <c r="W456" s="154"/>
      <c r="X456" s="154"/>
      <c r="Y456" s="153"/>
      <c r="Z456" s="80"/>
      <c r="AA456" s="30"/>
      <c r="AB456" s="30"/>
      <c r="AC456" s="30"/>
    </row>
    <row r="457" spans="1:29" ht="15" customHeight="1">
      <c r="A457" s="307"/>
      <c r="B457" s="308"/>
      <c r="C457" s="403"/>
      <c r="D457" s="404"/>
      <c r="E457" s="418"/>
      <c r="F457" s="404"/>
      <c r="G457" s="85"/>
      <c r="H457" s="335"/>
      <c r="I457" s="331"/>
      <c r="J457" s="192"/>
      <c r="K457" s="403"/>
      <c r="L457" s="404"/>
      <c r="M457" s="85"/>
      <c r="N457" s="403"/>
      <c r="O457" s="442"/>
      <c r="P457" s="121"/>
      <c r="Q457" s="404"/>
      <c r="R457" s="446"/>
      <c r="S457" s="154"/>
      <c r="T457" s="154"/>
      <c r="U457" s="154"/>
      <c r="V457" s="155"/>
      <c r="W457" s="154"/>
      <c r="X457" s="154"/>
      <c r="Y457" s="153"/>
      <c r="Z457" s="80"/>
      <c r="AA457" s="30"/>
      <c r="AB457" s="30"/>
      <c r="AC457" s="30"/>
    </row>
    <row r="458" spans="1:29" ht="15" customHeight="1">
      <c r="A458" s="307"/>
      <c r="B458" s="308"/>
      <c r="C458" s="403"/>
      <c r="D458" s="404"/>
      <c r="E458" s="418"/>
      <c r="F458" s="404"/>
      <c r="G458" s="85"/>
      <c r="H458" s="335"/>
      <c r="I458" s="331"/>
      <c r="J458" s="192"/>
      <c r="K458" s="403"/>
      <c r="L458" s="404"/>
      <c r="M458" s="85"/>
      <c r="N458" s="403"/>
      <c r="O458" s="442"/>
      <c r="P458" s="121"/>
      <c r="Q458" s="404"/>
      <c r="R458" s="446"/>
      <c r="S458" s="154"/>
      <c r="T458" s="154"/>
      <c r="U458" s="154"/>
      <c r="V458" s="155"/>
      <c r="W458" s="154"/>
      <c r="X458" s="154"/>
      <c r="Y458" s="153"/>
      <c r="Z458" s="80"/>
      <c r="AA458" s="30"/>
      <c r="AB458" s="30"/>
      <c r="AC458" s="30"/>
    </row>
    <row r="459" spans="1:29" ht="15" customHeight="1">
      <c r="A459" s="307"/>
      <c r="B459" s="308"/>
      <c r="C459" s="403"/>
      <c r="D459" s="404"/>
      <c r="E459" s="418"/>
      <c r="F459" s="404"/>
      <c r="G459" s="85"/>
      <c r="H459" s="335"/>
      <c r="I459" s="331"/>
      <c r="J459" s="192"/>
      <c r="K459" s="403"/>
      <c r="L459" s="404"/>
      <c r="M459" s="85"/>
      <c r="N459" s="403"/>
      <c r="O459" s="442"/>
      <c r="P459" s="121"/>
      <c r="Q459" s="404"/>
      <c r="R459" s="446"/>
      <c r="S459" s="154"/>
      <c r="T459" s="154"/>
      <c r="U459" s="154"/>
      <c r="V459" s="155"/>
      <c r="W459" s="154"/>
      <c r="X459" s="154"/>
      <c r="Y459" s="153"/>
      <c r="Z459" s="80"/>
      <c r="AA459" s="30"/>
      <c r="AB459" s="30"/>
      <c r="AC459" s="30"/>
    </row>
    <row r="460" spans="1:29" ht="15" customHeight="1">
      <c r="A460" s="307"/>
      <c r="B460" s="308"/>
      <c r="C460" s="403"/>
      <c r="D460" s="404"/>
      <c r="E460" s="418"/>
      <c r="F460" s="404"/>
      <c r="G460" s="85"/>
      <c r="H460" s="335"/>
      <c r="I460" s="331"/>
      <c r="J460" s="192"/>
      <c r="K460" s="403"/>
      <c r="L460" s="404"/>
      <c r="M460" s="85"/>
      <c r="N460" s="403"/>
      <c r="O460" s="442"/>
      <c r="P460" s="121"/>
      <c r="Q460" s="404"/>
      <c r="R460" s="446"/>
      <c r="S460" s="154"/>
      <c r="T460" s="154"/>
      <c r="U460" s="154"/>
      <c r="V460" s="155"/>
      <c r="W460" s="154"/>
      <c r="X460" s="154"/>
      <c r="Y460" s="153"/>
      <c r="Z460" s="80"/>
      <c r="AA460" s="30"/>
      <c r="AB460" s="30"/>
      <c r="AC460" s="30"/>
    </row>
    <row r="461" spans="1:29" ht="15" customHeight="1">
      <c r="A461" s="307"/>
      <c r="B461" s="308"/>
      <c r="C461" s="403"/>
      <c r="D461" s="404"/>
      <c r="E461" s="418"/>
      <c r="F461" s="404"/>
      <c r="G461" s="85"/>
      <c r="H461" s="335"/>
      <c r="I461" s="331"/>
      <c r="J461" s="192"/>
      <c r="K461" s="403"/>
      <c r="L461" s="404"/>
      <c r="M461" s="85"/>
      <c r="N461" s="403"/>
      <c r="O461" s="442"/>
      <c r="P461" s="121"/>
      <c r="Q461" s="404"/>
      <c r="R461" s="446"/>
      <c r="S461" s="154"/>
      <c r="T461" s="154"/>
      <c r="U461" s="154"/>
      <c r="V461" s="155"/>
      <c r="W461" s="154"/>
      <c r="X461" s="154"/>
      <c r="Y461" s="153"/>
      <c r="Z461" s="80"/>
      <c r="AA461" s="30"/>
      <c r="AB461" s="30"/>
      <c r="AC461" s="30"/>
    </row>
    <row r="462" spans="1:29" ht="15" customHeight="1">
      <c r="A462" s="307"/>
      <c r="B462" s="308"/>
      <c r="C462" s="403"/>
      <c r="D462" s="404"/>
      <c r="E462" s="418"/>
      <c r="F462" s="404"/>
      <c r="G462" s="85"/>
      <c r="H462" s="335"/>
      <c r="I462" s="331"/>
      <c r="J462" s="192"/>
      <c r="K462" s="403"/>
      <c r="L462" s="404"/>
      <c r="M462" s="85"/>
      <c r="N462" s="403"/>
      <c r="O462" s="442"/>
      <c r="P462" s="121"/>
      <c r="Q462" s="404"/>
      <c r="R462" s="446"/>
      <c r="S462" s="154"/>
      <c r="T462" s="154"/>
      <c r="U462" s="154"/>
      <c r="V462" s="155"/>
      <c r="W462" s="154"/>
      <c r="X462" s="154"/>
      <c r="Y462" s="153"/>
      <c r="Z462" s="80"/>
      <c r="AA462" s="30"/>
      <c r="AB462" s="30"/>
      <c r="AC462" s="30"/>
    </row>
    <row r="463" spans="1:29" ht="15" customHeight="1">
      <c r="A463" s="307"/>
      <c r="B463" s="308"/>
      <c r="C463" s="403"/>
      <c r="D463" s="404"/>
      <c r="E463" s="418"/>
      <c r="F463" s="404"/>
      <c r="G463" s="85"/>
      <c r="H463" s="335"/>
      <c r="I463" s="331"/>
      <c r="J463" s="192"/>
      <c r="K463" s="403"/>
      <c r="L463" s="404"/>
      <c r="M463" s="85"/>
      <c r="N463" s="403"/>
      <c r="O463" s="442"/>
      <c r="P463" s="121"/>
      <c r="Q463" s="404"/>
      <c r="R463" s="446"/>
      <c r="S463" s="154"/>
      <c r="T463" s="154"/>
      <c r="U463" s="154"/>
      <c r="V463" s="155"/>
      <c r="W463" s="154"/>
      <c r="X463" s="154"/>
      <c r="Y463" s="153"/>
      <c r="Z463" s="80"/>
      <c r="AA463" s="30"/>
      <c r="AB463" s="30"/>
      <c r="AC463" s="30"/>
    </row>
    <row r="464" spans="1:29" ht="15" customHeight="1">
      <c r="A464" s="307"/>
      <c r="B464" s="308"/>
      <c r="C464" s="403"/>
      <c r="D464" s="404"/>
      <c r="E464" s="418"/>
      <c r="F464" s="404"/>
      <c r="G464" s="85"/>
      <c r="H464" s="335"/>
      <c r="I464" s="331"/>
      <c r="J464" s="192"/>
      <c r="K464" s="403"/>
      <c r="L464" s="404"/>
      <c r="M464" s="85"/>
      <c r="N464" s="403"/>
      <c r="O464" s="442"/>
      <c r="P464" s="121"/>
      <c r="Q464" s="404"/>
      <c r="R464" s="446"/>
      <c r="S464" s="154"/>
      <c r="T464" s="154"/>
      <c r="U464" s="154"/>
      <c r="V464" s="155"/>
      <c r="W464" s="154"/>
      <c r="X464" s="154"/>
      <c r="Y464" s="153"/>
      <c r="Z464" s="80"/>
      <c r="AA464" s="30"/>
      <c r="AB464" s="30"/>
      <c r="AC464" s="30"/>
    </row>
    <row r="465" spans="1:29" ht="15" customHeight="1">
      <c r="A465" s="307"/>
      <c r="B465" s="308"/>
      <c r="C465" s="403"/>
      <c r="D465" s="404"/>
      <c r="E465" s="418"/>
      <c r="F465" s="404"/>
      <c r="G465" s="85"/>
      <c r="H465" s="335"/>
      <c r="I465" s="331"/>
      <c r="J465" s="192"/>
      <c r="K465" s="403"/>
      <c r="L465" s="404"/>
      <c r="M465" s="85"/>
      <c r="N465" s="403"/>
      <c r="O465" s="442"/>
      <c r="P465" s="121"/>
      <c r="Q465" s="404"/>
      <c r="R465" s="446"/>
      <c r="S465" s="154"/>
      <c r="T465" s="154"/>
      <c r="U465" s="154"/>
      <c r="V465" s="155"/>
      <c r="W465" s="154"/>
      <c r="X465" s="154"/>
      <c r="Y465" s="153"/>
      <c r="Z465" s="80"/>
      <c r="AA465" s="30"/>
      <c r="AB465" s="30"/>
      <c r="AC465" s="30"/>
    </row>
    <row r="466" spans="1:29" ht="15" customHeight="1">
      <c r="A466" s="307"/>
      <c r="B466" s="308"/>
      <c r="C466" s="403"/>
      <c r="D466" s="404"/>
      <c r="E466" s="418"/>
      <c r="F466" s="404"/>
      <c r="G466" s="85"/>
      <c r="H466" s="335"/>
      <c r="I466" s="331"/>
      <c r="J466" s="192"/>
      <c r="K466" s="403"/>
      <c r="L466" s="404"/>
      <c r="M466" s="85"/>
      <c r="N466" s="403"/>
      <c r="O466" s="442"/>
      <c r="P466" s="121"/>
      <c r="Q466" s="404"/>
      <c r="R466" s="446"/>
      <c r="S466" s="154"/>
      <c r="T466" s="154"/>
      <c r="U466" s="154"/>
      <c r="V466" s="155"/>
      <c r="W466" s="154"/>
      <c r="X466" s="154"/>
      <c r="Y466" s="153"/>
      <c r="Z466" s="80"/>
      <c r="AA466" s="30"/>
      <c r="AB466" s="30"/>
      <c r="AC466" s="30"/>
    </row>
    <row r="467" spans="1:29" ht="15" customHeight="1">
      <c r="A467" s="307"/>
      <c r="B467" s="308"/>
      <c r="C467" s="403"/>
      <c r="D467" s="404"/>
      <c r="E467" s="418"/>
      <c r="F467" s="404"/>
      <c r="G467" s="85"/>
      <c r="H467" s="335"/>
      <c r="I467" s="331"/>
      <c r="J467" s="192"/>
      <c r="K467" s="403"/>
      <c r="L467" s="404"/>
      <c r="M467" s="85"/>
      <c r="N467" s="403"/>
      <c r="O467" s="442"/>
      <c r="P467" s="121"/>
      <c r="Q467" s="404"/>
      <c r="R467" s="446"/>
      <c r="S467" s="154"/>
      <c r="T467" s="154"/>
      <c r="U467" s="154"/>
      <c r="V467" s="155"/>
      <c r="W467" s="154"/>
      <c r="X467" s="154"/>
      <c r="Y467" s="153"/>
      <c r="Z467" s="80"/>
      <c r="AA467" s="30"/>
      <c r="AB467" s="30"/>
      <c r="AC467" s="30"/>
    </row>
    <row r="468" spans="1:29" ht="15" customHeight="1">
      <c r="A468" s="307"/>
      <c r="B468" s="308"/>
      <c r="C468" s="403"/>
      <c r="D468" s="404"/>
      <c r="E468" s="418"/>
      <c r="F468" s="404"/>
      <c r="G468" s="85"/>
      <c r="H468" s="335"/>
      <c r="I468" s="331"/>
      <c r="J468" s="192"/>
      <c r="K468" s="403"/>
      <c r="L468" s="404"/>
      <c r="M468" s="85"/>
      <c r="N468" s="403"/>
      <c r="O468" s="442"/>
      <c r="P468" s="121"/>
      <c r="Q468" s="404"/>
      <c r="R468" s="446"/>
      <c r="S468" s="154"/>
      <c r="T468" s="154"/>
      <c r="U468" s="154"/>
      <c r="V468" s="155"/>
      <c r="W468" s="154"/>
      <c r="X468" s="154"/>
      <c r="Y468" s="153"/>
      <c r="Z468" s="80"/>
      <c r="AA468" s="30"/>
      <c r="AB468" s="30"/>
      <c r="AC468" s="30"/>
    </row>
    <row r="469" spans="1:29" ht="15" customHeight="1">
      <c r="A469" s="307"/>
      <c r="B469" s="308"/>
      <c r="C469" s="403"/>
      <c r="D469" s="404"/>
      <c r="E469" s="418"/>
      <c r="F469" s="404"/>
      <c r="G469" s="85"/>
      <c r="H469" s="335"/>
      <c r="I469" s="331"/>
      <c r="J469" s="192"/>
      <c r="K469" s="403"/>
      <c r="L469" s="404"/>
      <c r="M469" s="85"/>
      <c r="N469" s="403"/>
      <c r="O469" s="442"/>
      <c r="P469" s="121"/>
      <c r="Q469" s="404"/>
      <c r="R469" s="446"/>
      <c r="S469" s="154"/>
      <c r="T469" s="154"/>
      <c r="U469" s="154"/>
      <c r="V469" s="155"/>
      <c r="W469" s="154"/>
      <c r="X469" s="154"/>
      <c r="Y469" s="153"/>
      <c r="Z469" s="80"/>
      <c r="AA469" s="30"/>
      <c r="AB469" s="30"/>
      <c r="AC469" s="30"/>
    </row>
    <row r="470" spans="1:29" ht="15" customHeight="1">
      <c r="A470" s="307"/>
      <c r="B470" s="308"/>
      <c r="C470" s="403"/>
      <c r="D470" s="404"/>
      <c r="E470" s="418"/>
      <c r="F470" s="404"/>
      <c r="G470" s="85"/>
      <c r="H470" s="335"/>
      <c r="I470" s="331"/>
      <c r="J470" s="192"/>
      <c r="K470" s="403"/>
      <c r="L470" s="404"/>
      <c r="M470" s="85"/>
      <c r="N470" s="403"/>
      <c r="O470" s="442"/>
      <c r="P470" s="121"/>
      <c r="Q470" s="404"/>
      <c r="R470" s="446"/>
      <c r="S470" s="154"/>
      <c r="T470" s="154"/>
      <c r="U470" s="154"/>
      <c r="V470" s="155"/>
      <c r="W470" s="154"/>
      <c r="X470" s="154"/>
      <c r="Y470" s="153"/>
      <c r="Z470" s="80"/>
      <c r="AA470" s="30"/>
      <c r="AB470" s="30"/>
      <c r="AC470" s="30"/>
    </row>
    <row r="471" spans="1:29" ht="15" customHeight="1">
      <c r="A471" s="307"/>
      <c r="B471" s="308"/>
      <c r="C471" s="403"/>
      <c r="D471" s="404"/>
      <c r="E471" s="418"/>
      <c r="F471" s="404"/>
      <c r="G471" s="85"/>
      <c r="H471" s="335"/>
      <c r="I471" s="331"/>
      <c r="J471" s="192"/>
      <c r="K471" s="403"/>
      <c r="L471" s="404"/>
      <c r="M471" s="85"/>
      <c r="N471" s="403"/>
      <c r="O471" s="442"/>
      <c r="P471" s="121"/>
      <c r="Q471" s="404"/>
      <c r="R471" s="446"/>
      <c r="S471" s="154"/>
      <c r="T471" s="154"/>
      <c r="U471" s="154"/>
      <c r="V471" s="155"/>
      <c r="W471" s="154"/>
      <c r="X471" s="154"/>
      <c r="Y471" s="153"/>
      <c r="Z471" s="80"/>
      <c r="AA471" s="30"/>
      <c r="AB471" s="30"/>
      <c r="AC471" s="30"/>
    </row>
    <row r="472" spans="1:29" ht="15" customHeight="1">
      <c r="A472" s="307"/>
      <c r="B472" s="308"/>
      <c r="C472" s="403"/>
      <c r="D472" s="404"/>
      <c r="E472" s="418"/>
      <c r="F472" s="404"/>
      <c r="G472" s="85"/>
      <c r="H472" s="335"/>
      <c r="I472" s="331"/>
      <c r="J472" s="192"/>
      <c r="K472" s="403"/>
      <c r="L472" s="404"/>
      <c r="M472" s="85"/>
      <c r="N472" s="403"/>
      <c r="O472" s="442"/>
      <c r="P472" s="121"/>
      <c r="Q472" s="404"/>
      <c r="R472" s="446"/>
      <c r="S472" s="154"/>
      <c r="T472" s="154"/>
      <c r="U472" s="154"/>
      <c r="V472" s="155"/>
      <c r="W472" s="154"/>
      <c r="X472" s="154"/>
      <c r="Y472" s="153"/>
      <c r="Z472" s="80"/>
      <c r="AA472" s="30"/>
      <c r="AB472" s="30"/>
      <c r="AC472" s="30"/>
    </row>
    <row r="473" spans="1:29" ht="15" customHeight="1">
      <c r="A473" s="307"/>
      <c r="B473" s="308"/>
      <c r="C473" s="403"/>
      <c r="D473" s="404"/>
      <c r="E473" s="418"/>
      <c r="F473" s="404"/>
      <c r="G473" s="85"/>
      <c r="H473" s="335"/>
      <c r="I473" s="331"/>
      <c r="J473" s="192"/>
      <c r="K473" s="403"/>
      <c r="L473" s="404"/>
      <c r="M473" s="85"/>
      <c r="N473" s="403"/>
      <c r="O473" s="442"/>
      <c r="P473" s="121"/>
      <c r="Q473" s="404"/>
      <c r="R473" s="446"/>
      <c r="S473" s="154"/>
      <c r="T473" s="154"/>
      <c r="U473" s="154"/>
      <c r="V473" s="155"/>
      <c r="W473" s="154"/>
      <c r="X473" s="154"/>
      <c r="Y473" s="153"/>
      <c r="Z473" s="80"/>
      <c r="AA473" s="30"/>
      <c r="AB473" s="30"/>
      <c r="AC473" s="30"/>
    </row>
    <row r="474" spans="1:29" ht="15" customHeight="1">
      <c r="A474" s="307"/>
      <c r="B474" s="308"/>
      <c r="C474" s="403"/>
      <c r="D474" s="404"/>
      <c r="E474" s="418"/>
      <c r="F474" s="404"/>
      <c r="G474" s="85"/>
      <c r="H474" s="335"/>
      <c r="I474" s="331"/>
      <c r="J474" s="192"/>
      <c r="K474" s="403"/>
      <c r="L474" s="404"/>
      <c r="M474" s="85"/>
      <c r="N474" s="403"/>
      <c r="O474" s="442"/>
      <c r="P474" s="121"/>
      <c r="Q474" s="404"/>
      <c r="R474" s="446"/>
      <c r="S474" s="154"/>
      <c r="T474" s="154"/>
      <c r="U474" s="154"/>
      <c r="V474" s="155"/>
      <c r="W474" s="154"/>
      <c r="X474" s="154"/>
      <c r="Y474" s="153"/>
      <c r="Z474" s="80"/>
      <c r="AA474" s="30"/>
      <c r="AB474" s="30"/>
      <c r="AC474" s="30"/>
    </row>
    <row r="475" spans="1:29" ht="15" customHeight="1">
      <c r="A475" s="307"/>
      <c r="B475" s="308"/>
      <c r="C475" s="403"/>
      <c r="D475" s="404"/>
      <c r="E475" s="418"/>
      <c r="F475" s="404"/>
      <c r="G475" s="85"/>
      <c r="H475" s="335"/>
      <c r="I475" s="331"/>
      <c r="J475" s="192"/>
      <c r="K475" s="403"/>
      <c r="L475" s="404"/>
      <c r="M475" s="85"/>
      <c r="N475" s="403"/>
      <c r="O475" s="442"/>
      <c r="P475" s="121"/>
      <c r="Q475" s="404"/>
      <c r="R475" s="446"/>
      <c r="S475" s="154"/>
      <c r="T475" s="154"/>
      <c r="U475" s="154"/>
      <c r="V475" s="155"/>
      <c r="W475" s="154"/>
      <c r="X475" s="154"/>
      <c r="Y475" s="153"/>
      <c r="Z475" s="80"/>
      <c r="AA475" s="30"/>
      <c r="AB475" s="30"/>
      <c r="AC475" s="30"/>
    </row>
    <row r="476" spans="1:29" ht="15" customHeight="1">
      <c r="A476" s="307"/>
      <c r="B476" s="308"/>
      <c r="C476" s="403"/>
      <c r="D476" s="404"/>
      <c r="E476" s="418"/>
      <c r="F476" s="404"/>
      <c r="G476" s="85"/>
      <c r="H476" s="335"/>
      <c r="I476" s="331"/>
      <c r="J476" s="192"/>
      <c r="K476" s="403"/>
      <c r="L476" s="404"/>
      <c r="M476" s="85"/>
      <c r="N476" s="403"/>
      <c r="O476" s="442"/>
      <c r="P476" s="121"/>
      <c r="Q476" s="404"/>
      <c r="R476" s="446"/>
      <c r="S476" s="154"/>
      <c r="T476" s="154"/>
      <c r="U476" s="154"/>
      <c r="V476" s="155"/>
      <c r="W476" s="154"/>
      <c r="X476" s="154"/>
      <c r="Y476" s="153"/>
      <c r="Z476" s="80"/>
      <c r="AA476" s="30"/>
      <c r="AB476" s="30"/>
      <c r="AC476" s="30"/>
    </row>
    <row r="477" spans="1:29" ht="15" customHeight="1">
      <c r="A477" s="307"/>
      <c r="B477" s="308"/>
      <c r="C477" s="403"/>
      <c r="D477" s="404"/>
      <c r="E477" s="418"/>
      <c r="F477" s="404"/>
      <c r="G477" s="85"/>
      <c r="H477" s="335"/>
      <c r="I477" s="331"/>
      <c r="J477" s="192"/>
      <c r="K477" s="403"/>
      <c r="L477" s="404"/>
      <c r="M477" s="85"/>
      <c r="N477" s="403"/>
      <c r="O477" s="442"/>
      <c r="P477" s="121"/>
      <c r="Q477" s="404"/>
      <c r="R477" s="446"/>
      <c r="S477" s="154"/>
      <c r="T477" s="154"/>
      <c r="U477" s="154"/>
      <c r="V477" s="155"/>
      <c r="W477" s="154"/>
      <c r="X477" s="154"/>
      <c r="Y477" s="153"/>
      <c r="Z477" s="80"/>
      <c r="AA477" s="30"/>
      <c r="AB477" s="30"/>
      <c r="AC477" s="30"/>
    </row>
    <row r="478" spans="1:29" ht="15" customHeight="1">
      <c r="A478" s="307"/>
      <c r="B478" s="308"/>
      <c r="C478" s="403"/>
      <c r="D478" s="404"/>
      <c r="E478" s="418"/>
      <c r="F478" s="404"/>
      <c r="G478" s="85"/>
      <c r="H478" s="335"/>
      <c r="I478" s="331"/>
      <c r="J478" s="192"/>
      <c r="K478" s="403"/>
      <c r="L478" s="404"/>
      <c r="M478" s="85"/>
      <c r="N478" s="403"/>
      <c r="O478" s="442"/>
      <c r="P478" s="121"/>
      <c r="Q478" s="404"/>
      <c r="R478" s="446"/>
      <c r="S478" s="154"/>
      <c r="T478" s="154"/>
      <c r="U478" s="154"/>
      <c r="V478" s="155"/>
      <c r="W478" s="154"/>
      <c r="X478" s="154"/>
      <c r="Y478" s="153"/>
      <c r="Z478" s="80"/>
      <c r="AA478" s="30"/>
      <c r="AB478" s="30"/>
      <c r="AC478" s="30"/>
    </row>
    <row r="479" spans="1:29" ht="15" customHeight="1">
      <c r="A479" s="307"/>
      <c r="B479" s="308"/>
      <c r="C479" s="403"/>
      <c r="D479" s="404"/>
      <c r="E479" s="418"/>
      <c r="F479" s="404"/>
      <c r="G479" s="85"/>
      <c r="H479" s="335"/>
      <c r="I479" s="331"/>
      <c r="J479" s="192"/>
      <c r="K479" s="403"/>
      <c r="L479" s="404"/>
      <c r="M479" s="85"/>
      <c r="N479" s="403"/>
      <c r="O479" s="442"/>
      <c r="P479" s="121"/>
      <c r="Q479" s="404"/>
      <c r="R479" s="446"/>
      <c r="S479" s="154"/>
      <c r="T479" s="154"/>
      <c r="U479" s="154"/>
      <c r="V479" s="155"/>
      <c r="W479" s="154"/>
      <c r="X479" s="154"/>
      <c r="Y479" s="153"/>
      <c r="Z479" s="80"/>
      <c r="AA479" s="30"/>
      <c r="AB479" s="30"/>
      <c r="AC479" s="30"/>
    </row>
    <row r="480" spans="1:29" ht="15" customHeight="1">
      <c r="A480" s="307"/>
      <c r="B480" s="308"/>
      <c r="C480" s="403"/>
      <c r="D480" s="404"/>
      <c r="E480" s="418"/>
      <c r="F480" s="404"/>
      <c r="G480" s="85"/>
      <c r="H480" s="335"/>
      <c r="I480" s="331"/>
      <c r="J480" s="192"/>
      <c r="K480" s="403"/>
      <c r="L480" s="404"/>
      <c r="M480" s="85"/>
      <c r="N480" s="403"/>
      <c r="O480" s="442"/>
      <c r="P480" s="121"/>
      <c r="Q480" s="404"/>
      <c r="R480" s="446"/>
      <c r="S480" s="154"/>
      <c r="T480" s="154"/>
      <c r="U480" s="154"/>
      <c r="V480" s="155"/>
      <c r="W480" s="154"/>
      <c r="X480" s="154"/>
      <c r="Y480" s="153"/>
      <c r="Z480" s="80"/>
      <c r="AA480" s="30"/>
      <c r="AB480" s="30"/>
      <c r="AC480" s="30"/>
    </row>
    <row r="481" spans="1:29" ht="15" customHeight="1">
      <c r="A481" s="307"/>
      <c r="B481" s="308"/>
      <c r="C481" s="403"/>
      <c r="D481" s="404"/>
      <c r="E481" s="418"/>
      <c r="F481" s="404"/>
      <c r="G481" s="85"/>
      <c r="H481" s="335"/>
      <c r="I481" s="331"/>
      <c r="J481" s="192"/>
      <c r="K481" s="403"/>
      <c r="L481" s="404"/>
      <c r="M481" s="85"/>
      <c r="N481" s="403"/>
      <c r="O481" s="442"/>
      <c r="P481" s="121"/>
      <c r="Q481" s="404"/>
      <c r="R481" s="446"/>
      <c r="S481" s="154"/>
      <c r="T481" s="154"/>
      <c r="U481" s="154"/>
      <c r="V481" s="155"/>
      <c r="W481" s="154"/>
      <c r="X481" s="154"/>
      <c r="Y481" s="153"/>
      <c r="Z481" s="80"/>
      <c r="AA481" s="30"/>
      <c r="AB481" s="30"/>
      <c r="AC481" s="30"/>
    </row>
    <row r="482" spans="1:29" ht="15" customHeight="1">
      <c r="A482" s="307"/>
      <c r="B482" s="308"/>
      <c r="C482" s="403"/>
      <c r="D482" s="404"/>
      <c r="E482" s="418"/>
      <c r="F482" s="404"/>
      <c r="G482" s="85"/>
      <c r="H482" s="335"/>
      <c r="I482" s="331"/>
      <c r="J482" s="192"/>
      <c r="K482" s="403"/>
      <c r="L482" s="404"/>
      <c r="M482" s="85"/>
      <c r="N482" s="403"/>
      <c r="O482" s="442"/>
      <c r="P482" s="121"/>
      <c r="Q482" s="404"/>
      <c r="R482" s="446"/>
      <c r="S482" s="154"/>
      <c r="T482" s="154"/>
      <c r="U482" s="154"/>
      <c r="V482" s="155"/>
      <c r="W482" s="154"/>
      <c r="X482" s="154"/>
      <c r="Y482" s="153"/>
      <c r="Z482" s="80"/>
      <c r="AA482" s="30"/>
      <c r="AB482" s="30"/>
      <c r="AC482" s="30"/>
    </row>
    <row r="483" spans="1:29" ht="15" customHeight="1">
      <c r="A483" s="307"/>
      <c r="B483" s="308"/>
      <c r="C483" s="403"/>
      <c r="D483" s="404"/>
      <c r="E483" s="418"/>
      <c r="F483" s="404"/>
      <c r="G483" s="85"/>
      <c r="H483" s="335"/>
      <c r="I483" s="331"/>
      <c r="J483" s="192"/>
      <c r="K483" s="403"/>
      <c r="L483" s="404"/>
      <c r="M483" s="85"/>
      <c r="N483" s="403"/>
      <c r="O483" s="442"/>
      <c r="P483" s="121"/>
      <c r="Q483" s="404"/>
      <c r="R483" s="446"/>
      <c r="S483" s="154"/>
      <c r="T483" s="154"/>
      <c r="U483" s="154"/>
      <c r="V483" s="155"/>
      <c r="W483" s="154"/>
      <c r="X483" s="154"/>
      <c r="Y483" s="153"/>
      <c r="Z483" s="80"/>
      <c r="AA483" s="30"/>
      <c r="AB483" s="30"/>
      <c r="AC483" s="30"/>
    </row>
    <row r="484" spans="1:29" ht="15" customHeight="1">
      <c r="A484" s="307"/>
      <c r="B484" s="308"/>
      <c r="C484" s="403"/>
      <c r="D484" s="404"/>
      <c r="E484" s="418"/>
      <c r="F484" s="404"/>
      <c r="G484" s="85"/>
      <c r="H484" s="335"/>
      <c r="I484" s="331"/>
      <c r="J484" s="192"/>
      <c r="K484" s="403"/>
      <c r="L484" s="404"/>
      <c r="M484" s="85"/>
      <c r="N484" s="403"/>
      <c r="O484" s="442"/>
      <c r="P484" s="121"/>
      <c r="Q484" s="404"/>
      <c r="R484" s="446"/>
      <c r="S484" s="154"/>
      <c r="T484" s="154"/>
      <c r="U484" s="154"/>
      <c r="V484" s="155"/>
      <c r="W484" s="154"/>
      <c r="X484" s="154"/>
      <c r="Y484" s="153"/>
      <c r="Z484" s="80"/>
      <c r="AA484" s="30"/>
      <c r="AB484" s="30"/>
      <c r="AC484" s="30"/>
    </row>
    <row r="485" spans="1:29" ht="15" customHeight="1">
      <c r="A485" s="307"/>
      <c r="B485" s="308"/>
      <c r="C485" s="403"/>
      <c r="D485" s="404"/>
      <c r="E485" s="418"/>
      <c r="F485" s="404"/>
      <c r="G485" s="85"/>
      <c r="H485" s="335"/>
      <c r="I485" s="331"/>
      <c r="J485" s="192"/>
      <c r="K485" s="403"/>
      <c r="L485" s="404"/>
      <c r="M485" s="85"/>
      <c r="N485" s="403"/>
      <c r="O485" s="442"/>
      <c r="P485" s="121"/>
      <c r="Q485" s="404"/>
      <c r="R485" s="446"/>
      <c r="S485" s="154"/>
      <c r="T485" s="154"/>
      <c r="U485" s="154"/>
      <c r="V485" s="155"/>
      <c r="W485" s="154"/>
      <c r="X485" s="154"/>
      <c r="Y485" s="153"/>
      <c r="Z485" s="80"/>
      <c r="AA485" s="30"/>
      <c r="AB485" s="30"/>
      <c r="AC485" s="30"/>
    </row>
    <row r="486" spans="1:29" ht="15" customHeight="1">
      <c r="A486" s="307"/>
      <c r="B486" s="308"/>
      <c r="C486" s="403"/>
      <c r="D486" s="404"/>
      <c r="E486" s="418"/>
      <c r="F486" s="404"/>
      <c r="G486" s="85"/>
      <c r="H486" s="335"/>
      <c r="I486" s="331"/>
      <c r="J486" s="192"/>
      <c r="K486" s="403"/>
      <c r="L486" s="404"/>
      <c r="M486" s="85"/>
      <c r="N486" s="403"/>
      <c r="O486" s="442"/>
      <c r="P486" s="121"/>
      <c r="Q486" s="404"/>
      <c r="R486" s="446"/>
      <c r="S486" s="154"/>
      <c r="T486" s="154"/>
      <c r="U486" s="154"/>
      <c r="V486" s="155"/>
      <c r="W486" s="154"/>
      <c r="X486" s="154"/>
      <c r="Y486" s="153"/>
      <c r="Z486" s="80"/>
      <c r="AA486" s="30"/>
      <c r="AB486" s="30"/>
      <c r="AC486" s="30"/>
    </row>
    <row r="487" spans="1:29" ht="15" customHeight="1">
      <c r="A487" s="307"/>
      <c r="B487" s="308"/>
      <c r="C487" s="403"/>
      <c r="D487" s="404"/>
      <c r="E487" s="418"/>
      <c r="F487" s="404"/>
      <c r="G487" s="85"/>
      <c r="H487" s="335"/>
      <c r="I487" s="331"/>
      <c r="J487" s="192"/>
      <c r="K487" s="403"/>
      <c r="L487" s="404"/>
      <c r="M487" s="85"/>
      <c r="N487" s="403"/>
      <c r="O487" s="442"/>
      <c r="P487" s="121"/>
      <c r="Q487" s="404"/>
      <c r="R487" s="446"/>
      <c r="S487" s="154"/>
      <c r="T487" s="154"/>
      <c r="U487" s="154"/>
      <c r="V487" s="155"/>
      <c r="W487" s="154"/>
      <c r="X487" s="154"/>
      <c r="Y487" s="153"/>
      <c r="Z487" s="80"/>
      <c r="AA487" s="30"/>
      <c r="AB487" s="30"/>
      <c r="AC487" s="30"/>
    </row>
    <row r="488" spans="1:29" ht="15" customHeight="1">
      <c r="A488" s="307"/>
      <c r="B488" s="308"/>
      <c r="C488" s="403"/>
      <c r="D488" s="404"/>
      <c r="E488" s="418"/>
      <c r="F488" s="404"/>
      <c r="G488" s="85"/>
      <c r="H488" s="335"/>
      <c r="I488" s="331"/>
      <c r="J488" s="192"/>
      <c r="K488" s="403"/>
      <c r="L488" s="404"/>
      <c r="M488" s="85"/>
      <c r="N488" s="403"/>
      <c r="O488" s="442"/>
      <c r="P488" s="121"/>
      <c r="Q488" s="404"/>
      <c r="R488" s="446"/>
      <c r="S488" s="154"/>
      <c r="T488" s="154"/>
      <c r="U488" s="154"/>
      <c r="V488" s="155"/>
      <c r="W488" s="154"/>
      <c r="X488" s="154"/>
      <c r="Y488" s="153"/>
      <c r="Z488" s="80"/>
      <c r="AA488" s="30"/>
      <c r="AB488" s="30"/>
      <c r="AC488" s="30"/>
    </row>
    <row r="489" spans="1:29" ht="15" customHeight="1">
      <c r="A489" s="307"/>
      <c r="B489" s="308"/>
      <c r="C489" s="403"/>
      <c r="D489" s="404"/>
      <c r="E489" s="418"/>
      <c r="F489" s="404"/>
      <c r="G489" s="85"/>
      <c r="H489" s="335"/>
      <c r="I489" s="331"/>
      <c r="J489" s="192"/>
      <c r="K489" s="403"/>
      <c r="L489" s="404"/>
      <c r="M489" s="85"/>
      <c r="N489" s="403"/>
      <c r="O489" s="442"/>
      <c r="P489" s="121"/>
      <c r="Q489" s="404"/>
      <c r="R489" s="446"/>
      <c r="S489" s="154"/>
      <c r="T489" s="154"/>
      <c r="U489" s="154"/>
      <c r="V489" s="155"/>
      <c r="W489" s="154"/>
      <c r="X489" s="154"/>
      <c r="Y489" s="153"/>
      <c r="Z489" s="80"/>
      <c r="AA489" s="30"/>
      <c r="AB489" s="30"/>
      <c r="AC489" s="30"/>
    </row>
    <row r="490" spans="1:29" ht="15" customHeight="1">
      <c r="A490" s="307"/>
      <c r="B490" s="308"/>
      <c r="C490" s="403"/>
      <c r="D490" s="404"/>
      <c r="E490" s="418"/>
      <c r="F490" s="404"/>
      <c r="G490" s="85"/>
      <c r="H490" s="335"/>
      <c r="I490" s="331"/>
      <c r="J490" s="192"/>
      <c r="K490" s="403"/>
      <c r="L490" s="404"/>
      <c r="M490" s="85"/>
      <c r="N490" s="403"/>
      <c r="O490" s="442"/>
      <c r="P490" s="121"/>
      <c r="Q490" s="404"/>
      <c r="R490" s="446"/>
      <c r="S490" s="154"/>
      <c r="T490" s="154"/>
      <c r="U490" s="154"/>
      <c r="V490" s="155"/>
      <c r="W490" s="154"/>
      <c r="X490" s="154"/>
      <c r="Y490" s="153"/>
      <c r="Z490" s="80"/>
      <c r="AA490" s="30"/>
      <c r="AB490" s="30"/>
      <c r="AC490" s="30"/>
    </row>
    <row r="491" spans="1:29" ht="15" customHeight="1">
      <c r="A491" s="307"/>
      <c r="B491" s="308"/>
      <c r="C491" s="403"/>
      <c r="D491" s="404"/>
      <c r="E491" s="418"/>
      <c r="F491" s="404"/>
      <c r="G491" s="85"/>
      <c r="H491" s="335"/>
      <c r="I491" s="331"/>
      <c r="J491" s="192"/>
      <c r="K491" s="403"/>
      <c r="L491" s="404"/>
      <c r="M491" s="85"/>
      <c r="N491" s="403"/>
      <c r="O491" s="442"/>
      <c r="P491" s="121"/>
      <c r="Q491" s="404"/>
      <c r="R491" s="446"/>
      <c r="S491" s="154"/>
      <c r="T491" s="154"/>
      <c r="U491" s="154"/>
      <c r="V491" s="155"/>
      <c r="W491" s="154"/>
      <c r="X491" s="154"/>
      <c r="Y491" s="153"/>
      <c r="Z491" s="80"/>
      <c r="AA491" s="30"/>
      <c r="AB491" s="30"/>
      <c r="AC491" s="30"/>
    </row>
    <row r="492" spans="1:29" ht="15" customHeight="1">
      <c r="A492" s="307"/>
      <c r="B492" s="308"/>
      <c r="C492" s="403"/>
      <c r="D492" s="404"/>
      <c r="E492" s="418"/>
      <c r="F492" s="404"/>
      <c r="G492" s="85"/>
      <c r="H492" s="335"/>
      <c r="I492" s="331"/>
      <c r="J492" s="192"/>
      <c r="K492" s="403"/>
      <c r="L492" s="404"/>
      <c r="M492" s="85"/>
      <c r="N492" s="403"/>
      <c r="O492" s="442"/>
      <c r="P492" s="121"/>
      <c r="Q492" s="404"/>
      <c r="R492" s="446"/>
      <c r="S492" s="154"/>
      <c r="T492" s="154"/>
      <c r="U492" s="154"/>
      <c r="V492" s="155"/>
      <c r="W492" s="154"/>
      <c r="X492" s="154"/>
      <c r="Y492" s="153"/>
      <c r="Z492" s="80"/>
      <c r="AA492" s="30"/>
      <c r="AB492" s="30"/>
      <c r="AC492" s="30"/>
    </row>
    <row r="493" spans="1:29" ht="15" customHeight="1">
      <c r="A493" s="307"/>
      <c r="B493" s="308"/>
      <c r="C493" s="403"/>
      <c r="D493" s="404"/>
      <c r="E493" s="418"/>
      <c r="F493" s="404"/>
      <c r="G493" s="85"/>
      <c r="H493" s="335"/>
      <c r="I493" s="331"/>
      <c r="J493" s="192"/>
      <c r="K493" s="403"/>
      <c r="L493" s="404"/>
      <c r="M493" s="85"/>
      <c r="N493" s="403"/>
      <c r="O493" s="442"/>
      <c r="P493" s="121"/>
      <c r="Q493" s="404"/>
      <c r="R493" s="446"/>
      <c r="S493" s="154"/>
      <c r="T493" s="154"/>
      <c r="U493" s="154"/>
      <c r="V493" s="155"/>
      <c r="W493" s="154"/>
      <c r="X493" s="154"/>
      <c r="Y493" s="153"/>
      <c r="Z493" s="80"/>
      <c r="AA493" s="30"/>
      <c r="AB493" s="30"/>
      <c r="AC493" s="30"/>
    </row>
    <row r="494" spans="1:29" ht="15" customHeight="1">
      <c r="A494" s="307"/>
      <c r="B494" s="308"/>
      <c r="C494" s="403"/>
      <c r="D494" s="404"/>
      <c r="E494" s="418"/>
      <c r="F494" s="404"/>
      <c r="G494" s="85"/>
      <c r="H494" s="335"/>
      <c r="I494" s="331"/>
      <c r="J494" s="192"/>
      <c r="K494" s="403"/>
      <c r="L494" s="404"/>
      <c r="M494" s="85"/>
      <c r="N494" s="403"/>
      <c r="O494" s="442"/>
      <c r="P494" s="121"/>
      <c r="Q494" s="404"/>
      <c r="R494" s="446"/>
      <c r="S494" s="154"/>
      <c r="T494" s="154"/>
      <c r="U494" s="154"/>
      <c r="V494" s="155"/>
      <c r="W494" s="154"/>
      <c r="X494" s="154"/>
      <c r="Y494" s="153"/>
      <c r="Z494" s="80"/>
      <c r="AA494" s="30"/>
      <c r="AB494" s="30"/>
      <c r="AC494" s="30"/>
    </row>
    <row r="495" spans="1:29" ht="15" customHeight="1">
      <c r="A495" s="307"/>
      <c r="B495" s="308"/>
      <c r="C495" s="403"/>
      <c r="D495" s="404"/>
      <c r="E495" s="418"/>
      <c r="F495" s="404"/>
      <c r="G495" s="85"/>
      <c r="H495" s="335"/>
      <c r="I495" s="331"/>
      <c r="J495" s="192"/>
      <c r="K495" s="403"/>
      <c r="L495" s="404"/>
      <c r="M495" s="85"/>
      <c r="N495" s="403"/>
      <c r="O495" s="442"/>
      <c r="P495" s="121"/>
      <c r="Q495" s="404"/>
      <c r="R495" s="446"/>
      <c r="S495" s="154"/>
      <c r="T495" s="154"/>
      <c r="U495" s="154"/>
      <c r="V495" s="155"/>
      <c r="W495" s="154"/>
      <c r="X495" s="154"/>
      <c r="Y495" s="153"/>
      <c r="Z495" s="80"/>
      <c r="AA495" s="30"/>
      <c r="AB495" s="30"/>
      <c r="AC495" s="30"/>
    </row>
    <row r="496" spans="1:29" ht="15" customHeight="1">
      <c r="A496" s="307"/>
      <c r="B496" s="308"/>
      <c r="C496" s="403"/>
      <c r="D496" s="404"/>
      <c r="E496" s="418"/>
      <c r="F496" s="404"/>
      <c r="G496" s="85"/>
      <c r="H496" s="335"/>
      <c r="I496" s="331"/>
      <c r="J496" s="192"/>
      <c r="K496" s="403"/>
      <c r="L496" s="404"/>
      <c r="M496" s="85"/>
      <c r="N496" s="403"/>
      <c r="O496" s="442"/>
      <c r="P496" s="121"/>
      <c r="Q496" s="404"/>
      <c r="R496" s="446"/>
      <c r="S496" s="154"/>
      <c r="T496" s="154"/>
      <c r="U496" s="154"/>
      <c r="V496" s="155"/>
      <c r="W496" s="154"/>
      <c r="X496" s="154"/>
      <c r="Y496" s="153"/>
      <c r="Z496" s="80"/>
      <c r="AA496" s="30"/>
      <c r="AB496" s="30"/>
      <c r="AC496" s="30"/>
    </row>
    <row r="497" spans="1:29" ht="15" customHeight="1">
      <c r="A497" s="307"/>
      <c r="B497" s="308"/>
      <c r="C497" s="403"/>
      <c r="D497" s="404"/>
      <c r="E497" s="418"/>
      <c r="F497" s="404"/>
      <c r="G497" s="85"/>
      <c r="H497" s="335"/>
      <c r="I497" s="331"/>
      <c r="J497" s="192"/>
      <c r="K497" s="403"/>
      <c r="L497" s="404"/>
      <c r="M497" s="85"/>
      <c r="N497" s="403"/>
      <c r="O497" s="442"/>
      <c r="P497" s="121"/>
      <c r="Q497" s="404"/>
      <c r="R497" s="446"/>
      <c r="S497" s="154"/>
      <c r="T497" s="154"/>
      <c r="U497" s="154"/>
      <c r="V497" s="155"/>
      <c r="W497" s="154"/>
      <c r="X497" s="154"/>
      <c r="Y497" s="153"/>
      <c r="Z497" s="80"/>
      <c r="AA497" s="30"/>
      <c r="AB497" s="30"/>
      <c r="AC497" s="30"/>
    </row>
    <row r="498" spans="1:29" ht="15" customHeight="1">
      <c r="A498" s="307"/>
      <c r="B498" s="308"/>
      <c r="C498" s="403"/>
      <c r="D498" s="404"/>
      <c r="E498" s="418"/>
      <c r="F498" s="404"/>
      <c r="G498" s="85"/>
      <c r="H498" s="335"/>
      <c r="I498" s="331"/>
      <c r="J498" s="192"/>
      <c r="K498" s="403"/>
      <c r="L498" s="404"/>
      <c r="M498" s="85"/>
      <c r="N498" s="403"/>
      <c r="O498" s="442"/>
      <c r="P498" s="121"/>
      <c r="Q498" s="404"/>
      <c r="R498" s="446"/>
      <c r="S498" s="154"/>
      <c r="T498" s="154"/>
      <c r="U498" s="154"/>
      <c r="V498" s="155"/>
      <c r="W498" s="154"/>
      <c r="X498" s="154"/>
      <c r="Y498" s="153"/>
      <c r="Z498" s="80"/>
      <c r="AA498" s="30"/>
      <c r="AB498" s="30"/>
      <c r="AC498" s="30"/>
    </row>
    <row r="499" spans="1:29" ht="15" customHeight="1">
      <c r="A499" s="307"/>
      <c r="B499" s="308"/>
      <c r="C499" s="403"/>
      <c r="D499" s="404"/>
      <c r="E499" s="418"/>
      <c r="F499" s="404"/>
      <c r="G499" s="85"/>
      <c r="H499" s="335"/>
      <c r="I499" s="331"/>
      <c r="J499" s="192"/>
      <c r="K499" s="403"/>
      <c r="L499" s="404"/>
      <c r="M499" s="85"/>
      <c r="N499" s="403"/>
      <c r="O499" s="442"/>
      <c r="P499" s="121"/>
      <c r="Q499" s="404"/>
      <c r="R499" s="446"/>
      <c r="S499" s="154"/>
      <c r="T499" s="154"/>
      <c r="U499" s="154"/>
      <c r="V499" s="155"/>
      <c r="W499" s="154"/>
      <c r="X499" s="154"/>
      <c r="Y499" s="153"/>
      <c r="Z499" s="80"/>
      <c r="AA499" s="30"/>
      <c r="AB499" s="30"/>
      <c r="AC499" s="30"/>
    </row>
    <row r="500" spans="1:29" ht="15" customHeight="1">
      <c r="A500" s="307"/>
      <c r="B500" s="308"/>
      <c r="C500" s="403"/>
      <c r="D500" s="404"/>
      <c r="E500" s="418"/>
      <c r="F500" s="404"/>
      <c r="G500" s="85"/>
      <c r="H500" s="335"/>
      <c r="I500" s="331"/>
      <c r="J500" s="192"/>
      <c r="K500" s="403"/>
      <c r="L500" s="404"/>
      <c r="M500" s="85"/>
      <c r="N500" s="403"/>
      <c r="O500" s="442"/>
      <c r="P500" s="121"/>
      <c r="Q500" s="404"/>
      <c r="R500" s="446"/>
      <c r="S500" s="154"/>
      <c r="T500" s="154"/>
      <c r="U500" s="154"/>
      <c r="V500" s="155"/>
      <c r="W500" s="154"/>
      <c r="X500" s="154"/>
      <c r="Y500" s="153"/>
      <c r="Z500" s="80"/>
      <c r="AA500" s="30"/>
      <c r="AB500" s="30"/>
      <c r="AC500" s="30"/>
    </row>
    <row r="501" spans="1:29" ht="15" customHeight="1">
      <c r="A501" s="307"/>
      <c r="B501" s="308"/>
      <c r="C501" s="403"/>
      <c r="D501" s="404"/>
      <c r="E501" s="418"/>
      <c r="F501" s="404"/>
      <c r="G501" s="85"/>
      <c r="H501" s="335"/>
      <c r="I501" s="331"/>
      <c r="J501" s="192"/>
      <c r="K501" s="403"/>
      <c r="L501" s="404"/>
      <c r="M501" s="85"/>
      <c r="N501" s="403"/>
      <c r="O501" s="442"/>
      <c r="P501" s="121"/>
      <c r="Q501" s="404"/>
      <c r="R501" s="446"/>
      <c r="S501" s="154"/>
      <c r="T501" s="154"/>
      <c r="U501" s="154"/>
      <c r="V501" s="155"/>
      <c r="W501" s="154"/>
      <c r="X501" s="154"/>
      <c r="Y501" s="153"/>
      <c r="Z501" s="80"/>
      <c r="AA501" s="30"/>
      <c r="AB501" s="30"/>
      <c r="AC501" s="30"/>
    </row>
    <row r="502" spans="1:29" ht="15" customHeight="1">
      <c r="A502" s="307"/>
      <c r="B502" s="308"/>
      <c r="C502" s="403"/>
      <c r="D502" s="404"/>
      <c r="E502" s="418"/>
      <c r="F502" s="404"/>
      <c r="G502" s="85"/>
      <c r="H502" s="335"/>
      <c r="I502" s="331"/>
      <c r="J502" s="192"/>
      <c r="K502" s="403"/>
      <c r="L502" s="404"/>
      <c r="M502" s="85"/>
      <c r="N502" s="403"/>
      <c r="O502" s="442"/>
      <c r="P502" s="121"/>
      <c r="Q502" s="404"/>
      <c r="R502" s="446"/>
      <c r="S502" s="154"/>
      <c r="T502" s="154"/>
      <c r="U502" s="154"/>
      <c r="V502" s="155"/>
      <c r="W502" s="154"/>
      <c r="X502" s="154"/>
      <c r="Y502" s="153"/>
      <c r="Z502" s="80"/>
      <c r="AA502" s="30"/>
      <c r="AB502" s="30"/>
      <c r="AC502" s="30"/>
    </row>
    <row r="503" spans="1:29" ht="15" customHeight="1">
      <c r="A503" s="307"/>
      <c r="B503" s="308"/>
      <c r="C503" s="403"/>
      <c r="D503" s="404"/>
      <c r="E503" s="418"/>
      <c r="F503" s="404"/>
      <c r="G503" s="85"/>
      <c r="H503" s="335"/>
      <c r="I503" s="331"/>
      <c r="J503" s="192"/>
      <c r="K503" s="403"/>
      <c r="L503" s="404"/>
      <c r="M503" s="85"/>
      <c r="N503" s="403"/>
      <c r="O503" s="442"/>
      <c r="P503" s="121"/>
      <c r="Q503" s="404"/>
      <c r="R503" s="446"/>
      <c r="S503" s="154"/>
      <c r="T503" s="154"/>
      <c r="U503" s="154"/>
      <c r="V503" s="155"/>
      <c r="W503" s="154"/>
      <c r="X503" s="154"/>
      <c r="Y503" s="153"/>
      <c r="Z503" s="80"/>
      <c r="AA503" s="30"/>
      <c r="AB503" s="30"/>
      <c r="AC503" s="30"/>
    </row>
    <row r="504" spans="1:29" ht="15" customHeight="1">
      <c r="A504" s="307"/>
      <c r="B504" s="308"/>
      <c r="C504" s="403"/>
      <c r="D504" s="404"/>
      <c r="E504" s="418"/>
      <c r="F504" s="404"/>
      <c r="G504" s="85"/>
      <c r="H504" s="335"/>
      <c r="I504" s="331"/>
      <c r="J504" s="192"/>
      <c r="K504" s="403"/>
      <c r="L504" s="404"/>
      <c r="M504" s="85"/>
      <c r="N504" s="403"/>
      <c r="O504" s="442"/>
      <c r="P504" s="121"/>
      <c r="Q504" s="404"/>
      <c r="R504" s="446"/>
      <c r="S504" s="154"/>
      <c r="T504" s="154"/>
      <c r="U504" s="154"/>
      <c r="V504" s="155"/>
      <c r="W504" s="154"/>
      <c r="X504" s="154"/>
      <c r="Y504" s="153"/>
      <c r="Z504" s="80"/>
      <c r="AA504" s="30"/>
      <c r="AB504" s="30"/>
      <c r="AC504" s="30"/>
    </row>
    <row r="505" spans="1:29" ht="15" customHeight="1">
      <c r="A505" s="307"/>
      <c r="B505" s="308"/>
      <c r="C505" s="403"/>
      <c r="D505" s="404"/>
      <c r="E505" s="418"/>
      <c r="F505" s="404"/>
      <c r="G505" s="85"/>
      <c r="H505" s="335"/>
      <c r="I505" s="331"/>
      <c r="J505" s="192"/>
      <c r="K505" s="403"/>
      <c r="L505" s="404"/>
      <c r="M505" s="85"/>
      <c r="N505" s="403"/>
      <c r="O505" s="442"/>
      <c r="P505" s="121"/>
      <c r="Q505" s="404"/>
      <c r="R505" s="446"/>
      <c r="S505" s="154"/>
      <c r="T505" s="154"/>
      <c r="U505" s="154"/>
      <c r="V505" s="155"/>
      <c r="W505" s="154"/>
      <c r="X505" s="154"/>
      <c r="Y505" s="153"/>
      <c r="Z505" s="80"/>
      <c r="AA505" s="30"/>
      <c r="AB505" s="30"/>
      <c r="AC505" s="30"/>
    </row>
    <row r="506" spans="1:29" ht="15" customHeight="1">
      <c r="A506" s="307"/>
      <c r="B506" s="308"/>
      <c r="C506" s="403"/>
      <c r="D506" s="404"/>
      <c r="E506" s="418"/>
      <c r="F506" s="404"/>
      <c r="G506" s="85"/>
      <c r="H506" s="335"/>
      <c r="I506" s="331"/>
      <c r="J506" s="192"/>
      <c r="K506" s="403"/>
      <c r="L506" s="404"/>
      <c r="M506" s="85"/>
      <c r="N506" s="403"/>
      <c r="O506" s="442"/>
      <c r="P506" s="121"/>
      <c r="Q506" s="404"/>
      <c r="R506" s="446"/>
      <c r="S506" s="154"/>
      <c r="T506" s="154"/>
      <c r="U506" s="154"/>
      <c r="V506" s="155"/>
      <c r="W506" s="154"/>
      <c r="X506" s="154"/>
      <c r="Y506" s="153"/>
      <c r="Z506" s="80"/>
      <c r="AA506" s="30"/>
      <c r="AB506" s="30"/>
      <c r="AC506" s="30"/>
    </row>
    <row r="507" spans="1:29" ht="15" customHeight="1">
      <c r="A507" s="307"/>
      <c r="B507" s="308"/>
      <c r="C507" s="403"/>
      <c r="D507" s="404"/>
      <c r="E507" s="418"/>
      <c r="F507" s="404"/>
      <c r="G507" s="85"/>
      <c r="H507" s="335"/>
      <c r="I507" s="331"/>
      <c r="J507" s="192"/>
      <c r="K507" s="403"/>
      <c r="L507" s="404"/>
      <c r="M507" s="85"/>
      <c r="N507" s="403"/>
      <c r="O507" s="442"/>
      <c r="P507" s="121"/>
      <c r="Q507" s="404"/>
      <c r="R507" s="446"/>
      <c r="S507" s="154"/>
      <c r="T507" s="154"/>
      <c r="U507" s="154"/>
      <c r="V507" s="155"/>
      <c r="W507" s="154"/>
      <c r="X507" s="154"/>
      <c r="Y507" s="153"/>
      <c r="Z507" s="80"/>
      <c r="AA507" s="30"/>
      <c r="AB507" s="30"/>
      <c r="AC507" s="30"/>
    </row>
    <row r="508" spans="1:29" ht="15" customHeight="1">
      <c r="A508" s="307"/>
      <c r="B508" s="308"/>
      <c r="C508" s="403"/>
      <c r="D508" s="404"/>
      <c r="E508" s="418"/>
      <c r="F508" s="404"/>
      <c r="G508" s="85"/>
      <c r="H508" s="335"/>
      <c r="I508" s="331"/>
      <c r="J508" s="192"/>
      <c r="K508" s="403"/>
      <c r="L508" s="404"/>
      <c r="M508" s="85"/>
      <c r="N508" s="403"/>
      <c r="O508" s="442"/>
      <c r="P508" s="121"/>
      <c r="Q508" s="404"/>
      <c r="R508" s="446"/>
      <c r="S508" s="154"/>
      <c r="T508" s="154"/>
      <c r="U508" s="154"/>
      <c r="V508" s="155"/>
      <c r="W508" s="154"/>
      <c r="X508" s="154"/>
      <c r="Y508" s="153"/>
      <c r="Z508" s="80"/>
      <c r="AA508" s="30"/>
      <c r="AB508" s="30"/>
      <c r="AC508" s="30"/>
    </row>
    <row r="509" spans="1:29" ht="15" customHeight="1">
      <c r="A509" s="307"/>
      <c r="B509" s="308"/>
      <c r="C509" s="403"/>
      <c r="D509" s="404"/>
      <c r="E509" s="418"/>
      <c r="F509" s="404"/>
      <c r="G509" s="85"/>
      <c r="H509" s="335"/>
      <c r="I509" s="331"/>
      <c r="J509" s="192"/>
      <c r="K509" s="403"/>
      <c r="L509" s="404"/>
      <c r="M509" s="85"/>
      <c r="N509" s="403"/>
      <c r="O509" s="442"/>
      <c r="P509" s="121"/>
      <c r="Q509" s="404"/>
      <c r="R509" s="446"/>
      <c r="S509" s="154"/>
      <c r="T509" s="154"/>
      <c r="U509" s="154"/>
      <c r="V509" s="155"/>
      <c r="W509" s="154"/>
      <c r="X509" s="154"/>
      <c r="Y509" s="153"/>
      <c r="Z509" s="80"/>
      <c r="AA509" s="30"/>
      <c r="AB509" s="30"/>
      <c r="AC509" s="30"/>
    </row>
    <row r="510" spans="1:29" ht="15" customHeight="1">
      <c r="A510" s="307"/>
      <c r="B510" s="308"/>
      <c r="C510" s="403"/>
      <c r="D510" s="404"/>
      <c r="E510" s="418"/>
      <c r="F510" s="404"/>
      <c r="G510" s="85"/>
      <c r="H510" s="335"/>
      <c r="I510" s="331"/>
      <c r="J510" s="192"/>
      <c r="K510" s="403"/>
      <c r="L510" s="404"/>
      <c r="M510" s="85"/>
      <c r="N510" s="403"/>
      <c r="O510" s="442"/>
      <c r="P510" s="121"/>
      <c r="Q510" s="404"/>
      <c r="R510" s="446"/>
      <c r="S510" s="154"/>
      <c r="T510" s="154"/>
      <c r="U510" s="154"/>
      <c r="V510" s="155"/>
      <c r="W510" s="154"/>
      <c r="X510" s="154"/>
      <c r="Y510" s="153"/>
      <c r="Z510" s="80"/>
      <c r="AA510" s="30"/>
      <c r="AB510" s="30"/>
      <c r="AC510" s="30"/>
    </row>
    <row r="511" spans="1:29" ht="15" customHeight="1">
      <c r="A511" s="307"/>
      <c r="B511" s="308"/>
      <c r="C511" s="403"/>
      <c r="D511" s="404"/>
      <c r="E511" s="418"/>
      <c r="F511" s="404"/>
      <c r="G511" s="85"/>
      <c r="H511" s="335"/>
      <c r="I511" s="331"/>
      <c r="J511" s="192"/>
      <c r="K511" s="403"/>
      <c r="L511" s="404"/>
      <c r="M511" s="85"/>
      <c r="N511" s="403"/>
      <c r="O511" s="442"/>
      <c r="P511" s="121"/>
      <c r="Q511" s="404"/>
      <c r="R511" s="446"/>
      <c r="S511" s="154"/>
      <c r="T511" s="154"/>
      <c r="U511" s="154"/>
      <c r="V511" s="155"/>
      <c r="W511" s="154"/>
      <c r="X511" s="154"/>
      <c r="Y511" s="153"/>
      <c r="Z511" s="80"/>
      <c r="AA511" s="30"/>
      <c r="AB511" s="30"/>
      <c r="AC511" s="30"/>
    </row>
    <row r="512" spans="1:29" ht="15" customHeight="1">
      <c r="A512" s="307"/>
      <c r="B512" s="308"/>
      <c r="C512" s="403"/>
      <c r="D512" s="404"/>
      <c r="E512" s="418"/>
      <c r="F512" s="404"/>
      <c r="G512" s="85"/>
      <c r="H512" s="335"/>
      <c r="I512" s="331"/>
      <c r="J512" s="192"/>
      <c r="K512" s="403"/>
      <c r="L512" s="404"/>
      <c r="M512" s="85"/>
      <c r="N512" s="403"/>
      <c r="O512" s="442"/>
      <c r="P512" s="121"/>
      <c r="Q512" s="404"/>
      <c r="R512" s="446"/>
      <c r="S512" s="154"/>
      <c r="T512" s="154"/>
      <c r="U512" s="154"/>
      <c r="V512" s="155"/>
      <c r="W512" s="154"/>
      <c r="X512" s="154"/>
      <c r="Y512" s="153"/>
      <c r="Z512" s="80"/>
      <c r="AA512" s="30"/>
      <c r="AB512" s="30"/>
      <c r="AC512" s="30"/>
    </row>
    <row r="513" spans="1:29" ht="15" customHeight="1">
      <c r="A513" s="307"/>
      <c r="B513" s="308"/>
      <c r="C513" s="403"/>
      <c r="D513" s="404"/>
      <c r="E513" s="418"/>
      <c r="F513" s="404"/>
      <c r="G513" s="85"/>
      <c r="H513" s="335"/>
      <c r="I513" s="331"/>
      <c r="J513" s="192"/>
      <c r="K513" s="403"/>
      <c r="L513" s="404"/>
      <c r="M513" s="85"/>
      <c r="N513" s="403"/>
      <c r="O513" s="442"/>
      <c r="P513" s="121"/>
      <c r="Q513" s="404"/>
      <c r="R513" s="446"/>
      <c r="S513" s="154"/>
      <c r="T513" s="154"/>
      <c r="U513" s="154"/>
      <c r="V513" s="155"/>
      <c r="W513" s="154"/>
      <c r="X513" s="154"/>
      <c r="Y513" s="153"/>
      <c r="Z513" s="80"/>
      <c r="AA513" s="30"/>
      <c r="AB513" s="30"/>
      <c r="AC513" s="30"/>
    </row>
    <row r="514" spans="1:29" ht="15" customHeight="1">
      <c r="A514" s="307"/>
      <c r="B514" s="308"/>
      <c r="C514" s="403"/>
      <c r="D514" s="404"/>
      <c r="E514" s="418"/>
      <c r="F514" s="404"/>
      <c r="G514" s="85"/>
      <c r="H514" s="335"/>
      <c r="I514" s="331"/>
      <c r="J514" s="192"/>
      <c r="K514" s="403"/>
      <c r="L514" s="404"/>
      <c r="M514" s="85"/>
      <c r="N514" s="403"/>
      <c r="O514" s="442"/>
      <c r="P514" s="121"/>
      <c r="Q514" s="404"/>
      <c r="R514" s="446"/>
      <c r="S514" s="154"/>
      <c r="T514" s="154"/>
      <c r="U514" s="154"/>
      <c r="V514" s="155"/>
      <c r="W514" s="154"/>
      <c r="X514" s="154"/>
      <c r="Y514" s="153"/>
      <c r="Z514" s="80"/>
      <c r="AA514" s="30"/>
      <c r="AB514" s="30"/>
      <c r="AC514" s="30"/>
    </row>
    <row r="515" spans="1:29" ht="15" customHeight="1">
      <c r="A515" s="307"/>
      <c r="B515" s="308"/>
      <c r="C515" s="403"/>
      <c r="D515" s="404"/>
      <c r="E515" s="418"/>
      <c r="F515" s="404"/>
      <c r="G515" s="85"/>
      <c r="H515" s="335"/>
      <c r="I515" s="331"/>
      <c r="J515" s="192"/>
      <c r="K515" s="403"/>
      <c r="L515" s="404"/>
      <c r="M515" s="85"/>
      <c r="N515" s="403"/>
      <c r="O515" s="442"/>
      <c r="P515" s="121"/>
      <c r="Q515" s="404"/>
      <c r="R515" s="446"/>
      <c r="S515" s="154"/>
      <c r="T515" s="154"/>
      <c r="U515" s="154"/>
      <c r="V515" s="155"/>
      <c r="W515" s="154"/>
      <c r="X515" s="154"/>
      <c r="Y515" s="153"/>
      <c r="Z515" s="80"/>
      <c r="AA515" s="30"/>
      <c r="AB515" s="30"/>
      <c r="AC515" s="30"/>
    </row>
    <row r="516" spans="1:29" ht="15" customHeight="1">
      <c r="A516" s="307"/>
      <c r="B516" s="308"/>
      <c r="C516" s="403"/>
      <c r="D516" s="404"/>
      <c r="E516" s="418"/>
      <c r="F516" s="404"/>
      <c r="G516" s="85"/>
      <c r="H516" s="335"/>
      <c r="I516" s="331"/>
      <c r="J516" s="192"/>
      <c r="K516" s="403"/>
      <c r="L516" s="404"/>
      <c r="M516" s="85"/>
      <c r="N516" s="403"/>
      <c r="O516" s="442"/>
      <c r="P516" s="121"/>
      <c r="Q516" s="404"/>
      <c r="R516" s="446"/>
      <c r="S516" s="154"/>
      <c r="T516" s="154"/>
      <c r="U516" s="154"/>
      <c r="V516" s="155"/>
      <c r="W516" s="154"/>
      <c r="X516" s="154"/>
      <c r="Y516" s="153"/>
      <c r="Z516" s="80"/>
      <c r="AA516" s="30"/>
      <c r="AB516" s="30"/>
      <c r="AC516" s="30"/>
    </row>
    <row r="517" spans="1:29" ht="15" customHeight="1">
      <c r="A517" s="307"/>
      <c r="B517" s="308"/>
      <c r="C517" s="403"/>
      <c r="D517" s="404"/>
      <c r="E517" s="418"/>
      <c r="F517" s="404"/>
      <c r="G517" s="85"/>
      <c r="H517" s="335"/>
      <c r="I517" s="331"/>
      <c r="J517" s="192"/>
      <c r="K517" s="403"/>
      <c r="L517" s="404"/>
      <c r="M517" s="85"/>
      <c r="N517" s="403"/>
      <c r="O517" s="442"/>
      <c r="P517" s="121"/>
      <c r="Q517" s="404"/>
      <c r="R517" s="446"/>
      <c r="S517" s="154"/>
      <c r="T517" s="154"/>
      <c r="U517" s="154"/>
      <c r="V517" s="155"/>
      <c r="W517" s="154"/>
      <c r="X517" s="154"/>
      <c r="Y517" s="153"/>
      <c r="Z517" s="80"/>
      <c r="AA517" s="30"/>
      <c r="AB517" s="30"/>
      <c r="AC517" s="30"/>
    </row>
    <row r="518" spans="1:29" ht="15" customHeight="1">
      <c r="A518" s="307"/>
      <c r="B518" s="308"/>
      <c r="C518" s="403"/>
      <c r="D518" s="404"/>
      <c r="E518" s="418"/>
      <c r="F518" s="404"/>
      <c r="G518" s="85"/>
      <c r="H518" s="335"/>
      <c r="I518" s="331"/>
      <c r="J518" s="192"/>
      <c r="K518" s="403"/>
      <c r="L518" s="404"/>
      <c r="M518" s="85"/>
      <c r="N518" s="403"/>
      <c r="O518" s="442"/>
      <c r="P518" s="121"/>
      <c r="Q518" s="404"/>
      <c r="R518" s="446"/>
      <c r="S518" s="154"/>
      <c r="T518" s="154"/>
      <c r="U518" s="154"/>
      <c r="V518" s="155"/>
      <c r="W518" s="154"/>
      <c r="X518" s="154"/>
      <c r="Y518" s="153"/>
      <c r="Z518" s="80"/>
      <c r="AA518" s="30"/>
      <c r="AB518" s="30"/>
      <c r="AC518" s="30"/>
    </row>
    <row r="519" spans="1:29" ht="15" customHeight="1">
      <c r="A519" s="307"/>
      <c r="B519" s="308"/>
      <c r="C519" s="403"/>
      <c r="D519" s="404"/>
      <c r="E519" s="418"/>
      <c r="F519" s="404"/>
      <c r="G519" s="85"/>
      <c r="H519" s="335"/>
      <c r="I519" s="331"/>
      <c r="J519" s="192"/>
      <c r="K519" s="403"/>
      <c r="L519" s="404"/>
      <c r="M519" s="85"/>
      <c r="N519" s="403"/>
      <c r="O519" s="442"/>
      <c r="P519" s="121"/>
      <c r="Q519" s="404"/>
      <c r="R519" s="446"/>
      <c r="S519" s="154"/>
      <c r="T519" s="154"/>
      <c r="U519" s="154"/>
      <c r="V519" s="155"/>
      <c r="W519" s="154"/>
      <c r="X519" s="154"/>
      <c r="Y519" s="153"/>
      <c r="Z519" s="80"/>
      <c r="AA519" s="30"/>
      <c r="AB519" s="30"/>
      <c r="AC519" s="30"/>
    </row>
    <row r="520" spans="1:29" ht="15" customHeight="1">
      <c r="A520" s="307"/>
      <c r="B520" s="308"/>
      <c r="C520" s="403"/>
      <c r="D520" s="404"/>
      <c r="E520" s="418"/>
      <c r="F520" s="404"/>
      <c r="G520" s="85"/>
      <c r="H520" s="335"/>
      <c r="I520" s="331"/>
      <c r="J520" s="192"/>
      <c r="K520" s="403"/>
      <c r="L520" s="404"/>
      <c r="M520" s="85"/>
      <c r="N520" s="403"/>
      <c r="O520" s="442"/>
      <c r="P520" s="121"/>
      <c r="Q520" s="404"/>
      <c r="R520" s="446"/>
      <c r="S520" s="154"/>
      <c r="T520" s="154"/>
      <c r="U520" s="154"/>
      <c r="V520" s="155"/>
      <c r="W520" s="154"/>
      <c r="X520" s="154"/>
      <c r="Y520" s="153"/>
      <c r="Z520" s="80"/>
      <c r="AA520" s="30"/>
      <c r="AB520" s="30"/>
      <c r="AC520" s="30"/>
    </row>
    <row r="521" spans="1:29" ht="15" customHeight="1">
      <c r="A521" s="307"/>
      <c r="B521" s="308"/>
      <c r="C521" s="403"/>
      <c r="D521" s="404"/>
      <c r="E521" s="418"/>
      <c r="F521" s="404"/>
      <c r="G521" s="85"/>
      <c r="H521" s="335"/>
      <c r="I521" s="331"/>
      <c r="J521" s="192"/>
      <c r="K521" s="403"/>
      <c r="L521" s="404"/>
      <c r="M521" s="85"/>
      <c r="N521" s="403"/>
      <c r="O521" s="442"/>
      <c r="P521" s="121"/>
      <c r="Q521" s="404"/>
      <c r="R521" s="446"/>
      <c r="S521" s="154"/>
      <c r="T521" s="154"/>
      <c r="U521" s="154"/>
      <c r="V521" s="155"/>
      <c r="W521" s="154"/>
      <c r="X521" s="154"/>
      <c r="Y521" s="153"/>
      <c r="Z521" s="80"/>
      <c r="AA521" s="30"/>
      <c r="AB521" s="30"/>
      <c r="AC521" s="30"/>
    </row>
    <row r="522" spans="1:29" ht="15" customHeight="1">
      <c r="A522" s="307"/>
      <c r="B522" s="308"/>
      <c r="C522" s="403"/>
      <c r="D522" s="404"/>
      <c r="E522" s="418"/>
      <c r="F522" s="404"/>
      <c r="G522" s="85"/>
      <c r="H522" s="335"/>
      <c r="I522" s="331"/>
      <c r="J522" s="192"/>
      <c r="K522" s="403"/>
      <c r="L522" s="404"/>
      <c r="M522" s="85"/>
      <c r="N522" s="403"/>
      <c r="O522" s="442"/>
      <c r="P522" s="121"/>
      <c r="Q522" s="404"/>
      <c r="R522" s="446"/>
      <c r="S522" s="154"/>
      <c r="T522" s="154"/>
      <c r="U522" s="154"/>
      <c r="V522" s="155"/>
      <c r="W522" s="154"/>
      <c r="X522" s="154"/>
      <c r="Y522" s="153"/>
      <c r="Z522" s="80"/>
      <c r="AA522" s="30"/>
      <c r="AB522" s="30"/>
      <c r="AC522" s="30"/>
    </row>
    <row r="523" spans="1:29" ht="15" customHeight="1">
      <c r="A523" s="307"/>
      <c r="B523" s="308"/>
      <c r="C523" s="403"/>
      <c r="D523" s="404"/>
      <c r="E523" s="418"/>
      <c r="F523" s="404"/>
      <c r="G523" s="85"/>
      <c r="H523" s="335"/>
      <c r="I523" s="331"/>
      <c r="J523" s="192"/>
      <c r="K523" s="403"/>
      <c r="L523" s="404"/>
      <c r="M523" s="85"/>
      <c r="N523" s="403"/>
      <c r="O523" s="442"/>
      <c r="P523" s="121"/>
      <c r="Q523" s="404"/>
      <c r="R523" s="446"/>
      <c r="S523" s="154"/>
      <c r="T523" s="154"/>
      <c r="U523" s="154"/>
      <c r="V523" s="155"/>
      <c r="W523" s="154"/>
      <c r="X523" s="154"/>
      <c r="Y523" s="153"/>
      <c r="Z523" s="80"/>
      <c r="AA523" s="30"/>
      <c r="AB523" s="30"/>
      <c r="AC523" s="30"/>
    </row>
    <row r="524" spans="1:29" ht="15" customHeight="1">
      <c r="A524" s="307"/>
      <c r="B524" s="308"/>
      <c r="C524" s="403"/>
      <c r="D524" s="404"/>
      <c r="E524" s="418"/>
      <c r="F524" s="404"/>
      <c r="G524" s="85"/>
      <c r="H524" s="335"/>
      <c r="I524" s="331"/>
      <c r="J524" s="192"/>
      <c r="K524" s="403"/>
      <c r="L524" s="404"/>
      <c r="M524" s="85"/>
      <c r="N524" s="403"/>
      <c r="O524" s="442"/>
      <c r="P524" s="121"/>
      <c r="Q524" s="404"/>
      <c r="R524" s="446"/>
      <c r="S524" s="154"/>
      <c r="T524" s="154"/>
      <c r="U524" s="154"/>
      <c r="V524" s="155"/>
      <c r="W524" s="154"/>
      <c r="X524" s="154"/>
      <c r="Y524" s="153"/>
      <c r="Z524" s="80"/>
      <c r="AA524" s="30"/>
      <c r="AB524" s="30"/>
      <c r="AC524" s="30"/>
    </row>
    <row r="525" spans="1:29" ht="15" customHeight="1">
      <c r="A525" s="307"/>
      <c r="B525" s="308"/>
      <c r="C525" s="403"/>
      <c r="D525" s="404"/>
      <c r="E525" s="418"/>
      <c r="F525" s="404"/>
      <c r="G525" s="85"/>
      <c r="H525" s="335"/>
      <c r="I525" s="331"/>
      <c r="J525" s="192"/>
      <c r="K525" s="403"/>
      <c r="L525" s="404"/>
      <c r="M525" s="85"/>
      <c r="N525" s="403"/>
      <c r="O525" s="442"/>
      <c r="P525" s="121"/>
      <c r="Q525" s="404"/>
      <c r="R525" s="446"/>
      <c r="S525" s="154"/>
      <c r="T525" s="154"/>
      <c r="U525" s="154"/>
      <c r="V525" s="155"/>
      <c r="W525" s="154"/>
      <c r="X525" s="154"/>
      <c r="Y525" s="153"/>
      <c r="Z525" s="80"/>
      <c r="AA525" s="30"/>
      <c r="AB525" s="30"/>
      <c r="AC525" s="30"/>
    </row>
    <row r="526" spans="1:29" ht="15" customHeight="1">
      <c r="A526" s="307"/>
      <c r="B526" s="308"/>
      <c r="C526" s="403"/>
      <c r="D526" s="404"/>
      <c r="E526" s="418"/>
      <c r="F526" s="404"/>
      <c r="G526" s="85"/>
      <c r="H526" s="335"/>
      <c r="I526" s="331"/>
      <c r="J526" s="192"/>
      <c r="K526" s="403"/>
      <c r="L526" s="404"/>
      <c r="M526" s="85"/>
      <c r="N526" s="403"/>
      <c r="O526" s="442"/>
      <c r="P526" s="121"/>
      <c r="Q526" s="404"/>
      <c r="R526" s="446"/>
      <c r="S526" s="154"/>
      <c r="T526" s="154"/>
      <c r="U526" s="154"/>
      <c r="V526" s="155"/>
      <c r="W526" s="154"/>
      <c r="X526" s="154"/>
      <c r="Y526" s="153"/>
      <c r="Z526" s="80"/>
      <c r="AA526" s="30"/>
      <c r="AB526" s="30"/>
      <c r="AC526" s="30"/>
    </row>
    <row r="527" spans="1:29" ht="15" customHeight="1">
      <c r="A527" s="307"/>
      <c r="B527" s="308"/>
      <c r="C527" s="403"/>
      <c r="D527" s="404"/>
      <c r="E527" s="418"/>
      <c r="F527" s="404"/>
      <c r="G527" s="85"/>
      <c r="H527" s="335"/>
      <c r="I527" s="331"/>
      <c r="J527" s="192"/>
      <c r="K527" s="403"/>
      <c r="L527" s="404"/>
      <c r="M527" s="85"/>
      <c r="N527" s="403"/>
      <c r="O527" s="442"/>
      <c r="P527" s="121"/>
      <c r="Q527" s="404"/>
      <c r="R527" s="446"/>
      <c r="S527" s="154"/>
      <c r="T527" s="154"/>
      <c r="U527" s="154"/>
      <c r="V527" s="155"/>
      <c r="W527" s="154"/>
      <c r="X527" s="154"/>
      <c r="Y527" s="153"/>
      <c r="Z527" s="80"/>
      <c r="AA527" s="30"/>
      <c r="AB527" s="30"/>
      <c r="AC527" s="30"/>
    </row>
    <row r="528" spans="1:29" ht="15" customHeight="1">
      <c r="A528" s="307"/>
      <c r="B528" s="308"/>
      <c r="C528" s="403"/>
      <c r="D528" s="404"/>
      <c r="E528" s="418"/>
      <c r="F528" s="404"/>
      <c r="G528" s="85"/>
      <c r="H528" s="335"/>
      <c r="I528" s="331"/>
      <c r="J528" s="192"/>
      <c r="K528" s="403"/>
      <c r="L528" s="404"/>
      <c r="M528" s="85"/>
      <c r="N528" s="403"/>
      <c r="O528" s="442"/>
      <c r="P528" s="121"/>
      <c r="Q528" s="404"/>
      <c r="R528" s="446"/>
      <c r="S528" s="154"/>
      <c r="T528" s="154"/>
      <c r="U528" s="154"/>
      <c r="V528" s="155"/>
      <c r="W528" s="154"/>
      <c r="X528" s="154"/>
      <c r="Y528" s="153"/>
      <c r="Z528" s="80"/>
      <c r="AA528" s="30"/>
      <c r="AB528" s="30"/>
      <c r="AC528" s="30"/>
    </row>
    <row r="529" spans="1:29" ht="15" customHeight="1">
      <c r="A529" s="307"/>
      <c r="B529" s="308"/>
      <c r="C529" s="403"/>
      <c r="D529" s="404"/>
      <c r="E529" s="418"/>
      <c r="F529" s="404"/>
      <c r="G529" s="85"/>
      <c r="H529" s="335"/>
      <c r="I529" s="331"/>
      <c r="J529" s="192"/>
      <c r="K529" s="403"/>
      <c r="L529" s="404"/>
      <c r="M529" s="85"/>
      <c r="N529" s="403"/>
      <c r="O529" s="442"/>
      <c r="P529" s="121"/>
      <c r="Q529" s="404"/>
      <c r="R529" s="446"/>
      <c r="S529" s="154"/>
      <c r="T529" s="154"/>
      <c r="U529" s="154"/>
      <c r="V529" s="155"/>
      <c r="W529" s="154"/>
      <c r="X529" s="154"/>
      <c r="Y529" s="153"/>
      <c r="Z529" s="80"/>
      <c r="AA529" s="30"/>
      <c r="AB529" s="30"/>
      <c r="AC529" s="30"/>
    </row>
    <row r="530" spans="1:29" ht="15" customHeight="1">
      <c r="A530" s="307"/>
      <c r="B530" s="308"/>
      <c r="C530" s="403"/>
      <c r="D530" s="404"/>
      <c r="E530" s="418"/>
      <c r="F530" s="404"/>
      <c r="G530" s="85"/>
      <c r="H530" s="335"/>
      <c r="I530" s="331"/>
      <c r="J530" s="192"/>
      <c r="K530" s="403"/>
      <c r="L530" s="404"/>
      <c r="M530" s="85"/>
      <c r="N530" s="403"/>
      <c r="O530" s="442"/>
      <c r="P530" s="121"/>
      <c r="Q530" s="404"/>
      <c r="R530" s="446"/>
      <c r="S530" s="154"/>
      <c r="T530" s="154"/>
      <c r="U530" s="154"/>
      <c r="V530" s="155"/>
      <c r="W530" s="154"/>
      <c r="X530" s="154"/>
      <c r="Y530" s="153"/>
      <c r="Z530" s="80"/>
      <c r="AA530" s="30"/>
      <c r="AB530" s="30"/>
      <c r="AC530" s="30"/>
    </row>
    <row r="531" spans="1:29" ht="15" customHeight="1">
      <c r="A531" s="307"/>
      <c r="B531" s="308"/>
      <c r="C531" s="403"/>
      <c r="D531" s="404"/>
      <c r="E531" s="418"/>
      <c r="F531" s="404"/>
      <c r="G531" s="85"/>
      <c r="H531" s="335"/>
      <c r="I531" s="331"/>
      <c r="J531" s="192"/>
      <c r="K531" s="403"/>
      <c r="L531" s="404"/>
      <c r="M531" s="85"/>
      <c r="N531" s="403"/>
      <c r="O531" s="442"/>
      <c r="P531" s="121"/>
      <c r="Q531" s="404"/>
      <c r="R531" s="446"/>
      <c r="S531" s="154"/>
      <c r="T531" s="154"/>
      <c r="U531" s="154"/>
      <c r="V531" s="155"/>
      <c r="W531" s="154"/>
      <c r="X531" s="154"/>
      <c r="Y531" s="153"/>
      <c r="Z531" s="80"/>
      <c r="AA531" s="30"/>
      <c r="AB531" s="30"/>
      <c r="AC531" s="30"/>
    </row>
    <row r="532" spans="1:29" ht="15" customHeight="1">
      <c r="A532" s="307"/>
      <c r="B532" s="308"/>
      <c r="C532" s="403"/>
      <c r="D532" s="404"/>
      <c r="E532" s="418"/>
      <c r="F532" s="404"/>
      <c r="G532" s="85"/>
      <c r="H532" s="335"/>
      <c r="I532" s="331"/>
      <c r="J532" s="192"/>
      <c r="K532" s="403"/>
      <c r="L532" s="404"/>
      <c r="M532" s="85"/>
      <c r="N532" s="403"/>
      <c r="O532" s="442"/>
      <c r="P532" s="121"/>
      <c r="Q532" s="404"/>
      <c r="R532" s="446"/>
      <c r="S532" s="154"/>
      <c r="T532" s="154"/>
      <c r="U532" s="154"/>
      <c r="V532" s="155"/>
      <c r="W532" s="154"/>
      <c r="X532" s="154"/>
      <c r="Y532" s="153"/>
      <c r="Z532" s="80"/>
      <c r="AA532" s="30"/>
      <c r="AB532" s="30"/>
      <c r="AC532" s="30"/>
    </row>
    <row r="533" spans="1:29" ht="15" customHeight="1">
      <c r="A533" s="307"/>
      <c r="B533" s="308"/>
      <c r="C533" s="403"/>
      <c r="D533" s="404"/>
      <c r="E533" s="418"/>
      <c r="F533" s="404"/>
      <c r="G533" s="85"/>
      <c r="H533" s="335"/>
      <c r="I533" s="331"/>
      <c r="J533" s="192"/>
      <c r="K533" s="403"/>
      <c r="L533" s="404"/>
      <c r="M533" s="85"/>
      <c r="N533" s="403"/>
      <c r="O533" s="442"/>
      <c r="P533" s="121"/>
      <c r="Q533" s="404"/>
      <c r="R533" s="446"/>
      <c r="S533" s="154"/>
      <c r="T533" s="154"/>
      <c r="U533" s="154"/>
      <c r="V533" s="155"/>
      <c r="W533" s="154"/>
      <c r="X533" s="154"/>
      <c r="Y533" s="153"/>
      <c r="Z533" s="80"/>
      <c r="AA533" s="30"/>
      <c r="AB533" s="30"/>
      <c r="AC533" s="30"/>
    </row>
    <row r="534" spans="1:29" ht="15" customHeight="1">
      <c r="A534" s="307"/>
      <c r="B534" s="308"/>
      <c r="C534" s="403"/>
      <c r="D534" s="404"/>
      <c r="E534" s="418"/>
      <c r="F534" s="404"/>
      <c r="G534" s="85"/>
      <c r="H534" s="335"/>
      <c r="I534" s="331"/>
      <c r="J534" s="192"/>
      <c r="K534" s="403"/>
      <c r="L534" s="404"/>
      <c r="M534" s="85"/>
      <c r="N534" s="403"/>
      <c r="O534" s="442"/>
      <c r="P534" s="121"/>
      <c r="Q534" s="404"/>
      <c r="R534" s="446"/>
      <c r="S534" s="154"/>
      <c r="T534" s="154"/>
      <c r="U534" s="154"/>
      <c r="V534" s="155"/>
      <c r="W534" s="154"/>
      <c r="X534" s="154"/>
      <c r="Y534" s="153"/>
      <c r="Z534" s="80"/>
      <c r="AA534" s="30"/>
      <c r="AB534" s="30"/>
      <c r="AC534" s="30"/>
    </row>
    <row r="535" spans="1:29" ht="15" customHeight="1">
      <c r="A535" s="307"/>
      <c r="B535" s="308"/>
      <c r="C535" s="403"/>
      <c r="D535" s="404"/>
      <c r="E535" s="418"/>
      <c r="F535" s="404"/>
      <c r="G535" s="85"/>
      <c r="H535" s="335"/>
      <c r="I535" s="331"/>
      <c r="J535" s="192"/>
      <c r="K535" s="403"/>
      <c r="L535" s="404"/>
      <c r="M535" s="85"/>
      <c r="N535" s="403"/>
      <c r="O535" s="442"/>
      <c r="P535" s="121"/>
      <c r="Q535" s="404"/>
      <c r="R535" s="446"/>
      <c r="S535" s="154"/>
      <c r="T535" s="154"/>
      <c r="U535" s="154"/>
      <c r="V535" s="155"/>
      <c r="W535" s="154"/>
      <c r="X535" s="154"/>
      <c r="Y535" s="153"/>
      <c r="Z535" s="80"/>
      <c r="AA535" s="30"/>
      <c r="AB535" s="30"/>
      <c r="AC535" s="30"/>
    </row>
    <row r="536" spans="1:29" ht="15" customHeight="1">
      <c r="A536" s="307"/>
      <c r="B536" s="308"/>
      <c r="C536" s="403"/>
      <c r="D536" s="404"/>
      <c r="E536" s="418"/>
      <c r="F536" s="404"/>
      <c r="G536" s="85"/>
      <c r="H536" s="335"/>
      <c r="I536" s="331"/>
      <c r="J536" s="192"/>
      <c r="K536" s="403"/>
      <c r="L536" s="404"/>
      <c r="M536" s="85"/>
      <c r="N536" s="403"/>
      <c r="O536" s="442"/>
      <c r="P536" s="121"/>
      <c r="Q536" s="404"/>
      <c r="R536" s="446"/>
      <c r="S536" s="154"/>
      <c r="T536" s="154"/>
      <c r="U536" s="154"/>
      <c r="V536" s="155"/>
      <c r="W536" s="154"/>
      <c r="X536" s="154"/>
      <c r="Y536" s="153"/>
      <c r="Z536" s="80"/>
      <c r="AA536" s="30"/>
      <c r="AB536" s="30"/>
      <c r="AC536" s="30"/>
    </row>
    <row r="537" spans="1:29" ht="15" customHeight="1">
      <c r="A537" s="307"/>
      <c r="B537" s="308"/>
      <c r="C537" s="403"/>
      <c r="D537" s="404"/>
      <c r="E537" s="418"/>
      <c r="F537" s="404"/>
      <c r="G537" s="85"/>
      <c r="H537" s="335"/>
      <c r="I537" s="331"/>
      <c r="J537" s="192"/>
      <c r="K537" s="403"/>
      <c r="L537" s="404"/>
      <c r="M537" s="85"/>
      <c r="N537" s="403"/>
      <c r="O537" s="442"/>
      <c r="P537" s="121"/>
      <c r="Q537" s="404"/>
      <c r="R537" s="446"/>
      <c r="S537" s="154"/>
      <c r="T537" s="154"/>
      <c r="U537" s="154"/>
      <c r="V537" s="155"/>
      <c r="W537" s="154"/>
      <c r="X537" s="154"/>
      <c r="Y537" s="153"/>
      <c r="Z537" s="80"/>
      <c r="AA537" s="30"/>
      <c r="AB537" s="30"/>
      <c r="AC537" s="30"/>
    </row>
    <row r="538" spans="1:29" ht="15" customHeight="1">
      <c r="A538" s="307"/>
      <c r="B538" s="308"/>
      <c r="C538" s="403"/>
      <c r="D538" s="404"/>
      <c r="E538" s="418"/>
      <c r="F538" s="404"/>
      <c r="G538" s="85"/>
      <c r="H538" s="335"/>
      <c r="I538" s="331"/>
      <c r="J538" s="192"/>
      <c r="K538" s="403"/>
      <c r="L538" s="404"/>
      <c r="M538" s="85"/>
      <c r="N538" s="403"/>
      <c r="O538" s="442"/>
      <c r="P538" s="121"/>
      <c r="Q538" s="404"/>
      <c r="R538" s="446"/>
      <c r="S538" s="154"/>
      <c r="T538" s="154"/>
      <c r="U538" s="154"/>
      <c r="V538" s="155"/>
      <c r="W538" s="154"/>
      <c r="X538" s="154"/>
      <c r="Y538" s="153"/>
      <c r="Z538" s="80"/>
      <c r="AA538" s="30"/>
      <c r="AB538" s="30"/>
      <c r="AC538" s="30"/>
    </row>
    <row r="539" spans="1:29" ht="15" customHeight="1">
      <c r="A539" s="307"/>
      <c r="B539" s="308"/>
      <c r="C539" s="403"/>
      <c r="D539" s="404"/>
      <c r="E539" s="418"/>
      <c r="F539" s="404"/>
      <c r="G539" s="85"/>
      <c r="H539" s="335"/>
      <c r="I539" s="331"/>
      <c r="J539" s="192"/>
      <c r="K539" s="403"/>
      <c r="L539" s="404"/>
      <c r="M539" s="85"/>
      <c r="N539" s="403"/>
      <c r="O539" s="442"/>
      <c r="P539" s="121"/>
      <c r="Q539" s="404"/>
      <c r="R539" s="446"/>
      <c r="S539" s="154"/>
      <c r="T539" s="154"/>
      <c r="U539" s="154"/>
      <c r="V539" s="155"/>
      <c r="W539" s="154"/>
      <c r="X539" s="154"/>
      <c r="Y539" s="153"/>
      <c r="Z539" s="80"/>
      <c r="AA539" s="30"/>
      <c r="AB539" s="30"/>
      <c r="AC539" s="30"/>
    </row>
    <row r="540" spans="1:29" ht="15" customHeight="1">
      <c r="A540" s="307"/>
      <c r="B540" s="308"/>
      <c r="C540" s="403"/>
      <c r="D540" s="404"/>
      <c r="E540" s="418"/>
      <c r="F540" s="404"/>
      <c r="G540" s="85"/>
      <c r="H540" s="335"/>
      <c r="I540" s="331"/>
      <c r="J540" s="192"/>
      <c r="K540" s="403"/>
      <c r="L540" s="404"/>
      <c r="M540" s="85"/>
      <c r="N540" s="403"/>
      <c r="O540" s="442"/>
      <c r="P540" s="121"/>
      <c r="Q540" s="404"/>
      <c r="R540" s="446"/>
      <c r="S540" s="154"/>
      <c r="T540" s="154"/>
      <c r="U540" s="154"/>
      <c r="V540" s="155"/>
      <c r="W540" s="154"/>
      <c r="X540" s="154"/>
      <c r="Y540" s="153"/>
      <c r="Z540" s="80"/>
      <c r="AA540" s="30"/>
      <c r="AB540" s="30"/>
      <c r="AC540" s="30"/>
    </row>
    <row r="541" spans="1:29" ht="15" customHeight="1">
      <c r="A541" s="307"/>
      <c r="B541" s="308"/>
      <c r="C541" s="403"/>
      <c r="D541" s="404"/>
      <c r="E541" s="418"/>
      <c r="F541" s="404"/>
      <c r="G541" s="85"/>
      <c r="H541" s="335"/>
      <c r="I541" s="331"/>
      <c r="J541" s="192"/>
      <c r="K541" s="403"/>
      <c r="L541" s="404"/>
      <c r="M541" s="85"/>
      <c r="N541" s="403"/>
      <c r="O541" s="442"/>
      <c r="P541" s="121"/>
      <c r="Q541" s="404"/>
      <c r="R541" s="446"/>
      <c r="S541" s="154"/>
      <c r="T541" s="154"/>
      <c r="U541" s="154"/>
      <c r="V541" s="155"/>
      <c r="W541" s="154"/>
      <c r="X541" s="154"/>
      <c r="Y541" s="153"/>
      <c r="Z541" s="80"/>
      <c r="AA541" s="30"/>
      <c r="AB541" s="30"/>
      <c r="AC541" s="30"/>
    </row>
    <row r="542" spans="1:29" ht="15" customHeight="1">
      <c r="A542" s="307"/>
      <c r="B542" s="308"/>
      <c r="C542" s="403"/>
      <c r="D542" s="404"/>
      <c r="E542" s="418"/>
      <c r="F542" s="404"/>
      <c r="G542" s="85"/>
      <c r="H542" s="335"/>
      <c r="I542" s="331"/>
      <c r="J542" s="192"/>
      <c r="K542" s="403"/>
      <c r="L542" s="404"/>
      <c r="M542" s="85"/>
      <c r="N542" s="403"/>
      <c r="O542" s="442"/>
      <c r="P542" s="121"/>
      <c r="Q542" s="404"/>
      <c r="R542" s="446"/>
      <c r="S542" s="154"/>
      <c r="T542" s="154"/>
      <c r="U542" s="154"/>
      <c r="V542" s="155"/>
      <c r="W542" s="154"/>
      <c r="X542" s="154"/>
      <c r="Y542" s="153"/>
      <c r="Z542" s="80"/>
      <c r="AA542" s="30"/>
      <c r="AB542" s="30"/>
      <c r="AC542" s="30"/>
    </row>
    <row r="543" spans="1:29" ht="15" customHeight="1">
      <c r="A543" s="307"/>
      <c r="B543" s="308"/>
      <c r="C543" s="403"/>
      <c r="D543" s="404"/>
      <c r="E543" s="418"/>
      <c r="F543" s="404"/>
      <c r="G543" s="85"/>
      <c r="H543" s="335"/>
      <c r="I543" s="331"/>
      <c r="J543" s="192"/>
      <c r="K543" s="403"/>
      <c r="L543" s="404"/>
      <c r="M543" s="85"/>
      <c r="N543" s="403"/>
      <c r="O543" s="442"/>
      <c r="P543" s="121"/>
      <c r="Q543" s="404"/>
      <c r="R543" s="446"/>
      <c r="S543" s="154"/>
      <c r="T543" s="154"/>
      <c r="U543" s="154"/>
      <c r="V543" s="155"/>
      <c r="W543" s="154"/>
      <c r="X543" s="154"/>
      <c r="Y543" s="153"/>
      <c r="Z543" s="80"/>
      <c r="AA543" s="30"/>
      <c r="AB543" s="30"/>
      <c r="AC543" s="30"/>
    </row>
    <row r="544" spans="1:29" ht="15" customHeight="1">
      <c r="A544" s="307"/>
      <c r="B544" s="308"/>
      <c r="C544" s="403"/>
      <c r="D544" s="404"/>
      <c r="E544" s="418"/>
      <c r="F544" s="404"/>
      <c r="G544" s="85"/>
      <c r="H544" s="335"/>
      <c r="I544" s="331"/>
      <c r="J544" s="192"/>
      <c r="K544" s="403"/>
      <c r="L544" s="404"/>
      <c r="M544" s="85"/>
      <c r="N544" s="403"/>
      <c r="O544" s="442"/>
      <c r="P544" s="121"/>
      <c r="Q544" s="404"/>
      <c r="R544" s="446"/>
      <c r="S544" s="154"/>
      <c r="T544" s="154"/>
      <c r="U544" s="154"/>
      <c r="V544" s="155"/>
      <c r="W544" s="154"/>
      <c r="X544" s="154"/>
      <c r="Y544" s="153"/>
      <c r="Z544" s="80"/>
      <c r="AA544" s="30"/>
      <c r="AB544" s="30"/>
      <c r="AC544" s="30"/>
    </row>
    <row r="545" spans="1:29" ht="15" customHeight="1">
      <c r="A545" s="307"/>
      <c r="B545" s="308"/>
      <c r="C545" s="403"/>
      <c r="D545" s="404"/>
      <c r="E545" s="418"/>
      <c r="F545" s="404"/>
      <c r="G545" s="85"/>
      <c r="H545" s="335"/>
      <c r="I545" s="331"/>
      <c r="J545" s="192"/>
      <c r="K545" s="403"/>
      <c r="L545" s="404"/>
      <c r="M545" s="85"/>
      <c r="N545" s="403"/>
      <c r="O545" s="442"/>
      <c r="P545" s="121"/>
      <c r="Q545" s="404"/>
      <c r="R545" s="446"/>
      <c r="S545" s="154"/>
      <c r="T545" s="154"/>
      <c r="U545" s="154"/>
      <c r="V545" s="155"/>
      <c r="W545" s="154"/>
      <c r="X545" s="154"/>
      <c r="Y545" s="153"/>
      <c r="Z545" s="80"/>
      <c r="AA545" s="30"/>
      <c r="AB545" s="30"/>
      <c r="AC545" s="30"/>
    </row>
    <row r="546" spans="1:29" ht="15" customHeight="1">
      <c r="A546" s="307"/>
      <c r="B546" s="308"/>
      <c r="C546" s="403"/>
      <c r="D546" s="404"/>
      <c r="E546" s="418"/>
      <c r="F546" s="404"/>
      <c r="G546" s="85"/>
      <c r="H546" s="335"/>
      <c r="I546" s="331"/>
      <c r="J546" s="192"/>
      <c r="K546" s="403"/>
      <c r="L546" s="404"/>
      <c r="M546" s="85"/>
      <c r="N546" s="403"/>
      <c r="O546" s="442"/>
      <c r="P546" s="121"/>
      <c r="Q546" s="404"/>
      <c r="R546" s="446"/>
      <c r="S546" s="154"/>
      <c r="T546" s="154"/>
      <c r="U546" s="154"/>
      <c r="V546" s="155"/>
      <c r="W546" s="154"/>
      <c r="X546" s="154"/>
      <c r="Y546" s="153"/>
      <c r="Z546" s="80"/>
      <c r="AA546" s="30"/>
      <c r="AB546" s="30"/>
      <c r="AC546" s="30"/>
    </row>
    <row r="547" spans="1:29" ht="15" customHeight="1">
      <c r="A547" s="307"/>
      <c r="B547" s="308"/>
      <c r="C547" s="403"/>
      <c r="D547" s="404"/>
      <c r="E547" s="418"/>
      <c r="F547" s="404"/>
      <c r="G547" s="85"/>
      <c r="H547" s="335"/>
      <c r="I547" s="331"/>
      <c r="J547" s="192"/>
      <c r="K547" s="403"/>
      <c r="L547" s="404"/>
      <c r="M547" s="85"/>
      <c r="N547" s="403"/>
      <c r="O547" s="442"/>
      <c r="P547" s="121"/>
      <c r="Q547" s="404"/>
      <c r="R547" s="446"/>
      <c r="S547" s="154"/>
      <c r="T547" s="154"/>
      <c r="U547" s="154"/>
      <c r="V547" s="155"/>
      <c r="W547" s="154"/>
      <c r="X547" s="154"/>
      <c r="Y547" s="153"/>
      <c r="Z547" s="80"/>
      <c r="AA547" s="30"/>
      <c r="AB547" s="30"/>
      <c r="AC547" s="30"/>
    </row>
    <row r="548" spans="1:29" ht="15" customHeight="1">
      <c r="A548" s="307"/>
      <c r="B548" s="308"/>
      <c r="C548" s="403"/>
      <c r="D548" s="404"/>
      <c r="E548" s="418"/>
      <c r="F548" s="404"/>
      <c r="G548" s="85"/>
      <c r="H548" s="335"/>
      <c r="I548" s="331"/>
      <c r="J548" s="192"/>
      <c r="K548" s="403"/>
      <c r="L548" s="404"/>
      <c r="M548" s="85"/>
      <c r="N548" s="403"/>
      <c r="O548" s="442"/>
      <c r="P548" s="121"/>
      <c r="Q548" s="404"/>
      <c r="R548" s="446"/>
      <c r="S548" s="154"/>
      <c r="T548" s="154"/>
      <c r="U548" s="154"/>
      <c r="V548" s="155"/>
      <c r="W548" s="154"/>
      <c r="X548" s="154"/>
      <c r="Y548" s="153"/>
      <c r="Z548" s="80"/>
      <c r="AA548" s="30"/>
      <c r="AB548" s="30"/>
      <c r="AC548" s="30"/>
    </row>
    <row r="549" spans="1:29" ht="15" customHeight="1">
      <c r="A549" s="307"/>
      <c r="B549" s="308"/>
      <c r="C549" s="403"/>
      <c r="D549" s="404"/>
      <c r="E549" s="418"/>
      <c r="F549" s="404"/>
      <c r="G549" s="85"/>
      <c r="H549" s="335"/>
      <c r="I549" s="331"/>
      <c r="J549" s="192"/>
      <c r="K549" s="403"/>
      <c r="L549" s="404"/>
      <c r="M549" s="85"/>
      <c r="N549" s="403"/>
      <c r="O549" s="442"/>
      <c r="P549" s="121"/>
      <c r="Q549" s="404"/>
      <c r="R549" s="446"/>
      <c r="S549" s="154"/>
      <c r="T549" s="154"/>
      <c r="U549" s="154"/>
      <c r="V549" s="155"/>
      <c r="W549" s="154"/>
      <c r="X549" s="154"/>
      <c r="Y549" s="153"/>
      <c r="Z549" s="80"/>
      <c r="AA549" s="30"/>
      <c r="AB549" s="30"/>
      <c r="AC549" s="30"/>
    </row>
    <row r="550" spans="1:29" ht="15" customHeight="1">
      <c r="A550" s="307"/>
      <c r="B550" s="308"/>
      <c r="C550" s="403"/>
      <c r="D550" s="404"/>
      <c r="E550" s="418"/>
      <c r="F550" s="404"/>
      <c r="G550" s="85"/>
      <c r="H550" s="335"/>
      <c r="I550" s="331"/>
      <c r="J550" s="192"/>
      <c r="K550" s="403"/>
      <c r="L550" s="404"/>
      <c r="M550" s="85"/>
      <c r="N550" s="403"/>
      <c r="O550" s="442"/>
      <c r="P550" s="121"/>
      <c r="Q550" s="404"/>
      <c r="R550" s="446"/>
      <c r="S550" s="154"/>
      <c r="T550" s="154"/>
      <c r="U550" s="154"/>
      <c r="V550" s="155"/>
      <c r="W550" s="154"/>
      <c r="X550" s="154"/>
      <c r="Y550" s="153"/>
      <c r="Z550" s="80"/>
      <c r="AA550" s="30"/>
      <c r="AB550" s="30"/>
      <c r="AC550" s="30"/>
    </row>
    <row r="551" spans="1:29" ht="15" customHeight="1">
      <c r="A551" s="307"/>
      <c r="B551" s="308"/>
      <c r="C551" s="403"/>
      <c r="D551" s="404"/>
      <c r="E551" s="418"/>
      <c r="F551" s="404"/>
      <c r="G551" s="85"/>
      <c r="H551" s="335"/>
      <c r="I551" s="331"/>
      <c r="J551" s="192"/>
      <c r="K551" s="403"/>
      <c r="L551" s="404"/>
      <c r="M551" s="85"/>
      <c r="N551" s="403"/>
      <c r="O551" s="442"/>
      <c r="P551" s="121"/>
      <c r="Q551" s="404"/>
      <c r="R551" s="446"/>
      <c r="S551" s="154"/>
      <c r="T551" s="154"/>
      <c r="U551" s="154"/>
      <c r="V551" s="155"/>
      <c r="W551" s="154"/>
      <c r="X551" s="154"/>
      <c r="Y551" s="153"/>
      <c r="Z551" s="80"/>
      <c r="AA551" s="30"/>
      <c r="AB551" s="30"/>
      <c r="AC551" s="30"/>
    </row>
    <row r="552" spans="1:29" ht="15" customHeight="1">
      <c r="A552" s="307"/>
      <c r="B552" s="308"/>
      <c r="C552" s="403"/>
      <c r="D552" s="404"/>
      <c r="E552" s="418"/>
      <c r="F552" s="404"/>
      <c r="G552" s="85"/>
      <c r="H552" s="335"/>
      <c r="I552" s="331"/>
      <c r="J552" s="192"/>
      <c r="K552" s="403"/>
      <c r="L552" s="404"/>
      <c r="M552" s="85"/>
      <c r="N552" s="403"/>
      <c r="O552" s="442"/>
      <c r="P552" s="121"/>
      <c r="Q552" s="404"/>
      <c r="R552" s="446"/>
      <c r="S552" s="154"/>
      <c r="T552" s="154"/>
      <c r="U552" s="154"/>
      <c r="V552" s="155"/>
      <c r="W552" s="154"/>
      <c r="X552" s="154"/>
      <c r="Y552" s="153"/>
      <c r="Z552" s="80"/>
      <c r="AA552" s="30"/>
      <c r="AB552" s="30"/>
      <c r="AC552" s="30"/>
    </row>
    <row r="553" spans="1:29" ht="15" customHeight="1">
      <c r="A553" s="307"/>
      <c r="B553" s="308"/>
      <c r="C553" s="403"/>
      <c r="D553" s="404"/>
      <c r="E553" s="418"/>
      <c r="F553" s="404"/>
      <c r="G553" s="85"/>
      <c r="H553" s="335"/>
      <c r="I553" s="331"/>
      <c r="J553" s="192"/>
      <c r="K553" s="403"/>
      <c r="L553" s="404"/>
      <c r="M553" s="85"/>
      <c r="N553" s="403"/>
      <c r="O553" s="442"/>
      <c r="P553" s="121"/>
      <c r="Q553" s="404"/>
      <c r="R553" s="446"/>
      <c r="S553" s="154"/>
      <c r="T553" s="154"/>
      <c r="U553" s="154"/>
      <c r="V553" s="155"/>
      <c r="W553" s="154"/>
      <c r="X553" s="154"/>
      <c r="Y553" s="153"/>
      <c r="Z553" s="80"/>
      <c r="AA553" s="30"/>
      <c r="AB553" s="30"/>
      <c r="AC553" s="30"/>
    </row>
    <row r="554" spans="1:29" ht="15" customHeight="1">
      <c r="A554" s="307"/>
      <c r="B554" s="308"/>
      <c r="C554" s="403"/>
      <c r="D554" s="404"/>
      <c r="E554" s="418"/>
      <c r="F554" s="404"/>
      <c r="G554" s="85"/>
      <c r="H554" s="335"/>
      <c r="I554" s="331"/>
      <c r="J554" s="192"/>
      <c r="K554" s="403"/>
      <c r="L554" s="404"/>
      <c r="M554" s="85"/>
      <c r="N554" s="403"/>
      <c r="O554" s="442"/>
      <c r="P554" s="121"/>
      <c r="Q554" s="404"/>
      <c r="R554" s="446"/>
      <c r="S554" s="154"/>
      <c r="T554" s="154"/>
      <c r="U554" s="154"/>
      <c r="V554" s="155"/>
      <c r="W554" s="154"/>
      <c r="X554" s="154"/>
      <c r="Y554" s="153"/>
      <c r="Z554" s="80"/>
      <c r="AA554" s="30"/>
      <c r="AB554" s="30"/>
      <c r="AC554" s="30"/>
    </row>
    <row r="555" spans="1:29" ht="15" customHeight="1">
      <c r="A555" s="307"/>
      <c r="B555" s="308"/>
      <c r="C555" s="403"/>
      <c r="D555" s="404"/>
      <c r="E555" s="418"/>
      <c r="F555" s="404"/>
      <c r="G555" s="85"/>
      <c r="H555" s="335"/>
      <c r="I555" s="331"/>
      <c r="J555" s="192"/>
      <c r="K555" s="403"/>
      <c r="L555" s="404"/>
      <c r="M555" s="85"/>
      <c r="N555" s="403"/>
      <c r="O555" s="442"/>
      <c r="P555" s="121"/>
      <c r="Q555" s="404"/>
      <c r="R555" s="446"/>
      <c r="S555" s="154"/>
      <c r="T555" s="154"/>
      <c r="U555" s="154"/>
      <c r="V555" s="155"/>
      <c r="W555" s="154"/>
      <c r="X555" s="154"/>
      <c r="Y555" s="153"/>
      <c r="Z555" s="80"/>
      <c r="AA555" s="30"/>
      <c r="AB555" s="30"/>
      <c r="AC555" s="30"/>
    </row>
    <row r="556" spans="1:29" ht="15" customHeight="1">
      <c r="A556" s="307"/>
      <c r="B556" s="308"/>
      <c r="C556" s="403"/>
      <c r="D556" s="404"/>
      <c r="E556" s="418"/>
      <c r="F556" s="404"/>
      <c r="G556" s="85"/>
      <c r="H556" s="335"/>
      <c r="I556" s="331"/>
      <c r="J556" s="192"/>
      <c r="K556" s="403"/>
      <c r="L556" s="404"/>
      <c r="M556" s="85"/>
      <c r="N556" s="403"/>
      <c r="O556" s="442"/>
      <c r="P556" s="121"/>
      <c r="Q556" s="404"/>
      <c r="R556" s="446"/>
      <c r="S556" s="154"/>
      <c r="T556" s="154"/>
      <c r="U556" s="154"/>
      <c r="V556" s="155"/>
      <c r="W556" s="154"/>
      <c r="X556" s="154"/>
      <c r="Y556" s="153"/>
      <c r="Z556" s="80"/>
      <c r="AA556" s="30"/>
      <c r="AB556" s="30"/>
      <c r="AC556" s="30"/>
    </row>
    <row r="557" spans="1:29" ht="15" customHeight="1">
      <c r="A557" s="307"/>
      <c r="B557" s="308"/>
      <c r="C557" s="403"/>
      <c r="D557" s="404"/>
      <c r="E557" s="418"/>
      <c r="F557" s="404"/>
      <c r="G557" s="85"/>
      <c r="H557" s="335"/>
      <c r="I557" s="331"/>
      <c r="J557" s="192"/>
      <c r="K557" s="403"/>
      <c r="L557" s="404"/>
      <c r="M557" s="85"/>
      <c r="N557" s="403"/>
      <c r="O557" s="442"/>
      <c r="P557" s="121"/>
      <c r="Q557" s="404"/>
      <c r="R557" s="446"/>
      <c r="S557" s="154"/>
      <c r="T557" s="154"/>
      <c r="U557" s="154"/>
      <c r="V557" s="155"/>
      <c r="W557" s="154"/>
      <c r="X557" s="154"/>
      <c r="Y557" s="153"/>
      <c r="Z557" s="80"/>
      <c r="AA557" s="30"/>
      <c r="AB557" s="30"/>
      <c r="AC557" s="30"/>
    </row>
    <row r="558" spans="1:29" ht="15" customHeight="1">
      <c r="A558" s="307"/>
      <c r="B558" s="308"/>
      <c r="C558" s="403"/>
      <c r="D558" s="404"/>
      <c r="E558" s="418"/>
      <c r="F558" s="404"/>
      <c r="G558" s="85"/>
      <c r="H558" s="335"/>
      <c r="I558" s="331"/>
      <c r="J558" s="192"/>
      <c r="K558" s="403"/>
      <c r="L558" s="404"/>
      <c r="M558" s="85"/>
      <c r="N558" s="403"/>
      <c r="O558" s="442"/>
      <c r="P558" s="121"/>
      <c r="Q558" s="404"/>
      <c r="R558" s="446"/>
      <c r="S558" s="154"/>
      <c r="T558" s="154"/>
      <c r="U558" s="154"/>
      <c r="V558" s="155"/>
      <c r="W558" s="154"/>
      <c r="X558" s="154"/>
      <c r="Y558" s="153"/>
      <c r="Z558" s="80"/>
      <c r="AA558" s="30"/>
      <c r="AB558" s="30"/>
      <c r="AC558" s="30"/>
    </row>
    <row r="559" spans="1:29" ht="15" customHeight="1">
      <c r="A559" s="307"/>
      <c r="B559" s="308"/>
      <c r="C559" s="403"/>
      <c r="D559" s="404"/>
      <c r="E559" s="418"/>
      <c r="F559" s="404"/>
      <c r="G559" s="85"/>
      <c r="H559" s="335"/>
      <c r="I559" s="331"/>
      <c r="J559" s="192"/>
      <c r="K559" s="403"/>
      <c r="L559" s="404"/>
      <c r="M559" s="85"/>
      <c r="N559" s="403"/>
      <c r="O559" s="442"/>
      <c r="P559" s="121"/>
      <c r="Q559" s="404"/>
      <c r="R559" s="446"/>
      <c r="S559" s="154"/>
      <c r="T559" s="154"/>
      <c r="U559" s="154"/>
      <c r="V559" s="155"/>
      <c r="W559" s="154"/>
      <c r="X559" s="154"/>
      <c r="Y559" s="153"/>
      <c r="Z559" s="80"/>
      <c r="AA559" s="30"/>
      <c r="AB559" s="30"/>
      <c r="AC559" s="30"/>
    </row>
    <row r="560" spans="1:29" ht="15" customHeight="1">
      <c r="A560" s="307"/>
      <c r="B560" s="308"/>
      <c r="C560" s="403"/>
      <c r="D560" s="404"/>
      <c r="E560" s="418"/>
      <c r="F560" s="404"/>
      <c r="G560" s="85"/>
      <c r="H560" s="335"/>
      <c r="I560" s="331"/>
      <c r="J560" s="192"/>
      <c r="K560" s="403"/>
      <c r="L560" s="404"/>
      <c r="M560" s="85"/>
      <c r="N560" s="403"/>
      <c r="O560" s="442"/>
      <c r="P560" s="121"/>
      <c r="Q560" s="404"/>
      <c r="R560" s="446"/>
      <c r="S560" s="154"/>
      <c r="T560" s="154"/>
      <c r="U560" s="154"/>
      <c r="V560" s="155"/>
      <c r="W560" s="154"/>
      <c r="X560" s="154"/>
      <c r="Y560" s="153"/>
      <c r="Z560" s="80"/>
      <c r="AA560" s="30"/>
      <c r="AB560" s="30"/>
      <c r="AC560" s="30"/>
    </row>
    <row r="561" spans="1:29" ht="15" customHeight="1">
      <c r="A561" s="307"/>
      <c r="B561" s="308"/>
      <c r="C561" s="403"/>
      <c r="D561" s="404"/>
      <c r="E561" s="418"/>
      <c r="F561" s="404"/>
      <c r="G561" s="85"/>
      <c r="H561" s="335"/>
      <c r="I561" s="331"/>
      <c r="J561" s="192"/>
      <c r="K561" s="403"/>
      <c r="L561" s="404"/>
      <c r="M561" s="85"/>
      <c r="N561" s="403"/>
      <c r="O561" s="442"/>
      <c r="P561" s="121"/>
      <c r="Q561" s="404"/>
      <c r="R561" s="446"/>
      <c r="S561" s="154"/>
      <c r="T561" s="154"/>
      <c r="U561" s="154"/>
      <c r="V561" s="155"/>
      <c r="W561" s="154"/>
      <c r="X561" s="154"/>
      <c r="Y561" s="153"/>
      <c r="Z561" s="80"/>
      <c r="AA561" s="30"/>
      <c r="AB561" s="30"/>
      <c r="AC561" s="30"/>
    </row>
    <row r="562" spans="1:29" ht="15" customHeight="1">
      <c r="A562" s="307"/>
      <c r="B562" s="308"/>
      <c r="C562" s="403"/>
      <c r="D562" s="404"/>
      <c r="E562" s="418"/>
      <c r="F562" s="404"/>
      <c r="G562" s="85"/>
      <c r="H562" s="335"/>
      <c r="I562" s="331"/>
      <c r="J562" s="192"/>
      <c r="K562" s="403"/>
      <c r="L562" s="404"/>
      <c r="M562" s="85"/>
      <c r="N562" s="403"/>
      <c r="O562" s="442"/>
      <c r="P562" s="121"/>
      <c r="Q562" s="404"/>
      <c r="R562" s="446"/>
      <c r="S562" s="154"/>
      <c r="T562" s="154"/>
      <c r="U562" s="154"/>
      <c r="V562" s="155"/>
      <c r="W562" s="154"/>
      <c r="X562" s="154"/>
      <c r="Y562" s="153"/>
      <c r="Z562" s="80"/>
      <c r="AA562" s="30"/>
      <c r="AB562" s="30"/>
      <c r="AC562" s="30"/>
    </row>
    <row r="563" spans="1:29" ht="15" customHeight="1">
      <c r="A563" s="307"/>
      <c r="B563" s="308"/>
      <c r="C563" s="403"/>
      <c r="D563" s="404"/>
      <c r="E563" s="418"/>
      <c r="F563" s="404"/>
      <c r="G563" s="85"/>
      <c r="H563" s="335"/>
      <c r="I563" s="331"/>
      <c r="J563" s="192"/>
      <c r="K563" s="403"/>
      <c r="L563" s="404"/>
      <c r="M563" s="85"/>
      <c r="N563" s="403"/>
      <c r="O563" s="442"/>
      <c r="P563" s="121"/>
      <c r="Q563" s="404"/>
      <c r="R563" s="446"/>
      <c r="S563" s="154"/>
      <c r="T563" s="154"/>
      <c r="U563" s="154"/>
      <c r="V563" s="155"/>
      <c r="W563" s="154"/>
      <c r="X563" s="154"/>
      <c r="Y563" s="153"/>
      <c r="Z563" s="80"/>
      <c r="AA563" s="30"/>
      <c r="AB563" s="30"/>
      <c r="AC563" s="30"/>
    </row>
    <row r="564" spans="1:29" ht="15" customHeight="1">
      <c r="A564" s="307"/>
      <c r="B564" s="308"/>
      <c r="C564" s="403"/>
      <c r="D564" s="404"/>
      <c r="E564" s="418"/>
      <c r="F564" s="404"/>
      <c r="G564" s="85"/>
      <c r="H564" s="335"/>
      <c r="I564" s="331"/>
      <c r="J564" s="192"/>
      <c r="K564" s="403"/>
      <c r="L564" s="404"/>
      <c r="M564" s="85"/>
      <c r="N564" s="403"/>
      <c r="O564" s="442"/>
      <c r="P564" s="121"/>
      <c r="Q564" s="404"/>
      <c r="R564" s="446"/>
      <c r="S564" s="154"/>
      <c r="T564" s="154"/>
      <c r="U564" s="154"/>
      <c r="V564" s="155"/>
      <c r="W564" s="154"/>
      <c r="X564" s="154"/>
      <c r="Y564" s="153"/>
      <c r="Z564" s="80"/>
      <c r="AA564" s="30"/>
      <c r="AB564" s="30"/>
      <c r="AC564" s="30"/>
    </row>
    <row r="565" spans="1:29" ht="15" customHeight="1">
      <c r="A565" s="307"/>
      <c r="B565" s="308"/>
      <c r="C565" s="403"/>
      <c r="D565" s="404"/>
      <c r="E565" s="418"/>
      <c r="F565" s="404"/>
      <c r="G565" s="85"/>
      <c r="H565" s="335"/>
      <c r="I565" s="331"/>
      <c r="J565" s="192"/>
      <c r="K565" s="403"/>
      <c r="L565" s="404"/>
      <c r="M565" s="85"/>
      <c r="N565" s="403"/>
      <c r="O565" s="442"/>
      <c r="P565" s="121"/>
      <c r="Q565" s="404"/>
      <c r="R565" s="446"/>
      <c r="S565" s="154"/>
      <c r="T565" s="154"/>
      <c r="U565" s="154"/>
      <c r="V565" s="155"/>
      <c r="W565" s="154"/>
      <c r="X565" s="154"/>
      <c r="Y565" s="153"/>
      <c r="Z565" s="80"/>
      <c r="AA565" s="30"/>
      <c r="AB565" s="30"/>
      <c r="AC565" s="30"/>
    </row>
    <row r="566" spans="1:29" ht="15" customHeight="1">
      <c r="A566" s="307"/>
      <c r="B566" s="308"/>
      <c r="C566" s="403"/>
      <c r="D566" s="404"/>
      <c r="E566" s="418"/>
      <c r="F566" s="404"/>
      <c r="G566" s="85"/>
      <c r="H566" s="335"/>
      <c r="I566" s="331"/>
      <c r="J566" s="192"/>
      <c r="K566" s="403"/>
      <c r="L566" s="404"/>
      <c r="M566" s="85"/>
      <c r="N566" s="403"/>
      <c r="O566" s="442"/>
      <c r="P566" s="121"/>
      <c r="Q566" s="404"/>
      <c r="R566" s="446"/>
      <c r="S566" s="154"/>
      <c r="T566" s="154"/>
      <c r="U566" s="154"/>
      <c r="V566" s="155"/>
      <c r="W566" s="154"/>
      <c r="X566" s="154"/>
      <c r="Y566" s="153"/>
      <c r="Z566" s="80"/>
      <c r="AA566" s="30"/>
      <c r="AB566" s="30"/>
      <c r="AC566" s="30"/>
    </row>
    <row r="567" spans="1:29" ht="15" customHeight="1">
      <c r="A567" s="307"/>
      <c r="B567" s="308"/>
      <c r="C567" s="403"/>
      <c r="D567" s="404"/>
      <c r="E567" s="418"/>
      <c r="F567" s="404"/>
      <c r="G567" s="85"/>
      <c r="H567" s="335"/>
      <c r="I567" s="331"/>
      <c r="J567" s="192"/>
      <c r="K567" s="403"/>
      <c r="L567" s="404"/>
      <c r="M567" s="85"/>
      <c r="N567" s="403"/>
      <c r="O567" s="442"/>
      <c r="P567" s="121"/>
      <c r="Q567" s="404"/>
      <c r="R567" s="446"/>
      <c r="S567" s="154"/>
      <c r="T567" s="154"/>
      <c r="U567" s="154"/>
      <c r="V567" s="155"/>
      <c r="W567" s="154"/>
      <c r="X567" s="154"/>
      <c r="Y567" s="153"/>
      <c r="Z567" s="80"/>
      <c r="AA567" s="30"/>
      <c r="AB567" s="30"/>
      <c r="AC567" s="30"/>
    </row>
    <row r="568" spans="1:29" ht="15" customHeight="1">
      <c r="A568" s="307"/>
      <c r="B568" s="308"/>
      <c r="C568" s="403"/>
      <c r="D568" s="404"/>
      <c r="E568" s="418"/>
      <c r="F568" s="404"/>
      <c r="G568" s="85"/>
      <c r="H568" s="335"/>
      <c r="I568" s="331"/>
      <c r="J568" s="192"/>
      <c r="K568" s="403"/>
      <c r="L568" s="404"/>
      <c r="M568" s="85"/>
      <c r="N568" s="403"/>
      <c r="O568" s="442"/>
      <c r="P568" s="121"/>
      <c r="Q568" s="404"/>
      <c r="R568" s="446"/>
      <c r="S568" s="154"/>
      <c r="T568" s="154"/>
      <c r="U568" s="154"/>
      <c r="V568" s="155"/>
      <c r="W568" s="154"/>
      <c r="X568" s="154"/>
      <c r="Y568" s="153"/>
      <c r="Z568" s="80"/>
      <c r="AA568" s="30"/>
      <c r="AB568" s="30"/>
      <c r="AC568" s="30"/>
    </row>
    <row r="569" spans="1:29" ht="15" customHeight="1">
      <c r="A569" s="307"/>
      <c r="B569" s="308"/>
      <c r="C569" s="403"/>
      <c r="D569" s="404"/>
      <c r="E569" s="418"/>
      <c r="F569" s="404"/>
      <c r="G569" s="85"/>
      <c r="H569" s="335"/>
      <c r="I569" s="331"/>
      <c r="J569" s="192"/>
      <c r="K569" s="403"/>
      <c r="L569" s="404"/>
      <c r="M569" s="85"/>
      <c r="N569" s="403"/>
      <c r="O569" s="442"/>
      <c r="P569" s="121"/>
      <c r="Q569" s="404"/>
      <c r="R569" s="446"/>
      <c r="S569" s="154"/>
      <c r="T569" s="154"/>
      <c r="U569" s="154"/>
      <c r="V569" s="155"/>
      <c r="W569" s="154"/>
      <c r="X569" s="154"/>
      <c r="Y569" s="153"/>
      <c r="Z569" s="80"/>
      <c r="AA569" s="30"/>
      <c r="AB569" s="30"/>
      <c r="AC569" s="30"/>
    </row>
    <row r="570" spans="1:29" ht="15" customHeight="1">
      <c r="A570" s="307"/>
      <c r="B570" s="308"/>
      <c r="C570" s="403"/>
      <c r="D570" s="404"/>
      <c r="E570" s="418"/>
      <c r="F570" s="404"/>
      <c r="G570" s="85"/>
      <c r="H570" s="335"/>
      <c r="I570" s="331"/>
      <c r="J570" s="192"/>
      <c r="K570" s="403"/>
      <c r="L570" s="404"/>
      <c r="M570" s="85"/>
      <c r="N570" s="403"/>
      <c r="O570" s="442"/>
      <c r="P570" s="121"/>
      <c r="Q570" s="404"/>
      <c r="R570" s="446"/>
      <c r="S570" s="154"/>
      <c r="T570" s="154"/>
      <c r="U570" s="154"/>
      <c r="V570" s="155"/>
      <c r="W570" s="154"/>
      <c r="X570" s="154"/>
      <c r="Y570" s="153"/>
      <c r="Z570" s="80"/>
      <c r="AA570" s="30"/>
      <c r="AB570" s="30"/>
      <c r="AC570" s="30"/>
    </row>
    <row r="571" spans="1:29" ht="15" customHeight="1">
      <c r="A571" s="307"/>
      <c r="B571" s="308"/>
      <c r="C571" s="403"/>
      <c r="D571" s="404"/>
      <c r="E571" s="418"/>
      <c r="F571" s="404"/>
      <c r="G571" s="85"/>
      <c r="H571" s="335"/>
      <c r="I571" s="331"/>
      <c r="J571" s="192"/>
      <c r="K571" s="403"/>
      <c r="L571" s="404"/>
      <c r="M571" s="85"/>
      <c r="N571" s="403"/>
      <c r="O571" s="442"/>
      <c r="P571" s="121"/>
      <c r="Q571" s="404"/>
      <c r="R571" s="446"/>
      <c r="S571" s="154"/>
      <c r="T571" s="154"/>
      <c r="U571" s="154"/>
      <c r="V571" s="155"/>
      <c r="W571" s="154"/>
      <c r="X571" s="154"/>
      <c r="Y571" s="153"/>
      <c r="Z571" s="80"/>
      <c r="AA571" s="30"/>
      <c r="AB571" s="30"/>
      <c r="AC571" s="30"/>
    </row>
    <row r="572" spans="1:29" ht="15" customHeight="1">
      <c r="A572" s="307"/>
      <c r="B572" s="308"/>
      <c r="C572" s="403"/>
      <c r="D572" s="404"/>
      <c r="E572" s="418"/>
      <c r="F572" s="404"/>
      <c r="G572" s="85"/>
      <c r="H572" s="335"/>
      <c r="I572" s="331"/>
      <c r="J572" s="192"/>
      <c r="K572" s="403"/>
      <c r="L572" s="404"/>
      <c r="M572" s="85"/>
      <c r="N572" s="403"/>
      <c r="O572" s="442"/>
      <c r="P572" s="121"/>
      <c r="Q572" s="404"/>
      <c r="R572" s="446"/>
      <c r="S572" s="154"/>
      <c r="T572" s="154"/>
      <c r="U572" s="154"/>
      <c r="V572" s="155"/>
      <c r="W572" s="154"/>
      <c r="X572" s="154"/>
      <c r="Y572" s="153"/>
      <c r="Z572" s="80"/>
      <c r="AA572" s="30"/>
      <c r="AB572" s="30"/>
      <c r="AC572" s="30"/>
    </row>
    <row r="573" spans="1:29" ht="15" customHeight="1">
      <c r="A573" s="307"/>
      <c r="B573" s="308"/>
      <c r="C573" s="403"/>
      <c r="D573" s="404"/>
      <c r="E573" s="418"/>
      <c r="F573" s="404"/>
      <c r="G573" s="85"/>
      <c r="H573" s="335"/>
      <c r="I573" s="331"/>
      <c r="J573" s="192"/>
      <c r="K573" s="403"/>
      <c r="L573" s="404"/>
      <c r="M573" s="85"/>
      <c r="N573" s="403"/>
      <c r="O573" s="442"/>
      <c r="P573" s="121"/>
      <c r="Q573" s="404"/>
      <c r="R573" s="446"/>
      <c r="S573" s="154"/>
      <c r="T573" s="154"/>
      <c r="U573" s="154"/>
      <c r="V573" s="155"/>
      <c r="W573" s="154"/>
      <c r="X573" s="154"/>
      <c r="Y573" s="153"/>
      <c r="Z573" s="80"/>
      <c r="AA573" s="30"/>
      <c r="AB573" s="30"/>
      <c r="AC573" s="30"/>
    </row>
    <row r="574" spans="1:29" ht="15" customHeight="1">
      <c r="A574" s="307"/>
      <c r="B574" s="308"/>
      <c r="C574" s="403"/>
      <c r="D574" s="404"/>
      <c r="E574" s="418"/>
      <c r="F574" s="404"/>
      <c r="G574" s="85"/>
      <c r="H574" s="335"/>
      <c r="I574" s="331"/>
      <c r="J574" s="192"/>
      <c r="K574" s="403"/>
      <c r="L574" s="404"/>
      <c r="M574" s="85"/>
      <c r="N574" s="403"/>
      <c r="O574" s="442"/>
      <c r="P574" s="121"/>
      <c r="Q574" s="404"/>
      <c r="R574" s="446"/>
      <c r="S574" s="154"/>
      <c r="T574" s="154"/>
      <c r="U574" s="154"/>
      <c r="V574" s="155"/>
      <c r="W574" s="154"/>
      <c r="X574" s="154"/>
      <c r="Y574" s="153"/>
      <c r="Z574" s="80"/>
      <c r="AA574" s="30"/>
      <c r="AB574" s="30"/>
      <c r="AC574" s="30"/>
    </row>
    <row r="575" spans="1:29" ht="15" customHeight="1">
      <c r="A575" s="307"/>
      <c r="B575" s="308"/>
      <c r="C575" s="403"/>
      <c r="D575" s="404"/>
      <c r="E575" s="418"/>
      <c r="F575" s="404"/>
      <c r="G575" s="85"/>
      <c r="H575" s="335"/>
      <c r="I575" s="331"/>
      <c r="J575" s="192"/>
      <c r="K575" s="403"/>
      <c r="L575" s="404"/>
      <c r="M575" s="85"/>
      <c r="N575" s="403"/>
      <c r="O575" s="442"/>
      <c r="P575" s="121"/>
      <c r="Q575" s="404"/>
      <c r="R575" s="446"/>
      <c r="S575" s="154"/>
      <c r="T575" s="154"/>
      <c r="U575" s="154"/>
      <c r="V575" s="155"/>
      <c r="W575" s="154"/>
      <c r="X575" s="154"/>
      <c r="Y575" s="153"/>
      <c r="Z575" s="80"/>
      <c r="AA575" s="30"/>
      <c r="AB575" s="30"/>
      <c r="AC575" s="30"/>
    </row>
    <row r="576" spans="1:29" ht="15" customHeight="1">
      <c r="A576" s="307"/>
      <c r="B576" s="308"/>
      <c r="C576" s="403"/>
      <c r="D576" s="404"/>
      <c r="E576" s="418"/>
      <c r="F576" s="404"/>
      <c r="G576" s="85"/>
      <c r="H576" s="335"/>
      <c r="I576" s="331"/>
      <c r="J576" s="192"/>
      <c r="K576" s="403"/>
      <c r="L576" s="404"/>
      <c r="M576" s="85"/>
      <c r="N576" s="403"/>
      <c r="O576" s="442"/>
      <c r="P576" s="121"/>
      <c r="Q576" s="404"/>
      <c r="R576" s="446"/>
      <c r="S576" s="154"/>
      <c r="T576" s="154"/>
      <c r="U576" s="154"/>
      <c r="V576" s="155"/>
      <c r="W576" s="154"/>
      <c r="X576" s="154"/>
      <c r="Y576" s="153"/>
      <c r="Z576" s="80"/>
      <c r="AA576" s="30"/>
      <c r="AB576" s="30"/>
      <c r="AC576" s="30"/>
    </row>
    <row r="577" spans="1:29" ht="15" customHeight="1">
      <c r="A577" s="307"/>
      <c r="B577" s="308"/>
      <c r="C577" s="403"/>
      <c r="D577" s="404"/>
      <c r="E577" s="418"/>
      <c r="F577" s="404"/>
      <c r="G577" s="85"/>
      <c r="H577" s="335"/>
      <c r="I577" s="331"/>
      <c r="J577" s="192"/>
      <c r="K577" s="403"/>
      <c r="L577" s="404"/>
      <c r="M577" s="85"/>
      <c r="N577" s="403"/>
      <c r="O577" s="442"/>
      <c r="P577" s="121"/>
      <c r="Q577" s="404"/>
      <c r="R577" s="446"/>
      <c r="S577" s="154"/>
      <c r="T577" s="154"/>
      <c r="U577" s="154"/>
      <c r="V577" s="155"/>
      <c r="W577" s="154"/>
      <c r="X577" s="154"/>
      <c r="Y577" s="153"/>
      <c r="Z577" s="80"/>
      <c r="AA577" s="30"/>
      <c r="AB577" s="30"/>
      <c r="AC577" s="30"/>
    </row>
    <row r="578" spans="1:29" ht="15" customHeight="1">
      <c r="A578" s="307"/>
      <c r="B578" s="308"/>
      <c r="C578" s="403"/>
      <c r="D578" s="404"/>
      <c r="E578" s="418"/>
      <c r="F578" s="404"/>
      <c r="G578" s="85"/>
      <c r="H578" s="335"/>
      <c r="I578" s="331"/>
      <c r="J578" s="192"/>
      <c r="K578" s="403"/>
      <c r="L578" s="404"/>
      <c r="M578" s="85"/>
      <c r="N578" s="403"/>
      <c r="O578" s="442"/>
      <c r="P578" s="121"/>
      <c r="Q578" s="404"/>
      <c r="R578" s="446"/>
      <c r="S578" s="154"/>
      <c r="T578" s="154"/>
      <c r="U578" s="154"/>
      <c r="V578" s="155"/>
      <c r="W578" s="154"/>
      <c r="X578" s="154"/>
      <c r="Y578" s="153"/>
      <c r="Z578" s="80"/>
      <c r="AA578" s="30"/>
      <c r="AB578" s="30"/>
      <c r="AC578" s="30"/>
    </row>
    <row r="579" spans="1:29" ht="15" customHeight="1">
      <c r="A579" s="307"/>
      <c r="B579" s="308"/>
      <c r="C579" s="403"/>
      <c r="D579" s="404"/>
      <c r="E579" s="418"/>
      <c r="F579" s="404"/>
      <c r="G579" s="85"/>
      <c r="H579" s="335"/>
      <c r="I579" s="331"/>
      <c r="J579" s="192"/>
      <c r="K579" s="403"/>
      <c r="L579" s="404"/>
      <c r="M579" s="85"/>
      <c r="N579" s="403"/>
      <c r="O579" s="442"/>
      <c r="P579" s="121"/>
      <c r="Q579" s="404"/>
      <c r="R579" s="446"/>
      <c r="S579" s="154"/>
      <c r="T579" s="154"/>
      <c r="U579" s="154"/>
      <c r="V579" s="155"/>
      <c r="W579" s="154"/>
      <c r="X579" s="154"/>
      <c r="Y579" s="153"/>
      <c r="Z579" s="80"/>
      <c r="AA579" s="30"/>
      <c r="AB579" s="30"/>
      <c r="AC579" s="30"/>
    </row>
    <row r="580" spans="1:29" ht="15" customHeight="1">
      <c r="A580" s="307"/>
      <c r="B580" s="308"/>
      <c r="C580" s="403"/>
      <c r="D580" s="404"/>
      <c r="E580" s="418"/>
      <c r="F580" s="404"/>
      <c r="G580" s="85"/>
      <c r="H580" s="335"/>
      <c r="I580" s="331"/>
      <c r="J580" s="192"/>
      <c r="K580" s="403"/>
      <c r="L580" s="404"/>
      <c r="M580" s="85"/>
      <c r="N580" s="403"/>
      <c r="O580" s="442"/>
      <c r="P580" s="121"/>
      <c r="Q580" s="404"/>
      <c r="R580" s="446"/>
      <c r="S580" s="154"/>
      <c r="T580" s="154"/>
      <c r="U580" s="154"/>
      <c r="V580" s="155"/>
      <c r="W580" s="154"/>
      <c r="X580" s="154"/>
      <c r="Y580" s="153"/>
      <c r="Z580" s="80"/>
      <c r="AA580" s="30"/>
      <c r="AB580" s="30"/>
      <c r="AC580" s="30"/>
    </row>
    <row r="581" spans="1:29" ht="15" customHeight="1">
      <c r="A581" s="307"/>
      <c r="B581" s="308"/>
      <c r="C581" s="403"/>
      <c r="D581" s="404"/>
      <c r="E581" s="418"/>
      <c r="F581" s="404"/>
      <c r="G581" s="85"/>
      <c r="H581" s="335"/>
      <c r="I581" s="331"/>
      <c r="J581" s="192"/>
      <c r="K581" s="403"/>
      <c r="L581" s="404"/>
      <c r="M581" s="85"/>
      <c r="N581" s="403"/>
      <c r="O581" s="442"/>
      <c r="P581" s="121"/>
      <c r="Q581" s="404"/>
      <c r="R581" s="446"/>
      <c r="S581" s="154"/>
      <c r="T581" s="154"/>
      <c r="U581" s="154"/>
      <c r="V581" s="155"/>
      <c r="W581" s="154"/>
      <c r="X581" s="154"/>
      <c r="Y581" s="153"/>
      <c r="Z581" s="80"/>
      <c r="AA581" s="30"/>
      <c r="AB581" s="30"/>
      <c r="AC581" s="30"/>
    </row>
    <row r="582" spans="1:29" ht="15" customHeight="1">
      <c r="A582" s="307"/>
      <c r="B582" s="308"/>
      <c r="C582" s="403"/>
      <c r="D582" s="404"/>
      <c r="E582" s="418"/>
      <c r="F582" s="404"/>
      <c r="G582" s="85"/>
      <c r="H582" s="335"/>
      <c r="I582" s="331"/>
      <c r="J582" s="192"/>
      <c r="K582" s="403"/>
      <c r="L582" s="404"/>
      <c r="M582" s="85"/>
      <c r="N582" s="403"/>
      <c r="O582" s="442"/>
      <c r="P582" s="121"/>
      <c r="Q582" s="404"/>
      <c r="R582" s="446"/>
      <c r="S582" s="154"/>
      <c r="T582" s="154"/>
      <c r="U582" s="154"/>
      <c r="V582" s="155"/>
      <c r="W582" s="154"/>
      <c r="X582" s="154"/>
      <c r="Y582" s="153"/>
      <c r="Z582" s="80"/>
      <c r="AA582" s="30"/>
      <c r="AB582" s="30"/>
      <c r="AC582" s="30"/>
    </row>
    <row r="583" spans="1:29" ht="15" customHeight="1">
      <c r="A583" s="307"/>
      <c r="B583" s="308"/>
      <c r="C583" s="403"/>
      <c r="D583" s="404"/>
      <c r="E583" s="418"/>
      <c r="F583" s="404"/>
      <c r="G583" s="85"/>
      <c r="H583" s="335"/>
      <c r="I583" s="331"/>
      <c r="J583" s="192"/>
      <c r="K583" s="403"/>
      <c r="L583" s="404"/>
      <c r="M583" s="85"/>
      <c r="N583" s="403"/>
      <c r="O583" s="442"/>
      <c r="P583" s="121"/>
      <c r="Q583" s="404"/>
      <c r="R583" s="446"/>
      <c r="S583" s="154"/>
      <c r="T583" s="154"/>
      <c r="U583" s="154"/>
      <c r="V583" s="155"/>
      <c r="W583" s="154"/>
      <c r="X583" s="154"/>
      <c r="Y583" s="153"/>
      <c r="Z583" s="80"/>
      <c r="AA583" s="30"/>
      <c r="AB583" s="30"/>
      <c r="AC583" s="30"/>
    </row>
    <row r="584" spans="1:29" ht="15" customHeight="1">
      <c r="A584" s="307"/>
      <c r="B584" s="308"/>
      <c r="C584" s="403"/>
      <c r="D584" s="404"/>
      <c r="E584" s="418"/>
      <c r="F584" s="404"/>
      <c r="G584" s="85"/>
      <c r="H584" s="335"/>
      <c r="I584" s="331"/>
      <c r="J584" s="192"/>
      <c r="K584" s="403"/>
      <c r="L584" s="404"/>
      <c r="M584" s="85"/>
      <c r="N584" s="403"/>
      <c r="O584" s="442"/>
      <c r="P584" s="121"/>
      <c r="Q584" s="404"/>
      <c r="R584" s="446"/>
      <c r="S584" s="154"/>
      <c r="T584" s="154"/>
      <c r="U584" s="154"/>
      <c r="V584" s="155"/>
      <c r="W584" s="154"/>
      <c r="X584" s="154"/>
      <c r="Y584" s="153"/>
      <c r="Z584" s="80"/>
      <c r="AA584" s="30"/>
      <c r="AB584" s="30"/>
      <c r="AC584" s="30"/>
    </row>
    <row r="585" spans="1:29" ht="15" customHeight="1">
      <c r="A585" s="307"/>
      <c r="B585" s="308"/>
      <c r="C585" s="403"/>
      <c r="D585" s="404"/>
      <c r="E585" s="418"/>
      <c r="F585" s="404"/>
      <c r="G585" s="85"/>
      <c r="H585" s="335"/>
      <c r="I585" s="331"/>
      <c r="J585" s="192"/>
      <c r="K585" s="403"/>
      <c r="L585" s="404"/>
      <c r="M585" s="85"/>
      <c r="N585" s="403"/>
      <c r="O585" s="442"/>
      <c r="P585" s="121"/>
      <c r="Q585" s="404"/>
      <c r="R585" s="446"/>
      <c r="S585" s="154"/>
      <c r="T585" s="154"/>
      <c r="U585" s="154"/>
      <c r="V585" s="155"/>
      <c r="W585" s="154"/>
      <c r="X585" s="154"/>
      <c r="Y585" s="153"/>
      <c r="Z585" s="80"/>
      <c r="AA585" s="30"/>
      <c r="AB585" s="30"/>
      <c r="AC585" s="30"/>
    </row>
    <row r="586" spans="1:29" ht="15" customHeight="1">
      <c r="A586" s="307"/>
      <c r="B586" s="308"/>
      <c r="C586" s="403"/>
      <c r="D586" s="404"/>
      <c r="E586" s="418"/>
      <c r="F586" s="404"/>
      <c r="G586" s="85"/>
      <c r="H586" s="335"/>
      <c r="I586" s="331"/>
      <c r="J586" s="192"/>
      <c r="K586" s="403"/>
      <c r="L586" s="404"/>
      <c r="M586" s="85"/>
      <c r="N586" s="403"/>
      <c r="O586" s="442"/>
      <c r="P586" s="121"/>
      <c r="Q586" s="404"/>
      <c r="R586" s="446"/>
      <c r="S586" s="154"/>
      <c r="T586" s="154"/>
      <c r="U586" s="154"/>
      <c r="V586" s="155"/>
      <c r="W586" s="154"/>
      <c r="X586" s="154"/>
      <c r="Y586" s="153"/>
      <c r="Z586" s="80"/>
      <c r="AA586" s="30"/>
      <c r="AB586" s="30"/>
      <c r="AC586" s="30"/>
    </row>
    <row r="587" spans="1:29" ht="15" customHeight="1">
      <c r="A587" s="307"/>
      <c r="B587" s="308"/>
      <c r="C587" s="403"/>
      <c r="D587" s="404"/>
      <c r="E587" s="418"/>
      <c r="F587" s="404"/>
      <c r="G587" s="85"/>
      <c r="H587" s="335"/>
      <c r="I587" s="331"/>
      <c r="J587" s="192"/>
      <c r="K587" s="403"/>
      <c r="L587" s="404"/>
      <c r="M587" s="85"/>
      <c r="N587" s="403"/>
      <c r="O587" s="442"/>
      <c r="P587" s="121"/>
      <c r="Q587" s="404"/>
      <c r="R587" s="446"/>
      <c r="S587" s="154"/>
      <c r="T587" s="154"/>
      <c r="U587" s="154"/>
      <c r="V587" s="155"/>
      <c r="W587" s="154"/>
      <c r="X587" s="154"/>
      <c r="Y587" s="153"/>
      <c r="Z587" s="80"/>
      <c r="AA587" s="30"/>
      <c r="AB587" s="30"/>
      <c r="AC587" s="30"/>
    </row>
    <row r="588" spans="1:29" ht="15" customHeight="1">
      <c r="A588" s="307"/>
      <c r="B588" s="308"/>
      <c r="C588" s="403"/>
      <c r="D588" s="404"/>
      <c r="E588" s="418"/>
      <c r="F588" s="404"/>
      <c r="G588" s="85"/>
      <c r="H588" s="335"/>
      <c r="I588" s="331"/>
      <c r="J588" s="192"/>
      <c r="K588" s="403"/>
      <c r="L588" s="404"/>
      <c r="M588" s="85"/>
      <c r="N588" s="403"/>
      <c r="O588" s="442"/>
      <c r="P588" s="121"/>
      <c r="Q588" s="404"/>
      <c r="R588" s="446"/>
      <c r="S588" s="154"/>
      <c r="T588" s="154"/>
      <c r="U588" s="154"/>
      <c r="V588" s="155"/>
      <c r="W588" s="154"/>
      <c r="X588" s="154"/>
      <c r="Y588" s="153"/>
      <c r="Z588" s="80"/>
      <c r="AA588" s="30"/>
      <c r="AB588" s="30"/>
      <c r="AC588" s="30"/>
    </row>
    <row r="589" spans="1:29" ht="15" customHeight="1">
      <c r="A589" s="307"/>
      <c r="B589" s="308"/>
      <c r="C589" s="403"/>
      <c r="D589" s="404"/>
      <c r="E589" s="418"/>
      <c r="F589" s="404"/>
      <c r="G589" s="85"/>
      <c r="H589" s="335"/>
      <c r="I589" s="331"/>
      <c r="J589" s="192"/>
      <c r="K589" s="403"/>
      <c r="L589" s="404"/>
      <c r="M589" s="85"/>
      <c r="N589" s="403"/>
      <c r="O589" s="442"/>
      <c r="P589" s="121"/>
      <c r="Q589" s="404"/>
      <c r="R589" s="446"/>
      <c r="S589" s="154"/>
      <c r="T589" s="154"/>
      <c r="U589" s="154"/>
      <c r="V589" s="155"/>
      <c r="W589" s="154"/>
      <c r="X589" s="154"/>
      <c r="Y589" s="153"/>
      <c r="Z589" s="80"/>
      <c r="AA589" s="30"/>
      <c r="AB589" s="30"/>
      <c r="AC589" s="30"/>
    </row>
    <row r="590" spans="1:29" ht="15" customHeight="1">
      <c r="A590" s="307"/>
      <c r="B590" s="308"/>
      <c r="C590" s="403"/>
      <c r="D590" s="404"/>
      <c r="E590" s="418"/>
      <c r="F590" s="404"/>
      <c r="G590" s="85"/>
      <c r="H590" s="335"/>
      <c r="I590" s="331"/>
      <c r="J590" s="192"/>
      <c r="K590" s="403"/>
      <c r="L590" s="404"/>
      <c r="M590" s="85"/>
      <c r="N590" s="403"/>
      <c r="O590" s="442"/>
      <c r="P590" s="121"/>
      <c r="Q590" s="404"/>
      <c r="R590" s="446"/>
      <c r="S590" s="154"/>
      <c r="T590" s="154"/>
      <c r="U590" s="154"/>
      <c r="V590" s="155"/>
      <c r="W590" s="154"/>
      <c r="X590" s="154"/>
      <c r="Y590" s="153"/>
      <c r="Z590" s="80"/>
      <c r="AA590" s="30"/>
      <c r="AB590" s="30"/>
      <c r="AC590" s="30"/>
    </row>
    <row r="591" spans="1:29" ht="15" customHeight="1">
      <c r="A591" s="307"/>
      <c r="B591" s="308"/>
      <c r="C591" s="403"/>
      <c r="D591" s="404"/>
      <c r="E591" s="418"/>
      <c r="F591" s="404"/>
      <c r="G591" s="85"/>
      <c r="H591" s="335"/>
      <c r="I591" s="331"/>
      <c r="J591" s="192"/>
      <c r="K591" s="403"/>
      <c r="L591" s="404"/>
      <c r="M591" s="85"/>
      <c r="N591" s="403"/>
      <c r="O591" s="442"/>
      <c r="P591" s="121"/>
      <c r="Q591" s="404"/>
      <c r="R591" s="446"/>
      <c r="S591" s="154"/>
      <c r="T591" s="154"/>
      <c r="U591" s="154"/>
      <c r="V591" s="155"/>
      <c r="W591" s="154"/>
      <c r="X591" s="154"/>
      <c r="Y591" s="153"/>
      <c r="Z591" s="80"/>
      <c r="AA591" s="30"/>
      <c r="AB591" s="30"/>
      <c r="AC591" s="30"/>
    </row>
    <row r="592" spans="1:29" ht="15" customHeight="1">
      <c r="A592" s="307"/>
      <c r="B592" s="308"/>
      <c r="C592" s="403"/>
      <c r="D592" s="404"/>
      <c r="E592" s="418"/>
      <c r="F592" s="404"/>
      <c r="G592" s="85"/>
      <c r="H592" s="335"/>
      <c r="I592" s="331"/>
      <c r="J592" s="192"/>
      <c r="K592" s="403"/>
      <c r="L592" s="404"/>
      <c r="M592" s="85"/>
      <c r="N592" s="403"/>
      <c r="O592" s="442"/>
      <c r="P592" s="121"/>
      <c r="Q592" s="404"/>
      <c r="R592" s="446"/>
      <c r="S592" s="154"/>
      <c r="T592" s="154"/>
      <c r="U592" s="154"/>
      <c r="V592" s="155"/>
      <c r="W592" s="154"/>
      <c r="X592" s="154"/>
      <c r="Y592" s="153"/>
      <c r="Z592" s="80"/>
      <c r="AA592" s="30"/>
      <c r="AB592" s="30"/>
      <c r="AC592" s="30"/>
    </row>
    <row r="593" spans="1:29" ht="15" customHeight="1">
      <c r="A593" s="307"/>
      <c r="B593" s="308"/>
      <c r="C593" s="403"/>
      <c r="D593" s="404"/>
      <c r="E593" s="418"/>
      <c r="F593" s="404"/>
      <c r="G593" s="85"/>
      <c r="H593" s="335"/>
      <c r="I593" s="331"/>
      <c r="J593" s="192"/>
      <c r="K593" s="403"/>
      <c r="L593" s="404"/>
      <c r="M593" s="85"/>
      <c r="N593" s="403"/>
      <c r="O593" s="442"/>
      <c r="P593" s="121"/>
      <c r="Q593" s="404"/>
      <c r="R593" s="446"/>
      <c r="S593" s="154"/>
      <c r="T593" s="154"/>
      <c r="U593" s="154"/>
      <c r="V593" s="155"/>
      <c r="W593" s="154"/>
      <c r="X593" s="154"/>
      <c r="Y593" s="153"/>
      <c r="Z593" s="80"/>
      <c r="AA593" s="30"/>
      <c r="AB593" s="30"/>
      <c r="AC593" s="30"/>
    </row>
    <row r="594" spans="1:29" ht="15" customHeight="1">
      <c r="A594" s="307"/>
      <c r="B594" s="308"/>
      <c r="C594" s="403"/>
      <c r="D594" s="404"/>
      <c r="E594" s="418"/>
      <c r="F594" s="404"/>
      <c r="G594" s="85"/>
      <c r="H594" s="335"/>
      <c r="I594" s="331"/>
      <c r="J594" s="192"/>
      <c r="K594" s="403"/>
      <c r="L594" s="404"/>
      <c r="M594" s="85"/>
      <c r="N594" s="403"/>
      <c r="O594" s="442"/>
      <c r="P594" s="121"/>
      <c r="Q594" s="404"/>
      <c r="R594" s="446"/>
      <c r="S594" s="154"/>
      <c r="T594" s="154"/>
      <c r="U594" s="154"/>
      <c r="V594" s="155"/>
      <c r="W594" s="154"/>
      <c r="X594" s="154"/>
      <c r="Y594" s="153"/>
      <c r="Z594" s="80"/>
      <c r="AA594" s="30"/>
      <c r="AB594" s="30"/>
      <c r="AC594" s="30"/>
    </row>
    <row r="595" spans="1:29" ht="15" customHeight="1">
      <c r="A595" s="307"/>
      <c r="B595" s="308"/>
      <c r="C595" s="403"/>
      <c r="D595" s="404"/>
      <c r="E595" s="418"/>
      <c r="F595" s="404"/>
      <c r="G595" s="85"/>
      <c r="H595" s="335"/>
      <c r="I595" s="331"/>
      <c r="J595" s="192"/>
      <c r="K595" s="403"/>
      <c r="L595" s="404"/>
      <c r="M595" s="85"/>
      <c r="N595" s="403"/>
      <c r="O595" s="442"/>
      <c r="P595" s="121"/>
      <c r="Q595" s="404"/>
      <c r="R595" s="446"/>
      <c r="S595" s="154"/>
      <c r="T595" s="154"/>
      <c r="U595" s="154"/>
      <c r="V595" s="155"/>
      <c r="W595" s="154"/>
      <c r="X595" s="154"/>
      <c r="Y595" s="153"/>
      <c r="Z595" s="80"/>
      <c r="AA595" s="30"/>
      <c r="AB595" s="30"/>
      <c r="AC595" s="30"/>
    </row>
    <row r="596" spans="1:29" ht="15" customHeight="1">
      <c r="A596" s="307"/>
      <c r="B596" s="308"/>
      <c r="C596" s="403"/>
      <c r="D596" s="404"/>
      <c r="E596" s="418"/>
      <c r="F596" s="404"/>
      <c r="G596" s="85"/>
      <c r="H596" s="335"/>
      <c r="I596" s="331"/>
      <c r="J596" s="192"/>
      <c r="K596" s="403"/>
      <c r="L596" s="404"/>
      <c r="M596" s="85"/>
      <c r="N596" s="403"/>
      <c r="O596" s="442"/>
      <c r="P596" s="121"/>
      <c r="Q596" s="404"/>
      <c r="R596" s="446"/>
      <c r="S596" s="154"/>
      <c r="T596" s="154"/>
      <c r="U596" s="154"/>
      <c r="V596" s="155"/>
      <c r="W596" s="154"/>
      <c r="X596" s="154"/>
      <c r="Y596" s="153"/>
      <c r="Z596" s="80"/>
      <c r="AA596" s="30"/>
      <c r="AB596" s="30"/>
      <c r="AC596" s="30"/>
    </row>
    <row r="597" spans="1:29" ht="15" customHeight="1">
      <c r="A597" s="307"/>
      <c r="B597" s="308"/>
      <c r="C597" s="403"/>
      <c r="D597" s="404"/>
      <c r="E597" s="418"/>
      <c r="F597" s="404"/>
      <c r="G597" s="85"/>
      <c r="H597" s="335"/>
      <c r="I597" s="331"/>
      <c r="J597" s="192"/>
      <c r="K597" s="403"/>
      <c r="L597" s="404"/>
      <c r="M597" s="85"/>
      <c r="N597" s="403"/>
      <c r="O597" s="442"/>
      <c r="P597" s="121"/>
      <c r="Q597" s="404"/>
      <c r="R597" s="446"/>
      <c r="S597" s="154"/>
      <c r="T597" s="154"/>
      <c r="U597" s="154"/>
      <c r="V597" s="155"/>
      <c r="W597" s="154"/>
      <c r="X597" s="154"/>
      <c r="Y597" s="153"/>
      <c r="Z597" s="80"/>
      <c r="AA597" s="30"/>
      <c r="AB597" s="30"/>
      <c r="AC597" s="30"/>
    </row>
    <row r="598" spans="1:29" ht="15" customHeight="1">
      <c r="A598" s="307"/>
      <c r="B598" s="308"/>
      <c r="C598" s="403"/>
      <c r="D598" s="404"/>
      <c r="E598" s="418"/>
      <c r="F598" s="404"/>
      <c r="G598" s="85"/>
      <c r="H598" s="335"/>
      <c r="I598" s="331"/>
      <c r="J598" s="192"/>
      <c r="K598" s="403"/>
      <c r="L598" s="404"/>
      <c r="M598" s="85"/>
      <c r="N598" s="403"/>
      <c r="O598" s="442"/>
      <c r="P598" s="121"/>
      <c r="Q598" s="404"/>
      <c r="R598" s="446"/>
      <c r="S598" s="154"/>
      <c r="T598" s="154"/>
      <c r="U598" s="154"/>
      <c r="V598" s="155"/>
      <c r="W598" s="154"/>
      <c r="X598" s="154"/>
      <c r="Y598" s="153"/>
      <c r="Z598" s="80"/>
      <c r="AA598" s="30"/>
      <c r="AB598" s="30"/>
      <c r="AC598" s="30"/>
    </row>
    <row r="599" spans="1:29" ht="15" customHeight="1">
      <c r="A599" s="307"/>
      <c r="B599" s="308"/>
      <c r="C599" s="403"/>
      <c r="D599" s="404"/>
      <c r="E599" s="418"/>
      <c r="F599" s="404"/>
      <c r="G599" s="85"/>
      <c r="H599" s="335"/>
      <c r="I599" s="331"/>
      <c r="J599" s="192"/>
      <c r="K599" s="403"/>
      <c r="L599" s="404"/>
      <c r="M599" s="85"/>
      <c r="N599" s="403"/>
      <c r="O599" s="442"/>
      <c r="P599" s="121"/>
      <c r="Q599" s="404"/>
      <c r="R599" s="446"/>
      <c r="S599" s="154"/>
      <c r="T599" s="154"/>
      <c r="U599" s="154"/>
      <c r="V599" s="155"/>
      <c r="W599" s="154"/>
      <c r="X599" s="154"/>
      <c r="Y599" s="153"/>
      <c r="Z599" s="80"/>
      <c r="AA599" s="30"/>
      <c r="AB599" s="30"/>
      <c r="AC599" s="30"/>
    </row>
    <row r="600" spans="1:29" ht="15" customHeight="1">
      <c r="A600" s="307"/>
      <c r="B600" s="308"/>
      <c r="C600" s="403"/>
      <c r="D600" s="404"/>
      <c r="E600" s="418"/>
      <c r="F600" s="404"/>
      <c r="G600" s="85"/>
      <c r="H600" s="335"/>
      <c r="I600" s="331"/>
      <c r="J600" s="192"/>
      <c r="K600" s="403"/>
      <c r="L600" s="404"/>
      <c r="M600" s="85"/>
      <c r="N600" s="403"/>
      <c r="O600" s="442"/>
      <c r="P600" s="121"/>
      <c r="Q600" s="404"/>
      <c r="R600" s="446"/>
      <c r="S600" s="154"/>
      <c r="T600" s="154"/>
      <c r="U600" s="154"/>
      <c r="V600" s="155"/>
      <c r="W600" s="154"/>
      <c r="X600" s="154"/>
      <c r="Y600" s="153"/>
      <c r="Z600" s="80"/>
      <c r="AA600" s="30"/>
      <c r="AB600" s="30"/>
      <c r="AC600" s="30"/>
    </row>
    <row r="601" spans="1:29" ht="15" customHeight="1">
      <c r="A601" s="307"/>
      <c r="B601" s="308"/>
      <c r="C601" s="403"/>
      <c r="D601" s="404"/>
      <c r="E601" s="418"/>
      <c r="F601" s="404"/>
      <c r="G601" s="85"/>
      <c r="H601" s="335"/>
      <c r="I601" s="331"/>
      <c r="J601" s="192"/>
      <c r="K601" s="403"/>
      <c r="L601" s="404"/>
      <c r="M601" s="85"/>
      <c r="N601" s="403"/>
      <c r="O601" s="442"/>
      <c r="P601" s="121"/>
      <c r="Q601" s="404"/>
      <c r="R601" s="446"/>
      <c r="S601" s="154"/>
      <c r="T601" s="154"/>
      <c r="U601" s="154"/>
      <c r="V601" s="155"/>
      <c r="W601" s="154"/>
      <c r="X601" s="154"/>
      <c r="Y601" s="153"/>
      <c r="Z601" s="80"/>
      <c r="AA601" s="30"/>
      <c r="AB601" s="30"/>
      <c r="AC601" s="30"/>
    </row>
    <row r="602" spans="1:29" ht="15" customHeight="1">
      <c r="A602" s="307"/>
      <c r="B602" s="308"/>
      <c r="C602" s="403"/>
      <c r="D602" s="404"/>
      <c r="E602" s="418"/>
      <c r="F602" s="404"/>
      <c r="G602" s="85"/>
      <c r="H602" s="335"/>
      <c r="I602" s="331"/>
      <c r="J602" s="192"/>
      <c r="K602" s="403"/>
      <c r="L602" s="404"/>
      <c r="M602" s="85"/>
      <c r="N602" s="403"/>
      <c r="O602" s="442"/>
      <c r="P602" s="121"/>
      <c r="Q602" s="404"/>
      <c r="R602" s="446"/>
      <c r="S602" s="154"/>
      <c r="T602" s="154"/>
      <c r="U602" s="154"/>
      <c r="V602" s="155"/>
      <c r="W602" s="154"/>
      <c r="X602" s="154"/>
      <c r="Y602" s="153"/>
      <c r="Z602" s="80"/>
      <c r="AA602" s="30"/>
      <c r="AB602" s="30"/>
      <c r="AC602" s="30"/>
    </row>
    <row r="603" spans="1:29" ht="15" customHeight="1">
      <c r="A603" s="307"/>
      <c r="B603" s="308"/>
      <c r="C603" s="403"/>
      <c r="D603" s="404"/>
      <c r="E603" s="418"/>
      <c r="F603" s="404"/>
      <c r="G603" s="85"/>
      <c r="H603" s="335"/>
      <c r="I603" s="331"/>
      <c r="J603" s="192"/>
      <c r="K603" s="403"/>
      <c r="L603" s="404"/>
      <c r="M603" s="85"/>
      <c r="N603" s="403"/>
      <c r="O603" s="442"/>
      <c r="P603" s="121"/>
      <c r="Q603" s="404"/>
      <c r="R603" s="446"/>
      <c r="S603" s="154"/>
      <c r="T603" s="154"/>
      <c r="U603" s="154"/>
      <c r="V603" s="155"/>
      <c r="W603" s="154"/>
      <c r="X603" s="154"/>
      <c r="Y603" s="153"/>
      <c r="Z603" s="80"/>
      <c r="AA603" s="30"/>
      <c r="AB603" s="30"/>
      <c r="AC603" s="30"/>
    </row>
    <row r="604" spans="1:29" ht="15" customHeight="1">
      <c r="A604" s="307"/>
      <c r="B604" s="308"/>
      <c r="C604" s="403"/>
      <c r="D604" s="404"/>
      <c r="E604" s="418"/>
      <c r="F604" s="404"/>
      <c r="G604" s="85"/>
      <c r="H604" s="335"/>
      <c r="I604" s="331"/>
      <c r="J604" s="192"/>
      <c r="K604" s="403"/>
      <c r="L604" s="404"/>
      <c r="M604" s="85"/>
      <c r="N604" s="403"/>
      <c r="O604" s="442"/>
      <c r="P604" s="121"/>
      <c r="Q604" s="404"/>
      <c r="R604" s="446"/>
      <c r="S604" s="154"/>
      <c r="T604" s="154"/>
      <c r="U604" s="154"/>
      <c r="V604" s="155"/>
      <c r="W604" s="154"/>
      <c r="X604" s="154"/>
      <c r="Y604" s="153"/>
      <c r="Z604" s="80"/>
      <c r="AA604" s="30"/>
      <c r="AB604" s="30"/>
      <c r="AC604" s="30"/>
    </row>
    <row r="605" spans="1:29" ht="15" customHeight="1">
      <c r="A605" s="307"/>
      <c r="B605" s="308"/>
      <c r="C605" s="403"/>
      <c r="D605" s="404"/>
      <c r="E605" s="418"/>
      <c r="F605" s="404"/>
      <c r="G605" s="85"/>
      <c r="H605" s="335"/>
      <c r="I605" s="331"/>
      <c r="J605" s="192"/>
      <c r="K605" s="403"/>
      <c r="L605" s="404"/>
      <c r="M605" s="85"/>
      <c r="N605" s="403"/>
      <c r="O605" s="442"/>
      <c r="P605" s="121"/>
      <c r="Q605" s="404"/>
      <c r="R605" s="446"/>
      <c r="S605" s="154"/>
      <c r="T605" s="154"/>
      <c r="U605" s="154"/>
      <c r="V605" s="155"/>
      <c r="W605" s="154"/>
      <c r="X605" s="154"/>
      <c r="Y605" s="153"/>
      <c r="Z605" s="80"/>
      <c r="AA605" s="30"/>
      <c r="AB605" s="30"/>
      <c r="AC605" s="30"/>
    </row>
    <row r="606" spans="1:29" ht="15" customHeight="1">
      <c r="A606" s="307"/>
      <c r="B606" s="308"/>
      <c r="C606" s="403"/>
      <c r="D606" s="404"/>
      <c r="E606" s="418"/>
      <c r="F606" s="404"/>
      <c r="G606" s="85"/>
      <c r="H606" s="335"/>
      <c r="I606" s="331"/>
      <c r="J606" s="192"/>
      <c r="K606" s="403"/>
      <c r="L606" s="404"/>
      <c r="M606" s="85"/>
      <c r="N606" s="403"/>
      <c r="O606" s="442"/>
      <c r="P606" s="121"/>
      <c r="Q606" s="404"/>
      <c r="R606" s="446"/>
      <c r="S606" s="154"/>
      <c r="T606" s="154"/>
      <c r="U606" s="154"/>
      <c r="V606" s="155"/>
      <c r="W606" s="154"/>
      <c r="X606" s="154"/>
      <c r="Y606" s="153"/>
      <c r="Z606" s="80"/>
      <c r="AA606" s="30"/>
      <c r="AB606" s="30"/>
      <c r="AC606" s="30"/>
    </row>
    <row r="607" spans="1:29" ht="15" customHeight="1">
      <c r="A607" s="307"/>
      <c r="B607" s="308"/>
      <c r="C607" s="403"/>
      <c r="D607" s="404"/>
      <c r="E607" s="418"/>
      <c r="F607" s="404"/>
      <c r="G607" s="85"/>
      <c r="H607" s="335"/>
      <c r="I607" s="331"/>
      <c r="J607" s="192"/>
      <c r="K607" s="403"/>
      <c r="L607" s="404"/>
      <c r="M607" s="85"/>
      <c r="N607" s="403"/>
      <c r="O607" s="442"/>
      <c r="P607" s="121"/>
      <c r="Q607" s="404"/>
      <c r="R607" s="446"/>
      <c r="S607" s="154"/>
      <c r="T607" s="154"/>
      <c r="U607" s="154"/>
      <c r="V607" s="155"/>
      <c r="W607" s="154"/>
      <c r="X607" s="154"/>
      <c r="Y607" s="153"/>
      <c r="Z607" s="80"/>
      <c r="AA607" s="30"/>
      <c r="AB607" s="30"/>
      <c r="AC607" s="30"/>
    </row>
    <row r="608" spans="1:29" ht="15" customHeight="1">
      <c r="A608" s="307"/>
      <c r="B608" s="308"/>
      <c r="C608" s="403"/>
      <c r="D608" s="404"/>
      <c r="E608" s="418"/>
      <c r="F608" s="404"/>
      <c r="G608" s="85"/>
      <c r="H608" s="335"/>
      <c r="I608" s="331"/>
      <c r="J608" s="192"/>
      <c r="K608" s="403"/>
      <c r="L608" s="404"/>
      <c r="M608" s="85"/>
      <c r="N608" s="403"/>
      <c r="O608" s="442"/>
      <c r="P608" s="121"/>
      <c r="Q608" s="404"/>
      <c r="R608" s="446"/>
      <c r="S608" s="154"/>
      <c r="T608" s="154"/>
      <c r="U608" s="154"/>
      <c r="V608" s="155"/>
      <c r="W608" s="154"/>
      <c r="X608" s="154"/>
      <c r="Y608" s="153"/>
      <c r="Z608" s="80"/>
      <c r="AA608" s="30"/>
      <c r="AB608" s="30"/>
      <c r="AC608" s="30"/>
    </row>
    <row r="609" spans="1:29" ht="15" customHeight="1">
      <c r="A609" s="307"/>
      <c r="B609" s="308"/>
      <c r="C609" s="403"/>
      <c r="D609" s="404"/>
      <c r="E609" s="418"/>
      <c r="F609" s="404"/>
      <c r="G609" s="85"/>
      <c r="H609" s="335"/>
      <c r="I609" s="331"/>
      <c r="J609" s="192"/>
      <c r="K609" s="403"/>
      <c r="L609" s="404"/>
      <c r="M609" s="85"/>
      <c r="N609" s="403"/>
      <c r="O609" s="442"/>
      <c r="P609" s="121"/>
      <c r="Q609" s="404"/>
      <c r="R609" s="446"/>
      <c r="S609" s="154"/>
      <c r="T609" s="154"/>
      <c r="U609" s="154"/>
      <c r="V609" s="155"/>
      <c r="W609" s="154"/>
      <c r="X609" s="154"/>
      <c r="Y609" s="153"/>
      <c r="Z609" s="80"/>
      <c r="AA609" s="30"/>
      <c r="AB609" s="30"/>
      <c r="AC609" s="30"/>
    </row>
    <row r="610" spans="1:29" ht="15" customHeight="1">
      <c r="A610" s="307"/>
      <c r="B610" s="308"/>
      <c r="C610" s="403"/>
      <c r="D610" s="404"/>
      <c r="E610" s="418"/>
      <c r="F610" s="404"/>
      <c r="G610" s="85"/>
      <c r="H610" s="335"/>
      <c r="I610" s="331"/>
      <c r="J610" s="192"/>
      <c r="K610" s="403"/>
      <c r="L610" s="404"/>
      <c r="M610" s="85"/>
      <c r="N610" s="403"/>
      <c r="O610" s="442"/>
      <c r="P610" s="121"/>
      <c r="Q610" s="404"/>
      <c r="R610" s="446"/>
      <c r="S610" s="154"/>
      <c r="T610" s="154"/>
      <c r="U610" s="154"/>
      <c r="V610" s="155"/>
      <c r="W610" s="154"/>
      <c r="X610" s="154"/>
      <c r="Y610" s="153"/>
      <c r="Z610" s="80"/>
      <c r="AA610" s="30"/>
      <c r="AB610" s="30"/>
      <c r="AC610" s="30"/>
    </row>
    <row r="611" spans="1:29" ht="15" customHeight="1">
      <c r="A611" s="307"/>
      <c r="B611" s="308"/>
      <c r="C611" s="403"/>
      <c r="D611" s="404"/>
      <c r="E611" s="418"/>
      <c r="F611" s="404"/>
      <c r="G611" s="85"/>
      <c r="H611" s="335"/>
      <c r="I611" s="331"/>
      <c r="J611" s="192"/>
      <c r="K611" s="403"/>
      <c r="L611" s="404"/>
      <c r="M611" s="85"/>
      <c r="N611" s="403"/>
      <c r="O611" s="442"/>
      <c r="P611" s="121"/>
      <c r="Q611" s="404"/>
      <c r="R611" s="446"/>
      <c r="S611" s="154"/>
      <c r="T611" s="154"/>
      <c r="U611" s="154"/>
      <c r="V611" s="155"/>
      <c r="W611" s="154"/>
      <c r="X611" s="154"/>
      <c r="Y611" s="153"/>
      <c r="Z611" s="80"/>
      <c r="AA611" s="30"/>
      <c r="AB611" s="30"/>
      <c r="AC611" s="30"/>
    </row>
    <row r="612" spans="1:29" ht="15" customHeight="1">
      <c r="A612" s="307"/>
      <c r="B612" s="308"/>
      <c r="C612" s="403"/>
      <c r="D612" s="404"/>
      <c r="E612" s="418"/>
      <c r="F612" s="404"/>
      <c r="G612" s="85"/>
      <c r="H612" s="335"/>
      <c r="I612" s="331"/>
      <c r="J612" s="192"/>
      <c r="K612" s="403"/>
      <c r="L612" s="404"/>
      <c r="M612" s="85"/>
      <c r="N612" s="403"/>
      <c r="O612" s="442"/>
      <c r="P612" s="121"/>
      <c r="Q612" s="404"/>
      <c r="R612" s="446"/>
      <c r="S612" s="154"/>
      <c r="T612" s="154"/>
      <c r="U612" s="154"/>
      <c r="V612" s="155"/>
      <c r="W612" s="154"/>
      <c r="X612" s="154"/>
      <c r="Y612" s="153"/>
      <c r="Z612" s="80"/>
      <c r="AA612" s="30"/>
      <c r="AB612" s="30"/>
      <c r="AC612" s="30"/>
    </row>
    <row r="613" spans="1:29" ht="15" customHeight="1">
      <c r="A613" s="307"/>
      <c r="B613" s="308"/>
      <c r="C613" s="403"/>
      <c r="D613" s="404"/>
      <c r="E613" s="418"/>
      <c r="F613" s="404"/>
      <c r="G613" s="85"/>
      <c r="H613" s="335"/>
      <c r="I613" s="331"/>
      <c r="J613" s="192"/>
      <c r="K613" s="403"/>
      <c r="L613" s="404"/>
      <c r="M613" s="85"/>
      <c r="N613" s="403"/>
      <c r="O613" s="442"/>
      <c r="P613" s="121"/>
      <c r="Q613" s="404"/>
      <c r="R613" s="446"/>
      <c r="S613" s="154"/>
      <c r="T613" s="154"/>
      <c r="U613" s="154"/>
      <c r="V613" s="155"/>
      <c r="W613" s="154"/>
      <c r="X613" s="154"/>
      <c r="Y613" s="153"/>
      <c r="Z613" s="80"/>
      <c r="AA613" s="30"/>
      <c r="AB613" s="30"/>
      <c r="AC613" s="30"/>
    </row>
    <row r="614" spans="1:29" ht="15" customHeight="1">
      <c r="A614" s="307"/>
      <c r="B614" s="308"/>
      <c r="C614" s="403"/>
      <c r="D614" s="404"/>
      <c r="E614" s="418"/>
      <c r="F614" s="404"/>
      <c r="G614" s="85"/>
      <c r="H614" s="335"/>
      <c r="I614" s="331"/>
      <c r="J614" s="192"/>
      <c r="K614" s="403"/>
      <c r="L614" s="404"/>
      <c r="M614" s="85"/>
      <c r="N614" s="403"/>
      <c r="O614" s="442"/>
      <c r="P614" s="121"/>
      <c r="Q614" s="404"/>
      <c r="R614" s="446"/>
      <c r="S614" s="154"/>
      <c r="T614" s="154"/>
      <c r="U614" s="154"/>
      <c r="V614" s="155"/>
      <c r="W614" s="154"/>
      <c r="X614" s="154"/>
      <c r="Y614" s="153"/>
      <c r="Z614" s="80"/>
      <c r="AA614" s="30"/>
      <c r="AB614" s="30"/>
      <c r="AC614" s="30"/>
    </row>
    <row r="615" spans="1:29" ht="15" customHeight="1">
      <c r="A615" s="307"/>
      <c r="B615" s="308"/>
      <c r="C615" s="403"/>
      <c r="D615" s="404"/>
      <c r="E615" s="418"/>
      <c r="F615" s="404"/>
      <c r="G615" s="85"/>
      <c r="H615" s="335"/>
      <c r="I615" s="331"/>
      <c r="J615" s="192"/>
      <c r="K615" s="403"/>
      <c r="L615" s="404"/>
      <c r="M615" s="85"/>
      <c r="N615" s="403"/>
      <c r="O615" s="442"/>
      <c r="P615" s="121"/>
      <c r="Q615" s="404"/>
      <c r="R615" s="446"/>
      <c r="S615" s="154"/>
      <c r="T615" s="154"/>
      <c r="U615" s="154"/>
      <c r="V615" s="155"/>
      <c r="W615" s="154"/>
      <c r="X615" s="154"/>
      <c r="Y615" s="153"/>
      <c r="Z615" s="80"/>
      <c r="AA615" s="30"/>
      <c r="AB615" s="30"/>
      <c r="AC615" s="30"/>
    </row>
    <row r="616" spans="1:29" ht="15" customHeight="1">
      <c r="A616" s="307"/>
      <c r="B616" s="308"/>
      <c r="C616" s="403"/>
      <c r="D616" s="404"/>
      <c r="E616" s="418"/>
      <c r="F616" s="404"/>
      <c r="G616" s="85"/>
      <c r="H616" s="335"/>
      <c r="I616" s="331"/>
      <c r="J616" s="192"/>
      <c r="K616" s="403"/>
      <c r="L616" s="404"/>
      <c r="M616" s="85"/>
      <c r="N616" s="403"/>
      <c r="O616" s="442"/>
      <c r="P616" s="121"/>
      <c r="Q616" s="404"/>
      <c r="R616" s="446"/>
      <c r="S616" s="154"/>
      <c r="T616" s="154"/>
      <c r="U616" s="154"/>
      <c r="V616" s="155"/>
      <c r="W616" s="154"/>
      <c r="X616" s="154"/>
      <c r="Y616" s="153"/>
      <c r="Z616" s="80"/>
      <c r="AA616" s="30"/>
      <c r="AB616" s="30"/>
      <c r="AC616" s="30"/>
    </row>
    <row r="617" spans="1:29" ht="15" customHeight="1">
      <c r="A617" s="307"/>
      <c r="B617" s="308"/>
      <c r="C617" s="403"/>
      <c r="D617" s="404"/>
      <c r="E617" s="418"/>
      <c r="F617" s="404"/>
      <c r="G617" s="85"/>
      <c r="H617" s="335"/>
      <c r="I617" s="331"/>
      <c r="J617" s="192"/>
      <c r="K617" s="403"/>
      <c r="L617" s="404"/>
      <c r="M617" s="85"/>
      <c r="N617" s="403"/>
      <c r="O617" s="442"/>
      <c r="P617" s="121"/>
      <c r="Q617" s="404"/>
      <c r="R617" s="446"/>
      <c r="S617" s="154"/>
      <c r="T617" s="154"/>
      <c r="U617" s="154"/>
      <c r="V617" s="155"/>
      <c r="W617" s="154"/>
      <c r="X617" s="154"/>
      <c r="Y617" s="153"/>
      <c r="Z617" s="80"/>
      <c r="AA617" s="30"/>
      <c r="AB617" s="30"/>
      <c r="AC617" s="30"/>
    </row>
    <row r="618" spans="1:29" ht="15" customHeight="1">
      <c r="A618" s="307"/>
      <c r="B618" s="308"/>
      <c r="C618" s="403"/>
      <c r="D618" s="404"/>
      <c r="E618" s="418"/>
      <c r="F618" s="404"/>
      <c r="G618" s="85"/>
      <c r="H618" s="335"/>
      <c r="I618" s="331"/>
      <c r="J618" s="192"/>
      <c r="K618" s="403"/>
      <c r="L618" s="404"/>
      <c r="M618" s="85"/>
      <c r="N618" s="403"/>
      <c r="O618" s="442"/>
      <c r="P618" s="121"/>
      <c r="Q618" s="404"/>
      <c r="R618" s="446"/>
      <c r="S618" s="154"/>
      <c r="T618" s="154"/>
      <c r="U618" s="154"/>
      <c r="V618" s="155"/>
      <c r="W618" s="154"/>
      <c r="X618" s="154"/>
      <c r="Y618" s="153"/>
      <c r="Z618" s="80"/>
      <c r="AA618" s="30"/>
      <c r="AB618" s="30"/>
      <c r="AC618" s="30"/>
    </row>
    <row r="619" spans="1:29" ht="15" customHeight="1">
      <c r="A619" s="307"/>
      <c r="B619" s="308"/>
      <c r="C619" s="403"/>
      <c r="D619" s="404"/>
      <c r="E619" s="418"/>
      <c r="F619" s="404"/>
      <c r="G619" s="85"/>
      <c r="H619" s="335"/>
      <c r="I619" s="331"/>
      <c r="J619" s="192"/>
      <c r="K619" s="403"/>
      <c r="L619" s="404"/>
      <c r="M619" s="85"/>
      <c r="N619" s="403"/>
      <c r="O619" s="442"/>
      <c r="P619" s="121"/>
      <c r="Q619" s="404"/>
      <c r="R619" s="446"/>
      <c r="S619" s="154"/>
      <c r="T619" s="154"/>
      <c r="U619" s="154"/>
      <c r="V619" s="155"/>
      <c r="W619" s="154"/>
      <c r="X619" s="154"/>
      <c r="Y619" s="153"/>
      <c r="Z619" s="80"/>
      <c r="AA619" s="30"/>
      <c r="AB619" s="30"/>
      <c r="AC619" s="30"/>
    </row>
    <row r="620" spans="1:29" ht="15" customHeight="1">
      <c r="A620" s="307"/>
      <c r="B620" s="308"/>
      <c r="C620" s="403"/>
      <c r="D620" s="404"/>
      <c r="E620" s="418"/>
      <c r="F620" s="404"/>
      <c r="G620" s="85"/>
      <c r="H620" s="335"/>
      <c r="I620" s="331"/>
      <c r="J620" s="192"/>
      <c r="K620" s="403"/>
      <c r="L620" s="404"/>
      <c r="M620" s="85"/>
      <c r="N620" s="403"/>
      <c r="O620" s="442"/>
      <c r="P620" s="121"/>
      <c r="Q620" s="404"/>
      <c r="R620" s="446"/>
      <c r="S620" s="154"/>
      <c r="T620" s="154"/>
      <c r="U620" s="154"/>
      <c r="V620" s="155"/>
      <c r="W620" s="154"/>
      <c r="X620" s="154"/>
      <c r="Y620" s="153"/>
      <c r="Z620" s="80"/>
      <c r="AA620" s="30"/>
      <c r="AB620" s="30"/>
      <c r="AC620" s="30"/>
    </row>
    <row r="621" spans="1:29" ht="15" customHeight="1">
      <c r="A621" s="307"/>
      <c r="B621" s="308"/>
      <c r="C621" s="403"/>
      <c r="D621" s="404"/>
      <c r="E621" s="418"/>
      <c r="F621" s="404"/>
      <c r="G621" s="85"/>
      <c r="H621" s="335"/>
      <c r="I621" s="331"/>
      <c r="J621" s="192"/>
      <c r="K621" s="403"/>
      <c r="L621" s="404"/>
      <c r="M621" s="85"/>
      <c r="N621" s="403"/>
      <c r="O621" s="442"/>
      <c r="P621" s="121"/>
      <c r="Q621" s="404"/>
      <c r="R621" s="446"/>
      <c r="S621" s="154"/>
      <c r="T621" s="154"/>
      <c r="U621" s="154"/>
      <c r="V621" s="155"/>
      <c r="W621" s="154"/>
      <c r="X621" s="154"/>
      <c r="Y621" s="153"/>
      <c r="Z621" s="80"/>
      <c r="AA621" s="30"/>
      <c r="AB621" s="30"/>
      <c r="AC621" s="30"/>
    </row>
    <row r="622" spans="1:29" ht="15" customHeight="1">
      <c r="A622" s="307"/>
      <c r="B622" s="308"/>
      <c r="C622" s="403"/>
      <c r="D622" s="404"/>
      <c r="E622" s="418"/>
      <c r="F622" s="404"/>
      <c r="G622" s="85"/>
      <c r="H622" s="335"/>
      <c r="I622" s="331"/>
      <c r="J622" s="192"/>
      <c r="K622" s="403"/>
      <c r="L622" s="404"/>
      <c r="M622" s="85"/>
      <c r="N622" s="403"/>
      <c r="O622" s="442"/>
      <c r="P622" s="121"/>
      <c r="Q622" s="404"/>
      <c r="R622" s="446"/>
      <c r="S622" s="154"/>
      <c r="T622" s="154"/>
      <c r="U622" s="154"/>
      <c r="V622" s="155"/>
      <c r="W622" s="154"/>
      <c r="X622" s="154"/>
      <c r="Y622" s="153"/>
      <c r="Z622" s="80"/>
      <c r="AA622" s="30"/>
      <c r="AB622" s="30"/>
      <c r="AC622" s="30"/>
    </row>
    <row r="623" spans="1:29" ht="15" customHeight="1">
      <c r="A623" s="307"/>
      <c r="B623" s="308"/>
      <c r="C623" s="403"/>
      <c r="D623" s="404"/>
      <c r="E623" s="418"/>
      <c r="F623" s="404"/>
      <c r="G623" s="85"/>
      <c r="H623" s="335"/>
      <c r="I623" s="331"/>
      <c r="J623" s="192"/>
      <c r="K623" s="403"/>
      <c r="L623" s="404"/>
      <c r="M623" s="85"/>
      <c r="N623" s="403"/>
      <c r="O623" s="442"/>
      <c r="P623" s="121"/>
      <c r="Q623" s="404"/>
      <c r="R623" s="446"/>
      <c r="S623" s="154"/>
      <c r="T623" s="154"/>
      <c r="U623" s="154"/>
      <c r="V623" s="155"/>
      <c r="W623" s="154"/>
      <c r="X623" s="154"/>
      <c r="Y623" s="153"/>
      <c r="Z623" s="80"/>
      <c r="AA623" s="30"/>
      <c r="AB623" s="30"/>
      <c r="AC623" s="30"/>
    </row>
    <row r="624" spans="1:29" ht="15" customHeight="1">
      <c r="A624" s="307"/>
      <c r="B624" s="308"/>
      <c r="C624" s="403"/>
      <c r="D624" s="404"/>
      <c r="E624" s="418"/>
      <c r="F624" s="404"/>
      <c r="G624" s="85"/>
      <c r="H624" s="335"/>
      <c r="I624" s="331"/>
      <c r="J624" s="192"/>
      <c r="K624" s="403"/>
      <c r="L624" s="404"/>
      <c r="M624" s="85"/>
      <c r="N624" s="403"/>
      <c r="O624" s="442"/>
      <c r="P624" s="121"/>
      <c r="Q624" s="404"/>
      <c r="R624" s="446"/>
      <c r="S624" s="154"/>
      <c r="T624" s="154"/>
      <c r="U624" s="154"/>
      <c r="V624" s="155"/>
      <c r="W624" s="154"/>
      <c r="X624" s="154"/>
      <c r="Y624" s="153"/>
      <c r="Z624" s="80"/>
      <c r="AA624" s="30"/>
      <c r="AB624" s="30"/>
      <c r="AC624" s="30"/>
    </row>
    <row r="625" spans="1:29" ht="15" customHeight="1">
      <c r="A625" s="307"/>
      <c r="B625" s="308"/>
      <c r="C625" s="403"/>
      <c r="D625" s="404"/>
      <c r="E625" s="418"/>
      <c r="F625" s="404"/>
      <c r="G625" s="85"/>
      <c r="H625" s="335"/>
      <c r="I625" s="331"/>
      <c r="J625" s="192"/>
      <c r="K625" s="403"/>
      <c r="L625" s="404"/>
      <c r="M625" s="85"/>
      <c r="N625" s="403"/>
      <c r="O625" s="442"/>
      <c r="P625" s="121"/>
      <c r="Q625" s="404"/>
      <c r="R625" s="446"/>
      <c r="S625" s="154"/>
      <c r="T625" s="154"/>
      <c r="U625" s="154"/>
      <c r="V625" s="155"/>
      <c r="W625" s="154"/>
      <c r="X625" s="154"/>
      <c r="Y625" s="153"/>
      <c r="Z625" s="80"/>
      <c r="AA625" s="30"/>
      <c r="AB625" s="30"/>
      <c r="AC625" s="30"/>
    </row>
    <row r="626" spans="1:29" ht="15" customHeight="1">
      <c r="A626" s="307"/>
      <c r="B626" s="308"/>
      <c r="C626" s="403"/>
      <c r="D626" s="404"/>
      <c r="E626" s="418"/>
      <c r="F626" s="404"/>
      <c r="G626" s="85"/>
      <c r="H626" s="335"/>
      <c r="I626" s="331"/>
      <c r="J626" s="192"/>
      <c r="K626" s="403"/>
      <c r="L626" s="404"/>
      <c r="M626" s="85"/>
      <c r="N626" s="403"/>
      <c r="O626" s="442"/>
      <c r="P626" s="121"/>
      <c r="Q626" s="404"/>
      <c r="R626" s="446"/>
      <c r="S626" s="154"/>
      <c r="T626" s="154"/>
      <c r="U626" s="154"/>
      <c r="V626" s="155"/>
      <c r="W626" s="154"/>
      <c r="X626" s="154"/>
      <c r="Y626" s="153"/>
      <c r="Z626" s="80"/>
      <c r="AA626" s="30"/>
      <c r="AB626" s="30"/>
      <c r="AC626" s="30"/>
    </row>
    <row r="627" spans="1:29" ht="15" customHeight="1">
      <c r="A627" s="307"/>
      <c r="B627" s="308"/>
      <c r="C627" s="403"/>
      <c r="D627" s="404"/>
      <c r="E627" s="418"/>
      <c r="F627" s="404"/>
      <c r="G627" s="85"/>
      <c r="H627" s="335"/>
      <c r="I627" s="331"/>
      <c r="J627" s="192"/>
      <c r="K627" s="403"/>
      <c r="L627" s="404"/>
      <c r="M627" s="85"/>
      <c r="N627" s="403"/>
      <c r="O627" s="442"/>
      <c r="P627" s="121"/>
      <c r="Q627" s="404"/>
      <c r="R627" s="446"/>
      <c r="S627" s="154"/>
      <c r="T627" s="154"/>
      <c r="U627" s="154"/>
      <c r="V627" s="155"/>
      <c r="W627" s="154"/>
      <c r="X627" s="154"/>
      <c r="Y627" s="153"/>
      <c r="Z627" s="80"/>
      <c r="AA627" s="30"/>
      <c r="AB627" s="30"/>
      <c r="AC627" s="30"/>
    </row>
    <row r="628" spans="1:29" ht="15" customHeight="1">
      <c r="A628" s="307"/>
      <c r="B628" s="308"/>
      <c r="C628" s="403"/>
      <c r="D628" s="404"/>
      <c r="E628" s="418"/>
      <c r="F628" s="404"/>
      <c r="G628" s="85"/>
      <c r="H628" s="335"/>
      <c r="I628" s="331"/>
      <c r="J628" s="192"/>
      <c r="K628" s="403"/>
      <c r="L628" s="404"/>
      <c r="M628" s="85"/>
      <c r="N628" s="403"/>
      <c r="O628" s="442"/>
      <c r="P628" s="121"/>
      <c r="Q628" s="404"/>
      <c r="R628" s="446"/>
      <c r="S628" s="154"/>
      <c r="T628" s="154"/>
      <c r="U628" s="154"/>
      <c r="V628" s="155"/>
      <c r="W628" s="154"/>
      <c r="X628" s="154"/>
      <c r="Y628" s="153"/>
      <c r="Z628" s="80"/>
      <c r="AA628" s="30"/>
      <c r="AB628" s="30"/>
      <c r="AC628" s="30"/>
    </row>
    <row r="629" spans="1:29" ht="15" customHeight="1">
      <c r="A629" s="307"/>
      <c r="B629" s="308"/>
      <c r="C629" s="403"/>
      <c r="D629" s="404"/>
      <c r="E629" s="418"/>
      <c r="F629" s="404"/>
      <c r="G629" s="85"/>
      <c r="H629" s="335"/>
      <c r="I629" s="331"/>
      <c r="J629" s="192"/>
      <c r="K629" s="403"/>
      <c r="L629" s="404"/>
      <c r="M629" s="85"/>
      <c r="N629" s="403"/>
      <c r="O629" s="442"/>
      <c r="P629" s="121"/>
      <c r="Q629" s="404"/>
      <c r="R629" s="446"/>
      <c r="S629" s="154"/>
      <c r="T629" s="154"/>
      <c r="U629" s="154"/>
      <c r="V629" s="155"/>
      <c r="W629" s="154"/>
      <c r="X629" s="154"/>
      <c r="Y629" s="153"/>
      <c r="Z629" s="80"/>
      <c r="AA629" s="30"/>
      <c r="AB629" s="30"/>
      <c r="AC629" s="30"/>
    </row>
    <row r="630" spans="1:29" ht="15" customHeight="1">
      <c r="A630" s="307"/>
      <c r="B630" s="308"/>
      <c r="C630" s="403"/>
      <c r="D630" s="404"/>
      <c r="E630" s="418"/>
      <c r="F630" s="404"/>
      <c r="G630" s="85"/>
      <c r="H630" s="335"/>
      <c r="I630" s="331"/>
      <c r="J630" s="192"/>
      <c r="K630" s="403"/>
      <c r="L630" s="404"/>
      <c r="M630" s="85"/>
      <c r="N630" s="403"/>
      <c r="O630" s="442"/>
      <c r="P630" s="121"/>
      <c r="Q630" s="404"/>
      <c r="R630" s="446"/>
      <c r="S630" s="154"/>
      <c r="T630" s="154"/>
      <c r="U630" s="154"/>
      <c r="V630" s="155"/>
      <c r="W630" s="154"/>
      <c r="X630" s="154"/>
      <c r="Y630" s="153"/>
      <c r="Z630" s="80"/>
      <c r="AA630" s="30"/>
      <c r="AB630" s="30"/>
      <c r="AC630" s="30"/>
    </row>
    <row r="631" spans="1:29" ht="15" customHeight="1">
      <c r="A631" s="307"/>
      <c r="B631" s="308"/>
      <c r="C631" s="403"/>
      <c r="D631" s="404"/>
      <c r="E631" s="418"/>
      <c r="F631" s="404"/>
      <c r="G631" s="85"/>
      <c r="H631" s="335"/>
      <c r="I631" s="331"/>
      <c r="J631" s="192"/>
      <c r="K631" s="403"/>
      <c r="L631" s="404"/>
      <c r="M631" s="85"/>
      <c r="N631" s="403"/>
      <c r="O631" s="442"/>
      <c r="P631" s="121"/>
      <c r="Q631" s="404"/>
      <c r="R631" s="446"/>
      <c r="S631" s="154"/>
      <c r="T631" s="154"/>
      <c r="U631" s="154"/>
      <c r="V631" s="155"/>
      <c r="W631" s="154"/>
      <c r="X631" s="154"/>
      <c r="Y631" s="153"/>
      <c r="Z631" s="80"/>
      <c r="AA631" s="30"/>
      <c r="AB631" s="30"/>
      <c r="AC631" s="30"/>
    </row>
    <row r="632" spans="1:29" ht="15" customHeight="1">
      <c r="A632" s="307"/>
      <c r="B632" s="308"/>
      <c r="C632" s="403"/>
      <c r="D632" s="404"/>
      <c r="E632" s="418"/>
      <c r="F632" s="404"/>
      <c r="G632" s="85"/>
      <c r="H632" s="335"/>
      <c r="I632" s="331"/>
      <c r="J632" s="192"/>
      <c r="K632" s="403"/>
      <c r="L632" s="404"/>
      <c r="M632" s="85"/>
      <c r="N632" s="403"/>
      <c r="O632" s="442"/>
      <c r="P632" s="121"/>
      <c r="Q632" s="404"/>
      <c r="R632" s="446"/>
      <c r="S632" s="154"/>
      <c r="T632" s="154"/>
      <c r="U632" s="154"/>
      <c r="V632" s="155"/>
      <c r="W632" s="154"/>
      <c r="X632" s="154"/>
      <c r="Y632" s="153"/>
      <c r="Z632" s="80"/>
      <c r="AA632" s="30"/>
      <c r="AB632" s="30"/>
      <c r="AC632" s="30"/>
    </row>
    <row r="633" spans="1:29" ht="15" customHeight="1">
      <c r="A633" s="307"/>
      <c r="B633" s="308"/>
      <c r="C633" s="403"/>
      <c r="D633" s="404"/>
      <c r="E633" s="418"/>
      <c r="F633" s="404"/>
      <c r="G633" s="85"/>
      <c r="H633" s="335"/>
      <c r="I633" s="331"/>
      <c r="J633" s="192"/>
      <c r="K633" s="403"/>
      <c r="L633" s="404"/>
      <c r="M633" s="85"/>
      <c r="N633" s="403"/>
      <c r="O633" s="442"/>
      <c r="P633" s="121"/>
      <c r="Q633" s="404"/>
      <c r="R633" s="446"/>
      <c r="S633" s="154"/>
      <c r="T633" s="154"/>
      <c r="U633" s="154"/>
      <c r="V633" s="155"/>
      <c r="W633" s="154"/>
      <c r="X633" s="154"/>
      <c r="Y633" s="153"/>
      <c r="Z633" s="80"/>
      <c r="AA633" s="30"/>
      <c r="AB633" s="30"/>
      <c r="AC633" s="30"/>
    </row>
    <row r="634" spans="1:29" ht="15" customHeight="1">
      <c r="A634" s="307"/>
      <c r="B634" s="308"/>
      <c r="C634" s="403"/>
      <c r="D634" s="404"/>
      <c r="E634" s="418"/>
      <c r="F634" s="404"/>
      <c r="G634" s="85"/>
      <c r="H634" s="335"/>
      <c r="I634" s="331"/>
      <c r="J634" s="192"/>
      <c r="K634" s="403"/>
      <c r="L634" s="404"/>
      <c r="M634" s="85"/>
      <c r="N634" s="403"/>
      <c r="O634" s="442"/>
      <c r="P634" s="121"/>
      <c r="Q634" s="404"/>
      <c r="R634" s="446"/>
      <c r="S634" s="154"/>
      <c r="T634" s="154"/>
      <c r="U634" s="154"/>
      <c r="V634" s="155"/>
      <c r="W634" s="154"/>
      <c r="X634" s="154"/>
      <c r="Y634" s="153"/>
      <c r="Z634" s="80"/>
      <c r="AA634" s="30"/>
      <c r="AB634" s="30"/>
      <c r="AC634" s="30"/>
    </row>
    <row r="635" spans="1:29" ht="15" customHeight="1">
      <c r="A635" s="307"/>
      <c r="B635" s="308"/>
      <c r="C635" s="403"/>
      <c r="D635" s="404"/>
      <c r="E635" s="418"/>
      <c r="F635" s="404"/>
      <c r="G635" s="85"/>
      <c r="H635" s="335"/>
      <c r="I635" s="331"/>
      <c r="J635" s="192"/>
      <c r="K635" s="403"/>
      <c r="L635" s="404"/>
      <c r="M635" s="85"/>
      <c r="N635" s="403"/>
      <c r="O635" s="442"/>
      <c r="P635" s="121"/>
      <c r="Q635" s="404"/>
      <c r="R635" s="446"/>
      <c r="S635" s="154"/>
      <c r="T635" s="154"/>
      <c r="U635" s="154"/>
      <c r="V635" s="155"/>
      <c r="W635" s="154"/>
      <c r="X635" s="154"/>
      <c r="Y635" s="153"/>
      <c r="Z635" s="80"/>
      <c r="AA635" s="30"/>
      <c r="AB635" s="30"/>
      <c r="AC635" s="30"/>
    </row>
    <row r="636" spans="1:29" ht="15" customHeight="1">
      <c r="A636" s="307"/>
      <c r="B636" s="308"/>
      <c r="C636" s="403"/>
      <c r="D636" s="404"/>
      <c r="E636" s="418"/>
      <c r="F636" s="404"/>
      <c r="G636" s="85"/>
      <c r="H636" s="335"/>
      <c r="I636" s="331"/>
      <c r="J636" s="192"/>
      <c r="K636" s="403"/>
      <c r="L636" s="404"/>
      <c r="M636" s="85"/>
      <c r="N636" s="403"/>
      <c r="O636" s="442"/>
      <c r="P636" s="121"/>
      <c r="Q636" s="404"/>
      <c r="R636" s="446"/>
      <c r="S636" s="154"/>
      <c r="T636" s="154"/>
      <c r="U636" s="154"/>
      <c r="V636" s="155"/>
      <c r="W636" s="154"/>
      <c r="X636" s="154"/>
      <c r="Y636" s="153"/>
      <c r="Z636" s="80"/>
      <c r="AA636" s="30"/>
      <c r="AB636" s="30"/>
      <c r="AC636" s="30"/>
    </row>
    <row r="637" spans="1:29" ht="15" customHeight="1">
      <c r="A637" s="307"/>
      <c r="B637" s="308"/>
      <c r="C637" s="403"/>
      <c r="D637" s="404"/>
      <c r="E637" s="418"/>
      <c r="F637" s="404"/>
      <c r="G637" s="85"/>
      <c r="H637" s="335"/>
      <c r="I637" s="331"/>
      <c r="J637" s="192"/>
      <c r="K637" s="403"/>
      <c r="L637" s="404"/>
      <c r="M637" s="85"/>
      <c r="N637" s="403"/>
      <c r="O637" s="442"/>
      <c r="P637" s="121"/>
      <c r="Q637" s="404"/>
      <c r="R637" s="446"/>
      <c r="S637" s="154"/>
      <c r="T637" s="154"/>
      <c r="U637" s="154"/>
      <c r="V637" s="155"/>
      <c r="W637" s="154"/>
      <c r="X637" s="154"/>
      <c r="Y637" s="153"/>
      <c r="Z637" s="80"/>
      <c r="AA637" s="30"/>
      <c r="AB637" s="30"/>
      <c r="AC637" s="30"/>
    </row>
    <row r="638" spans="1:29" ht="15" customHeight="1">
      <c r="A638" s="307"/>
      <c r="B638" s="308"/>
      <c r="C638" s="403"/>
      <c r="D638" s="404"/>
      <c r="E638" s="418"/>
      <c r="F638" s="404"/>
      <c r="G638" s="85"/>
      <c r="H638" s="335"/>
      <c r="I638" s="331"/>
      <c r="J638" s="192"/>
      <c r="K638" s="403"/>
      <c r="L638" s="404"/>
      <c r="M638" s="85"/>
      <c r="N638" s="403"/>
      <c r="O638" s="442"/>
      <c r="P638" s="121"/>
      <c r="Q638" s="404"/>
      <c r="R638" s="446"/>
      <c r="S638" s="154"/>
      <c r="T638" s="154"/>
      <c r="U638" s="154"/>
      <c r="V638" s="155"/>
      <c r="W638" s="154"/>
      <c r="X638" s="154"/>
      <c r="Y638" s="153"/>
      <c r="Z638" s="80"/>
      <c r="AA638" s="30"/>
      <c r="AB638" s="30"/>
      <c r="AC638" s="30"/>
    </row>
    <row r="639" spans="1:29" ht="15" customHeight="1">
      <c r="A639" s="307"/>
      <c r="B639" s="308"/>
      <c r="C639" s="403"/>
      <c r="D639" s="404"/>
      <c r="E639" s="418"/>
      <c r="F639" s="404"/>
      <c r="G639" s="85"/>
      <c r="H639" s="335"/>
      <c r="I639" s="331"/>
      <c r="J639" s="192"/>
      <c r="K639" s="403"/>
      <c r="L639" s="404"/>
      <c r="M639" s="85"/>
      <c r="N639" s="403"/>
      <c r="O639" s="442"/>
      <c r="P639" s="121"/>
      <c r="Q639" s="404"/>
      <c r="R639" s="446"/>
      <c r="S639" s="154"/>
      <c r="T639" s="154"/>
      <c r="U639" s="154"/>
      <c r="V639" s="155"/>
      <c r="W639" s="154"/>
      <c r="X639" s="154"/>
      <c r="Y639" s="153"/>
      <c r="Z639" s="80"/>
      <c r="AA639" s="30"/>
      <c r="AB639" s="30"/>
      <c r="AC639" s="30"/>
    </row>
    <row r="640" spans="1:29" ht="15" customHeight="1">
      <c r="A640" s="307"/>
      <c r="B640" s="308"/>
      <c r="C640" s="403"/>
      <c r="D640" s="404"/>
      <c r="E640" s="418"/>
      <c r="F640" s="404"/>
      <c r="G640" s="85"/>
      <c r="H640" s="335"/>
      <c r="I640" s="331"/>
      <c r="J640" s="192"/>
      <c r="K640" s="403"/>
      <c r="L640" s="404"/>
      <c r="M640" s="85"/>
      <c r="N640" s="403"/>
      <c r="O640" s="442"/>
      <c r="P640" s="121"/>
      <c r="Q640" s="404"/>
      <c r="R640" s="446"/>
      <c r="S640" s="154"/>
      <c r="T640" s="154"/>
      <c r="U640" s="154"/>
      <c r="V640" s="155"/>
      <c r="W640" s="154"/>
      <c r="X640" s="154"/>
      <c r="Y640" s="153"/>
      <c r="Z640" s="80"/>
      <c r="AA640" s="30"/>
      <c r="AB640" s="30"/>
      <c r="AC640" s="30"/>
    </row>
    <row r="641" spans="1:29" ht="15" customHeight="1">
      <c r="A641" s="307"/>
      <c r="B641" s="308"/>
      <c r="C641" s="403"/>
      <c r="D641" s="404"/>
      <c r="E641" s="418"/>
      <c r="F641" s="404"/>
      <c r="G641" s="85"/>
      <c r="H641" s="335"/>
      <c r="I641" s="331"/>
      <c r="J641" s="192"/>
      <c r="K641" s="403"/>
      <c r="L641" s="404"/>
      <c r="M641" s="85"/>
      <c r="N641" s="403"/>
      <c r="O641" s="442"/>
      <c r="P641" s="121"/>
      <c r="Q641" s="404"/>
      <c r="R641" s="446"/>
      <c r="S641" s="154"/>
      <c r="T641" s="154"/>
      <c r="U641" s="154"/>
      <c r="V641" s="155"/>
      <c r="W641" s="154"/>
      <c r="X641" s="154"/>
      <c r="Y641" s="153"/>
      <c r="Z641" s="80"/>
      <c r="AA641" s="30"/>
      <c r="AB641" s="30"/>
      <c r="AC641" s="30"/>
    </row>
    <row r="642" spans="1:29" ht="15" customHeight="1">
      <c r="A642" s="307"/>
      <c r="B642" s="308"/>
      <c r="C642" s="403"/>
      <c r="D642" s="404"/>
      <c r="E642" s="418"/>
      <c r="F642" s="404"/>
      <c r="G642" s="85"/>
      <c r="H642" s="335"/>
      <c r="I642" s="331"/>
      <c r="J642" s="192"/>
      <c r="K642" s="403"/>
      <c r="L642" s="404"/>
      <c r="M642" s="85"/>
      <c r="N642" s="403"/>
      <c r="O642" s="442"/>
      <c r="P642" s="121"/>
      <c r="Q642" s="404"/>
      <c r="R642" s="446"/>
      <c r="S642" s="154"/>
      <c r="T642" s="154"/>
      <c r="U642" s="154"/>
      <c r="V642" s="155"/>
      <c r="W642" s="154"/>
      <c r="X642" s="154"/>
      <c r="Y642" s="153"/>
      <c r="Z642" s="80"/>
      <c r="AA642" s="30"/>
      <c r="AB642" s="30"/>
      <c r="AC642" s="30"/>
    </row>
    <row r="643" spans="1:29" ht="15" customHeight="1">
      <c r="A643" s="307"/>
      <c r="B643" s="308"/>
      <c r="C643" s="403"/>
      <c r="D643" s="404"/>
      <c r="E643" s="418"/>
      <c r="F643" s="404"/>
      <c r="G643" s="85"/>
      <c r="H643" s="335"/>
      <c r="I643" s="331"/>
      <c r="J643" s="192"/>
      <c r="K643" s="403"/>
      <c r="L643" s="404"/>
      <c r="M643" s="85"/>
      <c r="N643" s="403"/>
      <c r="O643" s="442"/>
      <c r="P643" s="121"/>
      <c r="Q643" s="404"/>
      <c r="R643" s="446"/>
      <c r="S643" s="154"/>
      <c r="T643" s="154"/>
      <c r="U643" s="154"/>
      <c r="V643" s="155"/>
      <c r="W643" s="154"/>
      <c r="X643" s="154"/>
      <c r="Y643" s="153"/>
      <c r="Z643" s="80"/>
      <c r="AA643" s="30"/>
      <c r="AB643" s="30"/>
      <c r="AC643" s="30"/>
    </row>
    <row r="644" spans="1:29" ht="15" customHeight="1">
      <c r="A644" s="307"/>
      <c r="B644" s="308"/>
      <c r="C644" s="403"/>
      <c r="D644" s="404"/>
      <c r="E644" s="418"/>
      <c r="F644" s="404"/>
      <c r="G644" s="85"/>
      <c r="H644" s="335"/>
      <c r="I644" s="331"/>
      <c r="J644" s="192"/>
      <c r="K644" s="403"/>
      <c r="L644" s="404"/>
      <c r="M644" s="85"/>
      <c r="N644" s="403"/>
      <c r="O644" s="442"/>
      <c r="P644" s="121"/>
      <c r="Q644" s="404"/>
      <c r="R644" s="446"/>
      <c r="S644" s="154"/>
      <c r="T644" s="154"/>
      <c r="U644" s="154"/>
      <c r="V644" s="155"/>
      <c r="W644" s="154"/>
      <c r="X644" s="154"/>
      <c r="Y644" s="153"/>
      <c r="Z644" s="80"/>
      <c r="AA644" s="30"/>
      <c r="AB644" s="30"/>
      <c r="AC644" s="30"/>
    </row>
    <row r="645" spans="1:29" ht="15" customHeight="1">
      <c r="A645" s="307"/>
      <c r="B645" s="308"/>
      <c r="C645" s="403"/>
      <c r="D645" s="404"/>
      <c r="E645" s="418"/>
      <c r="F645" s="404"/>
      <c r="G645" s="85"/>
      <c r="H645" s="335"/>
      <c r="I645" s="331"/>
      <c r="J645" s="192"/>
      <c r="K645" s="403"/>
      <c r="L645" s="404"/>
      <c r="M645" s="85"/>
      <c r="N645" s="403"/>
      <c r="O645" s="442"/>
      <c r="P645" s="121"/>
      <c r="Q645" s="404"/>
      <c r="R645" s="446"/>
      <c r="S645" s="154"/>
      <c r="T645" s="154"/>
      <c r="U645" s="154"/>
      <c r="V645" s="155"/>
      <c r="W645" s="154"/>
      <c r="X645" s="154"/>
      <c r="Y645" s="153"/>
      <c r="Z645" s="80"/>
      <c r="AA645" s="30"/>
      <c r="AB645" s="30"/>
      <c r="AC645" s="30"/>
    </row>
    <row r="646" spans="1:29" ht="15" customHeight="1">
      <c r="A646" s="307"/>
      <c r="B646" s="308"/>
      <c r="C646" s="403"/>
      <c r="D646" s="404"/>
      <c r="E646" s="418"/>
      <c r="F646" s="404"/>
      <c r="G646" s="85"/>
      <c r="H646" s="335"/>
      <c r="I646" s="331"/>
      <c r="J646" s="192"/>
      <c r="K646" s="403"/>
      <c r="L646" s="404"/>
      <c r="M646" s="85"/>
      <c r="N646" s="403"/>
      <c r="O646" s="442"/>
      <c r="P646" s="121"/>
      <c r="Q646" s="404"/>
      <c r="R646" s="446"/>
      <c r="S646" s="154"/>
      <c r="T646" s="154"/>
      <c r="U646" s="154"/>
      <c r="V646" s="155"/>
      <c r="W646" s="154"/>
      <c r="X646" s="154"/>
      <c r="Y646" s="153"/>
      <c r="Z646" s="80"/>
      <c r="AA646" s="30"/>
      <c r="AB646" s="30"/>
      <c r="AC646" s="30"/>
    </row>
    <row r="647" spans="1:29" ht="15" customHeight="1">
      <c r="A647" s="307"/>
      <c r="B647" s="308"/>
      <c r="C647" s="403"/>
      <c r="D647" s="404"/>
      <c r="E647" s="418"/>
      <c r="F647" s="404"/>
      <c r="G647" s="85"/>
      <c r="H647" s="335"/>
      <c r="I647" s="331"/>
      <c r="J647" s="192"/>
      <c r="K647" s="403"/>
      <c r="L647" s="404"/>
      <c r="M647" s="85"/>
      <c r="N647" s="403"/>
      <c r="O647" s="442"/>
      <c r="P647" s="121"/>
      <c r="Q647" s="404"/>
      <c r="R647" s="446"/>
      <c r="S647" s="154"/>
      <c r="T647" s="154"/>
      <c r="U647" s="154"/>
      <c r="V647" s="155"/>
      <c r="W647" s="154"/>
      <c r="X647" s="154"/>
      <c r="Y647" s="153"/>
      <c r="Z647" s="80"/>
      <c r="AA647" s="30"/>
      <c r="AB647" s="30"/>
      <c r="AC647" s="30"/>
    </row>
    <row r="648" spans="1:29" ht="15" customHeight="1">
      <c r="A648" s="307"/>
      <c r="B648" s="308"/>
      <c r="C648" s="403"/>
      <c r="D648" s="404"/>
      <c r="E648" s="418"/>
      <c r="F648" s="404"/>
      <c r="G648" s="85"/>
      <c r="H648" s="335"/>
      <c r="I648" s="331"/>
      <c r="J648" s="192"/>
      <c r="K648" s="403"/>
      <c r="L648" s="404"/>
      <c r="M648" s="85"/>
      <c r="N648" s="403"/>
      <c r="O648" s="442"/>
      <c r="P648" s="121"/>
      <c r="Q648" s="404"/>
      <c r="R648" s="446"/>
      <c r="S648" s="154"/>
      <c r="T648" s="154"/>
      <c r="U648" s="154"/>
      <c r="V648" s="155"/>
      <c r="W648" s="154"/>
      <c r="X648" s="154"/>
      <c r="Y648" s="153"/>
      <c r="Z648" s="80"/>
      <c r="AA648" s="30"/>
      <c r="AB648" s="30"/>
      <c r="AC648" s="30"/>
    </row>
    <row r="649" spans="1:29" ht="15" customHeight="1">
      <c r="A649" s="307"/>
      <c r="B649" s="308"/>
      <c r="C649" s="403"/>
      <c r="D649" s="404"/>
      <c r="E649" s="418"/>
      <c r="F649" s="404"/>
      <c r="G649" s="85"/>
      <c r="H649" s="335"/>
      <c r="I649" s="331"/>
      <c r="J649" s="192"/>
      <c r="K649" s="403"/>
      <c r="L649" s="404"/>
      <c r="M649" s="85"/>
      <c r="N649" s="403"/>
      <c r="O649" s="442"/>
      <c r="P649" s="121"/>
      <c r="Q649" s="404"/>
      <c r="R649" s="446"/>
      <c r="S649" s="154"/>
      <c r="T649" s="154"/>
      <c r="U649" s="154"/>
      <c r="V649" s="155"/>
      <c r="W649" s="154"/>
      <c r="X649" s="154"/>
      <c r="Y649" s="153"/>
      <c r="Z649" s="80"/>
      <c r="AA649" s="30"/>
      <c r="AB649" s="30"/>
      <c r="AC649" s="30"/>
    </row>
    <row r="650" spans="1:29" ht="15" customHeight="1">
      <c r="A650" s="307"/>
      <c r="B650" s="308"/>
      <c r="C650" s="403"/>
      <c r="D650" s="404"/>
      <c r="E650" s="418"/>
      <c r="F650" s="404"/>
      <c r="G650" s="85"/>
      <c r="H650" s="335"/>
      <c r="I650" s="331"/>
      <c r="J650" s="192"/>
      <c r="K650" s="403"/>
      <c r="L650" s="404"/>
      <c r="M650" s="85"/>
      <c r="N650" s="403"/>
      <c r="O650" s="442"/>
      <c r="P650" s="121"/>
      <c r="Q650" s="404"/>
      <c r="R650" s="446"/>
      <c r="S650" s="154"/>
      <c r="T650" s="154"/>
      <c r="U650" s="154"/>
      <c r="V650" s="155"/>
      <c r="W650" s="154"/>
      <c r="X650" s="154"/>
      <c r="Y650" s="153"/>
      <c r="Z650" s="80"/>
      <c r="AA650" s="30"/>
      <c r="AB650" s="30"/>
      <c r="AC650" s="30"/>
    </row>
    <row r="651" spans="1:29" ht="15" customHeight="1">
      <c r="A651" s="307"/>
      <c r="B651" s="308"/>
      <c r="C651" s="403"/>
      <c r="D651" s="404"/>
      <c r="E651" s="418"/>
      <c r="F651" s="404"/>
      <c r="G651" s="85"/>
      <c r="H651" s="335"/>
      <c r="I651" s="331"/>
      <c r="J651" s="192"/>
      <c r="K651" s="403"/>
      <c r="L651" s="404"/>
      <c r="M651" s="85"/>
      <c r="N651" s="403"/>
      <c r="O651" s="442"/>
      <c r="P651" s="121"/>
      <c r="Q651" s="404"/>
      <c r="R651" s="446"/>
      <c r="S651" s="154"/>
      <c r="T651" s="154"/>
      <c r="U651" s="154"/>
      <c r="V651" s="155"/>
      <c r="W651" s="154"/>
      <c r="X651" s="154"/>
      <c r="Y651" s="153"/>
      <c r="Z651" s="80"/>
      <c r="AA651" s="30"/>
      <c r="AB651" s="30"/>
      <c r="AC651" s="30"/>
    </row>
    <row r="652" spans="1:29" ht="15" customHeight="1">
      <c r="A652" s="307"/>
      <c r="B652" s="308"/>
      <c r="C652" s="403"/>
      <c r="D652" s="404"/>
      <c r="E652" s="418"/>
      <c r="F652" s="404"/>
      <c r="G652" s="85"/>
      <c r="H652" s="335"/>
      <c r="I652" s="331"/>
      <c r="J652" s="192"/>
      <c r="K652" s="403"/>
      <c r="L652" s="404"/>
      <c r="M652" s="85"/>
      <c r="N652" s="403"/>
      <c r="O652" s="442"/>
      <c r="P652" s="121"/>
      <c r="Q652" s="404"/>
      <c r="R652" s="446"/>
      <c r="S652" s="154"/>
      <c r="T652" s="154"/>
      <c r="U652" s="154"/>
      <c r="V652" s="155"/>
      <c r="W652" s="154"/>
      <c r="X652" s="154"/>
      <c r="Y652" s="153"/>
      <c r="Z652" s="80"/>
      <c r="AA652" s="30"/>
      <c r="AB652" s="30"/>
      <c r="AC652" s="30"/>
    </row>
    <row r="653" spans="1:29" ht="15" customHeight="1">
      <c r="A653" s="307"/>
      <c r="B653" s="308"/>
      <c r="C653" s="403"/>
      <c r="D653" s="404"/>
      <c r="E653" s="418"/>
      <c r="F653" s="404"/>
      <c r="G653" s="85"/>
      <c r="H653" s="335"/>
      <c r="I653" s="331"/>
      <c r="J653" s="192"/>
      <c r="K653" s="403"/>
      <c r="L653" s="404"/>
      <c r="M653" s="85"/>
      <c r="N653" s="403"/>
      <c r="O653" s="442"/>
      <c r="P653" s="121"/>
      <c r="Q653" s="404"/>
      <c r="R653" s="446"/>
      <c r="S653" s="154"/>
      <c r="T653" s="154"/>
      <c r="U653" s="154"/>
      <c r="V653" s="155"/>
      <c r="W653" s="154"/>
      <c r="X653" s="154"/>
      <c r="Y653" s="153"/>
      <c r="Z653" s="80"/>
      <c r="AA653" s="30"/>
      <c r="AB653" s="30"/>
      <c r="AC653" s="30"/>
    </row>
    <row r="654" spans="1:29" ht="15" customHeight="1">
      <c r="A654" s="307"/>
      <c r="B654" s="308"/>
      <c r="C654" s="403"/>
      <c r="D654" s="404"/>
      <c r="E654" s="418"/>
      <c r="F654" s="404"/>
      <c r="G654" s="85"/>
      <c r="H654" s="335"/>
      <c r="I654" s="331"/>
      <c r="J654" s="192"/>
      <c r="K654" s="403"/>
      <c r="L654" s="404"/>
      <c r="M654" s="85"/>
      <c r="N654" s="403"/>
      <c r="O654" s="442"/>
      <c r="P654" s="121"/>
      <c r="Q654" s="404"/>
      <c r="R654" s="446"/>
      <c r="S654" s="154"/>
      <c r="T654" s="154"/>
      <c r="U654" s="154"/>
      <c r="V654" s="155"/>
      <c r="W654" s="154"/>
      <c r="X654" s="154"/>
      <c r="Y654" s="153"/>
      <c r="Z654" s="80"/>
      <c r="AA654" s="30"/>
      <c r="AB654" s="30"/>
      <c r="AC654" s="30"/>
    </row>
    <row r="655" spans="1:29" ht="15" customHeight="1">
      <c r="A655" s="307"/>
      <c r="B655" s="308"/>
      <c r="C655" s="403"/>
      <c r="D655" s="404"/>
      <c r="E655" s="418"/>
      <c r="F655" s="404"/>
      <c r="G655" s="85"/>
      <c r="H655" s="335"/>
      <c r="I655" s="331"/>
      <c r="J655" s="192"/>
      <c r="K655" s="403"/>
      <c r="L655" s="404"/>
      <c r="M655" s="85"/>
      <c r="N655" s="403"/>
      <c r="O655" s="442"/>
      <c r="P655" s="121"/>
      <c r="Q655" s="404"/>
      <c r="R655" s="446"/>
      <c r="S655" s="154"/>
      <c r="T655" s="154"/>
      <c r="U655" s="154"/>
      <c r="V655" s="155"/>
      <c r="W655" s="154"/>
      <c r="X655" s="154"/>
      <c r="Y655" s="153"/>
      <c r="Z655" s="80"/>
      <c r="AA655" s="30"/>
      <c r="AB655" s="30"/>
      <c r="AC655" s="30"/>
    </row>
    <row r="656" spans="1:29" ht="15" customHeight="1">
      <c r="A656" s="307"/>
      <c r="B656" s="308"/>
      <c r="C656" s="403"/>
      <c r="D656" s="404"/>
      <c r="E656" s="418"/>
      <c r="F656" s="404"/>
      <c r="G656" s="85"/>
      <c r="H656" s="335"/>
      <c r="I656" s="331"/>
      <c r="J656" s="192"/>
      <c r="K656" s="403"/>
      <c r="L656" s="404"/>
      <c r="M656" s="85"/>
      <c r="N656" s="403"/>
      <c r="O656" s="442"/>
      <c r="P656" s="121"/>
      <c r="Q656" s="404"/>
      <c r="R656" s="446"/>
      <c r="S656" s="154"/>
      <c r="T656" s="154"/>
      <c r="U656" s="154"/>
      <c r="V656" s="155"/>
      <c r="W656" s="154"/>
      <c r="X656" s="154"/>
      <c r="Y656" s="153"/>
      <c r="Z656" s="80"/>
      <c r="AA656" s="30"/>
      <c r="AB656" s="30"/>
      <c r="AC656" s="30"/>
    </row>
    <row r="657" spans="1:29" ht="15" customHeight="1">
      <c r="A657" s="307"/>
      <c r="B657" s="308"/>
      <c r="C657" s="403"/>
      <c r="D657" s="404"/>
      <c r="E657" s="418"/>
      <c r="F657" s="404"/>
      <c r="G657" s="85"/>
      <c r="H657" s="335"/>
      <c r="I657" s="331"/>
      <c r="J657" s="192"/>
      <c r="K657" s="403"/>
      <c r="L657" s="404"/>
      <c r="M657" s="85"/>
      <c r="N657" s="403"/>
      <c r="O657" s="442"/>
      <c r="P657" s="121"/>
      <c r="Q657" s="404"/>
      <c r="R657" s="446"/>
      <c r="S657" s="154"/>
      <c r="T657" s="154"/>
      <c r="U657" s="154"/>
      <c r="V657" s="155"/>
      <c r="W657" s="154"/>
      <c r="X657" s="154"/>
      <c r="Y657" s="153"/>
      <c r="Z657" s="80"/>
      <c r="AA657" s="30"/>
      <c r="AB657" s="30"/>
      <c r="AC657" s="30"/>
    </row>
    <row r="658" spans="1:29" ht="15" customHeight="1">
      <c r="A658" s="307"/>
      <c r="B658" s="308"/>
      <c r="C658" s="403"/>
      <c r="D658" s="404"/>
      <c r="E658" s="418"/>
      <c r="F658" s="404"/>
      <c r="G658" s="85"/>
      <c r="H658" s="335"/>
      <c r="I658" s="331"/>
      <c r="J658" s="192"/>
      <c r="K658" s="403"/>
      <c r="L658" s="404"/>
      <c r="M658" s="85"/>
      <c r="N658" s="403"/>
      <c r="O658" s="442"/>
      <c r="P658" s="121"/>
      <c r="Q658" s="404"/>
      <c r="R658" s="446"/>
      <c r="S658" s="154"/>
      <c r="T658" s="154"/>
      <c r="U658" s="154"/>
      <c r="V658" s="155"/>
      <c r="W658" s="154"/>
      <c r="X658" s="154"/>
      <c r="Y658" s="153"/>
      <c r="Z658" s="80"/>
      <c r="AA658" s="30"/>
      <c r="AB658" s="30"/>
      <c r="AC658" s="30"/>
    </row>
    <row r="659" spans="1:29" ht="15" customHeight="1">
      <c r="A659" s="307"/>
      <c r="B659" s="308"/>
      <c r="C659" s="403"/>
      <c r="D659" s="404"/>
      <c r="E659" s="418"/>
      <c r="F659" s="404"/>
      <c r="G659" s="85"/>
      <c r="H659" s="335"/>
      <c r="I659" s="331"/>
      <c r="J659" s="192"/>
      <c r="K659" s="403"/>
      <c r="L659" s="404"/>
      <c r="M659" s="85"/>
      <c r="N659" s="403"/>
      <c r="O659" s="442"/>
      <c r="P659" s="121"/>
      <c r="Q659" s="404"/>
      <c r="R659" s="446"/>
      <c r="S659" s="154"/>
      <c r="T659" s="154"/>
      <c r="U659" s="154"/>
      <c r="V659" s="155"/>
      <c r="W659" s="154"/>
      <c r="X659" s="154"/>
      <c r="Y659" s="153"/>
      <c r="Z659" s="80"/>
      <c r="AA659" s="30"/>
      <c r="AB659" s="30"/>
      <c r="AC659" s="30"/>
    </row>
    <row r="660" spans="1:29" ht="15" customHeight="1">
      <c r="A660" s="307"/>
      <c r="B660" s="308"/>
      <c r="C660" s="403"/>
      <c r="D660" s="404"/>
      <c r="E660" s="418"/>
      <c r="F660" s="404"/>
      <c r="G660" s="85"/>
      <c r="H660" s="335"/>
      <c r="I660" s="331"/>
      <c r="J660" s="192"/>
      <c r="K660" s="403"/>
      <c r="L660" s="404"/>
      <c r="M660" s="85"/>
      <c r="N660" s="403"/>
      <c r="O660" s="442"/>
      <c r="P660" s="121"/>
      <c r="Q660" s="404"/>
      <c r="R660" s="446"/>
      <c r="S660" s="154"/>
      <c r="T660" s="154"/>
      <c r="U660" s="154"/>
      <c r="V660" s="155"/>
      <c r="W660" s="154"/>
      <c r="X660" s="154"/>
      <c r="Y660" s="153"/>
      <c r="Z660" s="80"/>
      <c r="AA660" s="30"/>
      <c r="AB660" s="30"/>
      <c r="AC660" s="30"/>
    </row>
    <row r="661" spans="1:29" ht="15" customHeight="1">
      <c r="A661" s="307"/>
      <c r="B661" s="308"/>
      <c r="C661" s="403"/>
      <c r="D661" s="404"/>
      <c r="E661" s="418"/>
      <c r="F661" s="404"/>
      <c r="G661" s="85"/>
      <c r="H661" s="335"/>
      <c r="I661" s="331"/>
      <c r="J661" s="192"/>
      <c r="K661" s="403"/>
      <c r="L661" s="404"/>
      <c r="M661" s="85"/>
      <c r="N661" s="403"/>
      <c r="O661" s="442"/>
      <c r="P661" s="121"/>
      <c r="Q661" s="404"/>
      <c r="R661" s="446"/>
      <c r="S661" s="154"/>
      <c r="T661" s="154"/>
      <c r="U661" s="154"/>
      <c r="V661" s="155"/>
      <c r="W661" s="154"/>
      <c r="X661" s="154"/>
      <c r="Y661" s="153"/>
      <c r="Z661" s="80"/>
      <c r="AA661" s="30"/>
      <c r="AB661" s="30"/>
      <c r="AC661" s="30"/>
    </row>
    <row r="662" spans="1:29" ht="15" customHeight="1">
      <c r="A662" s="307"/>
      <c r="B662" s="308"/>
      <c r="C662" s="403"/>
      <c r="D662" s="404"/>
      <c r="E662" s="418"/>
      <c r="F662" s="404"/>
      <c r="G662" s="85"/>
      <c r="H662" s="335"/>
      <c r="I662" s="331"/>
      <c r="J662" s="192"/>
      <c r="K662" s="403"/>
      <c r="L662" s="404"/>
      <c r="M662" s="85"/>
      <c r="N662" s="403"/>
      <c r="O662" s="442"/>
      <c r="P662" s="121"/>
      <c r="Q662" s="404"/>
      <c r="R662" s="446"/>
      <c r="S662" s="154"/>
      <c r="T662" s="154"/>
      <c r="U662" s="154"/>
      <c r="V662" s="155"/>
      <c r="W662" s="154"/>
      <c r="X662" s="154"/>
      <c r="Y662" s="153"/>
      <c r="Z662" s="80"/>
      <c r="AA662" s="30"/>
      <c r="AB662" s="30"/>
      <c r="AC662" s="30"/>
    </row>
    <row r="663" spans="1:29" ht="15" customHeight="1">
      <c r="A663" s="307"/>
      <c r="B663" s="308"/>
      <c r="C663" s="403"/>
      <c r="D663" s="404"/>
      <c r="E663" s="418"/>
      <c r="F663" s="404"/>
      <c r="G663" s="85"/>
      <c r="H663" s="335"/>
      <c r="I663" s="331"/>
      <c r="J663" s="192"/>
      <c r="K663" s="403"/>
      <c r="L663" s="404"/>
      <c r="M663" s="85"/>
      <c r="N663" s="403"/>
      <c r="O663" s="442"/>
      <c r="P663" s="121"/>
      <c r="Q663" s="404"/>
      <c r="R663" s="446"/>
      <c r="S663" s="154"/>
      <c r="T663" s="154"/>
      <c r="U663" s="154"/>
      <c r="V663" s="155"/>
      <c r="W663" s="154"/>
      <c r="X663" s="154"/>
      <c r="Y663" s="153"/>
      <c r="Z663" s="80"/>
      <c r="AA663" s="30"/>
      <c r="AB663" s="30"/>
      <c r="AC663" s="30"/>
    </row>
    <row r="664" spans="1:29" ht="15" customHeight="1">
      <c r="A664" s="307"/>
      <c r="B664" s="308"/>
      <c r="C664" s="403"/>
      <c r="D664" s="404"/>
      <c r="E664" s="418"/>
      <c r="F664" s="404"/>
      <c r="G664" s="85"/>
      <c r="H664" s="335"/>
      <c r="I664" s="331"/>
      <c r="J664" s="192"/>
      <c r="K664" s="403"/>
      <c r="L664" s="404"/>
      <c r="M664" s="85"/>
      <c r="N664" s="403"/>
      <c r="O664" s="442"/>
      <c r="P664" s="121"/>
      <c r="Q664" s="404"/>
      <c r="R664" s="446"/>
      <c r="S664" s="154"/>
      <c r="T664" s="154"/>
      <c r="U664" s="154"/>
      <c r="V664" s="155"/>
      <c r="W664" s="154"/>
      <c r="X664" s="154"/>
      <c r="Y664" s="153"/>
      <c r="Z664" s="80"/>
      <c r="AA664" s="30"/>
      <c r="AB664" s="30"/>
      <c r="AC664" s="30"/>
    </row>
    <row r="665" spans="1:29" ht="15" customHeight="1">
      <c r="A665" s="307"/>
      <c r="B665" s="308"/>
      <c r="C665" s="403"/>
      <c r="D665" s="404"/>
      <c r="E665" s="418"/>
      <c r="F665" s="404"/>
      <c r="G665" s="85"/>
      <c r="H665" s="335"/>
      <c r="I665" s="331"/>
      <c r="J665" s="192"/>
      <c r="K665" s="403"/>
      <c r="L665" s="404"/>
      <c r="M665" s="85"/>
      <c r="N665" s="403"/>
      <c r="O665" s="442"/>
      <c r="P665" s="121"/>
      <c r="Q665" s="404"/>
      <c r="R665" s="446"/>
      <c r="S665" s="154"/>
      <c r="T665" s="154"/>
      <c r="U665" s="154"/>
      <c r="V665" s="155"/>
      <c r="W665" s="154"/>
      <c r="X665" s="154"/>
      <c r="Y665" s="153"/>
      <c r="Z665" s="80"/>
      <c r="AA665" s="30"/>
      <c r="AB665" s="30"/>
      <c r="AC665" s="30"/>
    </row>
    <row r="666" spans="1:29" ht="15" customHeight="1">
      <c r="A666" s="307"/>
      <c r="B666" s="308"/>
      <c r="C666" s="403"/>
      <c r="D666" s="404"/>
      <c r="E666" s="418"/>
      <c r="F666" s="404"/>
      <c r="G666" s="85"/>
      <c r="H666" s="335"/>
      <c r="I666" s="331"/>
      <c r="J666" s="192"/>
      <c r="K666" s="403"/>
      <c r="L666" s="404"/>
      <c r="M666" s="85"/>
      <c r="N666" s="403"/>
      <c r="O666" s="442"/>
      <c r="P666" s="121"/>
      <c r="Q666" s="404"/>
      <c r="R666" s="446"/>
      <c r="S666" s="154"/>
      <c r="T666" s="154"/>
      <c r="U666" s="154"/>
      <c r="V666" s="155"/>
      <c r="W666" s="154"/>
      <c r="X666" s="154"/>
      <c r="Y666" s="153"/>
      <c r="Z666" s="80"/>
      <c r="AA666" s="30"/>
      <c r="AB666" s="30"/>
      <c r="AC666" s="30"/>
    </row>
    <row r="667" spans="1:29" ht="15" customHeight="1">
      <c r="A667" s="307"/>
      <c r="B667" s="308"/>
      <c r="C667" s="403"/>
      <c r="D667" s="404"/>
      <c r="E667" s="418"/>
      <c r="F667" s="404"/>
      <c r="G667" s="85"/>
      <c r="H667" s="335"/>
      <c r="I667" s="331"/>
      <c r="J667" s="192"/>
      <c r="K667" s="403"/>
      <c r="L667" s="404"/>
      <c r="M667" s="85"/>
      <c r="N667" s="403"/>
      <c r="O667" s="442"/>
      <c r="P667" s="121"/>
      <c r="Q667" s="404"/>
      <c r="R667" s="446"/>
      <c r="S667" s="154"/>
      <c r="T667" s="154"/>
      <c r="U667" s="154"/>
      <c r="V667" s="155"/>
      <c r="W667" s="154"/>
      <c r="X667" s="154"/>
      <c r="Y667" s="153"/>
      <c r="Z667" s="80"/>
      <c r="AA667" s="30"/>
      <c r="AB667" s="30"/>
      <c r="AC667" s="30"/>
    </row>
    <row r="668" spans="1:29" ht="15" customHeight="1">
      <c r="A668" s="307"/>
      <c r="B668" s="308"/>
      <c r="C668" s="403"/>
      <c r="D668" s="404"/>
      <c r="E668" s="418"/>
      <c r="F668" s="404"/>
      <c r="G668" s="85"/>
      <c r="H668" s="335"/>
      <c r="I668" s="331"/>
      <c r="J668" s="192"/>
      <c r="K668" s="403"/>
      <c r="L668" s="404"/>
      <c r="M668" s="85"/>
      <c r="N668" s="403"/>
      <c r="O668" s="442"/>
      <c r="P668" s="121"/>
      <c r="Q668" s="404"/>
      <c r="R668" s="446"/>
      <c r="S668" s="154"/>
      <c r="T668" s="154"/>
      <c r="U668" s="154"/>
      <c r="V668" s="155"/>
      <c r="W668" s="154"/>
      <c r="X668" s="154"/>
      <c r="Y668" s="153"/>
      <c r="Z668" s="80"/>
      <c r="AA668" s="30"/>
      <c r="AB668" s="30"/>
      <c r="AC668" s="30"/>
    </row>
    <row r="669" spans="1:29" ht="15" customHeight="1">
      <c r="A669" s="307"/>
      <c r="B669" s="308"/>
      <c r="C669" s="403"/>
      <c r="D669" s="404"/>
      <c r="E669" s="418"/>
      <c r="F669" s="404"/>
      <c r="G669" s="85"/>
      <c r="H669" s="335"/>
      <c r="I669" s="331"/>
      <c r="J669" s="192"/>
      <c r="K669" s="403"/>
      <c r="L669" s="404"/>
      <c r="M669" s="85"/>
      <c r="N669" s="403"/>
      <c r="O669" s="442"/>
      <c r="P669" s="121"/>
      <c r="Q669" s="404"/>
      <c r="R669" s="446"/>
      <c r="S669" s="154"/>
      <c r="T669" s="154"/>
      <c r="U669" s="154"/>
      <c r="V669" s="155"/>
      <c r="W669" s="154"/>
      <c r="X669" s="154"/>
      <c r="Y669" s="153"/>
      <c r="Z669" s="80"/>
      <c r="AA669" s="30"/>
      <c r="AB669" s="30"/>
      <c r="AC669" s="30"/>
    </row>
    <row r="670" spans="1:29" ht="15" customHeight="1">
      <c r="A670" s="307"/>
      <c r="B670" s="308"/>
      <c r="C670" s="403"/>
      <c r="D670" s="404"/>
      <c r="E670" s="418"/>
      <c r="F670" s="404"/>
      <c r="G670" s="85"/>
      <c r="H670" s="335"/>
      <c r="I670" s="331"/>
      <c r="J670" s="192"/>
      <c r="K670" s="403"/>
      <c r="L670" s="404"/>
      <c r="M670" s="85"/>
      <c r="N670" s="403"/>
      <c r="O670" s="442"/>
      <c r="P670" s="121"/>
      <c r="Q670" s="404"/>
      <c r="R670" s="446"/>
      <c r="S670" s="154"/>
      <c r="T670" s="154"/>
      <c r="U670" s="154"/>
      <c r="V670" s="155"/>
      <c r="W670" s="154"/>
      <c r="X670" s="154"/>
      <c r="Y670" s="153"/>
      <c r="Z670" s="80"/>
      <c r="AA670" s="30"/>
      <c r="AB670" s="30"/>
      <c r="AC670" s="30"/>
    </row>
    <row r="671" spans="1:29" ht="15" customHeight="1">
      <c r="A671" s="307"/>
      <c r="B671" s="308"/>
      <c r="C671" s="403"/>
      <c r="D671" s="404"/>
      <c r="E671" s="418"/>
      <c r="F671" s="404"/>
      <c r="G671" s="85"/>
      <c r="H671" s="335"/>
      <c r="I671" s="331"/>
      <c r="J671" s="192"/>
      <c r="K671" s="403"/>
      <c r="L671" s="404"/>
      <c r="M671" s="85"/>
      <c r="N671" s="403"/>
      <c r="O671" s="442"/>
      <c r="P671" s="121"/>
      <c r="Q671" s="404"/>
      <c r="R671" s="446"/>
      <c r="S671" s="154"/>
      <c r="T671" s="154"/>
      <c r="U671" s="154"/>
      <c r="V671" s="155"/>
      <c r="W671" s="154"/>
      <c r="X671" s="154"/>
      <c r="Y671" s="153"/>
      <c r="Z671" s="80"/>
      <c r="AA671" s="30"/>
      <c r="AB671" s="30"/>
      <c r="AC671" s="30"/>
    </row>
    <row r="672" spans="1:29" ht="15" customHeight="1">
      <c r="A672" s="307"/>
      <c r="B672" s="308"/>
      <c r="C672" s="403"/>
      <c r="D672" s="404"/>
      <c r="E672" s="418"/>
      <c r="F672" s="404"/>
      <c r="G672" s="85"/>
      <c r="H672" s="335"/>
      <c r="I672" s="331"/>
      <c r="J672" s="192"/>
      <c r="K672" s="403"/>
      <c r="L672" s="404"/>
      <c r="M672" s="85"/>
      <c r="N672" s="403"/>
      <c r="O672" s="442"/>
      <c r="P672" s="121"/>
      <c r="Q672" s="404"/>
      <c r="R672" s="446"/>
      <c r="S672" s="154"/>
      <c r="T672" s="154"/>
      <c r="U672" s="154"/>
      <c r="V672" s="155"/>
      <c r="W672" s="154"/>
      <c r="X672" s="154"/>
      <c r="Y672" s="153"/>
      <c r="Z672" s="80"/>
      <c r="AA672" s="30"/>
      <c r="AB672" s="30"/>
      <c r="AC672" s="30"/>
    </row>
    <row r="673" spans="1:29" ht="15" customHeight="1">
      <c r="A673" s="307"/>
      <c r="B673" s="308"/>
      <c r="C673" s="403"/>
      <c r="D673" s="404"/>
      <c r="E673" s="418"/>
      <c r="F673" s="404"/>
      <c r="G673" s="85"/>
      <c r="H673" s="335"/>
      <c r="I673" s="331"/>
      <c r="J673" s="192"/>
      <c r="K673" s="403"/>
      <c r="L673" s="404"/>
      <c r="M673" s="85"/>
      <c r="N673" s="403"/>
      <c r="O673" s="442"/>
      <c r="P673" s="121"/>
      <c r="Q673" s="404"/>
      <c r="R673" s="446"/>
      <c r="S673" s="154"/>
      <c r="T673" s="154"/>
      <c r="U673" s="154"/>
      <c r="V673" s="155"/>
      <c r="W673" s="154"/>
      <c r="X673" s="154"/>
      <c r="Y673" s="153"/>
      <c r="Z673" s="80"/>
      <c r="AA673" s="30"/>
      <c r="AB673" s="30"/>
      <c r="AC673" s="30"/>
    </row>
    <row r="674" spans="1:29" ht="15" customHeight="1">
      <c r="A674" s="307"/>
      <c r="B674" s="308"/>
      <c r="C674" s="403"/>
      <c r="D674" s="404"/>
      <c r="E674" s="418"/>
      <c r="F674" s="404"/>
      <c r="G674" s="85"/>
      <c r="H674" s="335"/>
      <c r="I674" s="331"/>
      <c r="J674" s="192"/>
      <c r="K674" s="403"/>
      <c r="L674" s="404"/>
      <c r="M674" s="85"/>
      <c r="N674" s="403"/>
      <c r="O674" s="442"/>
      <c r="P674" s="121"/>
      <c r="Q674" s="404"/>
      <c r="R674" s="446"/>
      <c r="S674" s="154"/>
      <c r="T674" s="154"/>
      <c r="U674" s="154"/>
      <c r="V674" s="155"/>
      <c r="W674" s="154"/>
      <c r="X674" s="154"/>
      <c r="Y674" s="153"/>
      <c r="Z674" s="80"/>
      <c r="AA674" s="30"/>
      <c r="AB674" s="30"/>
      <c r="AC674" s="30"/>
    </row>
    <row r="675" spans="1:29" ht="15" customHeight="1">
      <c r="A675" s="307"/>
      <c r="B675" s="308"/>
      <c r="C675" s="403"/>
      <c r="D675" s="404"/>
      <c r="E675" s="418"/>
      <c r="F675" s="404"/>
      <c r="G675" s="85"/>
      <c r="H675" s="335"/>
      <c r="I675" s="331"/>
      <c r="J675" s="192"/>
      <c r="K675" s="403"/>
      <c r="L675" s="404"/>
      <c r="M675" s="85"/>
      <c r="N675" s="403"/>
      <c r="O675" s="442"/>
      <c r="P675" s="121"/>
      <c r="Q675" s="404"/>
      <c r="R675" s="446"/>
      <c r="S675" s="154"/>
      <c r="T675" s="154"/>
      <c r="U675" s="154"/>
      <c r="V675" s="155"/>
      <c r="W675" s="154"/>
      <c r="X675" s="154"/>
      <c r="Y675" s="153"/>
      <c r="Z675" s="80"/>
      <c r="AA675" s="30"/>
      <c r="AB675" s="30"/>
      <c r="AC675" s="30"/>
    </row>
    <row r="676" spans="1:29" ht="15" customHeight="1">
      <c r="A676" s="307"/>
      <c r="B676" s="308"/>
      <c r="C676" s="403"/>
      <c r="D676" s="404"/>
      <c r="E676" s="418"/>
      <c r="F676" s="404"/>
      <c r="G676" s="85"/>
      <c r="H676" s="335"/>
      <c r="I676" s="331"/>
      <c r="J676" s="192"/>
      <c r="K676" s="403"/>
      <c r="L676" s="404"/>
      <c r="M676" s="85"/>
      <c r="N676" s="403"/>
      <c r="O676" s="442"/>
      <c r="P676" s="121"/>
      <c r="Q676" s="404"/>
      <c r="R676" s="446"/>
      <c r="S676" s="154"/>
      <c r="T676" s="154"/>
      <c r="U676" s="154"/>
      <c r="V676" s="155"/>
      <c r="W676" s="154"/>
      <c r="X676" s="154"/>
      <c r="Y676" s="153"/>
      <c r="Z676" s="80"/>
      <c r="AA676" s="30"/>
      <c r="AB676" s="30"/>
      <c r="AC676" s="30"/>
    </row>
    <row r="677" spans="1:29" ht="15" customHeight="1">
      <c r="A677" s="307"/>
      <c r="B677" s="308"/>
      <c r="C677" s="403"/>
      <c r="D677" s="404"/>
      <c r="E677" s="418"/>
      <c r="F677" s="404"/>
      <c r="G677" s="85"/>
      <c r="H677" s="335"/>
      <c r="I677" s="331"/>
      <c r="J677" s="192"/>
      <c r="K677" s="403"/>
      <c r="L677" s="404"/>
      <c r="M677" s="85"/>
      <c r="N677" s="403"/>
      <c r="O677" s="442"/>
      <c r="P677" s="121"/>
      <c r="Q677" s="404"/>
      <c r="R677" s="446"/>
      <c r="S677" s="154"/>
      <c r="T677" s="154"/>
      <c r="U677" s="154"/>
      <c r="V677" s="155"/>
      <c r="W677" s="154"/>
      <c r="X677" s="154"/>
      <c r="Y677" s="153"/>
      <c r="Z677" s="80"/>
      <c r="AA677" s="30"/>
      <c r="AB677" s="30"/>
      <c r="AC677" s="30"/>
    </row>
    <row r="678" spans="1:29" ht="15" customHeight="1">
      <c r="A678" s="307"/>
      <c r="B678" s="308"/>
      <c r="C678" s="403"/>
      <c r="D678" s="404"/>
      <c r="E678" s="418"/>
      <c r="F678" s="404"/>
      <c r="G678" s="85"/>
      <c r="H678" s="335"/>
      <c r="I678" s="331"/>
      <c r="J678" s="192"/>
      <c r="K678" s="403"/>
      <c r="L678" s="404"/>
      <c r="M678" s="85"/>
      <c r="N678" s="403"/>
      <c r="O678" s="442"/>
      <c r="P678" s="121"/>
      <c r="Q678" s="404"/>
      <c r="R678" s="446"/>
      <c r="S678" s="154"/>
      <c r="T678" s="154"/>
      <c r="U678" s="154"/>
      <c r="V678" s="155"/>
      <c r="W678" s="154"/>
      <c r="X678" s="154"/>
      <c r="Y678" s="153"/>
      <c r="Z678" s="80"/>
      <c r="AA678" s="30"/>
      <c r="AB678" s="30"/>
      <c r="AC678" s="30"/>
    </row>
    <row r="679" spans="1:29" ht="15" customHeight="1">
      <c r="A679" s="307"/>
      <c r="B679" s="308"/>
      <c r="C679" s="403"/>
      <c r="D679" s="404"/>
      <c r="E679" s="418"/>
      <c r="F679" s="404"/>
      <c r="G679" s="85"/>
      <c r="H679" s="335"/>
      <c r="I679" s="331"/>
      <c r="J679" s="192"/>
      <c r="K679" s="403"/>
      <c r="L679" s="404"/>
      <c r="M679" s="85"/>
      <c r="N679" s="403"/>
      <c r="O679" s="442"/>
      <c r="P679" s="121"/>
      <c r="Q679" s="404"/>
      <c r="R679" s="446"/>
      <c r="S679" s="154"/>
      <c r="T679" s="154"/>
      <c r="U679" s="154"/>
      <c r="V679" s="155"/>
      <c r="W679" s="154"/>
      <c r="X679" s="154"/>
      <c r="Y679" s="153"/>
      <c r="Z679" s="80"/>
      <c r="AA679" s="30"/>
      <c r="AB679" s="30"/>
      <c r="AC679" s="30"/>
    </row>
    <row r="680" spans="1:29" ht="15" customHeight="1">
      <c r="A680" s="307"/>
      <c r="B680" s="308"/>
      <c r="C680" s="403"/>
      <c r="D680" s="404"/>
      <c r="E680" s="418"/>
      <c r="F680" s="404"/>
      <c r="G680" s="85"/>
      <c r="H680" s="335"/>
      <c r="I680" s="331"/>
      <c r="J680" s="192"/>
      <c r="K680" s="403"/>
      <c r="L680" s="404"/>
      <c r="M680" s="85"/>
      <c r="N680" s="403"/>
      <c r="O680" s="442"/>
      <c r="P680" s="121"/>
      <c r="Q680" s="404"/>
      <c r="R680" s="446"/>
      <c r="S680" s="154"/>
      <c r="T680" s="154"/>
      <c r="U680" s="154"/>
      <c r="V680" s="155"/>
      <c r="W680" s="154"/>
      <c r="X680" s="154"/>
      <c r="Y680" s="153"/>
      <c r="Z680" s="80"/>
      <c r="AA680" s="30"/>
      <c r="AB680" s="30"/>
      <c r="AC680" s="30"/>
    </row>
    <row r="681" spans="1:29" ht="15" customHeight="1">
      <c r="A681" s="307"/>
      <c r="B681" s="308"/>
      <c r="C681" s="403"/>
      <c r="D681" s="404"/>
      <c r="E681" s="418"/>
      <c r="F681" s="404"/>
      <c r="G681" s="85"/>
      <c r="H681" s="335"/>
      <c r="I681" s="331"/>
      <c r="J681" s="192"/>
      <c r="K681" s="403"/>
      <c r="L681" s="404"/>
      <c r="M681" s="85"/>
      <c r="N681" s="403"/>
      <c r="O681" s="442"/>
      <c r="P681" s="121"/>
      <c r="Q681" s="404"/>
      <c r="R681" s="446"/>
      <c r="S681" s="154"/>
      <c r="T681" s="154"/>
      <c r="U681" s="154"/>
      <c r="V681" s="155"/>
      <c r="W681" s="154"/>
      <c r="X681" s="154"/>
      <c r="Y681" s="153"/>
      <c r="Z681" s="80"/>
      <c r="AA681" s="30"/>
      <c r="AB681" s="30"/>
      <c r="AC681" s="30"/>
    </row>
    <row r="682" spans="1:29" ht="15" customHeight="1">
      <c r="A682" s="307"/>
      <c r="B682" s="308"/>
      <c r="C682" s="403"/>
      <c r="D682" s="404"/>
      <c r="E682" s="418"/>
      <c r="F682" s="404"/>
      <c r="G682" s="85"/>
      <c r="H682" s="335"/>
      <c r="I682" s="331"/>
      <c r="J682" s="192"/>
      <c r="K682" s="403"/>
      <c r="L682" s="404"/>
      <c r="M682" s="85"/>
      <c r="N682" s="403"/>
      <c r="O682" s="442"/>
      <c r="P682" s="121"/>
      <c r="Q682" s="404"/>
      <c r="R682" s="446"/>
      <c r="S682" s="154"/>
      <c r="T682" s="154"/>
      <c r="U682" s="154"/>
      <c r="V682" s="155"/>
      <c r="W682" s="154"/>
      <c r="X682" s="154"/>
      <c r="Y682" s="153"/>
      <c r="Z682" s="80"/>
      <c r="AA682" s="30"/>
      <c r="AB682" s="30"/>
      <c r="AC682" s="30"/>
    </row>
    <row r="683" spans="1:29" ht="15" customHeight="1">
      <c r="A683" s="307"/>
      <c r="B683" s="308"/>
      <c r="C683" s="403"/>
      <c r="D683" s="404"/>
      <c r="E683" s="418"/>
      <c r="F683" s="404"/>
      <c r="G683" s="85"/>
      <c r="H683" s="335"/>
      <c r="I683" s="331"/>
      <c r="J683" s="192"/>
      <c r="K683" s="403"/>
      <c r="L683" s="404"/>
      <c r="M683" s="85"/>
      <c r="N683" s="403"/>
      <c r="O683" s="442"/>
      <c r="P683" s="121"/>
      <c r="Q683" s="404"/>
      <c r="R683" s="446"/>
      <c r="S683" s="154"/>
      <c r="T683" s="154"/>
      <c r="U683" s="154"/>
      <c r="V683" s="155"/>
      <c r="W683" s="154"/>
      <c r="X683" s="154"/>
      <c r="Y683" s="153"/>
      <c r="Z683" s="80"/>
      <c r="AA683" s="30"/>
      <c r="AB683" s="30"/>
      <c r="AC683" s="30"/>
    </row>
    <row r="684" spans="1:29" ht="15" customHeight="1">
      <c r="A684" s="307"/>
      <c r="B684" s="308"/>
      <c r="C684" s="403"/>
      <c r="D684" s="404"/>
      <c r="E684" s="418"/>
      <c r="F684" s="404"/>
      <c r="G684" s="85"/>
      <c r="H684" s="335"/>
      <c r="I684" s="331"/>
      <c r="J684" s="192"/>
      <c r="K684" s="403"/>
      <c r="L684" s="404"/>
      <c r="M684" s="85"/>
      <c r="N684" s="403"/>
      <c r="O684" s="442"/>
      <c r="P684" s="121"/>
      <c r="Q684" s="404"/>
      <c r="R684" s="446"/>
      <c r="S684" s="154"/>
      <c r="T684" s="154"/>
      <c r="U684" s="154"/>
      <c r="V684" s="155"/>
      <c r="W684" s="154"/>
      <c r="X684" s="154"/>
      <c r="Y684" s="153"/>
      <c r="Z684" s="80"/>
      <c r="AA684" s="30"/>
      <c r="AB684" s="30"/>
      <c r="AC684" s="30"/>
    </row>
    <row r="685" spans="1:29" ht="15" customHeight="1">
      <c r="A685" s="307"/>
      <c r="B685" s="308"/>
      <c r="C685" s="403"/>
      <c r="D685" s="404"/>
      <c r="E685" s="418"/>
      <c r="F685" s="404"/>
      <c r="G685" s="85"/>
      <c r="H685" s="335"/>
      <c r="I685" s="331"/>
      <c r="J685" s="192"/>
      <c r="K685" s="403"/>
      <c r="L685" s="404"/>
      <c r="M685" s="85"/>
      <c r="N685" s="403"/>
      <c r="O685" s="442"/>
      <c r="P685" s="121"/>
      <c r="Q685" s="404"/>
      <c r="R685" s="446"/>
      <c r="S685" s="154"/>
      <c r="T685" s="154"/>
      <c r="U685" s="154"/>
      <c r="V685" s="155"/>
      <c r="W685" s="154"/>
      <c r="X685" s="154"/>
      <c r="Y685" s="153"/>
      <c r="Z685" s="80"/>
      <c r="AA685" s="30"/>
      <c r="AB685" s="30"/>
      <c r="AC685" s="30"/>
    </row>
    <row r="686" spans="1:29" ht="15" customHeight="1">
      <c r="A686" s="307"/>
      <c r="B686" s="308"/>
      <c r="C686" s="403"/>
      <c r="D686" s="404"/>
      <c r="E686" s="418"/>
      <c r="F686" s="404"/>
      <c r="G686" s="85"/>
      <c r="H686" s="335"/>
      <c r="I686" s="331"/>
      <c r="J686" s="192"/>
      <c r="K686" s="403"/>
      <c r="L686" s="404"/>
      <c r="M686" s="85"/>
      <c r="N686" s="403"/>
      <c r="O686" s="442"/>
      <c r="P686" s="121"/>
      <c r="Q686" s="404"/>
      <c r="R686" s="446"/>
      <c r="S686" s="154"/>
      <c r="T686" s="154"/>
      <c r="U686" s="154"/>
      <c r="V686" s="155"/>
      <c r="W686" s="154"/>
      <c r="X686" s="154"/>
      <c r="Y686" s="153"/>
      <c r="Z686" s="80"/>
      <c r="AA686" s="30"/>
      <c r="AB686" s="30"/>
      <c r="AC686" s="30"/>
    </row>
    <row r="687" spans="1:29" ht="15" customHeight="1">
      <c r="A687" s="307"/>
      <c r="B687" s="308"/>
      <c r="C687" s="403"/>
      <c r="D687" s="404"/>
      <c r="E687" s="418"/>
      <c r="F687" s="404"/>
      <c r="G687" s="85"/>
      <c r="H687" s="335"/>
      <c r="I687" s="331"/>
      <c r="J687" s="192"/>
      <c r="K687" s="403"/>
      <c r="L687" s="404"/>
      <c r="M687" s="85"/>
      <c r="N687" s="403"/>
      <c r="O687" s="442"/>
      <c r="P687" s="121"/>
      <c r="Q687" s="404"/>
      <c r="R687" s="446"/>
      <c r="S687" s="154"/>
      <c r="T687" s="154"/>
      <c r="U687" s="154"/>
      <c r="V687" s="155"/>
      <c r="W687" s="154"/>
      <c r="X687" s="154"/>
      <c r="Y687" s="153"/>
      <c r="Z687" s="80"/>
      <c r="AA687" s="30"/>
      <c r="AB687" s="30"/>
      <c r="AC687" s="30"/>
    </row>
    <row r="688" spans="1:29" ht="15" customHeight="1">
      <c r="A688" s="307"/>
      <c r="B688" s="308"/>
      <c r="C688" s="403"/>
      <c r="D688" s="404"/>
      <c r="E688" s="418"/>
      <c r="F688" s="404"/>
      <c r="G688" s="85"/>
      <c r="H688" s="335"/>
      <c r="I688" s="331"/>
      <c r="J688" s="192"/>
      <c r="K688" s="403"/>
      <c r="L688" s="404"/>
      <c r="M688" s="85"/>
      <c r="N688" s="403"/>
      <c r="O688" s="442"/>
      <c r="P688" s="121"/>
      <c r="Q688" s="404"/>
      <c r="R688" s="446"/>
      <c r="S688" s="154"/>
      <c r="T688" s="154"/>
      <c r="U688" s="154"/>
      <c r="V688" s="155"/>
      <c r="W688" s="154"/>
      <c r="X688" s="154"/>
      <c r="Y688" s="153"/>
      <c r="Z688" s="80"/>
      <c r="AA688" s="30"/>
      <c r="AB688" s="30"/>
      <c r="AC688" s="30"/>
    </row>
    <row r="689" spans="1:29" ht="15" customHeight="1">
      <c r="A689" s="307"/>
      <c r="B689" s="308"/>
      <c r="C689" s="403"/>
      <c r="D689" s="404"/>
      <c r="E689" s="418"/>
      <c r="F689" s="404"/>
      <c r="G689" s="85"/>
      <c r="H689" s="335"/>
      <c r="I689" s="331"/>
      <c r="J689" s="192"/>
      <c r="K689" s="403"/>
      <c r="L689" s="404"/>
      <c r="M689" s="85"/>
      <c r="N689" s="403"/>
      <c r="O689" s="442"/>
      <c r="P689" s="121"/>
      <c r="Q689" s="404"/>
      <c r="R689" s="446"/>
      <c r="S689" s="154"/>
      <c r="T689" s="154"/>
      <c r="U689" s="154"/>
      <c r="V689" s="155"/>
      <c r="W689" s="154"/>
      <c r="X689" s="154"/>
      <c r="Y689" s="153"/>
      <c r="Z689" s="80"/>
      <c r="AA689" s="30"/>
      <c r="AB689" s="30"/>
      <c r="AC689" s="30"/>
    </row>
    <row r="690" spans="1:29" ht="15" customHeight="1">
      <c r="A690" s="307"/>
      <c r="B690" s="308"/>
      <c r="C690" s="403"/>
      <c r="D690" s="404"/>
      <c r="E690" s="418"/>
      <c r="F690" s="404"/>
      <c r="G690" s="85"/>
      <c r="H690" s="335"/>
      <c r="I690" s="331"/>
      <c r="J690" s="192"/>
      <c r="K690" s="403"/>
      <c r="L690" s="404"/>
      <c r="M690" s="85"/>
      <c r="N690" s="403"/>
      <c r="O690" s="442"/>
      <c r="P690" s="121"/>
      <c r="Q690" s="404"/>
      <c r="R690" s="446"/>
      <c r="S690" s="154"/>
      <c r="T690" s="154"/>
      <c r="U690" s="154"/>
      <c r="V690" s="155"/>
      <c r="W690" s="154"/>
      <c r="X690" s="154"/>
      <c r="Y690" s="153"/>
      <c r="Z690" s="80"/>
      <c r="AA690" s="30"/>
      <c r="AB690" s="30"/>
      <c r="AC690" s="30"/>
    </row>
    <row r="691" spans="1:29" ht="15" customHeight="1">
      <c r="A691" s="307"/>
      <c r="B691" s="308"/>
      <c r="C691" s="403"/>
      <c r="D691" s="404"/>
      <c r="E691" s="418"/>
      <c r="F691" s="404"/>
      <c r="G691" s="85"/>
      <c r="H691" s="335"/>
      <c r="I691" s="331"/>
      <c r="J691" s="192"/>
      <c r="K691" s="403"/>
      <c r="L691" s="404"/>
      <c r="M691" s="85"/>
      <c r="N691" s="403"/>
      <c r="O691" s="442"/>
      <c r="P691" s="121"/>
      <c r="Q691" s="404"/>
      <c r="R691" s="446"/>
      <c r="S691" s="154"/>
      <c r="T691" s="154"/>
      <c r="U691" s="154"/>
      <c r="V691" s="155"/>
      <c r="W691" s="154"/>
      <c r="X691" s="154"/>
      <c r="Y691" s="153"/>
      <c r="Z691" s="80"/>
      <c r="AA691" s="30"/>
      <c r="AB691" s="30"/>
      <c r="AC691" s="30"/>
    </row>
    <row r="692" spans="1:29" ht="15" customHeight="1">
      <c r="A692" s="307"/>
      <c r="B692" s="308"/>
      <c r="C692" s="403"/>
      <c r="D692" s="404"/>
      <c r="E692" s="418"/>
      <c r="F692" s="404"/>
      <c r="G692" s="85"/>
      <c r="H692" s="335"/>
      <c r="I692" s="331"/>
      <c r="J692" s="192"/>
      <c r="K692" s="403"/>
      <c r="L692" s="404"/>
      <c r="M692" s="85"/>
      <c r="N692" s="403"/>
      <c r="O692" s="442"/>
      <c r="P692" s="121"/>
      <c r="Q692" s="404"/>
      <c r="R692" s="446"/>
      <c r="S692" s="154"/>
      <c r="T692" s="154"/>
      <c r="U692" s="154"/>
      <c r="V692" s="155"/>
      <c r="W692" s="154"/>
      <c r="X692" s="154"/>
      <c r="Y692" s="153"/>
      <c r="Z692" s="80"/>
      <c r="AA692" s="30"/>
      <c r="AB692" s="30"/>
      <c r="AC692" s="30"/>
    </row>
    <row r="693" spans="1:29" ht="15" customHeight="1">
      <c r="A693" s="307"/>
      <c r="B693" s="308"/>
      <c r="C693" s="403"/>
      <c r="D693" s="404"/>
      <c r="E693" s="418"/>
      <c r="F693" s="404"/>
      <c r="G693" s="85"/>
      <c r="H693" s="335"/>
      <c r="I693" s="331"/>
      <c r="J693" s="192"/>
      <c r="K693" s="403"/>
      <c r="L693" s="404"/>
      <c r="M693" s="85"/>
      <c r="N693" s="403"/>
      <c r="O693" s="442"/>
      <c r="P693" s="121"/>
      <c r="Q693" s="404"/>
      <c r="R693" s="446"/>
      <c r="S693" s="154"/>
      <c r="T693" s="154"/>
      <c r="U693" s="154"/>
      <c r="V693" s="155"/>
      <c r="W693" s="154"/>
      <c r="X693" s="154"/>
      <c r="Y693" s="153"/>
      <c r="Z693" s="80"/>
      <c r="AA693" s="30"/>
      <c r="AB693" s="30"/>
      <c r="AC693" s="30"/>
    </row>
    <row r="694" spans="1:29" ht="15" customHeight="1">
      <c r="A694" s="307"/>
      <c r="B694" s="308"/>
      <c r="C694" s="403"/>
      <c r="D694" s="404"/>
      <c r="E694" s="418"/>
      <c r="F694" s="404"/>
      <c r="G694" s="85"/>
      <c r="H694" s="335"/>
      <c r="I694" s="331"/>
      <c r="J694" s="192"/>
      <c r="K694" s="403"/>
      <c r="L694" s="404"/>
      <c r="M694" s="85"/>
      <c r="N694" s="403"/>
      <c r="O694" s="442"/>
      <c r="P694" s="121"/>
      <c r="Q694" s="404"/>
      <c r="R694" s="446"/>
      <c r="S694" s="154"/>
      <c r="T694" s="154"/>
      <c r="U694" s="154"/>
      <c r="V694" s="155"/>
      <c r="W694" s="154"/>
      <c r="X694" s="154"/>
      <c r="Y694" s="153"/>
      <c r="Z694" s="80"/>
      <c r="AA694" s="30"/>
      <c r="AB694" s="30"/>
      <c r="AC694" s="30"/>
    </row>
    <row r="695" spans="1:29" ht="15" customHeight="1">
      <c r="A695" s="307"/>
      <c r="B695" s="308"/>
      <c r="C695" s="403"/>
      <c r="D695" s="404"/>
      <c r="E695" s="418"/>
      <c r="F695" s="404"/>
      <c r="G695" s="85"/>
      <c r="H695" s="335"/>
      <c r="I695" s="331"/>
      <c r="J695" s="192"/>
      <c r="K695" s="403"/>
      <c r="L695" s="404"/>
      <c r="M695" s="85"/>
      <c r="N695" s="403"/>
      <c r="O695" s="442"/>
      <c r="P695" s="121"/>
      <c r="Q695" s="404"/>
      <c r="R695" s="446"/>
      <c r="S695" s="154"/>
      <c r="T695" s="154"/>
      <c r="U695" s="154"/>
      <c r="V695" s="155"/>
      <c r="W695" s="154"/>
      <c r="X695" s="154"/>
      <c r="Y695" s="153"/>
      <c r="Z695" s="80"/>
      <c r="AA695" s="30"/>
      <c r="AB695" s="30"/>
      <c r="AC695" s="30"/>
    </row>
    <row r="696" spans="1:29" ht="15" customHeight="1">
      <c r="A696" s="307"/>
      <c r="B696" s="308"/>
      <c r="C696" s="403"/>
      <c r="D696" s="404"/>
      <c r="E696" s="418"/>
      <c r="F696" s="404"/>
      <c r="G696" s="85"/>
      <c r="H696" s="335"/>
      <c r="I696" s="331"/>
      <c r="J696" s="192"/>
      <c r="K696" s="403"/>
      <c r="L696" s="404"/>
      <c r="M696" s="85"/>
      <c r="N696" s="403"/>
      <c r="O696" s="442"/>
      <c r="P696" s="121"/>
      <c r="Q696" s="404"/>
      <c r="R696" s="446"/>
      <c r="S696" s="154"/>
      <c r="T696" s="154"/>
      <c r="U696" s="154"/>
      <c r="V696" s="155"/>
      <c r="W696" s="154"/>
      <c r="X696" s="154"/>
      <c r="Y696" s="153"/>
      <c r="Z696" s="80"/>
      <c r="AA696" s="30"/>
      <c r="AB696" s="30"/>
      <c r="AC696" s="30"/>
    </row>
    <row r="697" spans="1:29" ht="15" customHeight="1">
      <c r="A697" s="307"/>
      <c r="B697" s="308"/>
      <c r="C697" s="403"/>
      <c r="D697" s="404"/>
      <c r="E697" s="418"/>
      <c r="F697" s="404"/>
      <c r="G697" s="85"/>
      <c r="H697" s="335"/>
      <c r="I697" s="331"/>
      <c r="J697" s="192"/>
      <c r="K697" s="403"/>
      <c r="L697" s="404"/>
      <c r="M697" s="85"/>
      <c r="N697" s="403"/>
      <c r="O697" s="442"/>
      <c r="P697" s="121"/>
      <c r="Q697" s="404"/>
      <c r="R697" s="446"/>
      <c r="S697" s="154"/>
      <c r="T697" s="154"/>
      <c r="U697" s="154"/>
      <c r="V697" s="155"/>
      <c r="W697" s="154"/>
      <c r="X697" s="154"/>
      <c r="Y697" s="153"/>
      <c r="Z697" s="80"/>
      <c r="AA697" s="30"/>
      <c r="AB697" s="30"/>
      <c r="AC697" s="30"/>
    </row>
    <row r="698" spans="1:29" ht="15" customHeight="1">
      <c r="A698" s="307"/>
      <c r="B698" s="308"/>
      <c r="C698" s="403"/>
      <c r="D698" s="404"/>
      <c r="E698" s="418"/>
      <c r="F698" s="404"/>
      <c r="G698" s="85"/>
      <c r="H698" s="335"/>
      <c r="I698" s="331"/>
      <c r="J698" s="192"/>
      <c r="K698" s="403"/>
      <c r="L698" s="404"/>
      <c r="M698" s="85"/>
      <c r="N698" s="403"/>
      <c r="O698" s="442"/>
      <c r="P698" s="121"/>
      <c r="Q698" s="404"/>
      <c r="R698" s="446"/>
      <c r="S698" s="154"/>
      <c r="T698" s="154"/>
      <c r="U698" s="154"/>
      <c r="V698" s="155"/>
      <c r="W698" s="154"/>
      <c r="X698" s="154"/>
      <c r="Y698" s="153"/>
      <c r="Z698" s="80"/>
      <c r="AA698" s="30"/>
      <c r="AB698" s="30"/>
      <c r="AC698" s="30"/>
    </row>
    <row r="699" spans="1:29" ht="15" customHeight="1">
      <c r="A699" s="307"/>
      <c r="B699" s="308"/>
      <c r="C699" s="403"/>
      <c r="D699" s="404"/>
      <c r="E699" s="418"/>
      <c r="F699" s="404"/>
      <c r="G699" s="85"/>
      <c r="H699" s="335"/>
      <c r="I699" s="331"/>
      <c r="J699" s="192"/>
      <c r="K699" s="403"/>
      <c r="L699" s="404"/>
      <c r="M699" s="85"/>
      <c r="N699" s="403"/>
      <c r="O699" s="442"/>
      <c r="P699" s="121"/>
      <c r="Q699" s="404"/>
      <c r="R699" s="446"/>
      <c r="S699" s="154"/>
      <c r="T699" s="154"/>
      <c r="U699" s="154"/>
      <c r="V699" s="155"/>
      <c r="W699" s="154"/>
      <c r="X699" s="154"/>
      <c r="Y699" s="153"/>
      <c r="Z699" s="80"/>
      <c r="AA699" s="30"/>
      <c r="AB699" s="30"/>
      <c r="AC699" s="30"/>
    </row>
    <row r="700" spans="1:29" ht="15" customHeight="1">
      <c r="A700" s="307"/>
      <c r="B700" s="308"/>
      <c r="C700" s="403"/>
      <c r="D700" s="404"/>
      <c r="E700" s="418"/>
      <c r="F700" s="404"/>
      <c r="G700" s="85"/>
      <c r="H700" s="335"/>
      <c r="I700" s="331"/>
      <c r="J700" s="192"/>
      <c r="K700" s="403"/>
      <c r="L700" s="404"/>
      <c r="M700" s="85"/>
      <c r="N700" s="403"/>
      <c r="O700" s="442"/>
      <c r="P700" s="121"/>
      <c r="Q700" s="404"/>
      <c r="R700" s="446"/>
      <c r="S700" s="154"/>
      <c r="T700" s="154"/>
      <c r="U700" s="154"/>
      <c r="V700" s="155"/>
      <c r="W700" s="154"/>
      <c r="X700" s="154"/>
      <c r="Y700" s="153"/>
      <c r="Z700" s="80"/>
      <c r="AA700" s="30"/>
      <c r="AB700" s="30"/>
      <c r="AC700" s="30"/>
    </row>
    <row r="701" spans="1:29" ht="15" customHeight="1">
      <c r="A701" s="307"/>
      <c r="B701" s="308"/>
      <c r="C701" s="403"/>
      <c r="D701" s="404"/>
      <c r="E701" s="418"/>
      <c r="F701" s="404"/>
      <c r="G701" s="85"/>
      <c r="H701" s="335"/>
      <c r="I701" s="331"/>
      <c r="J701" s="192"/>
      <c r="K701" s="403"/>
      <c r="L701" s="404"/>
      <c r="M701" s="85"/>
      <c r="N701" s="403"/>
      <c r="O701" s="442"/>
      <c r="P701" s="121"/>
      <c r="Q701" s="404"/>
      <c r="R701" s="446"/>
      <c r="S701" s="154"/>
      <c r="T701" s="154"/>
      <c r="U701" s="154"/>
      <c r="V701" s="155"/>
      <c r="W701" s="154"/>
      <c r="X701" s="154"/>
      <c r="Y701" s="153"/>
      <c r="Z701" s="80"/>
      <c r="AA701" s="30"/>
      <c r="AB701" s="30"/>
      <c r="AC701" s="30"/>
    </row>
    <row r="702" spans="1:29" ht="15" customHeight="1">
      <c r="A702" s="307"/>
      <c r="B702" s="308"/>
      <c r="C702" s="403"/>
      <c r="D702" s="404"/>
      <c r="E702" s="418"/>
      <c r="F702" s="404"/>
      <c r="G702" s="85"/>
      <c r="H702" s="335"/>
      <c r="I702" s="331"/>
      <c r="J702" s="192"/>
      <c r="K702" s="403"/>
      <c r="L702" s="404"/>
      <c r="M702" s="85"/>
      <c r="N702" s="403"/>
      <c r="O702" s="442"/>
      <c r="P702" s="121"/>
      <c r="Q702" s="404"/>
      <c r="R702" s="446"/>
      <c r="S702" s="154"/>
      <c r="T702" s="154"/>
      <c r="U702" s="154"/>
      <c r="V702" s="155"/>
      <c r="W702" s="154"/>
      <c r="X702" s="154"/>
      <c r="Y702" s="153"/>
      <c r="Z702" s="80"/>
      <c r="AA702" s="30"/>
      <c r="AB702" s="30"/>
      <c r="AC702" s="30"/>
    </row>
    <row r="703" spans="1:29" ht="15" customHeight="1">
      <c r="A703" s="307"/>
      <c r="B703" s="308"/>
      <c r="C703" s="403"/>
      <c r="D703" s="404"/>
      <c r="E703" s="418"/>
      <c r="F703" s="404"/>
      <c r="G703" s="85"/>
      <c r="H703" s="335"/>
      <c r="I703" s="331"/>
      <c r="J703" s="192"/>
      <c r="K703" s="403"/>
      <c r="L703" s="404"/>
      <c r="M703" s="85"/>
      <c r="N703" s="403"/>
      <c r="O703" s="442"/>
      <c r="P703" s="121"/>
      <c r="Q703" s="404"/>
      <c r="R703" s="446"/>
      <c r="S703" s="154"/>
      <c r="T703" s="154"/>
      <c r="U703" s="154"/>
      <c r="V703" s="155"/>
      <c r="W703" s="154"/>
      <c r="X703" s="154"/>
      <c r="Y703" s="153"/>
      <c r="Z703" s="80"/>
      <c r="AA703" s="30"/>
      <c r="AB703" s="30"/>
      <c r="AC703" s="30"/>
    </row>
    <row r="704" spans="1:29" ht="15" customHeight="1">
      <c r="A704" s="307"/>
      <c r="B704" s="308"/>
      <c r="C704" s="403"/>
      <c r="D704" s="404"/>
      <c r="E704" s="418"/>
      <c r="F704" s="404"/>
      <c r="G704" s="85"/>
      <c r="H704" s="335"/>
      <c r="I704" s="331"/>
      <c r="J704" s="192"/>
      <c r="K704" s="403"/>
      <c r="L704" s="404"/>
      <c r="M704" s="85"/>
      <c r="N704" s="403"/>
      <c r="O704" s="442"/>
      <c r="P704" s="121"/>
      <c r="Q704" s="404"/>
      <c r="R704" s="446"/>
      <c r="S704" s="154"/>
      <c r="T704" s="154"/>
      <c r="U704" s="154"/>
      <c r="V704" s="155"/>
      <c r="W704" s="154"/>
      <c r="X704" s="154"/>
      <c r="Y704" s="153"/>
      <c r="Z704" s="80"/>
      <c r="AA704" s="30"/>
      <c r="AB704" s="30"/>
      <c r="AC704" s="30"/>
    </row>
    <row r="705" spans="1:29" ht="15" customHeight="1">
      <c r="A705" s="307"/>
      <c r="B705" s="308"/>
      <c r="C705" s="403"/>
      <c r="D705" s="404"/>
      <c r="E705" s="418"/>
      <c r="F705" s="404"/>
      <c r="G705" s="85"/>
      <c r="H705" s="335"/>
      <c r="I705" s="331"/>
      <c r="J705" s="192"/>
      <c r="K705" s="403"/>
      <c r="L705" s="404"/>
      <c r="M705" s="85"/>
      <c r="N705" s="403"/>
      <c r="O705" s="442"/>
      <c r="P705" s="121"/>
      <c r="Q705" s="404"/>
      <c r="R705" s="446"/>
      <c r="S705" s="154"/>
      <c r="T705" s="154"/>
      <c r="U705" s="154"/>
      <c r="V705" s="155"/>
      <c r="W705" s="154"/>
      <c r="X705" s="154"/>
      <c r="Y705" s="153"/>
      <c r="Z705" s="80"/>
      <c r="AA705" s="30"/>
      <c r="AB705" s="30"/>
      <c r="AC705" s="30"/>
    </row>
    <row r="706" spans="1:29" ht="15" customHeight="1">
      <c r="A706" s="307"/>
      <c r="B706" s="308"/>
      <c r="C706" s="403"/>
      <c r="D706" s="404"/>
      <c r="E706" s="418"/>
      <c r="F706" s="404"/>
      <c r="G706" s="85"/>
      <c r="H706" s="335"/>
      <c r="I706" s="331"/>
      <c r="J706" s="192"/>
      <c r="K706" s="403"/>
      <c r="L706" s="404"/>
      <c r="M706" s="85"/>
      <c r="N706" s="403"/>
      <c r="O706" s="442"/>
      <c r="P706" s="121"/>
      <c r="Q706" s="404"/>
      <c r="R706" s="446"/>
      <c r="S706" s="154"/>
      <c r="T706" s="154"/>
      <c r="U706" s="154"/>
      <c r="V706" s="155"/>
      <c r="W706" s="154"/>
      <c r="X706" s="154"/>
      <c r="Y706" s="153"/>
      <c r="Z706" s="80"/>
      <c r="AA706" s="30"/>
      <c r="AB706" s="30"/>
      <c r="AC706" s="30"/>
    </row>
    <row r="707" spans="1:29" ht="15" customHeight="1">
      <c r="A707" s="307"/>
      <c r="B707" s="308"/>
      <c r="C707" s="403"/>
      <c r="D707" s="404"/>
      <c r="E707" s="418"/>
      <c r="F707" s="404"/>
      <c r="G707" s="85"/>
      <c r="H707" s="335"/>
      <c r="I707" s="331"/>
      <c r="J707" s="192"/>
      <c r="K707" s="403"/>
      <c r="L707" s="404"/>
      <c r="M707" s="85"/>
      <c r="N707" s="403"/>
      <c r="O707" s="442"/>
      <c r="P707" s="121"/>
      <c r="Q707" s="404"/>
      <c r="R707" s="446"/>
      <c r="S707" s="154"/>
      <c r="T707" s="154"/>
      <c r="U707" s="154"/>
      <c r="V707" s="155"/>
      <c r="W707" s="154"/>
      <c r="X707" s="154"/>
      <c r="Y707" s="153"/>
      <c r="Z707" s="80"/>
      <c r="AA707" s="30"/>
      <c r="AB707" s="30"/>
      <c r="AC707" s="30"/>
    </row>
    <row r="708" spans="1:29" ht="15" customHeight="1">
      <c r="A708" s="307"/>
      <c r="B708" s="308"/>
      <c r="C708" s="403"/>
      <c r="D708" s="404"/>
      <c r="E708" s="418"/>
      <c r="F708" s="404"/>
      <c r="G708" s="85"/>
      <c r="H708" s="335"/>
      <c r="I708" s="331"/>
      <c r="J708" s="192"/>
      <c r="K708" s="403"/>
      <c r="L708" s="404"/>
      <c r="M708" s="85"/>
      <c r="N708" s="403"/>
      <c r="O708" s="442"/>
      <c r="P708" s="121"/>
      <c r="Q708" s="404"/>
      <c r="R708" s="446"/>
      <c r="S708" s="154"/>
      <c r="T708" s="154"/>
      <c r="U708" s="154"/>
      <c r="V708" s="155"/>
      <c r="W708" s="154"/>
      <c r="X708" s="154"/>
      <c r="Y708" s="153"/>
      <c r="Z708" s="80"/>
      <c r="AA708" s="30"/>
      <c r="AB708" s="30"/>
      <c r="AC708" s="30"/>
    </row>
    <row r="709" spans="1:29" ht="15" customHeight="1">
      <c r="A709" s="307"/>
      <c r="B709" s="308"/>
      <c r="C709" s="403"/>
      <c r="D709" s="404"/>
      <c r="E709" s="418"/>
      <c r="F709" s="404"/>
      <c r="G709" s="85"/>
      <c r="H709" s="335"/>
      <c r="I709" s="331"/>
      <c r="J709" s="192"/>
      <c r="K709" s="403"/>
      <c r="L709" s="404"/>
      <c r="M709" s="85"/>
      <c r="N709" s="403"/>
      <c r="O709" s="442"/>
      <c r="P709" s="121"/>
      <c r="Q709" s="404"/>
      <c r="R709" s="446"/>
      <c r="S709" s="154"/>
      <c r="T709" s="154"/>
      <c r="U709" s="154"/>
      <c r="V709" s="155"/>
      <c r="W709" s="154"/>
      <c r="X709" s="154"/>
      <c r="Y709" s="153"/>
      <c r="Z709" s="80"/>
      <c r="AA709" s="30"/>
      <c r="AB709" s="30"/>
      <c r="AC709" s="30"/>
    </row>
    <row r="710" spans="1:29" ht="15" customHeight="1">
      <c r="A710" s="307"/>
      <c r="B710" s="308"/>
      <c r="C710" s="403"/>
      <c r="D710" s="404"/>
      <c r="E710" s="418"/>
      <c r="F710" s="404"/>
      <c r="G710" s="85"/>
      <c r="H710" s="335"/>
      <c r="I710" s="331"/>
      <c r="J710" s="192"/>
      <c r="K710" s="403"/>
      <c r="L710" s="404"/>
      <c r="M710" s="85"/>
      <c r="N710" s="403"/>
      <c r="O710" s="442"/>
      <c r="P710" s="121"/>
      <c r="Q710" s="404"/>
      <c r="R710" s="446"/>
      <c r="S710" s="154"/>
      <c r="T710" s="154"/>
      <c r="U710" s="154"/>
      <c r="V710" s="155"/>
      <c r="W710" s="154"/>
      <c r="X710" s="154"/>
      <c r="Y710" s="153"/>
      <c r="Z710" s="80"/>
      <c r="AA710" s="30"/>
      <c r="AB710" s="30"/>
      <c r="AC710" s="30"/>
    </row>
    <row r="711" spans="1:29" ht="15" customHeight="1">
      <c r="A711" s="307"/>
      <c r="B711" s="308"/>
      <c r="C711" s="403"/>
      <c r="D711" s="404"/>
      <c r="E711" s="418"/>
      <c r="F711" s="404"/>
      <c r="G711" s="85"/>
      <c r="H711" s="335"/>
      <c r="I711" s="331"/>
      <c r="J711" s="192"/>
      <c r="K711" s="403"/>
      <c r="L711" s="404"/>
      <c r="M711" s="85"/>
      <c r="N711" s="403"/>
      <c r="O711" s="442"/>
      <c r="P711" s="121"/>
      <c r="Q711" s="404"/>
      <c r="R711" s="446"/>
      <c r="S711" s="154"/>
      <c r="T711" s="154"/>
      <c r="U711" s="154"/>
      <c r="V711" s="155"/>
      <c r="W711" s="154"/>
      <c r="X711" s="154"/>
      <c r="Y711" s="153"/>
      <c r="Z711" s="80"/>
      <c r="AA711" s="30"/>
      <c r="AB711" s="30"/>
      <c r="AC711" s="30"/>
    </row>
    <row r="712" spans="1:29" ht="15" customHeight="1">
      <c r="A712" s="307"/>
      <c r="B712" s="308"/>
      <c r="C712" s="403"/>
      <c r="D712" s="404"/>
      <c r="E712" s="418"/>
      <c r="F712" s="404"/>
      <c r="G712" s="85"/>
      <c r="H712" s="335"/>
      <c r="I712" s="331"/>
      <c r="J712" s="192"/>
      <c r="K712" s="403"/>
      <c r="L712" s="404"/>
      <c r="M712" s="85"/>
      <c r="N712" s="403"/>
      <c r="O712" s="442"/>
      <c r="P712" s="121"/>
      <c r="Q712" s="404"/>
      <c r="R712" s="446"/>
      <c r="S712" s="154"/>
      <c r="T712" s="154"/>
      <c r="U712" s="154"/>
      <c r="V712" s="155"/>
      <c r="W712" s="154"/>
      <c r="X712" s="154"/>
      <c r="Y712" s="153"/>
      <c r="Z712" s="80"/>
      <c r="AA712" s="30"/>
      <c r="AB712" s="30"/>
      <c r="AC712" s="30"/>
    </row>
    <row r="713" spans="1:29" ht="15" customHeight="1">
      <c r="A713" s="307"/>
      <c r="B713" s="308"/>
      <c r="C713" s="403"/>
      <c r="D713" s="404"/>
      <c r="E713" s="418"/>
      <c r="F713" s="404"/>
      <c r="G713" s="85"/>
      <c r="H713" s="335"/>
      <c r="I713" s="331"/>
      <c r="J713" s="192"/>
      <c r="K713" s="403"/>
      <c r="L713" s="404"/>
      <c r="M713" s="85"/>
      <c r="N713" s="403"/>
      <c r="O713" s="442"/>
      <c r="P713" s="121"/>
      <c r="Q713" s="404"/>
      <c r="R713" s="446"/>
      <c r="S713" s="154"/>
      <c r="T713" s="154"/>
      <c r="U713" s="154"/>
      <c r="V713" s="155"/>
      <c r="W713" s="154"/>
      <c r="X713" s="154"/>
      <c r="Y713" s="153"/>
      <c r="Z713" s="80"/>
      <c r="AA713" s="30"/>
      <c r="AB713" s="30"/>
      <c r="AC713" s="30"/>
    </row>
    <row r="714" spans="1:29" ht="15" customHeight="1">
      <c r="A714" s="307"/>
      <c r="B714" s="308"/>
      <c r="C714" s="403"/>
      <c r="D714" s="404"/>
      <c r="E714" s="418"/>
      <c r="F714" s="404"/>
      <c r="G714" s="85"/>
      <c r="H714" s="335"/>
      <c r="I714" s="331"/>
      <c r="J714" s="192"/>
      <c r="K714" s="403"/>
      <c r="L714" s="404"/>
      <c r="M714" s="85"/>
      <c r="N714" s="403"/>
      <c r="O714" s="442"/>
      <c r="P714" s="121"/>
      <c r="Q714" s="404"/>
      <c r="R714" s="446"/>
      <c r="S714" s="154"/>
      <c r="T714" s="154"/>
      <c r="U714" s="154"/>
      <c r="V714" s="155"/>
      <c r="W714" s="154"/>
      <c r="X714" s="154"/>
      <c r="Y714" s="153"/>
      <c r="Z714" s="80"/>
      <c r="AA714" s="30"/>
      <c r="AB714" s="30"/>
      <c r="AC714" s="30"/>
    </row>
    <row r="715" spans="1:29" ht="15" customHeight="1">
      <c r="A715" s="307"/>
      <c r="B715" s="308"/>
      <c r="C715" s="403"/>
      <c r="D715" s="404"/>
      <c r="E715" s="418"/>
      <c r="F715" s="404"/>
      <c r="G715" s="85"/>
      <c r="H715" s="335"/>
      <c r="I715" s="331"/>
      <c r="J715" s="192"/>
      <c r="K715" s="403"/>
      <c r="L715" s="404"/>
      <c r="M715" s="85"/>
      <c r="N715" s="403"/>
      <c r="O715" s="442"/>
      <c r="P715" s="121"/>
      <c r="Q715" s="404"/>
      <c r="R715" s="446"/>
      <c r="S715" s="154"/>
      <c r="T715" s="154"/>
      <c r="U715" s="154"/>
      <c r="V715" s="155"/>
      <c r="W715" s="154"/>
      <c r="X715" s="154"/>
      <c r="Y715" s="153"/>
      <c r="Z715" s="80"/>
      <c r="AA715" s="30"/>
      <c r="AB715" s="30"/>
      <c r="AC715" s="30"/>
    </row>
    <row r="716" spans="1:29" ht="15" customHeight="1">
      <c r="A716" s="307"/>
      <c r="B716" s="308"/>
      <c r="C716" s="403"/>
      <c r="D716" s="404"/>
      <c r="E716" s="418"/>
      <c r="F716" s="404"/>
      <c r="G716" s="85"/>
      <c r="H716" s="335"/>
      <c r="I716" s="331"/>
      <c r="J716" s="192"/>
      <c r="K716" s="403"/>
      <c r="L716" s="404"/>
      <c r="M716" s="85"/>
      <c r="N716" s="403"/>
      <c r="O716" s="442"/>
      <c r="P716" s="121"/>
      <c r="Q716" s="404"/>
      <c r="R716" s="446"/>
      <c r="S716" s="154"/>
      <c r="T716" s="154"/>
      <c r="U716" s="154"/>
      <c r="V716" s="155"/>
      <c r="W716" s="154"/>
      <c r="X716" s="154"/>
      <c r="Y716" s="153"/>
      <c r="Z716" s="80"/>
      <c r="AA716" s="30"/>
      <c r="AB716" s="30"/>
      <c r="AC716" s="30"/>
    </row>
    <row r="717" spans="1:29" ht="15" customHeight="1">
      <c r="A717" s="307"/>
      <c r="B717" s="308"/>
      <c r="C717" s="403"/>
      <c r="D717" s="404"/>
      <c r="E717" s="418"/>
      <c r="F717" s="404"/>
      <c r="G717" s="85"/>
      <c r="H717" s="335"/>
      <c r="I717" s="331"/>
      <c r="J717" s="192"/>
      <c r="K717" s="403"/>
      <c r="L717" s="404"/>
      <c r="M717" s="85"/>
      <c r="N717" s="403"/>
      <c r="O717" s="442"/>
      <c r="P717" s="121"/>
      <c r="Q717" s="404"/>
      <c r="R717" s="446"/>
      <c r="S717" s="154"/>
      <c r="T717" s="154"/>
      <c r="U717" s="154"/>
      <c r="V717" s="155"/>
      <c r="W717" s="154"/>
      <c r="X717" s="154"/>
      <c r="Y717" s="153"/>
      <c r="Z717" s="80"/>
      <c r="AA717" s="30"/>
      <c r="AB717" s="30"/>
      <c r="AC717" s="30"/>
    </row>
    <row r="718" spans="1:29" ht="15" customHeight="1">
      <c r="A718" s="307"/>
      <c r="B718" s="308"/>
      <c r="C718" s="403"/>
      <c r="D718" s="404"/>
      <c r="E718" s="418"/>
      <c r="F718" s="404"/>
      <c r="G718" s="85"/>
      <c r="H718" s="335"/>
      <c r="I718" s="331"/>
      <c r="J718" s="192"/>
      <c r="K718" s="403"/>
      <c r="L718" s="404"/>
      <c r="M718" s="85"/>
      <c r="N718" s="403"/>
      <c r="O718" s="442"/>
      <c r="P718" s="121"/>
      <c r="Q718" s="404"/>
      <c r="R718" s="446"/>
      <c r="S718" s="154"/>
      <c r="T718" s="154"/>
      <c r="U718" s="154"/>
      <c r="V718" s="155"/>
      <c r="W718" s="154"/>
      <c r="X718" s="154"/>
      <c r="Y718" s="153"/>
      <c r="Z718" s="80"/>
      <c r="AA718" s="30"/>
      <c r="AB718" s="30"/>
      <c r="AC718" s="30"/>
    </row>
    <row r="719" spans="1:29" ht="15" customHeight="1">
      <c r="A719" s="307"/>
      <c r="B719" s="308"/>
      <c r="C719" s="403"/>
      <c r="D719" s="404"/>
      <c r="E719" s="418"/>
      <c r="F719" s="404"/>
      <c r="G719" s="85"/>
      <c r="H719" s="335"/>
      <c r="I719" s="331"/>
      <c r="J719" s="192"/>
      <c r="K719" s="403"/>
      <c r="L719" s="404"/>
      <c r="M719" s="85"/>
      <c r="N719" s="403"/>
      <c r="O719" s="442"/>
      <c r="P719" s="121"/>
      <c r="Q719" s="404"/>
      <c r="R719" s="446"/>
      <c r="S719" s="154"/>
      <c r="T719" s="154"/>
      <c r="U719" s="154"/>
      <c r="V719" s="155"/>
      <c r="W719" s="154"/>
      <c r="X719" s="154"/>
      <c r="Y719" s="153"/>
      <c r="Z719" s="80"/>
      <c r="AA719" s="30"/>
      <c r="AB719" s="30"/>
      <c r="AC719" s="30"/>
    </row>
    <row r="720" spans="1:29" ht="15" customHeight="1">
      <c r="A720" s="307"/>
      <c r="B720" s="308"/>
      <c r="C720" s="403"/>
      <c r="D720" s="404"/>
      <c r="E720" s="418"/>
      <c r="F720" s="404"/>
      <c r="G720" s="85"/>
      <c r="H720" s="335"/>
      <c r="I720" s="331"/>
      <c r="J720" s="192"/>
      <c r="K720" s="403"/>
      <c r="L720" s="404"/>
      <c r="M720" s="85"/>
      <c r="N720" s="403"/>
      <c r="O720" s="442"/>
      <c r="P720" s="121"/>
      <c r="Q720" s="404"/>
      <c r="R720" s="446"/>
      <c r="S720" s="154"/>
      <c r="T720" s="154"/>
      <c r="U720" s="154"/>
      <c r="V720" s="155"/>
      <c r="W720" s="154"/>
      <c r="X720" s="154"/>
      <c r="Y720" s="153"/>
      <c r="Z720" s="80"/>
      <c r="AA720" s="30"/>
      <c r="AB720" s="30"/>
      <c r="AC720" s="30"/>
    </row>
    <row r="721" spans="1:29" ht="15" customHeight="1">
      <c r="A721" s="307"/>
      <c r="B721" s="308"/>
      <c r="C721" s="403"/>
      <c r="D721" s="404"/>
      <c r="E721" s="418"/>
      <c r="F721" s="404"/>
      <c r="G721" s="85"/>
      <c r="H721" s="335"/>
      <c r="I721" s="331"/>
      <c r="J721" s="192"/>
      <c r="K721" s="403"/>
      <c r="L721" s="404"/>
      <c r="M721" s="85"/>
      <c r="N721" s="403"/>
      <c r="O721" s="442"/>
      <c r="P721" s="121"/>
      <c r="Q721" s="404"/>
      <c r="R721" s="446"/>
      <c r="S721" s="154"/>
      <c r="T721" s="154"/>
      <c r="U721" s="154"/>
      <c r="V721" s="155"/>
      <c r="W721" s="154"/>
      <c r="X721" s="154"/>
      <c r="Y721" s="153"/>
      <c r="Z721" s="80"/>
      <c r="AA721" s="30"/>
      <c r="AB721" s="30"/>
      <c r="AC721" s="30"/>
    </row>
    <row r="722" spans="1:29" ht="15" customHeight="1">
      <c r="A722" s="307"/>
      <c r="B722" s="308"/>
      <c r="C722" s="403"/>
      <c r="D722" s="404"/>
      <c r="E722" s="418"/>
      <c r="F722" s="404"/>
      <c r="G722" s="85"/>
      <c r="H722" s="335"/>
      <c r="I722" s="331"/>
      <c r="J722" s="192"/>
      <c r="K722" s="403"/>
      <c r="L722" s="404"/>
      <c r="M722" s="85"/>
      <c r="N722" s="403"/>
      <c r="O722" s="442"/>
      <c r="P722" s="121"/>
      <c r="Q722" s="404"/>
      <c r="R722" s="446"/>
      <c r="S722" s="154"/>
      <c r="T722" s="154"/>
      <c r="U722" s="154"/>
      <c r="V722" s="155"/>
      <c r="W722" s="154"/>
      <c r="X722" s="154"/>
      <c r="Y722" s="153"/>
      <c r="Z722" s="80"/>
      <c r="AA722" s="30"/>
      <c r="AB722" s="30"/>
      <c r="AC722" s="30"/>
    </row>
    <row r="723" spans="1:29" ht="15" customHeight="1">
      <c r="A723" s="307"/>
      <c r="B723" s="308"/>
      <c r="C723" s="403"/>
      <c r="D723" s="404"/>
      <c r="E723" s="418"/>
      <c r="F723" s="404"/>
      <c r="G723" s="85"/>
      <c r="H723" s="335"/>
      <c r="I723" s="331"/>
      <c r="J723" s="192"/>
      <c r="K723" s="403"/>
      <c r="L723" s="404"/>
      <c r="M723" s="85"/>
      <c r="N723" s="403"/>
      <c r="O723" s="442"/>
      <c r="P723" s="121"/>
      <c r="Q723" s="404"/>
      <c r="R723" s="446"/>
      <c r="S723" s="154"/>
      <c r="T723" s="154"/>
      <c r="U723" s="154"/>
      <c r="V723" s="155"/>
      <c r="W723" s="154"/>
      <c r="X723" s="154"/>
      <c r="Y723" s="153"/>
      <c r="Z723" s="80"/>
      <c r="AA723" s="30"/>
      <c r="AB723" s="30"/>
      <c r="AC723" s="30"/>
    </row>
    <row r="724" spans="1:29" ht="15" customHeight="1">
      <c r="A724" s="307"/>
      <c r="B724" s="308"/>
      <c r="C724" s="403"/>
      <c r="D724" s="404"/>
      <c r="E724" s="418"/>
      <c r="F724" s="404"/>
      <c r="G724" s="85"/>
      <c r="H724" s="335"/>
      <c r="I724" s="331"/>
      <c r="J724" s="192"/>
      <c r="K724" s="403"/>
      <c r="L724" s="404"/>
      <c r="M724" s="85"/>
      <c r="N724" s="403"/>
      <c r="O724" s="442"/>
      <c r="P724" s="121"/>
      <c r="Q724" s="404"/>
      <c r="R724" s="446"/>
      <c r="S724" s="154"/>
      <c r="T724" s="154"/>
      <c r="U724" s="154"/>
      <c r="V724" s="155"/>
      <c r="W724" s="154"/>
      <c r="X724" s="154"/>
      <c r="Y724" s="153"/>
      <c r="Z724" s="80"/>
      <c r="AA724" s="30"/>
      <c r="AB724" s="30"/>
      <c r="AC724" s="30"/>
    </row>
    <row r="725" spans="1:29" ht="15" customHeight="1">
      <c r="A725" s="307"/>
      <c r="B725" s="308"/>
      <c r="C725" s="403"/>
      <c r="D725" s="404"/>
      <c r="E725" s="418"/>
      <c r="F725" s="404"/>
      <c r="G725" s="85"/>
      <c r="H725" s="335"/>
      <c r="I725" s="331"/>
      <c r="J725" s="192"/>
      <c r="K725" s="403"/>
      <c r="L725" s="404"/>
      <c r="M725" s="85"/>
      <c r="N725" s="403"/>
      <c r="O725" s="442"/>
      <c r="P725" s="121"/>
      <c r="Q725" s="404"/>
      <c r="R725" s="446"/>
      <c r="S725" s="154"/>
      <c r="T725" s="154"/>
      <c r="U725" s="154"/>
      <c r="V725" s="155"/>
      <c r="W725" s="154"/>
      <c r="X725" s="154"/>
      <c r="Y725" s="153"/>
      <c r="Z725" s="80"/>
      <c r="AA725" s="30"/>
      <c r="AB725" s="30"/>
      <c r="AC725" s="30"/>
    </row>
    <row r="726" spans="1:29" ht="15" customHeight="1">
      <c r="A726" s="307"/>
      <c r="B726" s="308"/>
      <c r="C726" s="403"/>
      <c r="D726" s="404"/>
      <c r="E726" s="418"/>
      <c r="F726" s="404"/>
      <c r="G726" s="85"/>
      <c r="H726" s="335"/>
      <c r="I726" s="331"/>
      <c r="J726" s="192"/>
      <c r="K726" s="403"/>
      <c r="L726" s="404"/>
      <c r="M726" s="85"/>
      <c r="N726" s="403"/>
      <c r="O726" s="442"/>
      <c r="P726" s="121"/>
      <c r="Q726" s="404"/>
      <c r="R726" s="446"/>
      <c r="S726" s="154"/>
      <c r="T726" s="154"/>
      <c r="U726" s="154"/>
      <c r="V726" s="155"/>
      <c r="W726" s="154"/>
      <c r="X726" s="154"/>
      <c r="Y726" s="153"/>
      <c r="Z726" s="80"/>
      <c r="AA726" s="30"/>
      <c r="AB726" s="30"/>
      <c r="AC726" s="30"/>
    </row>
    <row r="727" spans="1:29" ht="15" customHeight="1">
      <c r="A727" s="307"/>
      <c r="B727" s="308"/>
      <c r="C727" s="403"/>
      <c r="D727" s="404"/>
      <c r="E727" s="418"/>
      <c r="F727" s="404"/>
      <c r="G727" s="85"/>
      <c r="H727" s="335"/>
      <c r="I727" s="331"/>
      <c r="J727" s="192"/>
      <c r="K727" s="403"/>
      <c r="L727" s="404"/>
      <c r="M727" s="85"/>
      <c r="N727" s="403"/>
      <c r="O727" s="442"/>
      <c r="P727" s="121"/>
      <c r="Q727" s="404"/>
      <c r="R727" s="446"/>
      <c r="S727" s="154"/>
      <c r="T727" s="154"/>
      <c r="U727" s="154"/>
      <c r="V727" s="155"/>
      <c r="W727" s="154"/>
      <c r="X727" s="154"/>
      <c r="Y727" s="153"/>
      <c r="Z727" s="80"/>
      <c r="AA727" s="30"/>
      <c r="AB727" s="30"/>
      <c r="AC727" s="30"/>
    </row>
    <row r="728" spans="1:29" ht="15" customHeight="1">
      <c r="A728" s="307"/>
      <c r="B728" s="308"/>
      <c r="C728" s="403"/>
      <c r="D728" s="404"/>
      <c r="E728" s="418"/>
      <c r="F728" s="404"/>
      <c r="G728" s="85"/>
      <c r="H728" s="335"/>
      <c r="I728" s="331"/>
      <c r="J728" s="192"/>
      <c r="K728" s="403"/>
      <c r="L728" s="404"/>
      <c r="M728" s="85"/>
      <c r="N728" s="403"/>
      <c r="O728" s="442"/>
      <c r="P728" s="121"/>
      <c r="Q728" s="404"/>
      <c r="R728" s="446"/>
      <c r="S728" s="154"/>
      <c r="T728" s="154"/>
      <c r="U728" s="154"/>
      <c r="V728" s="155"/>
      <c r="W728" s="154"/>
      <c r="X728" s="154"/>
      <c r="Y728" s="153"/>
      <c r="Z728" s="80"/>
      <c r="AA728" s="30"/>
      <c r="AB728" s="30"/>
      <c r="AC728" s="30"/>
    </row>
    <row r="729" spans="1:29" ht="15" customHeight="1">
      <c r="A729" s="307"/>
      <c r="B729" s="308"/>
      <c r="C729" s="403"/>
      <c r="D729" s="404"/>
      <c r="E729" s="418"/>
      <c r="F729" s="404"/>
      <c r="G729" s="85"/>
      <c r="H729" s="335"/>
      <c r="I729" s="331"/>
      <c r="J729" s="192"/>
      <c r="K729" s="403"/>
      <c r="L729" s="404"/>
      <c r="M729" s="85"/>
      <c r="N729" s="403"/>
      <c r="O729" s="442"/>
      <c r="P729" s="121"/>
      <c r="Q729" s="404"/>
      <c r="R729" s="446"/>
      <c r="S729" s="154"/>
      <c r="T729" s="154"/>
      <c r="U729" s="154"/>
      <c r="V729" s="155"/>
      <c r="W729" s="154"/>
      <c r="X729" s="154"/>
      <c r="Y729" s="153"/>
      <c r="Z729" s="80"/>
      <c r="AA729" s="30"/>
      <c r="AB729" s="30"/>
      <c r="AC729" s="30"/>
    </row>
    <row r="730" spans="1:29" ht="15" customHeight="1">
      <c r="A730" s="307"/>
      <c r="B730" s="308"/>
      <c r="C730" s="403"/>
      <c r="D730" s="404"/>
      <c r="E730" s="418"/>
      <c r="F730" s="404"/>
      <c r="G730" s="85"/>
      <c r="H730" s="335"/>
      <c r="I730" s="331"/>
      <c r="J730" s="192"/>
      <c r="K730" s="403"/>
      <c r="L730" s="404"/>
      <c r="M730" s="85"/>
      <c r="N730" s="403"/>
      <c r="O730" s="442"/>
      <c r="P730" s="121"/>
      <c r="Q730" s="404"/>
      <c r="R730" s="446"/>
      <c r="S730" s="154"/>
      <c r="T730" s="154"/>
      <c r="U730" s="154"/>
      <c r="V730" s="155"/>
      <c r="W730" s="154"/>
      <c r="X730" s="154"/>
      <c r="Y730" s="153"/>
      <c r="Z730" s="80"/>
      <c r="AA730" s="30"/>
      <c r="AB730" s="30"/>
      <c r="AC730" s="30"/>
    </row>
    <row r="731" spans="1:29" ht="15" customHeight="1">
      <c r="A731" s="307"/>
      <c r="B731" s="308"/>
      <c r="C731" s="403"/>
      <c r="D731" s="404"/>
      <c r="E731" s="418"/>
      <c r="F731" s="404"/>
      <c r="G731" s="85"/>
      <c r="H731" s="335"/>
      <c r="I731" s="331"/>
      <c r="J731" s="192"/>
      <c r="K731" s="403"/>
      <c r="L731" s="404"/>
      <c r="M731" s="85"/>
      <c r="N731" s="403"/>
      <c r="O731" s="442"/>
      <c r="P731" s="121"/>
      <c r="Q731" s="404"/>
      <c r="R731" s="446"/>
      <c r="S731" s="154"/>
      <c r="T731" s="154"/>
      <c r="U731" s="154"/>
      <c r="V731" s="155"/>
      <c r="W731" s="154"/>
      <c r="X731" s="154"/>
      <c r="Y731" s="153"/>
      <c r="Z731" s="80"/>
      <c r="AA731" s="30"/>
      <c r="AB731" s="30"/>
      <c r="AC731" s="30"/>
    </row>
    <row r="732" spans="1:29" ht="15" customHeight="1">
      <c r="A732" s="307"/>
      <c r="B732" s="308"/>
      <c r="C732" s="403"/>
      <c r="D732" s="404"/>
      <c r="E732" s="418"/>
      <c r="F732" s="404"/>
      <c r="G732" s="85"/>
      <c r="H732" s="335"/>
      <c r="I732" s="331"/>
      <c r="J732" s="192"/>
      <c r="K732" s="403"/>
      <c r="L732" s="404"/>
      <c r="M732" s="85"/>
      <c r="N732" s="403"/>
      <c r="O732" s="442"/>
      <c r="P732" s="121"/>
      <c r="Q732" s="404"/>
      <c r="R732" s="446"/>
      <c r="S732" s="154"/>
      <c r="T732" s="154"/>
      <c r="U732" s="154"/>
      <c r="V732" s="155"/>
      <c r="W732" s="154"/>
      <c r="X732" s="154"/>
      <c r="Y732" s="153"/>
      <c r="Z732" s="80"/>
      <c r="AA732" s="30"/>
      <c r="AB732" s="30"/>
      <c r="AC732" s="30"/>
    </row>
    <row r="733" spans="1:29" ht="15" customHeight="1">
      <c r="A733" s="307"/>
      <c r="B733" s="308"/>
      <c r="C733" s="403"/>
      <c r="D733" s="404"/>
      <c r="E733" s="418"/>
      <c r="F733" s="404"/>
      <c r="G733" s="85"/>
      <c r="H733" s="335"/>
      <c r="I733" s="331"/>
      <c r="J733" s="192"/>
      <c r="K733" s="403"/>
      <c r="L733" s="404"/>
      <c r="M733" s="85"/>
      <c r="N733" s="403"/>
      <c r="O733" s="442"/>
      <c r="P733" s="121"/>
      <c r="Q733" s="404"/>
      <c r="R733" s="446"/>
      <c r="S733" s="154"/>
      <c r="T733" s="154"/>
      <c r="U733" s="154"/>
      <c r="V733" s="155"/>
      <c r="W733" s="154"/>
      <c r="X733" s="154"/>
      <c r="Y733" s="153"/>
      <c r="Z733" s="80"/>
      <c r="AA733" s="30"/>
      <c r="AB733" s="30"/>
      <c r="AC733" s="30"/>
    </row>
    <row r="734" spans="1:29" ht="15" customHeight="1">
      <c r="A734" s="307"/>
      <c r="B734" s="308"/>
      <c r="C734" s="403"/>
      <c r="D734" s="404"/>
      <c r="E734" s="418"/>
      <c r="F734" s="404"/>
      <c r="G734" s="85"/>
      <c r="H734" s="335"/>
      <c r="I734" s="331"/>
      <c r="J734" s="192"/>
      <c r="K734" s="403"/>
      <c r="L734" s="404"/>
      <c r="M734" s="85"/>
      <c r="N734" s="403"/>
      <c r="O734" s="442"/>
      <c r="P734" s="121"/>
      <c r="Q734" s="404"/>
      <c r="R734" s="446"/>
      <c r="S734" s="154"/>
      <c r="T734" s="154"/>
      <c r="U734" s="154"/>
      <c r="V734" s="155"/>
      <c r="W734" s="154"/>
      <c r="X734" s="154"/>
      <c r="Y734" s="153"/>
      <c r="Z734" s="80"/>
      <c r="AA734" s="30"/>
      <c r="AB734" s="30"/>
      <c r="AC734" s="30"/>
    </row>
    <row r="735" spans="1:29" ht="15" customHeight="1">
      <c r="A735" s="307"/>
      <c r="B735" s="308"/>
      <c r="C735" s="403"/>
      <c r="D735" s="404"/>
      <c r="E735" s="418"/>
      <c r="F735" s="404"/>
      <c r="G735" s="85"/>
      <c r="H735" s="335"/>
      <c r="I735" s="331"/>
      <c r="J735" s="192"/>
      <c r="K735" s="403"/>
      <c r="L735" s="404"/>
      <c r="M735" s="85"/>
      <c r="N735" s="403"/>
      <c r="O735" s="442"/>
      <c r="P735" s="121"/>
      <c r="Q735" s="404"/>
      <c r="R735" s="446"/>
      <c r="S735" s="154"/>
      <c r="T735" s="154"/>
      <c r="U735" s="154"/>
      <c r="V735" s="155"/>
      <c r="W735" s="154"/>
      <c r="X735" s="154"/>
      <c r="Y735" s="153"/>
      <c r="Z735" s="80"/>
      <c r="AA735" s="30"/>
      <c r="AB735" s="30"/>
      <c r="AC735" s="30"/>
    </row>
    <row r="736" spans="1:29" ht="15" customHeight="1">
      <c r="A736" s="307"/>
      <c r="B736" s="308"/>
      <c r="C736" s="403"/>
      <c r="D736" s="404"/>
      <c r="E736" s="418"/>
      <c r="F736" s="404"/>
      <c r="G736" s="85"/>
      <c r="H736" s="335"/>
      <c r="I736" s="331"/>
      <c r="J736" s="192"/>
      <c r="K736" s="403"/>
      <c r="L736" s="404"/>
      <c r="M736" s="85"/>
      <c r="N736" s="403"/>
      <c r="O736" s="442"/>
      <c r="P736" s="121"/>
      <c r="Q736" s="404"/>
      <c r="R736" s="446"/>
      <c r="S736" s="154"/>
      <c r="T736" s="154"/>
      <c r="U736" s="154"/>
      <c r="V736" s="155"/>
      <c r="W736" s="154"/>
      <c r="X736" s="154"/>
      <c r="Y736" s="153"/>
      <c r="Z736" s="80"/>
      <c r="AA736" s="30"/>
      <c r="AB736" s="30"/>
      <c r="AC736" s="30"/>
    </row>
    <row r="737" spans="1:29" ht="15" customHeight="1">
      <c r="A737" s="307"/>
      <c r="B737" s="308"/>
      <c r="C737" s="403"/>
      <c r="D737" s="404"/>
      <c r="E737" s="418"/>
      <c r="F737" s="404"/>
      <c r="G737" s="85"/>
      <c r="H737" s="335"/>
      <c r="I737" s="331"/>
      <c r="J737" s="192"/>
      <c r="K737" s="403"/>
      <c r="L737" s="404"/>
      <c r="M737" s="85"/>
      <c r="N737" s="403"/>
      <c r="O737" s="442"/>
      <c r="P737" s="121"/>
      <c r="Q737" s="404"/>
      <c r="R737" s="446"/>
      <c r="S737" s="154"/>
      <c r="T737" s="154"/>
      <c r="U737" s="154"/>
      <c r="V737" s="155"/>
      <c r="W737" s="154"/>
      <c r="X737" s="154"/>
      <c r="Y737" s="153"/>
      <c r="Z737" s="80"/>
      <c r="AA737" s="30"/>
      <c r="AB737" s="30"/>
      <c r="AC737" s="30"/>
    </row>
    <row r="738" spans="1:29" ht="15" customHeight="1">
      <c r="A738" s="307"/>
      <c r="B738" s="308"/>
      <c r="C738" s="403"/>
      <c r="D738" s="404"/>
      <c r="E738" s="418"/>
      <c r="F738" s="404"/>
      <c r="G738" s="85"/>
      <c r="H738" s="335"/>
      <c r="I738" s="331"/>
      <c r="J738" s="192"/>
      <c r="K738" s="403"/>
      <c r="L738" s="404"/>
      <c r="M738" s="85"/>
      <c r="N738" s="403"/>
      <c r="O738" s="442"/>
      <c r="P738" s="121"/>
      <c r="Q738" s="404"/>
      <c r="R738" s="446"/>
      <c r="S738" s="154"/>
      <c r="T738" s="154"/>
      <c r="U738" s="154"/>
      <c r="V738" s="155"/>
      <c r="W738" s="154"/>
      <c r="X738" s="154"/>
      <c r="Y738" s="153"/>
      <c r="Z738" s="80"/>
      <c r="AA738" s="30"/>
      <c r="AB738" s="30"/>
      <c r="AC738" s="30"/>
    </row>
    <row r="739" spans="1:29" ht="15" customHeight="1">
      <c r="A739" s="307"/>
      <c r="B739" s="308"/>
      <c r="C739" s="403"/>
      <c r="D739" s="404"/>
      <c r="E739" s="418"/>
      <c r="F739" s="404"/>
      <c r="G739" s="85"/>
      <c r="H739" s="335"/>
      <c r="I739" s="331"/>
      <c r="J739" s="192"/>
      <c r="K739" s="403"/>
      <c r="L739" s="404"/>
      <c r="M739" s="85"/>
      <c r="N739" s="403"/>
      <c r="O739" s="442"/>
      <c r="P739" s="121"/>
      <c r="Q739" s="404"/>
      <c r="R739" s="446"/>
      <c r="S739" s="154"/>
      <c r="T739" s="154"/>
      <c r="U739" s="154"/>
      <c r="V739" s="155"/>
      <c r="W739" s="154"/>
      <c r="X739" s="154"/>
      <c r="Y739" s="153"/>
      <c r="Z739" s="80"/>
      <c r="AA739" s="30"/>
      <c r="AB739" s="30"/>
      <c r="AC739" s="30"/>
    </row>
    <row r="740" spans="1:29" ht="15" customHeight="1">
      <c r="A740" s="307"/>
      <c r="B740" s="308"/>
      <c r="C740" s="403"/>
      <c r="D740" s="404"/>
      <c r="E740" s="418"/>
      <c r="F740" s="404"/>
      <c r="G740" s="85"/>
      <c r="H740" s="335"/>
      <c r="I740" s="331"/>
      <c r="J740" s="192"/>
      <c r="K740" s="403"/>
      <c r="L740" s="404"/>
      <c r="M740" s="85"/>
      <c r="N740" s="403"/>
      <c r="O740" s="442"/>
      <c r="P740" s="121"/>
      <c r="Q740" s="404"/>
      <c r="R740" s="446"/>
      <c r="S740" s="154"/>
      <c r="T740" s="154"/>
      <c r="U740" s="154"/>
      <c r="V740" s="155"/>
      <c r="W740" s="154"/>
      <c r="X740" s="154"/>
      <c r="Y740" s="153"/>
      <c r="Z740" s="80"/>
      <c r="AA740" s="30"/>
      <c r="AB740" s="30"/>
      <c r="AC740" s="30"/>
    </row>
    <row r="741" spans="1:29" ht="15" customHeight="1">
      <c r="A741" s="307"/>
      <c r="B741" s="308"/>
      <c r="C741" s="403"/>
      <c r="D741" s="404"/>
      <c r="E741" s="418"/>
      <c r="F741" s="404"/>
      <c r="G741" s="85"/>
      <c r="H741" s="335"/>
      <c r="I741" s="331"/>
      <c r="J741" s="192"/>
      <c r="K741" s="403"/>
      <c r="L741" s="404"/>
      <c r="M741" s="85"/>
      <c r="N741" s="403"/>
      <c r="O741" s="442"/>
      <c r="P741" s="121"/>
      <c r="Q741" s="404"/>
      <c r="R741" s="446"/>
      <c r="S741" s="154"/>
      <c r="T741" s="154"/>
      <c r="U741" s="154"/>
      <c r="V741" s="155"/>
      <c r="W741" s="154"/>
      <c r="X741" s="154"/>
      <c r="Y741" s="153"/>
      <c r="Z741" s="80"/>
      <c r="AA741" s="30"/>
      <c r="AB741" s="30"/>
      <c r="AC741" s="30"/>
    </row>
    <row r="742" spans="1:29" ht="15" customHeight="1">
      <c r="A742" s="307"/>
      <c r="B742" s="308"/>
      <c r="C742" s="403"/>
      <c r="D742" s="404"/>
      <c r="E742" s="418"/>
      <c r="F742" s="404"/>
      <c r="G742" s="85"/>
      <c r="H742" s="335"/>
      <c r="I742" s="331"/>
      <c r="J742" s="192"/>
      <c r="K742" s="403"/>
      <c r="L742" s="404"/>
      <c r="M742" s="85"/>
      <c r="N742" s="403"/>
      <c r="O742" s="442"/>
      <c r="P742" s="121"/>
      <c r="Q742" s="404"/>
      <c r="R742" s="446"/>
      <c r="S742" s="154"/>
      <c r="T742" s="154"/>
      <c r="U742" s="154"/>
      <c r="V742" s="155"/>
      <c r="W742" s="154"/>
      <c r="X742" s="154"/>
      <c r="Y742" s="153"/>
      <c r="Z742" s="80"/>
      <c r="AA742" s="30"/>
      <c r="AB742" s="30"/>
      <c r="AC742" s="30"/>
    </row>
    <row r="743" spans="1:29" ht="15" customHeight="1">
      <c r="A743" s="307"/>
      <c r="B743" s="308"/>
      <c r="C743" s="403"/>
      <c r="D743" s="404"/>
      <c r="E743" s="418"/>
      <c r="F743" s="404"/>
      <c r="G743" s="85"/>
      <c r="H743" s="335"/>
      <c r="I743" s="331"/>
      <c r="J743" s="192"/>
      <c r="K743" s="403"/>
      <c r="L743" s="404"/>
      <c r="M743" s="85"/>
      <c r="N743" s="403"/>
      <c r="O743" s="442"/>
      <c r="P743" s="121"/>
      <c r="Q743" s="404"/>
      <c r="R743" s="446"/>
      <c r="S743" s="154"/>
      <c r="T743" s="154"/>
      <c r="U743" s="154"/>
      <c r="V743" s="155"/>
      <c r="W743" s="154"/>
      <c r="X743" s="154"/>
      <c r="Y743" s="153"/>
      <c r="Z743" s="80"/>
      <c r="AA743" s="30"/>
      <c r="AB743" s="30"/>
      <c r="AC743" s="30"/>
    </row>
    <row r="744" spans="1:29" ht="15" customHeight="1">
      <c r="A744" s="307"/>
      <c r="B744" s="308"/>
      <c r="C744" s="403"/>
      <c r="D744" s="404"/>
      <c r="E744" s="418"/>
      <c r="F744" s="404"/>
      <c r="G744" s="85"/>
      <c r="H744" s="335"/>
      <c r="I744" s="331"/>
      <c r="J744" s="192"/>
      <c r="K744" s="403"/>
      <c r="L744" s="404"/>
      <c r="M744" s="85"/>
      <c r="N744" s="403"/>
      <c r="O744" s="442"/>
      <c r="P744" s="121"/>
      <c r="Q744" s="404"/>
      <c r="R744" s="446"/>
      <c r="S744" s="154"/>
      <c r="T744" s="154"/>
      <c r="U744" s="154"/>
      <c r="V744" s="155"/>
      <c r="W744" s="154"/>
      <c r="X744" s="154"/>
      <c r="Y744" s="153"/>
      <c r="Z744" s="80"/>
      <c r="AA744" s="30"/>
      <c r="AB744" s="30"/>
      <c r="AC744" s="30"/>
    </row>
    <row r="745" spans="1:29" ht="15" customHeight="1">
      <c r="A745" s="307"/>
      <c r="B745" s="308"/>
      <c r="C745" s="403"/>
      <c r="D745" s="404"/>
      <c r="E745" s="418"/>
      <c r="F745" s="404"/>
      <c r="G745" s="85"/>
      <c r="H745" s="335"/>
      <c r="I745" s="331"/>
      <c r="J745" s="192"/>
      <c r="K745" s="403"/>
      <c r="L745" s="404"/>
      <c r="M745" s="85"/>
      <c r="N745" s="403"/>
      <c r="O745" s="442"/>
      <c r="P745" s="121"/>
      <c r="Q745" s="404"/>
      <c r="R745" s="446"/>
      <c r="S745" s="154"/>
      <c r="T745" s="154"/>
      <c r="U745" s="154"/>
      <c r="V745" s="155"/>
      <c r="W745" s="154"/>
      <c r="X745" s="154"/>
      <c r="Y745" s="153"/>
      <c r="Z745" s="80"/>
      <c r="AA745" s="30"/>
      <c r="AB745" s="30"/>
      <c r="AC745" s="30"/>
    </row>
    <row r="746" spans="1:29" ht="15" customHeight="1">
      <c r="A746" s="307"/>
      <c r="B746" s="308"/>
      <c r="C746" s="403"/>
      <c r="D746" s="404"/>
      <c r="E746" s="418"/>
      <c r="F746" s="404"/>
      <c r="G746" s="85"/>
      <c r="H746" s="335"/>
      <c r="I746" s="331"/>
      <c r="J746" s="192"/>
      <c r="K746" s="403"/>
      <c r="L746" s="404"/>
      <c r="M746" s="85"/>
      <c r="N746" s="403"/>
      <c r="O746" s="442"/>
      <c r="P746" s="121"/>
      <c r="Q746" s="404"/>
      <c r="R746" s="446"/>
      <c r="S746" s="154"/>
      <c r="T746" s="154"/>
      <c r="U746" s="154"/>
      <c r="V746" s="155"/>
      <c r="W746" s="154"/>
      <c r="X746" s="154"/>
      <c r="Y746" s="153"/>
      <c r="Z746" s="80"/>
      <c r="AA746" s="30"/>
      <c r="AB746" s="30"/>
      <c r="AC746" s="30"/>
    </row>
    <row r="747" spans="1:29" ht="15" customHeight="1">
      <c r="A747" s="307"/>
      <c r="B747" s="308"/>
      <c r="C747" s="403"/>
      <c r="D747" s="404"/>
      <c r="E747" s="418"/>
      <c r="F747" s="404"/>
      <c r="G747" s="85"/>
      <c r="H747" s="335"/>
      <c r="I747" s="331"/>
      <c r="J747" s="192"/>
      <c r="K747" s="403"/>
      <c r="L747" s="404"/>
      <c r="M747" s="85"/>
      <c r="N747" s="403"/>
      <c r="O747" s="442"/>
      <c r="P747" s="121"/>
      <c r="Q747" s="404"/>
      <c r="R747" s="446"/>
      <c r="S747" s="154"/>
      <c r="T747" s="154"/>
      <c r="U747" s="154"/>
      <c r="V747" s="155"/>
      <c r="W747" s="154"/>
      <c r="X747" s="154"/>
      <c r="Y747" s="153"/>
      <c r="Z747" s="80"/>
      <c r="AA747" s="30"/>
      <c r="AB747" s="30"/>
      <c r="AC747" s="30"/>
    </row>
    <row r="748" spans="1:29" ht="15" customHeight="1">
      <c r="A748" s="307"/>
      <c r="B748" s="308"/>
      <c r="C748" s="403"/>
      <c r="D748" s="404"/>
      <c r="E748" s="418"/>
      <c r="F748" s="404"/>
      <c r="G748" s="85"/>
      <c r="H748" s="335"/>
      <c r="I748" s="331"/>
      <c r="J748" s="192"/>
      <c r="K748" s="403"/>
      <c r="L748" s="404"/>
      <c r="M748" s="85"/>
      <c r="N748" s="403"/>
      <c r="O748" s="442"/>
      <c r="P748" s="121"/>
      <c r="Q748" s="404"/>
      <c r="R748" s="446"/>
      <c r="S748" s="154"/>
      <c r="T748" s="154"/>
      <c r="U748" s="154"/>
      <c r="V748" s="155"/>
      <c r="W748" s="154"/>
      <c r="X748" s="154"/>
      <c r="Y748" s="153"/>
      <c r="Z748" s="80"/>
      <c r="AA748" s="30"/>
      <c r="AB748" s="30"/>
      <c r="AC748" s="30"/>
    </row>
    <row r="749" spans="1:29" ht="15" customHeight="1">
      <c r="A749" s="307"/>
      <c r="B749" s="308"/>
      <c r="C749" s="403"/>
      <c r="D749" s="404"/>
      <c r="E749" s="418"/>
      <c r="F749" s="404"/>
      <c r="G749" s="85"/>
      <c r="H749" s="335"/>
      <c r="I749" s="331"/>
      <c r="J749" s="192"/>
      <c r="K749" s="403"/>
      <c r="L749" s="404"/>
      <c r="M749" s="85"/>
      <c r="N749" s="403"/>
      <c r="O749" s="442"/>
      <c r="P749" s="121"/>
      <c r="Q749" s="404"/>
      <c r="R749" s="446"/>
      <c r="S749" s="154"/>
      <c r="T749" s="154"/>
      <c r="U749" s="154"/>
      <c r="V749" s="155"/>
      <c r="W749" s="154"/>
      <c r="X749" s="154"/>
      <c r="Y749" s="153"/>
      <c r="Z749" s="80"/>
      <c r="AA749" s="30"/>
      <c r="AB749" s="30"/>
      <c r="AC749" s="30"/>
    </row>
    <row r="750" spans="1:29" ht="15" customHeight="1">
      <c r="A750" s="307"/>
      <c r="B750" s="308"/>
      <c r="C750" s="403"/>
      <c r="D750" s="404"/>
      <c r="E750" s="418"/>
      <c r="F750" s="404"/>
      <c r="G750" s="85"/>
      <c r="H750" s="335"/>
      <c r="I750" s="331"/>
      <c r="J750" s="192"/>
      <c r="K750" s="403"/>
      <c r="L750" s="404"/>
      <c r="M750" s="85"/>
      <c r="N750" s="403"/>
      <c r="O750" s="442"/>
      <c r="P750" s="121"/>
      <c r="Q750" s="404"/>
      <c r="R750" s="446"/>
      <c r="S750" s="154"/>
      <c r="T750" s="154"/>
      <c r="U750" s="154"/>
      <c r="V750" s="155"/>
      <c r="W750" s="154"/>
      <c r="X750" s="154"/>
      <c r="Y750" s="153"/>
      <c r="Z750" s="80"/>
      <c r="AA750" s="30"/>
      <c r="AB750" s="30"/>
      <c r="AC750" s="30"/>
    </row>
    <row r="751" spans="1:29" ht="15" customHeight="1">
      <c r="A751" s="307"/>
      <c r="B751" s="308"/>
      <c r="C751" s="403"/>
      <c r="D751" s="404"/>
      <c r="E751" s="418"/>
      <c r="F751" s="404"/>
      <c r="G751" s="85"/>
      <c r="H751" s="335"/>
      <c r="I751" s="331"/>
      <c r="J751" s="192"/>
      <c r="K751" s="403"/>
      <c r="L751" s="404"/>
      <c r="M751" s="85"/>
      <c r="N751" s="403"/>
      <c r="O751" s="442"/>
      <c r="P751" s="121"/>
      <c r="Q751" s="404"/>
      <c r="R751" s="446"/>
      <c r="S751" s="154"/>
      <c r="T751" s="154"/>
      <c r="U751" s="154"/>
      <c r="V751" s="155"/>
      <c r="W751" s="154"/>
      <c r="X751" s="154"/>
      <c r="Y751" s="153"/>
      <c r="Z751" s="80"/>
      <c r="AA751" s="30"/>
      <c r="AB751" s="30"/>
      <c r="AC751" s="30"/>
    </row>
    <row r="752" spans="1:29" ht="15" customHeight="1">
      <c r="A752" s="307"/>
      <c r="B752" s="308"/>
      <c r="C752" s="403"/>
      <c r="D752" s="404"/>
      <c r="E752" s="418"/>
      <c r="F752" s="404"/>
      <c r="G752" s="85"/>
      <c r="H752" s="335"/>
      <c r="I752" s="331"/>
      <c r="J752" s="192"/>
      <c r="K752" s="403"/>
      <c r="L752" s="404"/>
      <c r="M752" s="85"/>
      <c r="N752" s="403"/>
      <c r="O752" s="442"/>
      <c r="P752" s="121"/>
      <c r="Q752" s="404"/>
      <c r="R752" s="446"/>
      <c r="S752" s="154"/>
      <c r="T752" s="154"/>
      <c r="U752" s="154"/>
      <c r="V752" s="155"/>
      <c r="W752" s="154"/>
      <c r="X752" s="154"/>
      <c r="Y752" s="153"/>
      <c r="Z752" s="80"/>
      <c r="AA752" s="30"/>
      <c r="AB752" s="30"/>
      <c r="AC752" s="30"/>
    </row>
    <row r="753" spans="1:29" ht="15" customHeight="1">
      <c r="A753" s="307"/>
      <c r="B753" s="308"/>
      <c r="C753" s="403"/>
      <c r="D753" s="404"/>
      <c r="E753" s="418"/>
      <c r="F753" s="404"/>
      <c r="G753" s="85"/>
      <c r="H753" s="335"/>
      <c r="I753" s="331"/>
      <c r="J753" s="192"/>
      <c r="K753" s="403"/>
      <c r="L753" s="404"/>
      <c r="M753" s="85"/>
      <c r="N753" s="403"/>
      <c r="O753" s="442"/>
      <c r="P753" s="121"/>
      <c r="Q753" s="404"/>
      <c r="R753" s="446"/>
      <c r="S753" s="154"/>
      <c r="T753" s="154"/>
      <c r="U753" s="154"/>
      <c r="V753" s="155"/>
      <c r="W753" s="154"/>
      <c r="X753" s="154"/>
      <c r="Y753" s="153"/>
      <c r="Z753" s="80"/>
      <c r="AA753" s="30"/>
      <c r="AB753" s="30"/>
      <c r="AC753" s="30"/>
    </row>
    <row r="754" spans="1:29" ht="15" customHeight="1">
      <c r="A754" s="307"/>
      <c r="B754" s="308"/>
      <c r="C754" s="403"/>
      <c r="D754" s="404"/>
      <c r="E754" s="418"/>
      <c r="F754" s="404"/>
      <c r="G754" s="85"/>
      <c r="H754" s="335"/>
      <c r="I754" s="331"/>
      <c r="J754" s="192"/>
      <c r="K754" s="403"/>
      <c r="L754" s="404"/>
      <c r="M754" s="85"/>
      <c r="N754" s="403"/>
      <c r="O754" s="442"/>
      <c r="P754" s="121"/>
      <c r="Q754" s="404"/>
      <c r="R754" s="446"/>
      <c r="S754" s="154"/>
      <c r="T754" s="154"/>
      <c r="U754" s="154"/>
      <c r="V754" s="155"/>
      <c r="W754" s="154"/>
      <c r="X754" s="154"/>
      <c r="Y754" s="153"/>
      <c r="Z754" s="80"/>
      <c r="AA754" s="30"/>
      <c r="AB754" s="30"/>
      <c r="AC754" s="30"/>
    </row>
    <row r="755" spans="1:29" ht="15" customHeight="1">
      <c r="A755" s="307"/>
      <c r="B755" s="308"/>
      <c r="C755" s="403"/>
      <c r="D755" s="404"/>
      <c r="E755" s="418"/>
      <c r="F755" s="404"/>
      <c r="G755" s="85"/>
      <c r="H755" s="335"/>
      <c r="I755" s="331"/>
      <c r="J755" s="192"/>
      <c r="K755" s="403"/>
      <c r="L755" s="404"/>
      <c r="M755" s="85"/>
      <c r="N755" s="403"/>
      <c r="O755" s="442"/>
      <c r="P755" s="121"/>
      <c r="Q755" s="404"/>
      <c r="R755" s="446"/>
      <c r="S755" s="154"/>
      <c r="T755" s="154"/>
      <c r="U755" s="154"/>
      <c r="V755" s="155"/>
      <c r="W755" s="154"/>
      <c r="X755" s="154"/>
      <c r="Y755" s="153"/>
      <c r="Z755" s="80"/>
      <c r="AA755" s="30"/>
      <c r="AB755" s="30"/>
      <c r="AC755" s="30"/>
    </row>
    <row r="756" spans="1:29" ht="15" customHeight="1">
      <c r="A756" s="307"/>
      <c r="B756" s="308"/>
      <c r="C756" s="403"/>
      <c r="D756" s="404"/>
      <c r="E756" s="418"/>
      <c r="F756" s="404"/>
      <c r="G756" s="85"/>
      <c r="H756" s="335"/>
      <c r="I756" s="331"/>
      <c r="J756" s="192"/>
      <c r="K756" s="403"/>
      <c r="L756" s="404"/>
      <c r="M756" s="85"/>
      <c r="N756" s="403"/>
      <c r="O756" s="442"/>
      <c r="P756" s="121"/>
      <c r="Q756" s="404"/>
      <c r="R756" s="446"/>
      <c r="S756" s="154"/>
      <c r="T756" s="154"/>
      <c r="U756" s="154"/>
      <c r="V756" s="155"/>
      <c r="W756" s="154"/>
      <c r="X756" s="154"/>
      <c r="Y756" s="153"/>
      <c r="Z756" s="80"/>
      <c r="AA756" s="30"/>
      <c r="AB756" s="30"/>
      <c r="AC756" s="30"/>
    </row>
    <row r="757" spans="1:29" ht="15" customHeight="1">
      <c r="A757" s="307"/>
      <c r="B757" s="308"/>
      <c r="C757" s="403"/>
      <c r="D757" s="404"/>
      <c r="E757" s="418"/>
      <c r="F757" s="404"/>
      <c r="G757" s="85"/>
      <c r="H757" s="335"/>
      <c r="I757" s="331"/>
      <c r="J757" s="192"/>
      <c r="K757" s="403"/>
      <c r="L757" s="404"/>
      <c r="M757" s="85"/>
      <c r="N757" s="403"/>
      <c r="O757" s="442"/>
      <c r="P757" s="121"/>
      <c r="Q757" s="404"/>
      <c r="R757" s="446"/>
      <c r="S757" s="154"/>
      <c r="T757" s="154"/>
      <c r="U757" s="154"/>
      <c r="V757" s="155"/>
      <c r="W757" s="154"/>
      <c r="X757" s="154"/>
      <c r="Y757" s="153"/>
      <c r="Z757" s="80"/>
      <c r="AA757" s="30"/>
      <c r="AB757" s="30"/>
      <c r="AC757" s="30"/>
    </row>
    <row r="758" spans="1:29" ht="15" customHeight="1">
      <c r="A758" s="307"/>
      <c r="B758" s="308"/>
      <c r="C758" s="403"/>
      <c r="D758" s="404"/>
      <c r="E758" s="418"/>
      <c r="F758" s="404"/>
      <c r="G758" s="85"/>
      <c r="H758" s="335"/>
      <c r="I758" s="331"/>
      <c r="J758" s="192"/>
      <c r="K758" s="403"/>
      <c r="L758" s="404"/>
      <c r="M758" s="85"/>
      <c r="N758" s="403"/>
      <c r="O758" s="442"/>
      <c r="P758" s="121"/>
      <c r="Q758" s="404"/>
      <c r="R758" s="446"/>
      <c r="S758" s="154"/>
      <c r="T758" s="154"/>
      <c r="U758" s="154"/>
      <c r="V758" s="155"/>
      <c r="W758" s="154"/>
      <c r="X758" s="154"/>
      <c r="Y758" s="153"/>
      <c r="Z758" s="80"/>
      <c r="AA758" s="30"/>
      <c r="AB758" s="30"/>
      <c r="AC758" s="30"/>
    </row>
    <row r="759" spans="1:29" ht="15" customHeight="1">
      <c r="A759" s="307"/>
      <c r="B759" s="308"/>
      <c r="C759" s="403"/>
      <c r="D759" s="404"/>
      <c r="E759" s="418"/>
      <c r="F759" s="404"/>
      <c r="G759" s="85"/>
      <c r="H759" s="335"/>
      <c r="I759" s="331"/>
      <c r="J759" s="192"/>
      <c r="K759" s="403"/>
      <c r="L759" s="404"/>
      <c r="M759" s="85"/>
      <c r="N759" s="403"/>
      <c r="O759" s="442"/>
      <c r="P759" s="121"/>
      <c r="Q759" s="404"/>
      <c r="R759" s="446"/>
      <c r="S759" s="154"/>
      <c r="T759" s="154"/>
      <c r="U759" s="154"/>
      <c r="V759" s="155"/>
      <c r="W759" s="154"/>
      <c r="X759" s="154"/>
      <c r="Y759" s="153"/>
      <c r="Z759" s="80"/>
      <c r="AA759" s="30"/>
      <c r="AB759" s="30"/>
      <c r="AC759" s="30"/>
    </row>
    <row r="760" spans="1:29" ht="15" customHeight="1">
      <c r="A760" s="307"/>
      <c r="B760" s="308"/>
      <c r="C760" s="403"/>
      <c r="D760" s="404"/>
      <c r="E760" s="418"/>
      <c r="F760" s="404"/>
      <c r="G760" s="85"/>
      <c r="H760" s="335"/>
      <c r="I760" s="331"/>
      <c r="J760" s="192"/>
      <c r="K760" s="403"/>
      <c r="L760" s="404"/>
      <c r="M760" s="85"/>
      <c r="N760" s="403"/>
      <c r="O760" s="442"/>
      <c r="P760" s="121"/>
      <c r="Q760" s="404"/>
      <c r="R760" s="446"/>
      <c r="S760" s="154"/>
      <c r="T760" s="154"/>
      <c r="U760" s="154"/>
      <c r="V760" s="155"/>
      <c r="W760" s="154"/>
      <c r="X760" s="154"/>
      <c r="Y760" s="153"/>
      <c r="Z760" s="80"/>
      <c r="AA760" s="30"/>
      <c r="AB760" s="30"/>
      <c r="AC760" s="30"/>
    </row>
    <row r="761" spans="1:29" ht="15" customHeight="1">
      <c r="A761" s="307"/>
      <c r="B761" s="308"/>
      <c r="C761" s="403"/>
      <c r="D761" s="404"/>
      <c r="E761" s="418"/>
      <c r="F761" s="404"/>
      <c r="G761" s="85"/>
      <c r="H761" s="335"/>
      <c r="I761" s="331"/>
      <c r="J761" s="192"/>
      <c r="K761" s="403"/>
      <c r="L761" s="404"/>
      <c r="M761" s="85"/>
      <c r="N761" s="403"/>
      <c r="O761" s="442"/>
      <c r="P761" s="121"/>
      <c r="Q761" s="404"/>
      <c r="R761" s="446"/>
      <c r="S761" s="154"/>
      <c r="T761" s="154"/>
      <c r="U761" s="154"/>
      <c r="V761" s="155"/>
      <c r="W761" s="154"/>
      <c r="X761" s="154"/>
      <c r="Y761" s="153"/>
      <c r="Z761" s="80"/>
      <c r="AA761" s="30"/>
      <c r="AB761" s="30"/>
      <c r="AC761" s="30"/>
    </row>
    <row r="762" spans="1:29" ht="15" customHeight="1">
      <c r="A762" s="307"/>
      <c r="B762" s="308"/>
      <c r="C762" s="403"/>
      <c r="D762" s="404"/>
      <c r="E762" s="418"/>
      <c r="F762" s="404"/>
      <c r="G762" s="85"/>
      <c r="H762" s="335"/>
      <c r="I762" s="331"/>
      <c r="J762" s="192"/>
      <c r="K762" s="403"/>
      <c r="L762" s="404"/>
      <c r="M762" s="85"/>
      <c r="N762" s="403"/>
      <c r="O762" s="442"/>
      <c r="P762" s="121"/>
      <c r="Q762" s="404"/>
      <c r="R762" s="446"/>
      <c r="S762" s="154"/>
      <c r="T762" s="154"/>
      <c r="U762" s="154"/>
      <c r="V762" s="155"/>
      <c r="W762" s="154"/>
      <c r="X762" s="154"/>
      <c r="Y762" s="153"/>
      <c r="Z762" s="80"/>
      <c r="AA762" s="30"/>
      <c r="AB762" s="30"/>
      <c r="AC762" s="30"/>
    </row>
    <row r="763" spans="1:29" ht="15" customHeight="1">
      <c r="A763" s="307"/>
      <c r="B763" s="308"/>
      <c r="C763" s="403"/>
      <c r="D763" s="404"/>
      <c r="E763" s="418"/>
      <c r="F763" s="404"/>
      <c r="G763" s="85"/>
      <c r="H763" s="335"/>
      <c r="I763" s="331"/>
      <c r="J763" s="192"/>
      <c r="K763" s="403"/>
      <c r="L763" s="404"/>
      <c r="M763" s="85"/>
      <c r="N763" s="403"/>
      <c r="O763" s="442"/>
      <c r="P763" s="121"/>
      <c r="Q763" s="404"/>
      <c r="R763" s="446"/>
      <c r="S763" s="154"/>
      <c r="T763" s="154"/>
      <c r="U763" s="154"/>
      <c r="V763" s="155"/>
      <c r="W763" s="154"/>
      <c r="X763" s="154"/>
      <c r="Y763" s="153"/>
      <c r="Z763" s="80"/>
      <c r="AA763" s="30"/>
      <c r="AB763" s="30"/>
      <c r="AC763" s="30"/>
    </row>
    <row r="764" spans="1:29" ht="15" customHeight="1">
      <c r="A764" s="307"/>
      <c r="B764" s="308"/>
      <c r="C764" s="403"/>
      <c r="D764" s="404"/>
      <c r="E764" s="418"/>
      <c r="F764" s="404"/>
      <c r="G764" s="85"/>
      <c r="H764" s="335"/>
      <c r="I764" s="331"/>
      <c r="J764" s="192"/>
      <c r="K764" s="403"/>
      <c r="L764" s="404"/>
      <c r="M764" s="85"/>
      <c r="N764" s="403"/>
      <c r="O764" s="442"/>
      <c r="P764" s="121"/>
      <c r="Q764" s="404"/>
      <c r="R764" s="446"/>
      <c r="S764" s="154"/>
      <c r="T764" s="154"/>
      <c r="U764" s="154"/>
      <c r="V764" s="155"/>
      <c r="W764" s="154"/>
      <c r="X764" s="154"/>
      <c r="Y764" s="153"/>
      <c r="Z764" s="80"/>
      <c r="AA764" s="30"/>
      <c r="AB764" s="30"/>
      <c r="AC764" s="30"/>
    </row>
    <row r="765" spans="1:29" ht="15" customHeight="1">
      <c r="A765" s="307"/>
      <c r="B765" s="308"/>
      <c r="C765" s="403"/>
      <c r="D765" s="404"/>
      <c r="E765" s="418"/>
      <c r="F765" s="404"/>
      <c r="G765" s="85"/>
      <c r="H765" s="335"/>
      <c r="I765" s="331"/>
      <c r="J765" s="192"/>
      <c r="K765" s="403"/>
      <c r="L765" s="404"/>
      <c r="M765" s="85"/>
      <c r="N765" s="403"/>
      <c r="O765" s="442"/>
      <c r="P765" s="121"/>
      <c r="Q765" s="404"/>
      <c r="R765" s="446"/>
      <c r="S765" s="154"/>
      <c r="T765" s="154"/>
      <c r="U765" s="154"/>
      <c r="V765" s="155"/>
      <c r="W765" s="154"/>
      <c r="X765" s="154"/>
      <c r="Y765" s="153"/>
      <c r="Z765" s="80"/>
      <c r="AA765" s="30"/>
      <c r="AB765" s="30"/>
      <c r="AC765" s="30"/>
    </row>
    <row r="766" spans="1:29" ht="15" customHeight="1">
      <c r="A766" s="307"/>
      <c r="B766" s="308"/>
      <c r="C766" s="403"/>
      <c r="D766" s="404"/>
      <c r="E766" s="418"/>
      <c r="F766" s="404"/>
      <c r="G766" s="85"/>
      <c r="H766" s="335"/>
      <c r="I766" s="331"/>
      <c r="J766" s="192"/>
      <c r="K766" s="403"/>
      <c r="L766" s="404"/>
      <c r="M766" s="85"/>
      <c r="N766" s="403"/>
      <c r="O766" s="442"/>
      <c r="P766" s="121"/>
      <c r="Q766" s="404"/>
      <c r="R766" s="446"/>
      <c r="S766" s="154"/>
      <c r="T766" s="154"/>
      <c r="U766" s="154"/>
      <c r="V766" s="155"/>
      <c r="W766" s="154"/>
      <c r="X766" s="154"/>
      <c r="Y766" s="153"/>
      <c r="Z766" s="80"/>
      <c r="AA766" s="30"/>
      <c r="AB766" s="30"/>
      <c r="AC766" s="30"/>
    </row>
    <row r="767" spans="1:29" ht="15" customHeight="1">
      <c r="A767" s="307"/>
      <c r="B767" s="308"/>
      <c r="C767" s="403"/>
      <c r="D767" s="404"/>
      <c r="E767" s="418"/>
      <c r="F767" s="404"/>
      <c r="G767" s="85"/>
      <c r="H767" s="335"/>
      <c r="I767" s="331"/>
      <c r="J767" s="192"/>
      <c r="K767" s="403"/>
      <c r="L767" s="404"/>
      <c r="M767" s="85"/>
      <c r="N767" s="403"/>
      <c r="O767" s="442"/>
      <c r="P767" s="121"/>
      <c r="Q767" s="404"/>
      <c r="R767" s="446"/>
      <c r="S767" s="154"/>
      <c r="T767" s="154"/>
      <c r="U767" s="154"/>
      <c r="V767" s="155"/>
      <c r="W767" s="154"/>
      <c r="X767" s="154"/>
      <c r="Y767" s="153"/>
      <c r="Z767" s="80"/>
      <c r="AA767" s="30"/>
      <c r="AB767" s="30"/>
      <c r="AC767" s="30"/>
    </row>
    <row r="768" spans="1:29" ht="15" customHeight="1">
      <c r="A768" s="307"/>
      <c r="B768" s="308"/>
      <c r="C768" s="403"/>
      <c r="D768" s="404"/>
      <c r="E768" s="418"/>
      <c r="F768" s="404"/>
      <c r="G768" s="85"/>
      <c r="H768" s="335"/>
      <c r="I768" s="331"/>
      <c r="J768" s="192"/>
      <c r="K768" s="403"/>
      <c r="L768" s="404"/>
      <c r="M768" s="85"/>
      <c r="N768" s="403"/>
      <c r="O768" s="442"/>
      <c r="P768" s="121"/>
      <c r="Q768" s="404"/>
      <c r="R768" s="446"/>
      <c r="S768" s="154"/>
      <c r="T768" s="154"/>
      <c r="U768" s="154"/>
      <c r="V768" s="155"/>
      <c r="W768" s="154"/>
      <c r="X768" s="154"/>
      <c r="Y768" s="153"/>
      <c r="Z768" s="80"/>
      <c r="AA768" s="30"/>
      <c r="AB768" s="30"/>
      <c r="AC768" s="30"/>
    </row>
    <row r="769" spans="1:29" ht="15" customHeight="1">
      <c r="A769" s="307"/>
      <c r="B769" s="308"/>
      <c r="C769" s="403"/>
      <c r="D769" s="404"/>
      <c r="E769" s="418"/>
      <c r="F769" s="404"/>
      <c r="G769" s="85"/>
      <c r="H769" s="335"/>
      <c r="I769" s="331"/>
      <c r="J769" s="192"/>
      <c r="K769" s="403"/>
      <c r="L769" s="404"/>
      <c r="M769" s="85"/>
      <c r="N769" s="403"/>
      <c r="O769" s="442"/>
      <c r="P769" s="121"/>
      <c r="Q769" s="404"/>
      <c r="R769" s="446"/>
      <c r="S769" s="154"/>
      <c r="T769" s="154"/>
      <c r="U769" s="154"/>
      <c r="V769" s="155"/>
      <c r="W769" s="154"/>
      <c r="X769" s="154"/>
      <c r="Y769" s="153"/>
      <c r="Z769" s="80"/>
      <c r="AA769" s="30"/>
      <c r="AB769" s="30"/>
      <c r="AC769" s="30"/>
    </row>
    <row r="770" spans="1:29" ht="15" customHeight="1">
      <c r="A770" s="307"/>
      <c r="B770" s="308"/>
      <c r="C770" s="403"/>
      <c r="D770" s="404"/>
      <c r="E770" s="418"/>
      <c r="F770" s="404"/>
      <c r="G770" s="85"/>
      <c r="H770" s="335"/>
      <c r="I770" s="331"/>
      <c r="J770" s="192"/>
      <c r="K770" s="403"/>
      <c r="L770" s="404"/>
      <c r="M770" s="85"/>
      <c r="N770" s="403"/>
      <c r="O770" s="442"/>
      <c r="P770" s="121"/>
      <c r="Q770" s="404"/>
      <c r="R770" s="446"/>
      <c r="S770" s="154"/>
      <c r="T770" s="154"/>
      <c r="U770" s="154"/>
      <c r="V770" s="155"/>
      <c r="W770" s="154"/>
      <c r="X770" s="154"/>
      <c r="Y770" s="153"/>
      <c r="Z770" s="80"/>
      <c r="AA770" s="30"/>
      <c r="AB770" s="30"/>
      <c r="AC770" s="30"/>
    </row>
    <row r="771" spans="1:29" ht="15" customHeight="1">
      <c r="A771" s="307"/>
      <c r="B771" s="308"/>
      <c r="C771" s="403"/>
      <c r="D771" s="404"/>
      <c r="E771" s="418"/>
      <c r="F771" s="404"/>
      <c r="G771" s="85"/>
      <c r="H771" s="335"/>
      <c r="I771" s="331"/>
      <c r="J771" s="192"/>
      <c r="K771" s="403"/>
      <c r="L771" s="404"/>
      <c r="M771" s="85"/>
      <c r="N771" s="403"/>
      <c r="O771" s="442"/>
      <c r="P771" s="121"/>
      <c r="Q771" s="404"/>
      <c r="R771" s="446"/>
      <c r="S771" s="154"/>
      <c r="T771" s="154"/>
      <c r="U771" s="154"/>
      <c r="V771" s="155"/>
      <c r="W771" s="154"/>
      <c r="X771" s="154"/>
      <c r="Y771" s="153"/>
      <c r="Z771" s="80"/>
      <c r="AA771" s="30"/>
      <c r="AB771" s="30"/>
      <c r="AC771" s="30"/>
    </row>
    <row r="772" spans="1:29" ht="15" customHeight="1">
      <c r="A772" s="307"/>
      <c r="B772" s="308"/>
      <c r="C772" s="403"/>
      <c r="D772" s="404"/>
      <c r="E772" s="418"/>
      <c r="F772" s="404"/>
      <c r="G772" s="85"/>
      <c r="H772" s="335"/>
      <c r="I772" s="331"/>
      <c r="J772" s="192"/>
      <c r="K772" s="403"/>
      <c r="L772" s="404"/>
      <c r="M772" s="85"/>
      <c r="N772" s="403"/>
      <c r="O772" s="442"/>
      <c r="P772" s="121"/>
      <c r="Q772" s="404"/>
      <c r="R772" s="446"/>
      <c r="S772" s="154"/>
      <c r="T772" s="154"/>
      <c r="U772" s="154"/>
      <c r="V772" s="155"/>
      <c r="W772" s="154"/>
      <c r="X772" s="154"/>
      <c r="Y772" s="153"/>
      <c r="Z772" s="80"/>
      <c r="AA772" s="30"/>
      <c r="AB772" s="30"/>
      <c r="AC772" s="30"/>
    </row>
    <row r="773" spans="1:29" ht="15" customHeight="1">
      <c r="A773" s="307"/>
      <c r="B773" s="308"/>
      <c r="C773" s="403"/>
      <c r="D773" s="404"/>
      <c r="E773" s="418"/>
      <c r="F773" s="404"/>
      <c r="G773" s="85"/>
      <c r="H773" s="335"/>
      <c r="I773" s="331"/>
      <c r="J773" s="192"/>
      <c r="K773" s="403"/>
      <c r="L773" s="404"/>
      <c r="M773" s="85"/>
      <c r="N773" s="403"/>
      <c r="O773" s="442"/>
      <c r="P773" s="121"/>
      <c r="Q773" s="404"/>
      <c r="R773" s="446"/>
      <c r="S773" s="154"/>
      <c r="T773" s="154"/>
      <c r="U773" s="154"/>
      <c r="V773" s="155"/>
      <c r="W773" s="154"/>
      <c r="X773" s="154"/>
      <c r="Y773" s="153"/>
      <c r="Z773" s="80"/>
      <c r="AA773" s="30"/>
      <c r="AB773" s="30"/>
      <c r="AC773" s="30"/>
    </row>
    <row r="774" spans="1:29" ht="15" customHeight="1">
      <c r="A774" s="307"/>
      <c r="B774" s="308"/>
      <c r="C774" s="403"/>
      <c r="D774" s="404"/>
      <c r="E774" s="418"/>
      <c r="F774" s="404"/>
      <c r="G774" s="85"/>
      <c r="H774" s="335"/>
      <c r="I774" s="331"/>
      <c r="J774" s="192"/>
      <c r="K774" s="403"/>
      <c r="L774" s="404"/>
      <c r="M774" s="85"/>
      <c r="N774" s="403"/>
      <c r="O774" s="442"/>
      <c r="P774" s="121"/>
      <c r="Q774" s="404"/>
      <c r="R774" s="446"/>
      <c r="S774" s="154"/>
      <c r="T774" s="154"/>
      <c r="U774" s="154"/>
      <c r="V774" s="155"/>
      <c r="W774" s="154"/>
      <c r="X774" s="154"/>
      <c r="Y774" s="153"/>
      <c r="Z774" s="80"/>
      <c r="AA774" s="30"/>
      <c r="AB774" s="30"/>
      <c r="AC774" s="30"/>
    </row>
    <row r="775" spans="1:29" ht="15" customHeight="1">
      <c r="A775" s="307"/>
      <c r="B775" s="308"/>
      <c r="C775" s="403"/>
      <c r="D775" s="404"/>
      <c r="E775" s="418"/>
      <c r="F775" s="404"/>
      <c r="G775" s="85"/>
      <c r="H775" s="335"/>
      <c r="I775" s="331"/>
      <c r="J775" s="192"/>
      <c r="K775" s="403"/>
      <c r="L775" s="404"/>
      <c r="M775" s="85"/>
      <c r="N775" s="403"/>
      <c r="O775" s="442"/>
      <c r="P775" s="121"/>
      <c r="Q775" s="404"/>
      <c r="R775" s="446"/>
      <c r="S775" s="154"/>
      <c r="T775" s="154"/>
      <c r="U775" s="154"/>
      <c r="V775" s="155"/>
      <c r="W775" s="154"/>
      <c r="X775" s="154"/>
      <c r="Y775" s="153"/>
      <c r="Z775" s="80"/>
      <c r="AA775" s="30"/>
      <c r="AB775" s="30"/>
      <c r="AC775" s="30"/>
    </row>
    <row r="776" spans="1:29" ht="15" customHeight="1">
      <c r="A776" s="307"/>
      <c r="B776" s="308"/>
      <c r="C776" s="403"/>
      <c r="D776" s="404"/>
      <c r="E776" s="418"/>
      <c r="F776" s="404"/>
      <c r="G776" s="85"/>
      <c r="H776" s="335"/>
      <c r="I776" s="331"/>
      <c r="J776" s="192"/>
      <c r="K776" s="403"/>
      <c r="L776" s="404"/>
      <c r="M776" s="85"/>
      <c r="N776" s="403"/>
      <c r="O776" s="442"/>
      <c r="P776" s="121"/>
      <c r="Q776" s="404"/>
      <c r="R776" s="446"/>
      <c r="S776" s="154"/>
      <c r="T776" s="154"/>
      <c r="U776" s="154"/>
      <c r="V776" s="155"/>
      <c r="W776" s="154"/>
      <c r="X776" s="154"/>
      <c r="Y776" s="153"/>
      <c r="Z776" s="80"/>
      <c r="AA776" s="30"/>
      <c r="AB776" s="30"/>
      <c r="AC776" s="30"/>
    </row>
    <row r="777" spans="1:29" ht="15" customHeight="1">
      <c r="A777" s="307"/>
      <c r="B777" s="308"/>
      <c r="C777" s="403"/>
      <c r="D777" s="404"/>
      <c r="E777" s="418"/>
      <c r="F777" s="404"/>
      <c r="G777" s="85"/>
      <c r="H777" s="335"/>
      <c r="I777" s="331"/>
      <c r="J777" s="192"/>
      <c r="K777" s="403"/>
      <c r="L777" s="404"/>
      <c r="M777" s="85"/>
      <c r="N777" s="403"/>
      <c r="O777" s="442"/>
      <c r="P777" s="121"/>
      <c r="Q777" s="404"/>
      <c r="R777" s="446"/>
      <c r="S777" s="154"/>
      <c r="T777" s="154"/>
      <c r="U777" s="154"/>
      <c r="V777" s="155"/>
      <c r="W777" s="154"/>
      <c r="X777" s="154"/>
      <c r="Y777" s="153"/>
      <c r="Z777" s="80"/>
      <c r="AA777" s="30"/>
      <c r="AB777" s="30"/>
      <c r="AC777" s="30"/>
    </row>
    <row r="778" spans="1:29" ht="15" customHeight="1">
      <c r="A778" s="307"/>
      <c r="B778" s="308"/>
      <c r="C778" s="403"/>
      <c r="D778" s="404"/>
      <c r="E778" s="418"/>
      <c r="F778" s="404"/>
      <c r="G778" s="85"/>
      <c r="H778" s="335"/>
      <c r="I778" s="331"/>
      <c r="J778" s="192"/>
      <c r="K778" s="403"/>
      <c r="L778" s="404"/>
      <c r="M778" s="85"/>
      <c r="N778" s="403"/>
      <c r="O778" s="442"/>
      <c r="P778" s="121"/>
      <c r="Q778" s="404"/>
      <c r="R778" s="446"/>
      <c r="S778" s="154"/>
      <c r="T778" s="154"/>
      <c r="U778" s="154"/>
      <c r="V778" s="155"/>
      <c r="W778" s="154"/>
      <c r="X778" s="154"/>
      <c r="Y778" s="153"/>
      <c r="Z778" s="80"/>
      <c r="AA778" s="30"/>
      <c r="AB778" s="30"/>
      <c r="AC778" s="30"/>
    </row>
    <row r="779" spans="1:29" ht="15" customHeight="1">
      <c r="A779" s="307"/>
      <c r="B779" s="308"/>
      <c r="C779" s="403"/>
      <c r="D779" s="404"/>
      <c r="E779" s="418"/>
      <c r="F779" s="404"/>
      <c r="G779" s="85"/>
      <c r="H779" s="335"/>
      <c r="I779" s="331"/>
      <c r="J779" s="192"/>
      <c r="K779" s="403"/>
      <c r="L779" s="404"/>
      <c r="M779" s="85"/>
      <c r="N779" s="403"/>
      <c r="O779" s="442"/>
      <c r="P779" s="121"/>
      <c r="Q779" s="404"/>
      <c r="R779" s="446"/>
      <c r="S779" s="154"/>
      <c r="T779" s="154"/>
      <c r="U779" s="154"/>
      <c r="V779" s="155"/>
      <c r="W779" s="154"/>
      <c r="X779" s="154"/>
      <c r="Y779" s="153"/>
      <c r="Z779" s="80"/>
      <c r="AA779" s="30"/>
      <c r="AB779" s="30"/>
      <c r="AC779" s="30"/>
    </row>
    <row r="780" spans="1:29" ht="15" customHeight="1">
      <c r="A780" s="307"/>
      <c r="B780" s="308"/>
      <c r="C780" s="403"/>
      <c r="D780" s="404"/>
      <c r="E780" s="418"/>
      <c r="F780" s="404"/>
      <c r="G780" s="85"/>
      <c r="H780" s="335"/>
      <c r="I780" s="331"/>
      <c r="J780" s="192"/>
      <c r="K780" s="403"/>
      <c r="L780" s="404"/>
      <c r="M780" s="85"/>
      <c r="N780" s="403"/>
      <c r="O780" s="442"/>
      <c r="P780" s="121"/>
      <c r="Q780" s="404"/>
      <c r="R780" s="446"/>
      <c r="S780" s="154"/>
      <c r="T780" s="154"/>
      <c r="U780" s="154"/>
      <c r="V780" s="155"/>
      <c r="W780" s="154"/>
      <c r="X780" s="154"/>
      <c r="Y780" s="153"/>
      <c r="Z780" s="80"/>
      <c r="AA780" s="30"/>
      <c r="AB780" s="30"/>
      <c r="AC780" s="30"/>
    </row>
    <row r="781" spans="1:29" ht="15" customHeight="1">
      <c r="A781" s="307"/>
      <c r="B781" s="308"/>
      <c r="C781" s="403"/>
      <c r="D781" s="404"/>
      <c r="E781" s="418"/>
      <c r="F781" s="404"/>
      <c r="G781" s="85"/>
      <c r="H781" s="335"/>
      <c r="I781" s="331"/>
      <c r="J781" s="192"/>
      <c r="K781" s="403"/>
      <c r="L781" s="404"/>
      <c r="M781" s="85"/>
      <c r="N781" s="403"/>
      <c r="O781" s="442"/>
      <c r="P781" s="121"/>
      <c r="Q781" s="404"/>
      <c r="R781" s="446"/>
      <c r="S781" s="154"/>
      <c r="T781" s="154"/>
      <c r="U781" s="154"/>
      <c r="V781" s="155"/>
      <c r="W781" s="154"/>
      <c r="X781" s="154"/>
      <c r="Y781" s="153"/>
      <c r="Z781" s="80"/>
      <c r="AA781" s="30"/>
      <c r="AB781" s="30"/>
      <c r="AC781" s="30"/>
    </row>
    <row r="782" spans="1:29" ht="15" customHeight="1">
      <c r="A782" s="307"/>
      <c r="B782" s="308"/>
      <c r="C782" s="403"/>
      <c r="D782" s="404"/>
      <c r="E782" s="418"/>
      <c r="F782" s="404"/>
      <c r="G782" s="85"/>
      <c r="H782" s="335"/>
      <c r="I782" s="331"/>
      <c r="J782" s="192"/>
      <c r="K782" s="403"/>
      <c r="L782" s="404"/>
      <c r="M782" s="85"/>
      <c r="N782" s="403"/>
      <c r="O782" s="442"/>
      <c r="P782" s="121"/>
      <c r="Q782" s="404"/>
      <c r="R782" s="446"/>
      <c r="S782" s="154"/>
      <c r="T782" s="154"/>
      <c r="U782" s="154"/>
      <c r="V782" s="155"/>
      <c r="W782" s="154"/>
      <c r="X782" s="154"/>
      <c r="Y782" s="153"/>
      <c r="Z782" s="80"/>
      <c r="AA782" s="30"/>
      <c r="AB782" s="30"/>
      <c r="AC782" s="30"/>
    </row>
    <row r="783" spans="1:29" ht="15" customHeight="1">
      <c r="A783" s="307"/>
      <c r="B783" s="308"/>
      <c r="C783" s="403"/>
      <c r="D783" s="404"/>
      <c r="E783" s="418"/>
      <c r="F783" s="404"/>
      <c r="G783" s="85"/>
      <c r="H783" s="335"/>
      <c r="I783" s="331"/>
      <c r="J783" s="192"/>
      <c r="K783" s="403"/>
      <c r="L783" s="404"/>
      <c r="M783" s="85"/>
      <c r="N783" s="403"/>
      <c r="O783" s="442"/>
      <c r="P783" s="121"/>
      <c r="Q783" s="404"/>
      <c r="R783" s="446"/>
      <c r="S783" s="154"/>
      <c r="T783" s="154"/>
      <c r="U783" s="154"/>
      <c r="V783" s="155"/>
      <c r="W783" s="154"/>
      <c r="X783" s="154"/>
      <c r="Y783" s="153"/>
      <c r="Z783" s="80"/>
      <c r="AA783" s="30"/>
      <c r="AB783" s="30"/>
      <c r="AC783" s="30"/>
    </row>
    <row r="784" spans="1:29" ht="15" customHeight="1">
      <c r="A784" s="307"/>
      <c r="B784" s="308"/>
      <c r="C784" s="403"/>
      <c r="D784" s="404"/>
      <c r="E784" s="418"/>
      <c r="F784" s="404"/>
      <c r="G784" s="85"/>
      <c r="H784" s="335"/>
      <c r="I784" s="331"/>
      <c r="J784" s="192"/>
      <c r="K784" s="403"/>
      <c r="L784" s="404"/>
      <c r="M784" s="85"/>
      <c r="N784" s="403"/>
      <c r="O784" s="442"/>
      <c r="P784" s="121"/>
      <c r="Q784" s="404"/>
      <c r="R784" s="446"/>
      <c r="S784" s="154"/>
      <c r="T784" s="154"/>
      <c r="U784" s="154"/>
      <c r="V784" s="155"/>
      <c r="W784" s="154"/>
      <c r="X784" s="154"/>
      <c r="Y784" s="153"/>
      <c r="Z784" s="80"/>
      <c r="AA784" s="30"/>
      <c r="AB784" s="30"/>
      <c r="AC784" s="30"/>
    </row>
    <row r="785" spans="1:29" ht="15" customHeight="1">
      <c r="A785" s="307"/>
      <c r="B785" s="308"/>
      <c r="C785" s="403"/>
      <c r="D785" s="404"/>
      <c r="E785" s="418"/>
      <c r="F785" s="404"/>
      <c r="G785" s="85"/>
      <c r="H785" s="335"/>
      <c r="I785" s="331"/>
      <c r="J785" s="192"/>
      <c r="K785" s="403"/>
      <c r="L785" s="404"/>
      <c r="M785" s="85"/>
      <c r="N785" s="403"/>
      <c r="O785" s="442"/>
      <c r="P785" s="121"/>
      <c r="Q785" s="404"/>
      <c r="R785" s="446"/>
      <c r="S785" s="154"/>
      <c r="T785" s="154"/>
      <c r="U785" s="154"/>
      <c r="V785" s="155"/>
      <c r="W785" s="154"/>
      <c r="X785" s="154"/>
      <c r="Y785" s="153"/>
      <c r="Z785" s="80"/>
      <c r="AA785" s="30"/>
      <c r="AB785" s="30"/>
      <c r="AC785" s="30"/>
    </row>
    <row r="786" spans="1:29" ht="15" customHeight="1">
      <c r="A786" s="307"/>
      <c r="B786" s="308"/>
      <c r="C786" s="403"/>
      <c r="D786" s="404"/>
      <c r="E786" s="418"/>
      <c r="F786" s="404"/>
      <c r="G786" s="85"/>
      <c r="H786" s="335"/>
      <c r="I786" s="331"/>
      <c r="J786" s="192"/>
      <c r="K786" s="403"/>
      <c r="L786" s="404"/>
      <c r="M786" s="85"/>
      <c r="N786" s="403"/>
      <c r="O786" s="442"/>
      <c r="P786" s="121"/>
      <c r="Q786" s="404"/>
      <c r="R786" s="446"/>
      <c r="S786" s="154"/>
      <c r="T786" s="154"/>
      <c r="U786" s="154"/>
      <c r="V786" s="155"/>
      <c r="W786" s="154"/>
      <c r="X786" s="154"/>
      <c r="Y786" s="153"/>
      <c r="Z786" s="80"/>
      <c r="AA786" s="30"/>
      <c r="AB786" s="30"/>
      <c r="AC786" s="30"/>
    </row>
    <row r="787" spans="1:29" ht="15" customHeight="1">
      <c r="A787" s="307"/>
      <c r="B787" s="308"/>
      <c r="C787" s="403"/>
      <c r="D787" s="404"/>
      <c r="E787" s="418"/>
      <c r="F787" s="404"/>
      <c r="G787" s="85"/>
      <c r="H787" s="335"/>
      <c r="I787" s="331"/>
      <c r="J787" s="192"/>
      <c r="K787" s="403"/>
      <c r="L787" s="404"/>
      <c r="M787" s="85"/>
      <c r="N787" s="403"/>
      <c r="O787" s="442"/>
      <c r="P787" s="121"/>
      <c r="Q787" s="404"/>
      <c r="R787" s="446"/>
      <c r="S787" s="154"/>
      <c r="T787" s="154"/>
      <c r="U787" s="154"/>
      <c r="V787" s="155"/>
      <c r="W787" s="154"/>
      <c r="X787" s="154"/>
      <c r="Y787" s="153"/>
      <c r="Z787" s="80"/>
      <c r="AA787" s="30"/>
      <c r="AB787" s="30"/>
      <c r="AC787" s="30"/>
    </row>
    <row r="788" spans="1:29" ht="15" customHeight="1">
      <c r="A788" s="307"/>
      <c r="B788" s="308"/>
      <c r="C788" s="403"/>
      <c r="D788" s="404"/>
      <c r="E788" s="418"/>
      <c r="F788" s="404"/>
      <c r="G788" s="85"/>
      <c r="H788" s="335"/>
      <c r="I788" s="331"/>
      <c r="J788" s="192"/>
      <c r="K788" s="403"/>
      <c r="L788" s="404"/>
      <c r="M788" s="85"/>
      <c r="N788" s="403"/>
      <c r="O788" s="442"/>
      <c r="P788" s="121"/>
      <c r="Q788" s="404"/>
      <c r="R788" s="446"/>
      <c r="S788" s="154"/>
      <c r="T788" s="154"/>
      <c r="U788" s="154"/>
      <c r="V788" s="155"/>
      <c r="W788" s="154"/>
      <c r="X788" s="154"/>
      <c r="Y788" s="153"/>
      <c r="Z788" s="80"/>
      <c r="AA788" s="30"/>
      <c r="AB788" s="30"/>
      <c r="AC788" s="30"/>
    </row>
    <row r="789" spans="1:29" ht="15" customHeight="1">
      <c r="A789" s="307"/>
      <c r="B789" s="308"/>
      <c r="C789" s="403"/>
      <c r="D789" s="404"/>
      <c r="E789" s="418"/>
      <c r="F789" s="404"/>
      <c r="G789" s="85"/>
      <c r="H789" s="335"/>
      <c r="I789" s="331"/>
      <c r="J789" s="192"/>
      <c r="K789" s="403"/>
      <c r="L789" s="404"/>
      <c r="M789" s="85"/>
      <c r="N789" s="403"/>
      <c r="O789" s="442"/>
      <c r="P789" s="121"/>
      <c r="Q789" s="404"/>
      <c r="R789" s="446"/>
      <c r="S789" s="154"/>
      <c r="T789" s="154"/>
      <c r="U789" s="154"/>
      <c r="V789" s="155"/>
      <c r="W789" s="154"/>
      <c r="X789" s="154"/>
      <c r="Y789" s="153"/>
      <c r="Z789" s="80"/>
      <c r="AA789" s="30"/>
      <c r="AB789" s="30"/>
      <c r="AC789" s="30"/>
    </row>
    <row r="790" spans="1:29" ht="15" customHeight="1">
      <c r="A790" s="307"/>
      <c r="B790" s="308"/>
      <c r="C790" s="403"/>
      <c r="D790" s="404"/>
      <c r="E790" s="418"/>
      <c r="F790" s="404"/>
      <c r="G790" s="85"/>
      <c r="H790" s="335"/>
      <c r="I790" s="331"/>
      <c r="J790" s="192"/>
      <c r="K790" s="403"/>
      <c r="L790" s="404"/>
      <c r="M790" s="85"/>
      <c r="N790" s="403"/>
      <c r="O790" s="442"/>
      <c r="P790" s="121"/>
      <c r="Q790" s="404"/>
      <c r="R790" s="446"/>
      <c r="S790" s="154"/>
      <c r="T790" s="154"/>
      <c r="U790" s="154"/>
      <c r="V790" s="155"/>
      <c r="W790" s="154"/>
      <c r="X790" s="154"/>
      <c r="Y790" s="153"/>
      <c r="Z790" s="80"/>
      <c r="AA790" s="30"/>
      <c r="AB790" s="30"/>
      <c r="AC790" s="30"/>
    </row>
    <row r="791" spans="1:29" ht="15" customHeight="1">
      <c r="A791" s="307"/>
      <c r="B791" s="308"/>
      <c r="C791" s="403"/>
      <c r="D791" s="404"/>
      <c r="E791" s="418"/>
      <c r="F791" s="404"/>
      <c r="G791" s="85"/>
      <c r="H791" s="335"/>
      <c r="I791" s="331"/>
      <c r="J791" s="192"/>
      <c r="K791" s="403"/>
      <c r="L791" s="404"/>
      <c r="M791" s="85"/>
      <c r="N791" s="403"/>
      <c r="O791" s="442"/>
      <c r="P791" s="121"/>
      <c r="Q791" s="404"/>
      <c r="R791" s="446"/>
      <c r="S791" s="154"/>
      <c r="T791" s="154"/>
      <c r="U791" s="154"/>
      <c r="V791" s="155"/>
      <c r="W791" s="154"/>
      <c r="X791" s="154"/>
      <c r="Y791" s="153"/>
      <c r="Z791" s="80"/>
      <c r="AA791" s="30"/>
      <c r="AB791" s="30"/>
      <c r="AC791" s="30"/>
    </row>
    <row r="792" spans="1:29" ht="15" customHeight="1">
      <c r="A792" s="307"/>
      <c r="B792" s="308"/>
      <c r="C792" s="403"/>
      <c r="D792" s="404"/>
      <c r="E792" s="418"/>
      <c r="F792" s="404"/>
      <c r="G792" s="85"/>
      <c r="H792" s="335"/>
      <c r="I792" s="331"/>
      <c r="J792" s="192"/>
      <c r="K792" s="403"/>
      <c r="L792" s="404"/>
      <c r="M792" s="85"/>
      <c r="N792" s="403"/>
      <c r="O792" s="442"/>
      <c r="P792" s="121"/>
      <c r="Q792" s="404"/>
      <c r="R792" s="446"/>
      <c r="S792" s="154"/>
      <c r="T792" s="154"/>
      <c r="U792" s="154"/>
      <c r="V792" s="155"/>
      <c r="W792" s="154"/>
      <c r="X792" s="154"/>
      <c r="Y792" s="153"/>
      <c r="Z792" s="80"/>
      <c r="AA792" s="30"/>
      <c r="AB792" s="30"/>
      <c r="AC792" s="30"/>
    </row>
    <row r="793" spans="1:29" ht="15" customHeight="1">
      <c r="A793" s="307"/>
      <c r="B793" s="308"/>
      <c r="C793" s="403"/>
      <c r="D793" s="404"/>
      <c r="E793" s="418"/>
      <c r="F793" s="404"/>
      <c r="G793" s="85"/>
      <c r="H793" s="335"/>
      <c r="I793" s="331"/>
      <c r="J793" s="192"/>
      <c r="K793" s="403"/>
      <c r="L793" s="404"/>
      <c r="M793" s="85"/>
      <c r="N793" s="403"/>
      <c r="O793" s="442"/>
      <c r="P793" s="121"/>
      <c r="Q793" s="404"/>
      <c r="R793" s="446"/>
      <c r="S793" s="154"/>
      <c r="T793" s="154"/>
      <c r="U793" s="154"/>
      <c r="V793" s="155"/>
      <c r="W793" s="154"/>
      <c r="X793" s="154"/>
      <c r="Y793" s="153"/>
      <c r="Z793" s="80"/>
      <c r="AA793" s="30"/>
      <c r="AB793" s="30"/>
      <c r="AC793" s="30"/>
    </row>
    <row r="794" spans="1:29" ht="15" customHeight="1">
      <c r="A794" s="307"/>
      <c r="B794" s="308"/>
      <c r="C794" s="403"/>
      <c r="D794" s="404"/>
      <c r="E794" s="418"/>
      <c r="F794" s="404"/>
      <c r="G794" s="85"/>
      <c r="H794" s="335"/>
      <c r="I794" s="331"/>
      <c r="J794" s="192"/>
      <c r="K794" s="403"/>
      <c r="L794" s="404"/>
      <c r="M794" s="85"/>
      <c r="N794" s="403"/>
      <c r="O794" s="442"/>
      <c r="P794" s="121"/>
      <c r="Q794" s="404"/>
      <c r="R794" s="446"/>
      <c r="S794" s="154"/>
      <c r="T794" s="154"/>
      <c r="U794" s="154"/>
      <c r="V794" s="155"/>
      <c r="W794" s="154"/>
      <c r="X794" s="154"/>
      <c r="Y794" s="153"/>
      <c r="Z794" s="80"/>
      <c r="AA794" s="30"/>
      <c r="AB794" s="30"/>
      <c r="AC794" s="30"/>
    </row>
    <row r="795" spans="1:29" ht="15" customHeight="1">
      <c r="A795" s="307"/>
      <c r="B795" s="308"/>
      <c r="C795" s="403"/>
      <c r="D795" s="404"/>
      <c r="E795" s="418"/>
      <c r="F795" s="404"/>
      <c r="G795" s="85"/>
      <c r="H795" s="335"/>
      <c r="I795" s="331"/>
      <c r="J795" s="192"/>
      <c r="K795" s="403"/>
      <c r="L795" s="404"/>
      <c r="M795" s="85"/>
      <c r="N795" s="403"/>
      <c r="O795" s="442"/>
      <c r="P795" s="121"/>
      <c r="Q795" s="404"/>
      <c r="R795" s="446"/>
      <c r="S795" s="154"/>
      <c r="T795" s="154"/>
      <c r="U795" s="154"/>
      <c r="V795" s="155"/>
      <c r="W795" s="154"/>
      <c r="X795" s="154"/>
      <c r="Y795" s="153"/>
      <c r="Z795" s="80"/>
      <c r="AA795" s="30"/>
      <c r="AB795" s="30"/>
      <c r="AC795" s="30"/>
    </row>
    <row r="796" spans="1:29" ht="15" customHeight="1">
      <c r="A796" s="307"/>
      <c r="B796" s="308"/>
      <c r="C796" s="403"/>
      <c r="D796" s="404"/>
      <c r="E796" s="418"/>
      <c r="F796" s="404"/>
      <c r="G796" s="85"/>
      <c r="H796" s="335"/>
      <c r="I796" s="331"/>
      <c r="J796" s="192"/>
      <c r="K796" s="403"/>
      <c r="L796" s="404"/>
      <c r="M796" s="85"/>
      <c r="N796" s="403"/>
      <c r="O796" s="442"/>
      <c r="P796" s="121"/>
      <c r="Q796" s="404"/>
      <c r="R796" s="446"/>
      <c r="S796" s="154"/>
      <c r="T796" s="154"/>
      <c r="U796" s="154"/>
      <c r="V796" s="155"/>
      <c r="W796" s="154"/>
      <c r="X796" s="154"/>
      <c r="Y796" s="153"/>
      <c r="Z796" s="80"/>
      <c r="AA796" s="30"/>
      <c r="AB796" s="30"/>
      <c r="AC796" s="30"/>
    </row>
    <row r="797" spans="1:29" ht="15" customHeight="1">
      <c r="A797" s="307"/>
      <c r="B797" s="308"/>
      <c r="C797" s="403"/>
      <c r="D797" s="404"/>
      <c r="E797" s="418"/>
      <c r="F797" s="404"/>
      <c r="G797" s="85"/>
      <c r="H797" s="335"/>
      <c r="I797" s="331"/>
      <c r="J797" s="192"/>
      <c r="K797" s="403"/>
      <c r="L797" s="404"/>
      <c r="M797" s="85"/>
      <c r="N797" s="403"/>
      <c r="O797" s="442"/>
      <c r="P797" s="121"/>
      <c r="Q797" s="404"/>
      <c r="R797" s="446"/>
      <c r="S797" s="154"/>
      <c r="T797" s="154"/>
      <c r="U797" s="154"/>
      <c r="V797" s="155"/>
      <c r="W797" s="154"/>
      <c r="X797" s="154"/>
      <c r="Y797" s="153"/>
      <c r="Z797" s="80"/>
      <c r="AA797" s="30"/>
      <c r="AB797" s="30"/>
      <c r="AC797" s="30"/>
    </row>
    <row r="798" spans="1:29" ht="15" customHeight="1">
      <c r="A798" s="307"/>
      <c r="B798" s="308"/>
      <c r="C798" s="403"/>
      <c r="D798" s="404"/>
      <c r="E798" s="418"/>
      <c r="F798" s="404"/>
      <c r="G798" s="85"/>
      <c r="H798" s="335"/>
      <c r="I798" s="331"/>
      <c r="J798" s="192"/>
      <c r="K798" s="403"/>
      <c r="L798" s="404"/>
      <c r="M798" s="85"/>
      <c r="N798" s="403"/>
      <c r="O798" s="442"/>
      <c r="P798" s="121"/>
      <c r="Q798" s="404"/>
      <c r="R798" s="446"/>
      <c r="S798" s="154"/>
      <c r="T798" s="154"/>
      <c r="U798" s="154"/>
      <c r="V798" s="155"/>
      <c r="W798" s="154"/>
      <c r="X798" s="154"/>
      <c r="Y798" s="153"/>
      <c r="Z798" s="80"/>
      <c r="AA798" s="30"/>
      <c r="AB798" s="30"/>
      <c r="AC798" s="30"/>
    </row>
    <row r="799" spans="1:29" ht="15" customHeight="1">
      <c r="A799" s="307"/>
      <c r="B799" s="308"/>
      <c r="C799" s="403"/>
      <c r="D799" s="404"/>
      <c r="E799" s="418"/>
      <c r="F799" s="404"/>
      <c r="G799" s="85"/>
      <c r="H799" s="335"/>
      <c r="I799" s="331"/>
      <c r="J799" s="192"/>
      <c r="K799" s="403"/>
      <c r="L799" s="404"/>
      <c r="M799" s="85"/>
      <c r="N799" s="403"/>
      <c r="O799" s="442"/>
      <c r="P799" s="121"/>
      <c r="Q799" s="404"/>
      <c r="R799" s="446"/>
      <c r="S799" s="154"/>
      <c r="T799" s="154"/>
      <c r="U799" s="154"/>
      <c r="V799" s="155"/>
      <c r="W799" s="154"/>
      <c r="X799" s="154"/>
      <c r="Y799" s="153"/>
      <c r="Z799" s="80"/>
      <c r="AA799" s="30"/>
      <c r="AB799" s="30"/>
      <c r="AC799" s="30"/>
    </row>
    <row r="800" spans="1:29" ht="15" customHeight="1">
      <c r="A800" s="307"/>
      <c r="B800" s="308"/>
      <c r="C800" s="403"/>
      <c r="D800" s="404"/>
      <c r="E800" s="418"/>
      <c r="F800" s="404"/>
      <c r="G800" s="85"/>
      <c r="H800" s="335"/>
      <c r="I800" s="331"/>
      <c r="J800" s="192"/>
      <c r="K800" s="403"/>
      <c r="L800" s="404"/>
      <c r="M800" s="85"/>
      <c r="N800" s="403"/>
      <c r="O800" s="442"/>
      <c r="P800" s="121"/>
      <c r="Q800" s="404"/>
      <c r="R800" s="446"/>
      <c r="S800" s="154"/>
      <c r="T800" s="154"/>
      <c r="U800" s="154"/>
      <c r="V800" s="155"/>
      <c r="W800" s="154"/>
      <c r="X800" s="154"/>
      <c r="Y800" s="153"/>
      <c r="Z800" s="80"/>
      <c r="AA800" s="30"/>
      <c r="AB800" s="30"/>
      <c r="AC800" s="30"/>
    </row>
    <row r="801" spans="1:29" ht="15" customHeight="1">
      <c r="A801" s="307"/>
      <c r="B801" s="308"/>
      <c r="C801" s="403"/>
      <c r="D801" s="404"/>
      <c r="E801" s="418"/>
      <c r="F801" s="404"/>
      <c r="G801" s="85"/>
      <c r="H801" s="335"/>
      <c r="I801" s="331"/>
      <c r="J801" s="192"/>
      <c r="K801" s="403"/>
      <c r="L801" s="404"/>
      <c r="M801" s="85"/>
      <c r="N801" s="403"/>
      <c r="O801" s="442"/>
      <c r="P801" s="121"/>
      <c r="Q801" s="404"/>
      <c r="R801" s="446"/>
      <c r="S801" s="154"/>
      <c r="T801" s="154"/>
      <c r="U801" s="154"/>
      <c r="V801" s="155"/>
      <c r="W801" s="154"/>
      <c r="X801" s="154"/>
      <c r="Y801" s="153"/>
      <c r="Z801" s="80"/>
      <c r="AA801" s="30"/>
      <c r="AB801" s="30"/>
      <c r="AC801" s="30"/>
    </row>
    <row r="802" spans="1:29" ht="15" customHeight="1">
      <c r="A802" s="307"/>
      <c r="B802" s="308"/>
      <c r="C802" s="403"/>
      <c r="D802" s="404"/>
      <c r="E802" s="418"/>
      <c r="F802" s="404"/>
      <c r="G802" s="85"/>
      <c r="H802" s="335"/>
      <c r="I802" s="331"/>
      <c r="J802" s="192"/>
      <c r="K802" s="403"/>
      <c r="L802" s="404"/>
      <c r="M802" s="85"/>
      <c r="N802" s="403"/>
      <c r="O802" s="442"/>
      <c r="P802" s="121"/>
      <c r="Q802" s="404"/>
      <c r="R802" s="446"/>
      <c r="S802" s="154"/>
      <c r="T802" s="154"/>
      <c r="U802" s="154"/>
      <c r="V802" s="155"/>
      <c r="W802" s="154"/>
      <c r="X802" s="154"/>
      <c r="Y802" s="153"/>
      <c r="Z802" s="80"/>
      <c r="AA802" s="30"/>
      <c r="AB802" s="30"/>
      <c r="AC802" s="30"/>
    </row>
    <row r="803" spans="1:29" ht="15" customHeight="1">
      <c r="A803" s="307"/>
      <c r="B803" s="308"/>
      <c r="C803" s="403"/>
      <c r="D803" s="404"/>
      <c r="E803" s="418"/>
      <c r="F803" s="404"/>
      <c r="G803" s="85"/>
      <c r="H803" s="335"/>
      <c r="I803" s="331"/>
      <c r="J803" s="192"/>
      <c r="K803" s="403"/>
      <c r="L803" s="404"/>
      <c r="M803" s="85"/>
      <c r="N803" s="403"/>
      <c r="O803" s="442"/>
      <c r="P803" s="121"/>
      <c r="Q803" s="404"/>
      <c r="R803" s="446"/>
      <c r="S803" s="154"/>
      <c r="T803" s="154"/>
      <c r="U803" s="154"/>
      <c r="V803" s="155"/>
      <c r="W803" s="154"/>
      <c r="X803" s="154"/>
      <c r="Y803" s="153"/>
      <c r="Z803" s="80"/>
      <c r="AA803" s="30"/>
      <c r="AB803" s="30"/>
      <c r="AC803" s="30"/>
    </row>
    <row r="804" spans="1:29" ht="15" customHeight="1">
      <c r="A804" s="307"/>
      <c r="B804" s="308"/>
      <c r="C804" s="403"/>
      <c r="D804" s="404"/>
      <c r="E804" s="418"/>
      <c r="F804" s="404"/>
      <c r="G804" s="85"/>
      <c r="H804" s="335"/>
      <c r="I804" s="331"/>
      <c r="J804" s="192"/>
      <c r="K804" s="403"/>
      <c r="L804" s="404"/>
      <c r="M804" s="85"/>
      <c r="N804" s="403"/>
      <c r="O804" s="442"/>
      <c r="P804" s="121"/>
      <c r="Q804" s="404"/>
      <c r="R804" s="446"/>
      <c r="S804" s="154"/>
      <c r="T804" s="154"/>
      <c r="U804" s="154"/>
      <c r="V804" s="155"/>
      <c r="W804" s="154"/>
      <c r="X804" s="154"/>
      <c r="Y804" s="153"/>
      <c r="Z804" s="80"/>
      <c r="AA804" s="30"/>
      <c r="AB804" s="30"/>
      <c r="AC804" s="30"/>
    </row>
    <row r="805" spans="1:29" ht="15" customHeight="1">
      <c r="A805" s="307"/>
      <c r="B805" s="308"/>
      <c r="C805" s="403"/>
      <c r="D805" s="404"/>
      <c r="E805" s="418"/>
      <c r="F805" s="404"/>
      <c r="G805" s="85"/>
      <c r="H805" s="335"/>
      <c r="I805" s="331"/>
      <c r="J805" s="192"/>
      <c r="K805" s="403"/>
      <c r="L805" s="404"/>
      <c r="M805" s="85"/>
      <c r="N805" s="403"/>
      <c r="O805" s="442"/>
      <c r="P805" s="121"/>
      <c r="Q805" s="404"/>
      <c r="R805" s="446"/>
      <c r="S805" s="154"/>
      <c r="T805" s="154"/>
      <c r="U805" s="154"/>
      <c r="V805" s="155"/>
      <c r="W805" s="154"/>
      <c r="X805" s="154"/>
      <c r="Y805" s="153"/>
      <c r="Z805" s="80"/>
      <c r="AA805" s="30"/>
      <c r="AB805" s="30"/>
      <c r="AC805" s="30"/>
    </row>
    <row r="806" spans="1:29" ht="15" customHeight="1">
      <c r="A806" s="307"/>
      <c r="B806" s="308"/>
      <c r="C806" s="403"/>
      <c r="D806" s="404"/>
      <c r="E806" s="418"/>
      <c r="F806" s="404"/>
      <c r="G806" s="85"/>
      <c r="H806" s="335"/>
      <c r="I806" s="331"/>
      <c r="J806" s="192"/>
      <c r="K806" s="403"/>
      <c r="L806" s="404"/>
      <c r="M806" s="85"/>
      <c r="N806" s="403"/>
      <c r="O806" s="442"/>
      <c r="P806" s="121"/>
      <c r="Q806" s="404"/>
      <c r="R806" s="446"/>
      <c r="S806" s="154"/>
      <c r="T806" s="154"/>
      <c r="U806" s="154"/>
      <c r="V806" s="155"/>
      <c r="W806" s="154"/>
      <c r="X806" s="154"/>
      <c r="Y806" s="153"/>
      <c r="Z806" s="80"/>
      <c r="AA806" s="30"/>
      <c r="AB806" s="30"/>
      <c r="AC806" s="30"/>
    </row>
    <row r="807" spans="1:29" ht="15" customHeight="1">
      <c r="A807" s="307"/>
      <c r="B807" s="308"/>
      <c r="C807" s="403"/>
      <c r="D807" s="404"/>
      <c r="E807" s="418"/>
      <c r="F807" s="404"/>
      <c r="G807" s="85"/>
      <c r="H807" s="335"/>
      <c r="I807" s="331"/>
      <c r="J807" s="192"/>
      <c r="K807" s="403"/>
      <c r="L807" s="404"/>
      <c r="M807" s="85"/>
      <c r="N807" s="403"/>
      <c r="O807" s="442"/>
      <c r="P807" s="121"/>
      <c r="Q807" s="404"/>
      <c r="R807" s="446"/>
      <c r="S807" s="154"/>
      <c r="T807" s="154"/>
      <c r="U807" s="154"/>
      <c r="V807" s="155"/>
      <c r="W807" s="154"/>
      <c r="X807" s="154"/>
      <c r="Y807" s="153"/>
      <c r="Z807" s="80"/>
      <c r="AA807" s="30"/>
      <c r="AB807" s="30"/>
      <c r="AC807" s="30"/>
    </row>
    <row r="808" spans="1:29" ht="15" customHeight="1">
      <c r="A808" s="307"/>
      <c r="B808" s="308"/>
      <c r="C808" s="403"/>
      <c r="D808" s="404"/>
      <c r="E808" s="418"/>
      <c r="F808" s="404"/>
      <c r="G808" s="85"/>
      <c r="H808" s="335"/>
      <c r="I808" s="331"/>
      <c r="J808" s="192"/>
      <c r="K808" s="403"/>
      <c r="L808" s="404"/>
      <c r="M808" s="85"/>
      <c r="N808" s="403"/>
      <c r="O808" s="442"/>
      <c r="P808" s="121"/>
      <c r="Q808" s="404"/>
      <c r="R808" s="446"/>
      <c r="S808" s="154"/>
      <c r="T808" s="154"/>
      <c r="U808" s="154"/>
      <c r="V808" s="155"/>
      <c r="W808" s="154"/>
      <c r="X808" s="154"/>
      <c r="Y808" s="153"/>
      <c r="Z808" s="80"/>
      <c r="AA808" s="30"/>
      <c r="AB808" s="30"/>
      <c r="AC808" s="30"/>
    </row>
    <row r="809" spans="1:29" ht="15" customHeight="1">
      <c r="A809" s="307"/>
      <c r="B809" s="308"/>
      <c r="C809" s="403"/>
      <c r="D809" s="404"/>
      <c r="E809" s="418"/>
      <c r="F809" s="404"/>
      <c r="G809" s="85"/>
      <c r="H809" s="335"/>
      <c r="I809" s="331"/>
      <c r="J809" s="192"/>
      <c r="K809" s="403"/>
      <c r="L809" s="404"/>
      <c r="M809" s="85"/>
      <c r="N809" s="403"/>
      <c r="O809" s="442"/>
      <c r="P809" s="121"/>
      <c r="Q809" s="404"/>
      <c r="R809" s="446"/>
      <c r="S809" s="154"/>
      <c r="T809" s="154"/>
      <c r="U809" s="154"/>
      <c r="V809" s="155"/>
      <c r="W809" s="154"/>
      <c r="X809" s="154"/>
      <c r="Y809" s="153"/>
      <c r="Z809" s="80"/>
      <c r="AA809" s="30"/>
      <c r="AB809" s="30"/>
      <c r="AC809" s="30"/>
    </row>
    <row r="810" spans="1:29" ht="15" customHeight="1">
      <c r="A810" s="307"/>
      <c r="B810" s="308"/>
      <c r="C810" s="403"/>
      <c r="D810" s="404"/>
      <c r="E810" s="418"/>
      <c r="F810" s="404"/>
      <c r="G810" s="85"/>
      <c r="H810" s="335"/>
      <c r="I810" s="331"/>
      <c r="J810" s="192"/>
      <c r="K810" s="403"/>
      <c r="L810" s="404"/>
      <c r="M810" s="85"/>
      <c r="N810" s="403"/>
      <c r="O810" s="442"/>
      <c r="P810" s="121"/>
      <c r="Q810" s="404"/>
      <c r="R810" s="446"/>
      <c r="S810" s="154"/>
      <c r="T810" s="154"/>
      <c r="U810" s="154"/>
      <c r="V810" s="155"/>
      <c r="W810" s="154"/>
      <c r="X810" s="154"/>
      <c r="Y810" s="153"/>
      <c r="Z810" s="80"/>
      <c r="AA810" s="30"/>
      <c r="AB810" s="30"/>
      <c r="AC810" s="30"/>
    </row>
    <row r="811" spans="1:29" ht="15" customHeight="1">
      <c r="A811" s="307"/>
      <c r="B811" s="308"/>
      <c r="C811" s="403"/>
      <c r="D811" s="404"/>
      <c r="E811" s="418"/>
      <c r="F811" s="404"/>
      <c r="G811" s="85"/>
      <c r="H811" s="335"/>
      <c r="I811" s="331"/>
      <c r="J811" s="192"/>
      <c r="K811" s="403"/>
      <c r="L811" s="404"/>
      <c r="M811" s="85"/>
      <c r="N811" s="403"/>
      <c r="O811" s="442"/>
      <c r="P811" s="121"/>
      <c r="Q811" s="404"/>
      <c r="R811" s="446"/>
      <c r="S811" s="154"/>
      <c r="T811" s="154"/>
      <c r="U811" s="154"/>
      <c r="V811" s="155"/>
      <c r="W811" s="154"/>
      <c r="X811" s="154"/>
      <c r="Y811" s="153"/>
      <c r="Z811" s="80"/>
      <c r="AA811" s="30"/>
      <c r="AB811" s="30"/>
      <c r="AC811" s="30"/>
    </row>
    <row r="812" spans="1:29" ht="15" customHeight="1">
      <c r="A812" s="307"/>
      <c r="B812" s="308"/>
      <c r="C812" s="403"/>
      <c r="D812" s="404"/>
      <c r="E812" s="418"/>
      <c r="F812" s="404"/>
      <c r="G812" s="85"/>
      <c r="H812" s="335"/>
      <c r="I812" s="331"/>
      <c r="J812" s="192"/>
      <c r="K812" s="403"/>
      <c r="L812" s="404"/>
      <c r="M812" s="85"/>
      <c r="N812" s="403"/>
      <c r="O812" s="442"/>
      <c r="P812" s="121"/>
      <c r="Q812" s="404"/>
      <c r="R812" s="446"/>
      <c r="S812" s="154"/>
      <c r="T812" s="154"/>
      <c r="U812" s="154"/>
      <c r="V812" s="155"/>
      <c r="W812" s="154"/>
      <c r="X812" s="154"/>
      <c r="Y812" s="153"/>
      <c r="Z812" s="80"/>
      <c r="AA812" s="30"/>
      <c r="AB812" s="30"/>
      <c r="AC812" s="30"/>
    </row>
    <row r="813" spans="1:29" ht="15" customHeight="1">
      <c r="A813" s="307"/>
      <c r="B813" s="308"/>
      <c r="C813" s="403"/>
      <c r="D813" s="404"/>
      <c r="E813" s="418"/>
      <c r="F813" s="404"/>
      <c r="G813" s="85"/>
      <c r="H813" s="335"/>
      <c r="I813" s="331"/>
      <c r="J813" s="192"/>
      <c r="K813" s="403"/>
      <c r="L813" s="404"/>
      <c r="M813" s="85"/>
      <c r="N813" s="403"/>
      <c r="O813" s="442"/>
      <c r="P813" s="121"/>
      <c r="Q813" s="404"/>
      <c r="R813" s="446"/>
      <c r="S813" s="154"/>
      <c r="T813" s="154"/>
      <c r="U813" s="154"/>
      <c r="V813" s="155"/>
      <c r="W813" s="154"/>
      <c r="X813" s="154"/>
      <c r="Y813" s="153"/>
      <c r="Z813" s="80"/>
      <c r="AA813" s="30"/>
      <c r="AB813" s="30"/>
      <c r="AC813" s="30"/>
    </row>
    <row r="814" spans="1:29" ht="15" customHeight="1">
      <c r="A814" s="307"/>
      <c r="B814" s="308"/>
      <c r="C814" s="403"/>
      <c r="D814" s="404"/>
      <c r="E814" s="418"/>
      <c r="F814" s="404"/>
      <c r="G814" s="85"/>
      <c r="H814" s="335"/>
      <c r="I814" s="331"/>
      <c r="J814" s="192"/>
      <c r="K814" s="403"/>
      <c r="L814" s="404"/>
      <c r="M814" s="85"/>
      <c r="N814" s="403"/>
      <c r="O814" s="442"/>
      <c r="P814" s="121"/>
      <c r="Q814" s="404"/>
      <c r="R814" s="446"/>
      <c r="S814" s="154"/>
      <c r="T814" s="154"/>
      <c r="U814" s="154"/>
      <c r="V814" s="155"/>
      <c r="W814" s="154"/>
      <c r="X814" s="154"/>
      <c r="Y814" s="153"/>
      <c r="Z814" s="80"/>
      <c r="AA814" s="30"/>
      <c r="AB814" s="30"/>
      <c r="AC814" s="30"/>
    </row>
    <row r="815" spans="1:29" ht="15" customHeight="1">
      <c r="A815" s="307"/>
      <c r="B815" s="308"/>
      <c r="C815" s="403"/>
      <c r="D815" s="404"/>
      <c r="E815" s="418"/>
      <c r="F815" s="404"/>
      <c r="G815" s="85"/>
      <c r="H815" s="335"/>
      <c r="I815" s="331"/>
      <c r="J815" s="192"/>
      <c r="K815" s="403"/>
      <c r="L815" s="404"/>
      <c r="M815" s="85"/>
      <c r="N815" s="403"/>
      <c r="O815" s="442"/>
      <c r="P815" s="121"/>
      <c r="Q815" s="404"/>
      <c r="R815" s="446"/>
      <c r="S815" s="154"/>
      <c r="T815" s="154"/>
      <c r="U815" s="154"/>
      <c r="V815" s="155"/>
      <c r="W815" s="154"/>
      <c r="X815" s="154"/>
      <c r="Y815" s="153"/>
      <c r="Z815" s="80"/>
      <c r="AA815" s="30"/>
      <c r="AB815" s="30"/>
      <c r="AC815" s="30"/>
    </row>
    <row r="816" spans="1:29" ht="15" customHeight="1">
      <c r="A816" s="307"/>
      <c r="B816" s="308"/>
      <c r="C816" s="403"/>
      <c r="D816" s="404"/>
      <c r="E816" s="418"/>
      <c r="F816" s="404"/>
      <c r="G816" s="85"/>
      <c r="H816" s="335"/>
      <c r="I816" s="331"/>
      <c r="J816" s="192"/>
      <c r="K816" s="403"/>
      <c r="L816" s="404"/>
      <c r="M816" s="85"/>
      <c r="N816" s="403"/>
      <c r="O816" s="442"/>
      <c r="P816" s="121"/>
      <c r="Q816" s="404"/>
      <c r="R816" s="446"/>
      <c r="S816" s="154"/>
      <c r="T816" s="154"/>
      <c r="U816" s="154"/>
      <c r="V816" s="155"/>
      <c r="W816" s="154"/>
      <c r="X816" s="154"/>
      <c r="Y816" s="153"/>
      <c r="Z816" s="80"/>
      <c r="AA816" s="30"/>
      <c r="AB816" s="30"/>
      <c r="AC816" s="30"/>
    </row>
    <row r="817" spans="1:29" ht="15" customHeight="1">
      <c r="A817" s="307"/>
      <c r="B817" s="308"/>
      <c r="C817" s="403"/>
      <c r="D817" s="404"/>
      <c r="E817" s="418"/>
      <c r="F817" s="404"/>
      <c r="G817" s="85"/>
      <c r="H817" s="335"/>
      <c r="I817" s="331"/>
      <c r="J817" s="192"/>
      <c r="K817" s="403"/>
      <c r="L817" s="404"/>
      <c r="M817" s="85"/>
      <c r="N817" s="403"/>
      <c r="O817" s="442"/>
      <c r="P817" s="121"/>
      <c r="Q817" s="404"/>
      <c r="R817" s="446"/>
      <c r="S817" s="154"/>
      <c r="T817" s="154"/>
      <c r="U817" s="154"/>
      <c r="V817" s="155"/>
      <c r="W817" s="154"/>
      <c r="X817" s="154"/>
      <c r="Y817" s="153"/>
      <c r="Z817" s="80"/>
      <c r="AA817" s="30"/>
      <c r="AB817" s="30"/>
      <c r="AC817" s="30"/>
    </row>
    <row r="818" spans="1:29" ht="15" customHeight="1">
      <c r="A818" s="307"/>
      <c r="B818" s="308"/>
      <c r="C818" s="403"/>
      <c r="D818" s="404"/>
      <c r="E818" s="418"/>
      <c r="F818" s="404"/>
      <c r="G818" s="85"/>
      <c r="H818" s="335"/>
      <c r="I818" s="331"/>
      <c r="J818" s="192"/>
      <c r="K818" s="403"/>
      <c r="L818" s="404"/>
      <c r="M818" s="85"/>
      <c r="N818" s="403"/>
      <c r="O818" s="442"/>
      <c r="P818" s="121"/>
      <c r="Q818" s="404"/>
      <c r="R818" s="446"/>
      <c r="S818" s="154"/>
      <c r="T818" s="154"/>
      <c r="U818" s="154"/>
      <c r="V818" s="155"/>
      <c r="W818" s="154"/>
      <c r="X818" s="154"/>
      <c r="Y818" s="153"/>
      <c r="Z818" s="80"/>
      <c r="AA818" s="30"/>
      <c r="AB818" s="30"/>
      <c r="AC818" s="30"/>
    </row>
    <row r="819" spans="1:29" ht="15" customHeight="1">
      <c r="A819" s="307"/>
      <c r="B819" s="308"/>
      <c r="C819" s="403"/>
      <c r="D819" s="404"/>
      <c r="E819" s="418"/>
      <c r="F819" s="404"/>
      <c r="G819" s="85"/>
      <c r="H819" s="335"/>
      <c r="I819" s="331"/>
      <c r="J819" s="192"/>
      <c r="K819" s="403"/>
      <c r="L819" s="404"/>
      <c r="M819" s="85"/>
      <c r="N819" s="403"/>
      <c r="O819" s="442"/>
      <c r="P819" s="121"/>
      <c r="Q819" s="404"/>
      <c r="R819" s="446"/>
      <c r="S819" s="154"/>
      <c r="T819" s="154"/>
      <c r="U819" s="154"/>
      <c r="V819" s="155"/>
      <c r="W819" s="154"/>
      <c r="X819" s="154"/>
      <c r="Y819" s="153"/>
      <c r="Z819" s="80"/>
      <c r="AA819" s="30"/>
      <c r="AB819" s="30"/>
      <c r="AC819" s="30"/>
    </row>
    <row r="820" spans="1:29" ht="15" customHeight="1">
      <c r="A820" s="307"/>
      <c r="B820" s="308"/>
      <c r="C820" s="403"/>
      <c r="D820" s="404"/>
      <c r="E820" s="418"/>
      <c r="F820" s="404"/>
      <c r="G820" s="85"/>
      <c r="H820" s="335"/>
      <c r="I820" s="331"/>
      <c r="J820" s="192"/>
      <c r="K820" s="403"/>
      <c r="L820" s="404"/>
      <c r="M820" s="85"/>
      <c r="N820" s="403"/>
      <c r="O820" s="442"/>
      <c r="P820" s="121"/>
      <c r="Q820" s="404"/>
      <c r="R820" s="446"/>
      <c r="S820" s="154"/>
      <c r="T820" s="154"/>
      <c r="U820" s="154"/>
      <c r="V820" s="155"/>
      <c r="W820" s="154"/>
      <c r="X820" s="154"/>
      <c r="Y820" s="153"/>
      <c r="Z820" s="80"/>
      <c r="AA820" s="30"/>
      <c r="AB820" s="30"/>
      <c r="AC820" s="30"/>
    </row>
    <row r="821" spans="1:29" ht="15" customHeight="1">
      <c r="A821" s="307"/>
      <c r="B821" s="308"/>
      <c r="C821" s="403"/>
      <c r="D821" s="404"/>
      <c r="E821" s="418"/>
      <c r="F821" s="404"/>
      <c r="G821" s="85"/>
      <c r="H821" s="335"/>
      <c r="I821" s="331"/>
      <c r="J821" s="192"/>
      <c r="K821" s="403"/>
      <c r="L821" s="404"/>
      <c r="M821" s="85"/>
      <c r="N821" s="403"/>
      <c r="O821" s="442"/>
      <c r="P821" s="121"/>
      <c r="Q821" s="404"/>
      <c r="R821" s="446"/>
      <c r="S821" s="154"/>
      <c r="T821" s="154"/>
      <c r="U821" s="154"/>
      <c r="V821" s="155"/>
      <c r="W821" s="154"/>
      <c r="X821" s="154"/>
      <c r="Y821" s="153"/>
      <c r="Z821" s="80"/>
      <c r="AA821" s="30"/>
      <c r="AB821" s="30"/>
      <c r="AC821" s="30"/>
    </row>
    <row r="822" spans="1:29" ht="15" customHeight="1">
      <c r="A822" s="307"/>
      <c r="B822" s="308"/>
      <c r="C822" s="403"/>
      <c r="D822" s="404"/>
      <c r="E822" s="418"/>
      <c r="F822" s="404"/>
      <c r="G822" s="85"/>
      <c r="H822" s="335"/>
      <c r="I822" s="331"/>
      <c r="J822" s="192"/>
      <c r="K822" s="403"/>
      <c r="L822" s="404"/>
      <c r="M822" s="85"/>
      <c r="N822" s="403"/>
      <c r="O822" s="442"/>
      <c r="P822" s="121"/>
      <c r="Q822" s="404"/>
      <c r="R822" s="446"/>
      <c r="S822" s="154"/>
      <c r="T822" s="154"/>
      <c r="U822" s="154"/>
      <c r="V822" s="155"/>
      <c r="W822" s="154"/>
      <c r="X822" s="154"/>
      <c r="Y822" s="153"/>
      <c r="Z822" s="80"/>
      <c r="AA822" s="30"/>
      <c r="AB822" s="30"/>
      <c r="AC822" s="30"/>
    </row>
    <row r="823" spans="1:29" ht="15" customHeight="1">
      <c r="A823" s="307"/>
      <c r="B823" s="308"/>
      <c r="C823" s="403"/>
      <c r="D823" s="404"/>
      <c r="E823" s="418"/>
      <c r="F823" s="404"/>
      <c r="G823" s="85"/>
      <c r="H823" s="335"/>
      <c r="I823" s="331"/>
      <c r="J823" s="192"/>
      <c r="K823" s="403"/>
      <c r="L823" s="404"/>
      <c r="M823" s="85"/>
      <c r="N823" s="403"/>
      <c r="O823" s="442"/>
      <c r="P823" s="121"/>
      <c r="Q823" s="404"/>
      <c r="R823" s="446"/>
      <c r="S823" s="154"/>
      <c r="T823" s="154"/>
      <c r="U823" s="154"/>
      <c r="V823" s="155"/>
      <c r="W823" s="154"/>
      <c r="X823" s="154"/>
      <c r="Y823" s="153"/>
      <c r="Z823" s="80"/>
      <c r="AA823" s="30"/>
      <c r="AB823" s="30"/>
      <c r="AC823" s="30"/>
    </row>
    <row r="824" spans="1:29" ht="15" customHeight="1">
      <c r="A824" s="307"/>
      <c r="B824" s="308"/>
      <c r="C824" s="403"/>
      <c r="D824" s="404"/>
      <c r="E824" s="418"/>
      <c r="F824" s="404"/>
      <c r="G824" s="85"/>
      <c r="H824" s="335"/>
      <c r="I824" s="331"/>
      <c r="J824" s="192"/>
      <c r="K824" s="403"/>
      <c r="L824" s="404"/>
      <c r="M824" s="85"/>
      <c r="N824" s="403"/>
      <c r="O824" s="442"/>
      <c r="P824" s="121"/>
      <c r="Q824" s="404"/>
      <c r="R824" s="446"/>
      <c r="S824" s="154"/>
      <c r="T824" s="154"/>
      <c r="U824" s="154"/>
      <c r="V824" s="155"/>
      <c r="W824" s="154"/>
      <c r="X824" s="154"/>
      <c r="Y824" s="153"/>
      <c r="Z824" s="80"/>
      <c r="AA824" s="30"/>
      <c r="AB824" s="30"/>
      <c r="AC824" s="30"/>
    </row>
    <row r="825" spans="1:29" ht="15" customHeight="1">
      <c r="A825" s="307"/>
      <c r="B825" s="308"/>
      <c r="G825" s="85"/>
      <c r="H825" s="335"/>
      <c r="I825" s="331"/>
      <c r="J825" s="192"/>
      <c r="M825" s="85"/>
      <c r="P825" s="121"/>
      <c r="S825" s="154"/>
      <c r="T825" s="154"/>
      <c r="U825" s="154"/>
      <c r="V825" s="155"/>
      <c r="W825" s="154"/>
      <c r="X825" s="154"/>
      <c r="Y825" s="153"/>
      <c r="Z825" s="80"/>
      <c r="AA825" s="30"/>
      <c r="AB825" s="30"/>
      <c r="AC825" s="30"/>
    </row>
    <row r="826" spans="1:29" ht="15" customHeight="1">
      <c r="A826" s="307"/>
      <c r="B826" s="308"/>
      <c r="G826" s="85"/>
      <c r="H826" s="335"/>
      <c r="I826" s="331"/>
      <c r="J826" s="192"/>
      <c r="M826" s="85"/>
      <c r="P826" s="121"/>
      <c r="S826" s="154"/>
      <c r="T826" s="154"/>
      <c r="U826" s="154"/>
      <c r="V826" s="155"/>
      <c r="W826" s="154"/>
      <c r="X826" s="154"/>
      <c r="Y826" s="153"/>
      <c r="Z826" s="80"/>
      <c r="AA826" s="30"/>
      <c r="AB826" s="30"/>
      <c r="AC826" s="30"/>
    </row>
    <row r="827" spans="1:29" ht="15" customHeight="1">
      <c r="A827" s="307"/>
      <c r="B827" s="308"/>
      <c r="G827" s="85"/>
      <c r="H827" s="335"/>
      <c r="I827" s="331"/>
      <c r="J827" s="192"/>
      <c r="M827" s="85"/>
      <c r="P827" s="121"/>
      <c r="S827" s="154"/>
      <c r="T827" s="154"/>
      <c r="U827" s="154"/>
      <c r="V827" s="155"/>
      <c r="W827" s="154"/>
      <c r="X827" s="154"/>
      <c r="Y827" s="153"/>
      <c r="Z827" s="80"/>
      <c r="AA827" s="30"/>
      <c r="AB827" s="30"/>
      <c r="AC827" s="30"/>
    </row>
    <row r="828" spans="1:29" ht="15" customHeight="1">
      <c r="A828" s="307"/>
      <c r="B828" s="308"/>
      <c r="G828" s="85"/>
      <c r="H828" s="335"/>
      <c r="I828" s="331"/>
      <c r="J828" s="192"/>
      <c r="M828" s="85"/>
      <c r="P828" s="121"/>
      <c r="S828" s="154"/>
      <c r="T828" s="154"/>
      <c r="U828" s="154"/>
      <c r="V828" s="155"/>
      <c r="W828" s="154"/>
      <c r="X828" s="154"/>
      <c r="Y828" s="153"/>
      <c r="Z828" s="80"/>
      <c r="AA828" s="30"/>
      <c r="AB828" s="30"/>
      <c r="AC828" s="30"/>
    </row>
    <row r="829" spans="1:29" ht="15" customHeight="1">
      <c r="A829" s="307"/>
      <c r="B829" s="308"/>
      <c r="G829" s="85"/>
      <c r="H829" s="335"/>
      <c r="I829" s="331"/>
      <c r="J829" s="192"/>
      <c r="M829" s="85"/>
      <c r="P829" s="121"/>
      <c r="S829" s="154"/>
      <c r="T829" s="154"/>
      <c r="U829" s="154"/>
      <c r="V829" s="155"/>
      <c r="W829" s="154"/>
      <c r="X829" s="154"/>
      <c r="Y829" s="153"/>
      <c r="Z829" s="80"/>
      <c r="AA829" s="30"/>
      <c r="AB829" s="30"/>
      <c r="AC829" s="30"/>
    </row>
    <row r="830" spans="1:29" ht="15" customHeight="1">
      <c r="A830" s="307"/>
      <c r="B830" s="308"/>
      <c r="G830" s="85"/>
      <c r="H830" s="335"/>
      <c r="I830" s="331"/>
      <c r="J830" s="192"/>
      <c r="M830" s="85"/>
      <c r="P830" s="121"/>
      <c r="S830" s="154"/>
      <c r="T830" s="154"/>
      <c r="U830" s="154"/>
      <c r="V830" s="155"/>
      <c r="W830" s="154"/>
      <c r="X830" s="154"/>
      <c r="Y830" s="153"/>
      <c r="Z830" s="80"/>
      <c r="AA830" s="30"/>
      <c r="AB830" s="30"/>
      <c r="AC830" s="30"/>
    </row>
    <row r="831" spans="1:29" ht="15" customHeight="1">
      <c r="A831" s="307"/>
      <c r="B831" s="308"/>
      <c r="G831" s="85"/>
      <c r="H831" s="335"/>
      <c r="I831" s="331"/>
      <c r="J831" s="192"/>
      <c r="M831" s="85"/>
      <c r="P831" s="121"/>
      <c r="S831" s="154"/>
      <c r="T831" s="154"/>
      <c r="U831" s="154"/>
      <c r="V831" s="155"/>
      <c r="W831" s="154"/>
      <c r="X831" s="154"/>
      <c r="Y831" s="153"/>
      <c r="Z831" s="80"/>
      <c r="AA831" s="30"/>
      <c r="AB831" s="30"/>
      <c r="AC831" s="30"/>
    </row>
    <row r="832" spans="1:29" ht="15" customHeight="1">
      <c r="A832" s="307"/>
      <c r="B832" s="308"/>
      <c r="G832" s="85"/>
      <c r="H832" s="335"/>
      <c r="I832" s="331"/>
      <c r="J832" s="192"/>
      <c r="M832" s="85"/>
      <c r="P832" s="121"/>
      <c r="S832" s="154"/>
      <c r="T832" s="154"/>
      <c r="U832" s="154"/>
      <c r="V832" s="155"/>
      <c r="W832" s="154"/>
      <c r="X832" s="154"/>
      <c r="Y832" s="153"/>
      <c r="Z832" s="80"/>
      <c r="AA832" s="30"/>
      <c r="AB832" s="30"/>
      <c r="AC832" s="30"/>
    </row>
    <row r="833" spans="1:29" ht="15" customHeight="1">
      <c r="A833" s="307"/>
      <c r="B833" s="308"/>
      <c r="G833" s="85"/>
      <c r="H833" s="335"/>
      <c r="I833" s="331"/>
      <c r="J833" s="192"/>
      <c r="M833" s="85"/>
      <c r="P833" s="121"/>
      <c r="S833" s="154"/>
      <c r="T833" s="154"/>
      <c r="U833" s="154"/>
      <c r="V833" s="155"/>
      <c r="W833" s="154"/>
      <c r="X833" s="154"/>
      <c r="Y833" s="153"/>
      <c r="Z833" s="80"/>
      <c r="AA833" s="30"/>
      <c r="AB833" s="30"/>
      <c r="AC833" s="30"/>
    </row>
    <row r="834" spans="1:29" ht="15" customHeight="1">
      <c r="A834" s="307"/>
      <c r="B834" s="308"/>
      <c r="G834" s="85"/>
      <c r="H834" s="335"/>
      <c r="I834" s="331"/>
      <c r="J834" s="192"/>
      <c r="M834" s="85"/>
      <c r="P834" s="121"/>
      <c r="S834" s="154"/>
      <c r="T834" s="154"/>
      <c r="U834" s="154"/>
      <c r="V834" s="155"/>
      <c r="W834" s="154"/>
      <c r="X834" s="154"/>
      <c r="Y834" s="153"/>
      <c r="Z834" s="80"/>
      <c r="AA834" s="30"/>
      <c r="AB834" s="30"/>
      <c r="AC834" s="30"/>
    </row>
    <row r="835" spans="1:29" ht="15" customHeight="1">
      <c r="A835" s="307"/>
      <c r="B835" s="308"/>
      <c r="G835" s="85"/>
      <c r="H835" s="335"/>
      <c r="I835" s="331"/>
      <c r="J835" s="192"/>
      <c r="M835" s="85"/>
      <c r="P835" s="121"/>
      <c r="S835" s="154"/>
      <c r="T835" s="154"/>
      <c r="U835" s="154"/>
      <c r="V835" s="155"/>
      <c r="W835" s="154"/>
      <c r="X835" s="154"/>
      <c r="Y835" s="153"/>
      <c r="Z835" s="80"/>
      <c r="AA835" s="30"/>
      <c r="AB835" s="30"/>
      <c r="AC835" s="30"/>
    </row>
    <row r="836" spans="1:29" ht="15" customHeight="1">
      <c r="A836" s="307"/>
      <c r="B836" s="308"/>
      <c r="G836" s="85"/>
      <c r="H836" s="335"/>
      <c r="I836" s="331"/>
      <c r="J836" s="192"/>
      <c r="M836" s="85"/>
      <c r="P836" s="121"/>
      <c r="S836" s="154"/>
      <c r="T836" s="154"/>
      <c r="U836" s="154"/>
      <c r="V836" s="155"/>
      <c r="W836" s="154"/>
      <c r="X836" s="154"/>
      <c r="Y836" s="153"/>
      <c r="Z836" s="80"/>
      <c r="AA836" s="30"/>
      <c r="AB836" s="30"/>
      <c r="AC836" s="30"/>
    </row>
    <row r="837" spans="1:29" ht="15" customHeight="1">
      <c r="A837" s="307"/>
      <c r="B837" s="308"/>
      <c r="G837" s="85"/>
      <c r="H837" s="335"/>
      <c r="I837" s="331"/>
      <c r="J837" s="192"/>
      <c r="M837" s="85"/>
      <c r="P837" s="121"/>
      <c r="S837" s="154"/>
      <c r="T837" s="154"/>
      <c r="U837" s="154"/>
      <c r="V837" s="155"/>
      <c r="W837" s="154"/>
      <c r="X837" s="154"/>
      <c r="Y837" s="153"/>
      <c r="Z837" s="80"/>
      <c r="AA837" s="30"/>
      <c r="AB837" s="30"/>
      <c r="AC837" s="30"/>
    </row>
    <row r="838" spans="1:29" ht="15" customHeight="1">
      <c r="A838" s="307"/>
      <c r="B838" s="308"/>
      <c r="G838" s="85"/>
      <c r="H838" s="335"/>
      <c r="I838" s="331"/>
      <c r="J838" s="192"/>
      <c r="M838" s="85"/>
      <c r="P838" s="121"/>
      <c r="S838" s="154"/>
      <c r="T838" s="154"/>
      <c r="U838" s="154"/>
      <c r="V838" s="155"/>
      <c r="W838" s="154"/>
      <c r="X838" s="154"/>
      <c r="Y838" s="153"/>
      <c r="Z838" s="80"/>
      <c r="AA838" s="30"/>
      <c r="AB838" s="30"/>
      <c r="AC838" s="30"/>
    </row>
    <row r="839" spans="1:29" ht="15" customHeight="1">
      <c r="A839" s="307"/>
      <c r="B839" s="308"/>
      <c r="G839" s="85"/>
      <c r="H839" s="335"/>
      <c r="I839" s="331"/>
      <c r="J839" s="192"/>
      <c r="M839" s="85"/>
      <c r="P839" s="121"/>
      <c r="S839" s="154"/>
      <c r="T839" s="154"/>
      <c r="U839" s="154"/>
      <c r="V839" s="155"/>
      <c r="W839" s="154"/>
      <c r="X839" s="154"/>
      <c r="Y839" s="153"/>
      <c r="Z839" s="80"/>
      <c r="AA839" s="30"/>
      <c r="AB839" s="30"/>
      <c r="AC839" s="30"/>
    </row>
    <row r="840" spans="1:29" ht="15" customHeight="1">
      <c r="A840" s="307"/>
      <c r="B840" s="308"/>
      <c r="G840" s="85"/>
      <c r="H840" s="335"/>
      <c r="I840" s="331"/>
      <c r="J840" s="192"/>
      <c r="M840" s="85"/>
      <c r="P840" s="121"/>
      <c r="S840" s="154"/>
      <c r="T840" s="154"/>
      <c r="U840" s="154"/>
      <c r="V840" s="155"/>
      <c r="W840" s="154"/>
      <c r="X840" s="154"/>
      <c r="Y840" s="153"/>
      <c r="Z840" s="80"/>
      <c r="AA840" s="30"/>
      <c r="AB840" s="30"/>
      <c r="AC840" s="30"/>
    </row>
    <row r="841" spans="1:29" ht="15" customHeight="1">
      <c r="A841" s="307"/>
      <c r="B841" s="308"/>
      <c r="G841" s="85"/>
      <c r="H841" s="335"/>
      <c r="I841" s="331"/>
      <c r="J841" s="192"/>
      <c r="M841" s="85"/>
      <c r="P841" s="121"/>
      <c r="S841" s="154"/>
      <c r="T841" s="154"/>
      <c r="U841" s="154"/>
      <c r="V841" s="155"/>
      <c r="W841" s="154"/>
      <c r="X841" s="154"/>
      <c r="Y841" s="153"/>
      <c r="Z841" s="80"/>
      <c r="AA841" s="30"/>
      <c r="AB841" s="30"/>
      <c r="AC841" s="30"/>
    </row>
    <row r="842" spans="1:29" ht="15" customHeight="1">
      <c r="A842" s="307"/>
      <c r="B842" s="308"/>
      <c r="G842" s="85"/>
      <c r="H842" s="335"/>
      <c r="I842" s="331"/>
      <c r="J842" s="192"/>
      <c r="M842" s="85"/>
      <c r="P842" s="121"/>
      <c r="S842" s="154"/>
      <c r="T842" s="154"/>
      <c r="U842" s="154"/>
      <c r="V842" s="155"/>
      <c r="W842" s="154"/>
      <c r="X842" s="154"/>
      <c r="Y842" s="153"/>
      <c r="Z842" s="80"/>
      <c r="AA842" s="30"/>
      <c r="AB842" s="30"/>
      <c r="AC842" s="30"/>
    </row>
    <row r="843" spans="1:29" ht="15" customHeight="1">
      <c r="A843" s="307"/>
      <c r="B843" s="308"/>
      <c r="G843" s="85"/>
      <c r="H843" s="335"/>
      <c r="I843" s="331"/>
      <c r="J843" s="192"/>
      <c r="M843" s="85"/>
      <c r="P843" s="121"/>
      <c r="S843" s="154"/>
      <c r="T843" s="154"/>
      <c r="U843" s="154"/>
      <c r="V843" s="155"/>
      <c r="W843" s="154"/>
      <c r="X843" s="154"/>
      <c r="Y843" s="153"/>
      <c r="Z843" s="80"/>
      <c r="AA843" s="30"/>
      <c r="AB843" s="30"/>
      <c r="AC843" s="30"/>
    </row>
    <row r="844" spans="1:29" ht="15" customHeight="1">
      <c r="A844" s="307"/>
      <c r="B844" s="308"/>
      <c r="G844" s="85"/>
      <c r="H844" s="335"/>
      <c r="I844" s="331"/>
      <c r="J844" s="192"/>
      <c r="M844" s="85"/>
      <c r="P844" s="121"/>
      <c r="S844" s="154"/>
      <c r="T844" s="154"/>
      <c r="U844" s="154"/>
      <c r="V844" s="155"/>
      <c r="W844" s="154"/>
      <c r="X844" s="154"/>
      <c r="Y844" s="153"/>
      <c r="Z844" s="80"/>
      <c r="AA844" s="30"/>
      <c r="AB844" s="30"/>
      <c r="AC844" s="30"/>
    </row>
    <row r="845" spans="1:29" ht="15" customHeight="1">
      <c r="A845" s="307"/>
      <c r="B845" s="308"/>
      <c r="G845" s="85"/>
      <c r="H845" s="335"/>
      <c r="I845" s="331"/>
      <c r="J845" s="192"/>
      <c r="M845" s="85"/>
      <c r="P845" s="121"/>
      <c r="S845" s="154"/>
      <c r="T845" s="154"/>
      <c r="U845" s="154"/>
      <c r="V845" s="155"/>
      <c r="W845" s="154"/>
      <c r="X845" s="154"/>
      <c r="Y845" s="153"/>
      <c r="Z845" s="80"/>
      <c r="AA845" s="30"/>
      <c r="AB845" s="30"/>
      <c r="AC845" s="30"/>
    </row>
    <row r="846" spans="1:29" ht="15" customHeight="1">
      <c r="A846" s="307"/>
      <c r="B846" s="308"/>
      <c r="G846" s="85"/>
      <c r="H846" s="335"/>
      <c r="I846" s="331"/>
      <c r="J846" s="192"/>
      <c r="M846" s="85"/>
      <c r="P846" s="121"/>
      <c r="S846" s="154"/>
      <c r="T846" s="154"/>
      <c r="U846" s="154"/>
      <c r="V846" s="155"/>
      <c r="W846" s="154"/>
      <c r="X846" s="154"/>
      <c r="Y846" s="153"/>
      <c r="Z846" s="80"/>
      <c r="AA846" s="30"/>
      <c r="AB846" s="30"/>
      <c r="AC846" s="30"/>
    </row>
    <row r="847" spans="1:29" ht="15" customHeight="1">
      <c r="A847" s="307"/>
      <c r="B847" s="308"/>
      <c r="G847" s="85"/>
      <c r="H847" s="335"/>
      <c r="I847" s="331"/>
      <c r="J847" s="192"/>
      <c r="M847" s="85"/>
      <c r="P847" s="121"/>
      <c r="S847" s="154"/>
      <c r="T847" s="154"/>
      <c r="U847" s="154"/>
      <c r="V847" s="155"/>
      <c r="W847" s="154"/>
      <c r="X847" s="154"/>
      <c r="Y847" s="153"/>
      <c r="Z847" s="80"/>
      <c r="AA847" s="30"/>
      <c r="AB847" s="30"/>
      <c r="AC847" s="30"/>
    </row>
    <row r="848" spans="1:29" ht="15" customHeight="1">
      <c r="A848" s="307"/>
      <c r="B848" s="308"/>
      <c r="G848" s="85"/>
      <c r="H848" s="335"/>
      <c r="I848" s="331"/>
      <c r="J848" s="192"/>
      <c r="M848" s="85"/>
      <c r="P848" s="121"/>
      <c r="S848" s="154"/>
      <c r="T848" s="154"/>
      <c r="U848" s="154"/>
      <c r="V848" s="155"/>
      <c r="W848" s="154"/>
      <c r="X848" s="154"/>
      <c r="Y848" s="153"/>
      <c r="Z848" s="80"/>
      <c r="AA848" s="30"/>
      <c r="AB848" s="30"/>
      <c r="AC848" s="30"/>
    </row>
    <row r="849" spans="1:29" ht="15" customHeight="1">
      <c r="A849" s="307"/>
      <c r="B849" s="308"/>
      <c r="G849" s="85"/>
      <c r="H849" s="335"/>
      <c r="I849" s="331"/>
      <c r="J849" s="192"/>
      <c r="M849" s="85"/>
      <c r="P849" s="121"/>
      <c r="S849" s="154"/>
      <c r="T849" s="154"/>
      <c r="U849" s="154"/>
      <c r="V849" s="155"/>
      <c r="W849" s="154"/>
      <c r="X849" s="154"/>
      <c r="Y849" s="153"/>
      <c r="Z849" s="80"/>
      <c r="AA849" s="30"/>
      <c r="AB849" s="30"/>
      <c r="AC849" s="30"/>
    </row>
    <row r="850" spans="1:29" ht="15" customHeight="1">
      <c r="A850" s="307"/>
      <c r="B850" s="308"/>
      <c r="G850" s="85"/>
      <c r="H850" s="335"/>
      <c r="I850" s="331"/>
      <c r="J850" s="192"/>
      <c r="M850" s="85"/>
      <c r="P850" s="121"/>
      <c r="S850" s="154"/>
      <c r="T850" s="154"/>
      <c r="U850" s="154"/>
      <c r="V850" s="155"/>
      <c r="W850" s="154"/>
      <c r="X850" s="154"/>
      <c r="Y850" s="153"/>
      <c r="Z850" s="80"/>
      <c r="AA850" s="30"/>
      <c r="AB850" s="30"/>
      <c r="AC850" s="30"/>
    </row>
    <row r="851" spans="1:29" ht="15" customHeight="1">
      <c r="A851" s="307"/>
      <c r="B851" s="308"/>
      <c r="G851" s="85"/>
      <c r="H851" s="335"/>
      <c r="I851" s="331"/>
      <c r="J851" s="192"/>
      <c r="M851" s="85"/>
      <c r="P851" s="121"/>
      <c r="S851" s="154"/>
      <c r="T851" s="154"/>
      <c r="U851" s="154"/>
      <c r="V851" s="155"/>
      <c r="W851" s="154"/>
      <c r="X851" s="154"/>
      <c r="Y851" s="153"/>
      <c r="Z851" s="80"/>
      <c r="AA851" s="30"/>
      <c r="AB851" s="30"/>
      <c r="AC851" s="30"/>
    </row>
    <row r="852" spans="1:29" ht="15" customHeight="1">
      <c r="A852" s="307"/>
      <c r="B852" s="308"/>
      <c r="G852" s="85"/>
      <c r="H852" s="335"/>
      <c r="I852" s="331"/>
      <c r="J852" s="192"/>
      <c r="M852" s="85"/>
      <c r="P852" s="121"/>
      <c r="S852" s="154"/>
      <c r="T852" s="154"/>
      <c r="U852" s="154"/>
      <c r="V852" s="155"/>
      <c r="W852" s="154"/>
      <c r="X852" s="154"/>
      <c r="Y852" s="153"/>
      <c r="Z852" s="80"/>
      <c r="AA852" s="30"/>
      <c r="AB852" s="30"/>
      <c r="AC852" s="30"/>
    </row>
    <row r="853" spans="1:29" ht="15" customHeight="1">
      <c r="A853" s="307"/>
      <c r="B853" s="308"/>
      <c r="G853" s="85"/>
      <c r="H853" s="335"/>
      <c r="I853" s="331"/>
      <c r="J853" s="192"/>
      <c r="M853" s="85"/>
      <c r="P853" s="121"/>
      <c r="S853" s="154"/>
      <c r="T853" s="154"/>
      <c r="U853" s="154"/>
      <c r="V853" s="155"/>
      <c r="W853" s="154"/>
      <c r="X853" s="154"/>
      <c r="Y853" s="153"/>
      <c r="Z853" s="80"/>
      <c r="AA853" s="30"/>
      <c r="AB853" s="30"/>
      <c r="AC853" s="30"/>
    </row>
    <row r="854" spans="1:29" ht="15" customHeight="1">
      <c r="A854" s="307"/>
      <c r="B854" s="308"/>
      <c r="G854" s="85"/>
      <c r="H854" s="335"/>
      <c r="I854" s="331"/>
      <c r="J854" s="192"/>
      <c r="M854" s="85"/>
      <c r="P854" s="121"/>
      <c r="S854" s="154"/>
      <c r="T854" s="154"/>
      <c r="U854" s="154"/>
      <c r="V854" s="155"/>
      <c r="W854" s="154"/>
      <c r="X854" s="154"/>
      <c r="Y854" s="153"/>
      <c r="Z854" s="80"/>
      <c r="AA854" s="30"/>
      <c r="AB854" s="30"/>
      <c r="AC854" s="30"/>
    </row>
    <row r="855" spans="1:29" ht="15" customHeight="1">
      <c r="A855" s="307"/>
      <c r="B855" s="308"/>
      <c r="G855" s="85"/>
      <c r="H855" s="335"/>
      <c r="I855" s="331"/>
      <c r="J855" s="192"/>
      <c r="M855" s="85"/>
      <c r="P855" s="121"/>
      <c r="S855" s="154"/>
      <c r="T855" s="154"/>
      <c r="U855" s="154"/>
      <c r="V855" s="155"/>
      <c r="W855" s="154"/>
      <c r="X855" s="154"/>
      <c r="Y855" s="153"/>
      <c r="Z855" s="80"/>
      <c r="AA855" s="30"/>
      <c r="AB855" s="30"/>
      <c r="AC855" s="30"/>
    </row>
    <row r="856" spans="1:29" ht="15" customHeight="1">
      <c r="A856" s="307"/>
      <c r="B856" s="308"/>
      <c r="G856" s="85"/>
      <c r="H856" s="335"/>
      <c r="I856" s="331"/>
      <c r="J856" s="192"/>
      <c r="M856" s="85"/>
      <c r="P856" s="121"/>
      <c r="S856" s="154"/>
      <c r="T856" s="154"/>
      <c r="U856" s="154"/>
      <c r="V856" s="155"/>
      <c r="W856" s="154"/>
      <c r="X856" s="154"/>
      <c r="Y856" s="153"/>
      <c r="Z856" s="80"/>
      <c r="AA856" s="30"/>
      <c r="AB856" s="30"/>
      <c r="AC856" s="30"/>
    </row>
    <row r="857" spans="1:29" ht="15" customHeight="1">
      <c r="A857" s="307"/>
      <c r="B857" s="308"/>
      <c r="G857" s="85"/>
      <c r="H857" s="335"/>
      <c r="I857" s="331"/>
      <c r="J857" s="192"/>
      <c r="M857" s="85"/>
      <c r="P857" s="121"/>
      <c r="S857" s="154"/>
      <c r="T857" s="154"/>
      <c r="U857" s="154"/>
      <c r="V857" s="155"/>
      <c r="W857" s="154"/>
      <c r="X857" s="154"/>
      <c r="Y857" s="153"/>
      <c r="Z857" s="80"/>
      <c r="AA857" s="30"/>
      <c r="AB857" s="30"/>
      <c r="AC857" s="30"/>
    </row>
    <row r="858" spans="1:29" ht="15" customHeight="1">
      <c r="A858" s="307"/>
      <c r="B858" s="308"/>
      <c r="G858" s="85"/>
      <c r="H858" s="335"/>
      <c r="I858" s="331"/>
      <c r="J858" s="192"/>
      <c r="M858" s="85"/>
      <c r="P858" s="121"/>
      <c r="S858" s="154"/>
      <c r="T858" s="154"/>
      <c r="U858" s="154"/>
      <c r="V858" s="155"/>
      <c r="W858" s="154"/>
      <c r="X858" s="154"/>
      <c r="Y858" s="153"/>
      <c r="Z858" s="80"/>
      <c r="AA858" s="30"/>
      <c r="AB858" s="30"/>
      <c r="AC858" s="30"/>
    </row>
    <row r="859" spans="1:29" ht="15" customHeight="1">
      <c r="A859" s="307"/>
      <c r="B859" s="308"/>
      <c r="G859" s="85"/>
      <c r="H859" s="335"/>
      <c r="I859" s="331"/>
      <c r="J859" s="192"/>
      <c r="M859" s="85"/>
      <c r="P859" s="121"/>
      <c r="S859" s="154"/>
      <c r="T859" s="154"/>
      <c r="U859" s="154"/>
      <c r="V859" s="155"/>
      <c r="W859" s="154"/>
      <c r="X859" s="154"/>
      <c r="Y859" s="153"/>
      <c r="Z859" s="80"/>
      <c r="AA859" s="30"/>
      <c r="AB859" s="30"/>
      <c r="AC859" s="30"/>
    </row>
    <row r="860" spans="1:29" ht="15" customHeight="1">
      <c r="A860" s="307"/>
      <c r="B860" s="308"/>
      <c r="G860" s="85"/>
      <c r="H860" s="335"/>
      <c r="I860" s="331"/>
      <c r="J860" s="192"/>
      <c r="M860" s="85"/>
      <c r="P860" s="121"/>
      <c r="S860" s="154"/>
      <c r="T860" s="154"/>
      <c r="U860" s="154"/>
      <c r="V860" s="155"/>
      <c r="W860" s="154"/>
      <c r="X860" s="154"/>
      <c r="Y860" s="153"/>
      <c r="Z860" s="80"/>
      <c r="AA860" s="30"/>
      <c r="AB860" s="30"/>
      <c r="AC860" s="30"/>
    </row>
    <row r="861" spans="1:29" ht="15" customHeight="1">
      <c r="A861" s="307"/>
      <c r="B861" s="308"/>
      <c r="G861" s="85"/>
      <c r="H861" s="335"/>
      <c r="I861" s="331"/>
      <c r="J861" s="192"/>
      <c r="M861" s="85"/>
      <c r="P861" s="121"/>
      <c r="S861" s="154"/>
      <c r="T861" s="154"/>
      <c r="U861" s="154"/>
      <c r="V861" s="155"/>
      <c r="W861" s="154"/>
      <c r="X861" s="154"/>
      <c r="Y861" s="153"/>
      <c r="Z861" s="80"/>
      <c r="AA861" s="30"/>
      <c r="AB861" s="30"/>
      <c r="AC861" s="30"/>
    </row>
    <row r="862" spans="1:29" ht="15" customHeight="1">
      <c r="A862" s="307"/>
      <c r="B862" s="308"/>
      <c r="G862" s="85"/>
      <c r="H862" s="335"/>
      <c r="I862" s="331"/>
      <c r="J862" s="192"/>
      <c r="M862" s="85"/>
      <c r="P862" s="121"/>
      <c r="S862" s="154"/>
      <c r="T862" s="154"/>
      <c r="U862" s="154"/>
      <c r="V862" s="155"/>
      <c r="W862" s="154"/>
      <c r="X862" s="154"/>
      <c r="Y862" s="153"/>
      <c r="Z862" s="80"/>
      <c r="AA862" s="30"/>
      <c r="AB862" s="30"/>
      <c r="AC862" s="30"/>
    </row>
    <row r="863" spans="1:29" ht="15" customHeight="1">
      <c r="A863" s="307"/>
      <c r="B863" s="308"/>
      <c r="G863" s="85"/>
      <c r="H863" s="335"/>
      <c r="I863" s="331"/>
      <c r="J863" s="192"/>
      <c r="M863" s="85"/>
      <c r="P863" s="121"/>
      <c r="S863" s="154"/>
      <c r="T863" s="154"/>
      <c r="U863" s="154"/>
      <c r="V863" s="155"/>
      <c r="W863" s="154"/>
      <c r="X863" s="154"/>
      <c r="Y863" s="153"/>
      <c r="Z863" s="80"/>
      <c r="AA863" s="30"/>
      <c r="AB863" s="30"/>
      <c r="AC863" s="30"/>
    </row>
    <row r="864" spans="1:29" ht="15" customHeight="1">
      <c r="A864" s="307"/>
      <c r="B864" s="308"/>
      <c r="G864" s="85"/>
      <c r="H864" s="335"/>
      <c r="I864" s="331"/>
      <c r="J864" s="192"/>
      <c r="M864" s="85"/>
      <c r="P864" s="121"/>
      <c r="S864" s="154"/>
      <c r="T864" s="154"/>
      <c r="U864" s="154"/>
      <c r="V864" s="155"/>
      <c r="W864" s="154"/>
      <c r="X864" s="154"/>
      <c r="Y864" s="153"/>
      <c r="Z864" s="80"/>
      <c r="AA864" s="30"/>
      <c r="AB864" s="30"/>
      <c r="AC864" s="30"/>
    </row>
    <row r="865" spans="1:29" ht="15" customHeight="1">
      <c r="A865" s="307"/>
      <c r="B865" s="308"/>
      <c r="G865" s="85"/>
      <c r="H865" s="335"/>
      <c r="I865" s="331"/>
      <c r="J865" s="192"/>
      <c r="M865" s="85"/>
      <c r="P865" s="121"/>
      <c r="S865" s="154"/>
      <c r="T865" s="154"/>
      <c r="U865" s="154"/>
      <c r="V865" s="155"/>
      <c r="W865" s="154"/>
      <c r="X865" s="154"/>
      <c r="Y865" s="153"/>
      <c r="Z865" s="80"/>
      <c r="AA865" s="30"/>
      <c r="AB865" s="30"/>
      <c r="AC865" s="30"/>
    </row>
    <row r="866" spans="1:29" ht="15" customHeight="1">
      <c r="A866" s="307"/>
      <c r="B866" s="308"/>
      <c r="G866" s="85"/>
      <c r="H866" s="335"/>
      <c r="I866" s="331"/>
      <c r="J866" s="192"/>
      <c r="M866" s="85"/>
      <c r="P866" s="121"/>
      <c r="S866" s="154"/>
      <c r="T866" s="154"/>
      <c r="U866" s="154"/>
      <c r="V866" s="155"/>
      <c r="W866" s="154"/>
      <c r="X866" s="154"/>
      <c r="Y866" s="153"/>
      <c r="Z866" s="80"/>
      <c r="AA866" s="30"/>
      <c r="AB866" s="30"/>
      <c r="AC866" s="30"/>
    </row>
    <row r="867" spans="1:29" ht="15" customHeight="1">
      <c r="A867" s="307"/>
      <c r="B867" s="308"/>
      <c r="G867" s="85"/>
      <c r="H867" s="335"/>
      <c r="I867" s="331"/>
      <c r="J867" s="192"/>
      <c r="M867" s="85"/>
      <c r="P867" s="121"/>
      <c r="S867" s="154"/>
      <c r="T867" s="154"/>
      <c r="U867" s="154"/>
      <c r="V867" s="155"/>
      <c r="W867" s="154"/>
      <c r="X867" s="154"/>
      <c r="Y867" s="153"/>
      <c r="Z867" s="80"/>
      <c r="AA867" s="30"/>
      <c r="AB867" s="30"/>
      <c r="AC867" s="30"/>
    </row>
    <row r="868" spans="1:29" ht="15" customHeight="1">
      <c r="A868" s="307"/>
      <c r="B868" s="308"/>
      <c r="G868" s="85"/>
      <c r="H868" s="335"/>
      <c r="I868" s="331"/>
      <c r="J868" s="192"/>
      <c r="M868" s="85"/>
      <c r="P868" s="121"/>
      <c r="S868" s="154"/>
      <c r="T868" s="154"/>
      <c r="U868" s="154"/>
      <c r="V868" s="155"/>
      <c r="W868" s="154"/>
      <c r="X868" s="154"/>
      <c r="Y868" s="153"/>
      <c r="Z868" s="80"/>
      <c r="AA868" s="30"/>
      <c r="AB868" s="30"/>
      <c r="AC868" s="30"/>
    </row>
    <row r="869" spans="1:29" ht="15" customHeight="1">
      <c r="A869" s="307"/>
      <c r="B869" s="308"/>
      <c r="G869" s="85"/>
      <c r="H869" s="335"/>
      <c r="I869" s="331"/>
      <c r="J869" s="192"/>
      <c r="M869" s="85"/>
      <c r="P869" s="121"/>
      <c r="S869" s="154"/>
      <c r="T869" s="154"/>
      <c r="U869" s="154"/>
      <c r="V869" s="155"/>
      <c r="W869" s="154"/>
      <c r="X869" s="154"/>
      <c r="Y869" s="153"/>
      <c r="Z869" s="80"/>
      <c r="AA869" s="30"/>
      <c r="AB869" s="30"/>
      <c r="AC869" s="30"/>
    </row>
    <row r="870" spans="1:29" ht="15" customHeight="1">
      <c r="A870" s="307"/>
      <c r="B870" s="308"/>
      <c r="G870" s="85"/>
      <c r="H870" s="335"/>
      <c r="I870" s="331"/>
      <c r="J870" s="192"/>
      <c r="M870" s="85"/>
      <c r="P870" s="121"/>
      <c r="S870" s="154"/>
      <c r="T870" s="154"/>
      <c r="U870" s="154"/>
      <c r="V870" s="155"/>
      <c r="W870" s="154"/>
      <c r="X870" s="154"/>
      <c r="Y870" s="153"/>
      <c r="Z870" s="80"/>
      <c r="AA870" s="30"/>
      <c r="AB870" s="30"/>
      <c r="AC870" s="30"/>
    </row>
    <row r="871" spans="1:29" ht="15" customHeight="1">
      <c r="A871" s="307"/>
      <c r="B871" s="308"/>
      <c r="G871" s="85"/>
      <c r="H871" s="335"/>
      <c r="I871" s="331"/>
      <c r="J871" s="192"/>
      <c r="M871" s="85"/>
      <c r="P871" s="121"/>
      <c r="S871" s="154"/>
      <c r="T871" s="154"/>
      <c r="U871" s="154"/>
      <c r="V871" s="155"/>
      <c r="W871" s="154"/>
      <c r="X871" s="154"/>
      <c r="Y871" s="153"/>
      <c r="Z871" s="80"/>
      <c r="AA871" s="30"/>
      <c r="AB871" s="30"/>
      <c r="AC871" s="30"/>
    </row>
    <row r="872" spans="1:29" ht="15" customHeight="1">
      <c r="A872" s="307"/>
      <c r="B872" s="308"/>
      <c r="G872" s="85"/>
      <c r="H872" s="335"/>
      <c r="I872" s="331"/>
      <c r="J872" s="192"/>
      <c r="M872" s="85"/>
      <c r="P872" s="121"/>
      <c r="S872" s="154"/>
      <c r="T872" s="154"/>
      <c r="U872" s="154"/>
      <c r="V872" s="155"/>
      <c r="W872" s="154"/>
      <c r="X872" s="154"/>
      <c r="Y872" s="153"/>
      <c r="Z872" s="80"/>
      <c r="AA872" s="30"/>
      <c r="AB872" s="30"/>
      <c r="AC872" s="30"/>
    </row>
    <row r="873" spans="1:29" ht="15" customHeight="1">
      <c r="A873" s="307"/>
      <c r="B873" s="308"/>
      <c r="G873" s="85"/>
      <c r="H873" s="335"/>
      <c r="I873" s="331"/>
      <c r="J873" s="192"/>
      <c r="M873" s="85"/>
      <c r="P873" s="121"/>
      <c r="S873" s="154"/>
      <c r="T873" s="154"/>
      <c r="U873" s="154"/>
      <c r="V873" s="155"/>
      <c r="W873" s="154"/>
      <c r="X873" s="154"/>
      <c r="Y873" s="153"/>
      <c r="Z873" s="80"/>
      <c r="AA873" s="30"/>
      <c r="AB873" s="30"/>
      <c r="AC873" s="30"/>
    </row>
    <row r="874" spans="1:29" ht="15" customHeight="1">
      <c r="A874" s="307"/>
      <c r="B874" s="308"/>
      <c r="G874" s="85"/>
      <c r="H874" s="335"/>
      <c r="I874" s="331"/>
      <c r="J874" s="192"/>
      <c r="M874" s="85"/>
      <c r="P874" s="121"/>
      <c r="S874" s="154"/>
      <c r="T874" s="154"/>
      <c r="U874" s="154"/>
      <c r="V874" s="155"/>
      <c r="W874" s="154"/>
      <c r="X874" s="154"/>
      <c r="Y874" s="153"/>
      <c r="Z874" s="80"/>
      <c r="AA874" s="30"/>
      <c r="AB874" s="30"/>
      <c r="AC874" s="30"/>
    </row>
    <row r="875" spans="1:29" ht="15" customHeight="1">
      <c r="A875" s="307"/>
      <c r="B875" s="308"/>
      <c r="G875" s="85"/>
      <c r="H875" s="335"/>
      <c r="I875" s="331"/>
      <c r="J875" s="192"/>
      <c r="M875" s="85"/>
      <c r="P875" s="121"/>
      <c r="S875" s="154"/>
      <c r="T875" s="154"/>
      <c r="U875" s="154"/>
      <c r="V875" s="155"/>
      <c r="W875" s="154"/>
      <c r="X875" s="154"/>
      <c r="Y875" s="153"/>
      <c r="Z875" s="80"/>
      <c r="AA875" s="30"/>
      <c r="AB875" s="30"/>
      <c r="AC875" s="30"/>
    </row>
    <row r="876" spans="1:29" ht="15" customHeight="1">
      <c r="A876" s="307"/>
      <c r="B876" s="308"/>
      <c r="G876" s="85"/>
      <c r="H876" s="335"/>
      <c r="I876" s="331"/>
      <c r="J876" s="192"/>
      <c r="M876" s="85"/>
      <c r="P876" s="121"/>
      <c r="S876" s="154"/>
      <c r="T876" s="154"/>
      <c r="U876" s="154"/>
      <c r="V876" s="155"/>
      <c r="W876" s="154"/>
      <c r="X876" s="154"/>
      <c r="Y876" s="153"/>
      <c r="Z876" s="80"/>
      <c r="AA876" s="30"/>
      <c r="AB876" s="30"/>
      <c r="AC876" s="30"/>
    </row>
    <row r="877" spans="1:29" ht="15" customHeight="1">
      <c r="A877" s="307"/>
      <c r="B877" s="308"/>
      <c r="G877" s="85"/>
      <c r="H877" s="335"/>
      <c r="I877" s="331"/>
      <c r="J877" s="192"/>
      <c r="M877" s="85"/>
      <c r="P877" s="121"/>
      <c r="S877" s="154"/>
      <c r="T877" s="154"/>
      <c r="U877" s="154"/>
      <c r="V877" s="155"/>
      <c r="W877" s="154"/>
      <c r="X877" s="154"/>
      <c r="Y877" s="153"/>
      <c r="Z877" s="80"/>
      <c r="AA877" s="30"/>
      <c r="AB877" s="30"/>
      <c r="AC877" s="30"/>
    </row>
    <row r="878" spans="1:29" ht="15" customHeight="1">
      <c r="A878" s="307"/>
      <c r="B878" s="308"/>
      <c r="G878" s="85"/>
      <c r="H878" s="335"/>
      <c r="I878" s="331"/>
      <c r="J878" s="192"/>
      <c r="M878" s="85"/>
      <c r="P878" s="121"/>
      <c r="S878" s="154"/>
      <c r="T878" s="154"/>
      <c r="U878" s="154"/>
      <c r="V878" s="155"/>
      <c r="W878" s="154"/>
      <c r="X878" s="154"/>
      <c r="Y878" s="153"/>
      <c r="Z878" s="80"/>
      <c r="AA878" s="30"/>
      <c r="AB878" s="30"/>
      <c r="AC878" s="30"/>
    </row>
    <row r="879" spans="1:29" ht="15" customHeight="1">
      <c r="A879" s="307"/>
      <c r="B879" s="308"/>
      <c r="G879" s="85"/>
      <c r="H879" s="335"/>
      <c r="I879" s="331"/>
      <c r="J879" s="192"/>
      <c r="M879" s="85"/>
      <c r="P879" s="121"/>
      <c r="S879" s="154"/>
      <c r="T879" s="154"/>
      <c r="U879" s="154"/>
      <c r="V879" s="155"/>
      <c r="W879" s="154"/>
      <c r="X879" s="154"/>
      <c r="Y879" s="153"/>
      <c r="Z879" s="80"/>
      <c r="AA879" s="30"/>
      <c r="AB879" s="30"/>
      <c r="AC879" s="30"/>
    </row>
    <row r="880" spans="1:29" ht="15" customHeight="1">
      <c r="A880" s="307"/>
      <c r="B880" s="308"/>
      <c r="G880" s="85"/>
      <c r="H880" s="335"/>
      <c r="I880" s="331"/>
      <c r="J880" s="192"/>
      <c r="M880" s="85"/>
      <c r="P880" s="121"/>
      <c r="S880" s="154"/>
      <c r="T880" s="154"/>
      <c r="U880" s="154"/>
      <c r="V880" s="155"/>
      <c r="W880" s="154"/>
      <c r="X880" s="154"/>
      <c r="Y880" s="153"/>
      <c r="Z880" s="80"/>
      <c r="AA880" s="30"/>
      <c r="AB880" s="30"/>
      <c r="AC880" s="30"/>
    </row>
    <row r="881" spans="1:29" ht="15" customHeight="1">
      <c r="A881" s="307"/>
      <c r="B881" s="308"/>
      <c r="G881" s="85"/>
      <c r="H881" s="335"/>
      <c r="I881" s="331"/>
      <c r="J881" s="192"/>
      <c r="M881" s="85"/>
      <c r="P881" s="121"/>
      <c r="S881" s="154"/>
      <c r="T881" s="154"/>
      <c r="U881" s="154"/>
      <c r="V881" s="155"/>
      <c r="W881" s="154"/>
      <c r="X881" s="154"/>
      <c r="Y881" s="153"/>
      <c r="Z881" s="80"/>
      <c r="AA881" s="30"/>
      <c r="AB881" s="30"/>
      <c r="AC881" s="30"/>
    </row>
    <row r="882" spans="1:29" ht="15" customHeight="1">
      <c r="A882" s="307"/>
      <c r="B882" s="308"/>
      <c r="G882" s="85"/>
      <c r="H882" s="335"/>
      <c r="I882" s="331"/>
      <c r="J882" s="192"/>
      <c r="M882" s="85"/>
      <c r="P882" s="121"/>
      <c r="S882" s="154"/>
      <c r="T882" s="154"/>
      <c r="U882" s="154"/>
      <c r="V882" s="155"/>
      <c r="W882" s="154"/>
      <c r="X882" s="154"/>
      <c r="Y882" s="153"/>
      <c r="Z882" s="80"/>
      <c r="AA882" s="30"/>
      <c r="AB882" s="30"/>
      <c r="AC882" s="30"/>
    </row>
    <row r="883" spans="1:29" ht="15" customHeight="1">
      <c r="A883" s="307"/>
      <c r="B883" s="308"/>
      <c r="G883" s="85"/>
      <c r="H883" s="335"/>
      <c r="I883" s="331"/>
      <c r="J883" s="192"/>
      <c r="M883" s="85"/>
      <c r="P883" s="121"/>
      <c r="S883" s="154"/>
      <c r="T883" s="154"/>
      <c r="U883" s="154"/>
      <c r="V883" s="155"/>
      <c r="W883" s="154"/>
      <c r="X883" s="154"/>
      <c r="Y883" s="153"/>
      <c r="Z883" s="80"/>
      <c r="AA883" s="30"/>
      <c r="AB883" s="30"/>
      <c r="AC883" s="30"/>
    </row>
    <row r="884" spans="1:29" ht="15" customHeight="1">
      <c r="A884" s="307"/>
      <c r="B884" s="308"/>
      <c r="G884" s="85"/>
      <c r="H884" s="335"/>
      <c r="I884" s="331"/>
      <c r="J884" s="192"/>
      <c r="M884" s="85"/>
      <c r="P884" s="121"/>
      <c r="S884" s="154"/>
      <c r="T884" s="154"/>
      <c r="U884" s="154"/>
      <c r="V884" s="155"/>
      <c r="W884" s="154"/>
      <c r="X884" s="154"/>
      <c r="Y884" s="153"/>
      <c r="Z884" s="80"/>
      <c r="AA884" s="30"/>
      <c r="AB884" s="30"/>
      <c r="AC884" s="30"/>
    </row>
    <row r="885" spans="1:29" ht="15" customHeight="1">
      <c r="A885" s="307"/>
      <c r="B885" s="308"/>
      <c r="G885" s="85"/>
      <c r="H885" s="335"/>
      <c r="I885" s="331"/>
      <c r="J885" s="192"/>
      <c r="M885" s="85"/>
      <c r="P885" s="121"/>
      <c r="S885" s="154"/>
      <c r="T885" s="154"/>
      <c r="U885" s="154"/>
      <c r="V885" s="155"/>
      <c r="W885" s="154"/>
      <c r="X885" s="154"/>
      <c r="Y885" s="153"/>
      <c r="Z885" s="80"/>
      <c r="AA885" s="30"/>
      <c r="AB885" s="30"/>
      <c r="AC885" s="30"/>
    </row>
    <row r="886" spans="1:29" ht="15" customHeight="1">
      <c r="A886" s="307"/>
      <c r="B886" s="308"/>
      <c r="G886" s="85"/>
      <c r="H886" s="335"/>
      <c r="I886" s="331"/>
      <c r="J886" s="192"/>
      <c r="M886" s="85"/>
      <c r="P886" s="121"/>
      <c r="S886" s="154"/>
      <c r="T886" s="154"/>
      <c r="U886" s="154"/>
      <c r="V886" s="155"/>
      <c r="W886" s="154"/>
      <c r="X886" s="154"/>
      <c r="Y886" s="153"/>
      <c r="Z886" s="80"/>
      <c r="AA886" s="30"/>
      <c r="AB886" s="30"/>
      <c r="AC886" s="30"/>
    </row>
    <row r="887" spans="1:29" ht="15" customHeight="1">
      <c r="A887" s="307"/>
      <c r="B887" s="308"/>
      <c r="G887" s="85"/>
      <c r="H887" s="335"/>
      <c r="I887" s="331"/>
      <c r="J887" s="192"/>
      <c r="M887" s="85"/>
      <c r="P887" s="121"/>
      <c r="S887" s="154"/>
      <c r="T887" s="154"/>
      <c r="U887" s="154"/>
      <c r="V887" s="155"/>
      <c r="W887" s="154"/>
      <c r="X887" s="154"/>
      <c r="Y887" s="153"/>
      <c r="Z887" s="80"/>
      <c r="AA887" s="30"/>
      <c r="AB887" s="30"/>
      <c r="AC887" s="30"/>
    </row>
    <row r="888" spans="1:29" ht="15" customHeight="1">
      <c r="A888" s="307"/>
      <c r="B888" s="308"/>
      <c r="G888" s="85"/>
      <c r="H888" s="335"/>
      <c r="I888" s="331"/>
      <c r="J888" s="192"/>
      <c r="M888" s="85"/>
      <c r="P888" s="121"/>
      <c r="S888" s="154"/>
      <c r="T888" s="154"/>
      <c r="U888" s="154"/>
      <c r="V888" s="155"/>
      <c r="W888" s="154"/>
      <c r="X888" s="154"/>
      <c r="Y888" s="153"/>
      <c r="Z888" s="80"/>
      <c r="AA888" s="30"/>
      <c r="AB888" s="30"/>
      <c r="AC888" s="30"/>
    </row>
    <row r="889" spans="1:29" ht="15" customHeight="1">
      <c r="A889" s="307"/>
      <c r="B889" s="308"/>
      <c r="G889" s="85"/>
      <c r="H889" s="335"/>
      <c r="I889" s="331"/>
      <c r="J889" s="192"/>
      <c r="M889" s="85"/>
      <c r="P889" s="121"/>
      <c r="S889" s="154"/>
      <c r="T889" s="154"/>
      <c r="U889" s="154"/>
      <c r="V889" s="155"/>
      <c r="W889" s="154"/>
      <c r="X889" s="154"/>
      <c r="Y889" s="153"/>
      <c r="Z889" s="80"/>
      <c r="AA889" s="30"/>
      <c r="AB889" s="30"/>
      <c r="AC889" s="30"/>
    </row>
    <row r="890" spans="1:29" ht="15" customHeight="1">
      <c r="A890" s="307"/>
      <c r="B890" s="308"/>
      <c r="G890" s="85"/>
      <c r="H890" s="335"/>
      <c r="I890" s="331"/>
      <c r="J890" s="192"/>
      <c r="M890" s="85"/>
      <c r="P890" s="121"/>
      <c r="S890" s="154"/>
      <c r="T890" s="154"/>
      <c r="U890" s="154"/>
      <c r="V890" s="155"/>
      <c r="W890" s="154"/>
      <c r="X890" s="154"/>
      <c r="Y890" s="153"/>
      <c r="Z890" s="80"/>
      <c r="AA890" s="30"/>
      <c r="AB890" s="30"/>
      <c r="AC890" s="30"/>
    </row>
    <row r="891" spans="1:29" ht="15" customHeight="1">
      <c r="A891" s="307"/>
      <c r="B891" s="308"/>
      <c r="G891" s="85"/>
      <c r="H891" s="335"/>
      <c r="I891" s="331"/>
      <c r="J891" s="192"/>
      <c r="M891" s="85"/>
      <c r="P891" s="121"/>
      <c r="S891" s="154"/>
      <c r="T891" s="154"/>
      <c r="U891" s="154"/>
      <c r="V891" s="155"/>
      <c r="W891" s="154"/>
      <c r="X891" s="154"/>
      <c r="Y891" s="153"/>
      <c r="Z891" s="80"/>
      <c r="AA891" s="30"/>
      <c r="AB891" s="30"/>
      <c r="AC891" s="30"/>
    </row>
    <row r="892" spans="1:29" ht="15" customHeight="1">
      <c r="A892" s="307"/>
      <c r="B892" s="308"/>
      <c r="G892" s="85"/>
      <c r="H892" s="335"/>
      <c r="I892" s="331"/>
      <c r="J892" s="192"/>
      <c r="M892" s="85"/>
      <c r="P892" s="121"/>
      <c r="S892" s="154"/>
      <c r="T892" s="154"/>
      <c r="U892" s="154"/>
      <c r="V892" s="155"/>
      <c r="W892" s="154"/>
      <c r="X892" s="154"/>
      <c r="Y892" s="153"/>
      <c r="Z892" s="80"/>
      <c r="AA892" s="30"/>
      <c r="AB892" s="30"/>
      <c r="AC892" s="30"/>
    </row>
    <row r="893" spans="1:29" ht="15" customHeight="1">
      <c r="A893" s="307"/>
      <c r="B893" s="308"/>
      <c r="G893" s="85"/>
      <c r="H893" s="335"/>
      <c r="I893" s="331"/>
      <c r="J893" s="192"/>
      <c r="M893" s="85"/>
      <c r="P893" s="121"/>
      <c r="S893" s="154"/>
      <c r="T893" s="154"/>
      <c r="U893" s="154"/>
      <c r="V893" s="155"/>
      <c r="W893" s="154"/>
      <c r="X893" s="154"/>
      <c r="Y893" s="153"/>
      <c r="Z893" s="80"/>
      <c r="AA893" s="30"/>
      <c r="AB893" s="30"/>
      <c r="AC893" s="30"/>
    </row>
    <row r="894" spans="1:29" ht="15" customHeight="1">
      <c r="A894" s="307"/>
      <c r="B894" s="308"/>
      <c r="G894" s="85"/>
      <c r="H894" s="335"/>
      <c r="I894" s="331"/>
      <c r="J894" s="192"/>
      <c r="M894" s="85"/>
      <c r="P894" s="121"/>
      <c r="S894" s="154"/>
      <c r="T894" s="154"/>
      <c r="U894" s="154"/>
      <c r="V894" s="155"/>
      <c r="W894" s="154"/>
      <c r="X894" s="154"/>
      <c r="Y894" s="153"/>
      <c r="Z894" s="80"/>
      <c r="AA894" s="30"/>
      <c r="AB894" s="30"/>
      <c r="AC894" s="30"/>
    </row>
    <row r="895" spans="1:29" ht="15" customHeight="1">
      <c r="A895" s="307"/>
      <c r="B895" s="308"/>
      <c r="G895" s="85"/>
      <c r="H895" s="335"/>
      <c r="I895" s="331"/>
      <c r="J895" s="192"/>
      <c r="M895" s="85"/>
      <c r="P895" s="121"/>
      <c r="S895" s="154"/>
      <c r="T895" s="154"/>
      <c r="U895" s="154"/>
      <c r="V895" s="155"/>
      <c r="W895" s="154"/>
      <c r="X895" s="154"/>
      <c r="Y895" s="153"/>
      <c r="Z895" s="80"/>
      <c r="AA895" s="30"/>
      <c r="AB895" s="30"/>
      <c r="AC895" s="30"/>
    </row>
    <row r="896" spans="1:29" ht="15" customHeight="1">
      <c r="A896" s="307"/>
      <c r="B896" s="308"/>
      <c r="G896" s="85"/>
      <c r="H896" s="335"/>
      <c r="I896" s="331"/>
      <c r="J896" s="192"/>
      <c r="M896" s="85"/>
      <c r="P896" s="121"/>
      <c r="S896" s="154"/>
      <c r="T896" s="154"/>
      <c r="U896" s="154"/>
      <c r="V896" s="155"/>
      <c r="W896" s="154"/>
      <c r="X896" s="154"/>
      <c r="Y896" s="153"/>
      <c r="Z896" s="80"/>
      <c r="AA896" s="30"/>
      <c r="AB896" s="30"/>
      <c r="AC896" s="30"/>
    </row>
    <row r="897" spans="1:29" ht="15" customHeight="1">
      <c r="A897" s="307"/>
      <c r="B897" s="308"/>
      <c r="G897" s="85"/>
      <c r="H897" s="335"/>
      <c r="I897" s="331"/>
      <c r="J897" s="192"/>
      <c r="M897" s="85"/>
      <c r="P897" s="121"/>
      <c r="S897" s="154"/>
      <c r="T897" s="154"/>
      <c r="U897" s="154"/>
      <c r="V897" s="155"/>
      <c r="W897" s="154"/>
      <c r="X897" s="154"/>
      <c r="Y897" s="153"/>
      <c r="Z897" s="80"/>
      <c r="AA897" s="30"/>
      <c r="AB897" s="30"/>
      <c r="AC897" s="30"/>
    </row>
    <row r="898" spans="1:29" ht="15" customHeight="1">
      <c r="A898" s="307"/>
      <c r="B898" s="308"/>
      <c r="G898" s="85"/>
      <c r="H898" s="335"/>
      <c r="I898" s="331"/>
      <c r="J898" s="192"/>
      <c r="M898" s="85"/>
      <c r="P898" s="121"/>
      <c r="S898" s="154"/>
      <c r="T898" s="154"/>
      <c r="U898" s="154"/>
      <c r="V898" s="155"/>
      <c r="W898" s="154"/>
      <c r="X898" s="154"/>
      <c r="Y898" s="153"/>
      <c r="Z898" s="80"/>
      <c r="AA898" s="30"/>
      <c r="AB898" s="30"/>
      <c r="AC898" s="30"/>
    </row>
    <row r="899" spans="1:29" ht="15" customHeight="1">
      <c r="A899" s="307"/>
      <c r="B899" s="308"/>
      <c r="G899" s="85"/>
      <c r="H899" s="335"/>
      <c r="I899" s="331"/>
      <c r="J899" s="192"/>
      <c r="M899" s="85"/>
      <c r="P899" s="121"/>
      <c r="S899" s="154"/>
      <c r="T899" s="154"/>
      <c r="U899" s="154"/>
      <c r="V899" s="155"/>
      <c r="W899" s="154"/>
      <c r="X899" s="154"/>
      <c r="Y899" s="153"/>
      <c r="Z899" s="80"/>
      <c r="AA899" s="30"/>
      <c r="AB899" s="30"/>
      <c r="AC899" s="30"/>
    </row>
    <row r="900" spans="1:29" ht="15" customHeight="1">
      <c r="A900" s="307"/>
      <c r="B900" s="308"/>
      <c r="G900" s="85"/>
      <c r="H900" s="335"/>
      <c r="I900" s="331"/>
      <c r="J900" s="192"/>
      <c r="M900" s="85"/>
      <c r="P900" s="121"/>
      <c r="S900" s="154"/>
      <c r="T900" s="154"/>
      <c r="U900" s="154"/>
      <c r="V900" s="155"/>
      <c r="W900" s="154"/>
      <c r="X900" s="154"/>
      <c r="Y900" s="153"/>
      <c r="Z900" s="80"/>
      <c r="AA900" s="30"/>
      <c r="AB900" s="30"/>
      <c r="AC900" s="30"/>
    </row>
    <row r="901" spans="1:29" ht="15" customHeight="1">
      <c r="A901" s="307"/>
      <c r="B901" s="308"/>
      <c r="G901" s="85"/>
      <c r="H901" s="335"/>
      <c r="I901" s="331"/>
      <c r="J901" s="192"/>
      <c r="M901" s="85"/>
      <c r="P901" s="121"/>
      <c r="S901" s="154"/>
      <c r="T901" s="154"/>
      <c r="U901" s="154"/>
      <c r="V901" s="155"/>
      <c r="W901" s="154"/>
      <c r="X901" s="154"/>
      <c r="Y901" s="153"/>
      <c r="Z901" s="80"/>
      <c r="AA901" s="30"/>
      <c r="AB901" s="30"/>
      <c r="AC901" s="30"/>
    </row>
    <row r="902" spans="1:29" ht="15" customHeight="1">
      <c r="A902" s="307"/>
      <c r="B902" s="308"/>
      <c r="G902" s="85"/>
      <c r="H902" s="335"/>
      <c r="I902" s="331"/>
      <c r="J902" s="192"/>
      <c r="M902" s="85"/>
      <c r="P902" s="121"/>
      <c r="S902" s="154"/>
      <c r="T902" s="154"/>
      <c r="U902" s="154"/>
      <c r="V902" s="155"/>
      <c r="W902" s="154"/>
      <c r="X902" s="154"/>
      <c r="Y902" s="153"/>
      <c r="Z902" s="80"/>
      <c r="AA902" s="30"/>
      <c r="AB902" s="30"/>
      <c r="AC902" s="30"/>
    </row>
    <row r="903" spans="1:29" ht="15" customHeight="1">
      <c r="A903" s="307"/>
      <c r="B903" s="308"/>
      <c r="G903" s="85"/>
      <c r="H903" s="335"/>
      <c r="I903" s="331"/>
      <c r="J903" s="192"/>
      <c r="M903" s="85"/>
      <c r="P903" s="121"/>
      <c r="S903" s="154"/>
      <c r="T903" s="154"/>
      <c r="U903" s="154"/>
      <c r="V903" s="155"/>
      <c r="W903" s="154"/>
      <c r="X903" s="154"/>
      <c r="Y903" s="153"/>
      <c r="Z903" s="80"/>
      <c r="AA903" s="30"/>
      <c r="AB903" s="30"/>
      <c r="AC903" s="30"/>
    </row>
    <row r="904" spans="1:29" ht="15" customHeight="1">
      <c r="A904" s="307"/>
      <c r="B904" s="308"/>
      <c r="G904" s="85"/>
      <c r="H904" s="335"/>
      <c r="I904" s="331"/>
      <c r="J904" s="192"/>
      <c r="M904" s="85"/>
      <c r="P904" s="121"/>
      <c r="S904" s="154"/>
      <c r="T904" s="154"/>
      <c r="U904" s="154"/>
      <c r="V904" s="155"/>
      <c r="W904" s="154"/>
      <c r="X904" s="154"/>
      <c r="Y904" s="153"/>
      <c r="Z904" s="80"/>
      <c r="AA904" s="30"/>
      <c r="AB904" s="30"/>
      <c r="AC904" s="30"/>
    </row>
    <row r="905" spans="1:29" ht="15" customHeight="1">
      <c r="A905" s="307"/>
      <c r="B905" s="308"/>
      <c r="G905" s="85"/>
      <c r="H905" s="335"/>
      <c r="I905" s="331"/>
      <c r="J905" s="192"/>
      <c r="M905" s="85"/>
      <c r="P905" s="121"/>
      <c r="S905" s="154"/>
      <c r="T905" s="154"/>
      <c r="U905" s="154"/>
      <c r="V905" s="155"/>
      <c r="W905" s="154"/>
      <c r="X905" s="154"/>
      <c r="Y905" s="153"/>
      <c r="Z905" s="80"/>
      <c r="AA905" s="30"/>
      <c r="AB905" s="30"/>
      <c r="AC905" s="30"/>
    </row>
    <row r="906" spans="1:29" ht="15" customHeight="1">
      <c r="A906" s="307"/>
      <c r="B906" s="308"/>
      <c r="G906" s="85"/>
      <c r="H906" s="335"/>
      <c r="I906" s="331"/>
      <c r="J906" s="192"/>
      <c r="M906" s="85"/>
      <c r="P906" s="121"/>
      <c r="S906" s="154"/>
      <c r="T906" s="154"/>
      <c r="U906" s="154"/>
      <c r="V906" s="155"/>
      <c r="W906" s="154"/>
      <c r="X906" s="154"/>
      <c r="Y906" s="153"/>
      <c r="Z906" s="80"/>
      <c r="AA906" s="30"/>
      <c r="AB906" s="30"/>
      <c r="AC906" s="30"/>
    </row>
    <row r="907" spans="1:29" ht="15" customHeight="1">
      <c r="A907" s="307"/>
      <c r="B907" s="308"/>
      <c r="G907" s="85"/>
      <c r="H907" s="335"/>
      <c r="I907" s="331"/>
      <c r="J907" s="192"/>
      <c r="M907" s="85"/>
      <c r="P907" s="121"/>
      <c r="S907" s="154"/>
      <c r="T907" s="154"/>
      <c r="U907" s="154"/>
      <c r="V907" s="155"/>
      <c r="W907" s="154"/>
      <c r="X907" s="154"/>
      <c r="Y907" s="153"/>
      <c r="Z907" s="80"/>
      <c r="AA907" s="30"/>
      <c r="AB907" s="30"/>
      <c r="AC907" s="30"/>
    </row>
    <row r="908" spans="1:29" ht="15" customHeight="1">
      <c r="A908" s="307"/>
      <c r="B908" s="308"/>
      <c r="G908" s="85"/>
      <c r="H908" s="335"/>
      <c r="I908" s="331"/>
      <c r="J908" s="192"/>
      <c r="M908" s="85"/>
      <c r="P908" s="121"/>
      <c r="S908" s="154"/>
      <c r="T908" s="154"/>
      <c r="U908" s="154"/>
      <c r="V908" s="155"/>
      <c r="W908" s="154"/>
      <c r="X908" s="154"/>
      <c r="Y908" s="153"/>
      <c r="Z908" s="80"/>
      <c r="AA908" s="30"/>
      <c r="AB908" s="30"/>
      <c r="AC908" s="30"/>
    </row>
    <row r="909" spans="1:29" ht="15" customHeight="1">
      <c r="A909" s="307"/>
      <c r="B909" s="308"/>
      <c r="G909" s="85"/>
      <c r="H909" s="335"/>
      <c r="I909" s="331"/>
      <c r="J909" s="192"/>
      <c r="M909" s="85"/>
      <c r="P909" s="121"/>
      <c r="S909" s="154"/>
      <c r="T909" s="154"/>
      <c r="U909" s="154"/>
      <c r="V909" s="155"/>
      <c r="W909" s="154"/>
      <c r="X909" s="154"/>
      <c r="Y909" s="153"/>
      <c r="Z909" s="80"/>
      <c r="AA909" s="30"/>
      <c r="AB909" s="30"/>
      <c r="AC909" s="30"/>
    </row>
    <row r="910" spans="1:29" ht="15" customHeight="1">
      <c r="A910" s="307"/>
      <c r="B910" s="308"/>
      <c r="G910" s="85"/>
      <c r="H910" s="335"/>
      <c r="I910" s="331"/>
      <c r="J910" s="192"/>
      <c r="M910" s="85"/>
      <c r="P910" s="121"/>
      <c r="S910" s="154"/>
      <c r="T910" s="154"/>
      <c r="U910" s="154"/>
      <c r="V910" s="155"/>
      <c r="W910" s="154"/>
      <c r="X910" s="154"/>
      <c r="Y910" s="153"/>
      <c r="Z910" s="80"/>
      <c r="AA910" s="30"/>
      <c r="AB910" s="30"/>
      <c r="AC910" s="30"/>
    </row>
    <row r="911" spans="1:29" ht="15" customHeight="1">
      <c r="A911" s="307"/>
      <c r="B911" s="308"/>
      <c r="G911" s="85"/>
      <c r="H911" s="335"/>
      <c r="I911" s="331"/>
      <c r="J911" s="192"/>
      <c r="M911" s="85"/>
      <c r="P911" s="121"/>
      <c r="S911" s="154"/>
      <c r="T911" s="154"/>
      <c r="U911" s="154"/>
      <c r="V911" s="155"/>
      <c r="W911" s="154"/>
      <c r="X911" s="154"/>
      <c r="Y911" s="153"/>
      <c r="Z911" s="80"/>
      <c r="AA911" s="30"/>
      <c r="AB911" s="30"/>
      <c r="AC911" s="30"/>
    </row>
    <row r="912" spans="1:29" ht="15" customHeight="1">
      <c r="A912" s="307"/>
      <c r="B912" s="308"/>
      <c r="G912" s="85"/>
      <c r="H912" s="335"/>
      <c r="I912" s="331"/>
      <c r="J912" s="192"/>
      <c r="M912" s="85"/>
      <c r="P912" s="121"/>
      <c r="S912" s="154"/>
      <c r="T912" s="154"/>
      <c r="U912" s="154"/>
      <c r="V912" s="155"/>
      <c r="W912" s="154"/>
      <c r="X912" s="154"/>
      <c r="Y912" s="153"/>
      <c r="Z912" s="80"/>
      <c r="AA912" s="30"/>
      <c r="AB912" s="30"/>
      <c r="AC912" s="30"/>
    </row>
    <row r="913" spans="1:29" ht="15" customHeight="1">
      <c r="A913" s="307"/>
      <c r="B913" s="308"/>
      <c r="G913" s="85"/>
      <c r="H913" s="335"/>
      <c r="I913" s="331"/>
      <c r="J913" s="192"/>
      <c r="M913" s="85"/>
      <c r="P913" s="121"/>
      <c r="S913" s="154"/>
      <c r="T913" s="154"/>
      <c r="U913" s="154"/>
      <c r="V913" s="155"/>
      <c r="W913" s="154"/>
      <c r="X913" s="154"/>
      <c r="Y913" s="153"/>
      <c r="Z913" s="80"/>
      <c r="AA913" s="30"/>
      <c r="AB913" s="30"/>
      <c r="AC913" s="30"/>
    </row>
    <row r="914" spans="1:29" ht="15" customHeight="1">
      <c r="A914" s="307"/>
      <c r="B914" s="308"/>
      <c r="G914" s="85"/>
      <c r="H914" s="335"/>
      <c r="I914" s="331"/>
      <c r="J914" s="192"/>
      <c r="M914" s="85"/>
      <c r="P914" s="121"/>
      <c r="S914" s="154"/>
      <c r="T914" s="154"/>
      <c r="U914" s="154"/>
      <c r="V914" s="155"/>
      <c r="W914" s="154"/>
      <c r="X914" s="154"/>
      <c r="Y914" s="153"/>
      <c r="Z914" s="80"/>
      <c r="AA914" s="30"/>
      <c r="AB914" s="30"/>
      <c r="AC914" s="30"/>
    </row>
    <row r="915" spans="1:29" ht="15" customHeight="1">
      <c r="A915" s="307"/>
      <c r="B915" s="308"/>
      <c r="G915" s="85"/>
      <c r="H915" s="335"/>
      <c r="I915" s="331"/>
      <c r="J915" s="192"/>
      <c r="M915" s="85"/>
      <c r="P915" s="121"/>
      <c r="S915" s="154"/>
      <c r="T915" s="154"/>
      <c r="U915" s="154"/>
      <c r="V915" s="155"/>
      <c r="W915" s="154"/>
      <c r="X915" s="154"/>
      <c r="Y915" s="153"/>
      <c r="Z915" s="80"/>
      <c r="AA915" s="30"/>
      <c r="AB915" s="30"/>
      <c r="AC915" s="30"/>
    </row>
    <row r="916" spans="1:29" ht="15" customHeight="1">
      <c r="A916" s="307"/>
      <c r="B916" s="308"/>
      <c r="G916" s="85"/>
      <c r="H916" s="335"/>
      <c r="I916" s="331"/>
      <c r="J916" s="192"/>
      <c r="M916" s="85"/>
      <c r="P916" s="121"/>
      <c r="S916" s="154"/>
      <c r="T916" s="154"/>
      <c r="U916" s="154"/>
      <c r="V916" s="155"/>
      <c r="W916" s="154"/>
      <c r="X916" s="154"/>
      <c r="Y916" s="153"/>
      <c r="Z916" s="80"/>
      <c r="AA916" s="30"/>
      <c r="AB916" s="30"/>
      <c r="AC916" s="30"/>
    </row>
    <row r="917" spans="1:29" ht="15" customHeight="1">
      <c r="A917" s="307"/>
      <c r="B917" s="308"/>
      <c r="G917" s="85"/>
      <c r="H917" s="335"/>
      <c r="I917" s="331"/>
      <c r="J917" s="192"/>
      <c r="M917" s="85"/>
      <c r="P917" s="121"/>
      <c r="S917" s="154"/>
      <c r="T917" s="154"/>
      <c r="U917" s="154"/>
      <c r="V917" s="155"/>
      <c r="W917" s="154"/>
      <c r="X917" s="154"/>
      <c r="Y917" s="153"/>
      <c r="Z917" s="80"/>
      <c r="AA917" s="30"/>
      <c r="AB917" s="30"/>
      <c r="AC917" s="30"/>
    </row>
    <row r="918" spans="1:29" ht="15" customHeight="1">
      <c r="A918" s="307"/>
      <c r="B918" s="308"/>
      <c r="G918" s="85"/>
      <c r="H918" s="335"/>
      <c r="I918" s="331"/>
      <c r="J918" s="192"/>
      <c r="M918" s="85"/>
      <c r="P918" s="121"/>
      <c r="S918" s="154"/>
      <c r="T918" s="154"/>
      <c r="U918" s="154"/>
      <c r="V918" s="155"/>
      <c r="W918" s="154"/>
      <c r="X918" s="154"/>
      <c r="Y918" s="153"/>
      <c r="Z918" s="80"/>
      <c r="AA918" s="30"/>
      <c r="AB918" s="30"/>
      <c r="AC918" s="30"/>
    </row>
    <row r="919" spans="1:29" ht="15" customHeight="1">
      <c r="A919" s="307"/>
      <c r="B919" s="308"/>
      <c r="G919" s="85"/>
      <c r="H919" s="335"/>
      <c r="I919" s="331"/>
      <c r="J919" s="192"/>
      <c r="M919" s="85"/>
      <c r="P919" s="121"/>
      <c r="S919" s="154"/>
      <c r="T919" s="154"/>
      <c r="U919" s="154"/>
      <c r="V919" s="155"/>
      <c r="W919" s="154"/>
      <c r="X919" s="154"/>
      <c r="Y919" s="153"/>
      <c r="Z919" s="80"/>
      <c r="AA919" s="30"/>
      <c r="AB919" s="30"/>
      <c r="AC919" s="30"/>
    </row>
    <row r="920" spans="1:29" ht="15" customHeight="1">
      <c r="A920" s="307"/>
      <c r="B920" s="308"/>
      <c r="G920" s="85"/>
      <c r="H920" s="335"/>
      <c r="I920" s="331"/>
      <c r="J920" s="192"/>
      <c r="M920" s="85"/>
      <c r="P920" s="121"/>
      <c r="S920" s="154"/>
      <c r="T920" s="154"/>
      <c r="U920" s="154"/>
      <c r="V920" s="155"/>
      <c r="W920" s="154"/>
      <c r="X920" s="154"/>
      <c r="Y920" s="153"/>
      <c r="Z920" s="80"/>
      <c r="AA920" s="30"/>
      <c r="AB920" s="30"/>
      <c r="AC920" s="30"/>
    </row>
    <row r="921" spans="1:29" ht="15" customHeight="1">
      <c r="A921" s="307"/>
      <c r="B921" s="308"/>
      <c r="G921" s="85"/>
      <c r="H921" s="335"/>
      <c r="I921" s="331"/>
      <c r="J921" s="192"/>
      <c r="M921" s="85"/>
      <c r="P921" s="121"/>
      <c r="S921" s="154"/>
      <c r="T921" s="154"/>
      <c r="U921" s="154"/>
      <c r="V921" s="155"/>
      <c r="W921" s="154"/>
      <c r="X921" s="154"/>
      <c r="Y921" s="153"/>
      <c r="Z921" s="80"/>
      <c r="AA921" s="30"/>
      <c r="AB921" s="30"/>
      <c r="AC921" s="30"/>
    </row>
    <row r="922" spans="1:29" ht="15" customHeight="1">
      <c r="A922" s="307"/>
      <c r="B922" s="308"/>
      <c r="G922" s="85"/>
      <c r="H922" s="335"/>
      <c r="I922" s="331"/>
      <c r="J922" s="192"/>
      <c r="M922" s="85"/>
      <c r="P922" s="121"/>
      <c r="S922" s="154"/>
      <c r="T922" s="154"/>
      <c r="U922" s="154"/>
      <c r="V922" s="155"/>
      <c r="W922" s="154"/>
      <c r="X922" s="154"/>
      <c r="Y922" s="153"/>
      <c r="Z922" s="80"/>
      <c r="AA922" s="30"/>
      <c r="AB922" s="30"/>
      <c r="AC922" s="30"/>
    </row>
    <row r="923" spans="1:29" ht="15" customHeight="1">
      <c r="A923" s="307"/>
      <c r="B923" s="308"/>
      <c r="G923" s="85"/>
      <c r="H923" s="335"/>
      <c r="I923" s="331"/>
      <c r="J923" s="192"/>
      <c r="M923" s="85"/>
      <c r="P923" s="121"/>
      <c r="S923" s="154"/>
      <c r="T923" s="154"/>
      <c r="U923" s="154"/>
      <c r="V923" s="155"/>
      <c r="W923" s="154"/>
      <c r="X923" s="154"/>
      <c r="Y923" s="153"/>
      <c r="Z923" s="80"/>
      <c r="AA923" s="30"/>
      <c r="AB923" s="30"/>
      <c r="AC923" s="30"/>
    </row>
    <row r="924" spans="1:29" ht="15" customHeight="1">
      <c r="A924" s="307"/>
      <c r="B924" s="308"/>
      <c r="G924" s="85"/>
      <c r="H924" s="335"/>
      <c r="I924" s="331"/>
      <c r="J924" s="192"/>
      <c r="M924" s="85"/>
      <c r="P924" s="121"/>
      <c r="S924" s="154"/>
      <c r="T924" s="154"/>
      <c r="U924" s="154"/>
      <c r="V924" s="155"/>
      <c r="W924" s="154"/>
      <c r="X924" s="154"/>
      <c r="Y924" s="153"/>
      <c r="Z924" s="80"/>
      <c r="AA924" s="30"/>
      <c r="AB924" s="30"/>
      <c r="AC924" s="30"/>
    </row>
    <row r="925" spans="1:29" ht="15" customHeight="1">
      <c r="A925" s="307"/>
      <c r="B925" s="308"/>
      <c r="G925" s="85"/>
      <c r="H925" s="335"/>
      <c r="I925" s="331"/>
      <c r="J925" s="192"/>
      <c r="M925" s="85"/>
      <c r="P925" s="121"/>
      <c r="S925" s="154"/>
      <c r="T925" s="154"/>
      <c r="U925" s="154"/>
      <c r="V925" s="155"/>
      <c r="W925" s="154"/>
      <c r="X925" s="154"/>
      <c r="Y925" s="153"/>
      <c r="Z925" s="80"/>
      <c r="AA925" s="30"/>
      <c r="AB925" s="30"/>
      <c r="AC925" s="30"/>
    </row>
    <row r="926" spans="1:29" ht="15" customHeight="1">
      <c r="A926" s="307"/>
      <c r="B926" s="308"/>
      <c r="G926" s="85"/>
      <c r="H926" s="335"/>
      <c r="I926" s="331"/>
      <c r="J926" s="192"/>
      <c r="M926" s="85"/>
      <c r="P926" s="121"/>
      <c r="S926" s="154"/>
      <c r="T926" s="154"/>
      <c r="U926" s="154"/>
      <c r="V926" s="155"/>
      <c r="W926" s="154"/>
      <c r="X926" s="154"/>
      <c r="Y926" s="153"/>
      <c r="Z926" s="80"/>
      <c r="AA926" s="30"/>
      <c r="AB926" s="30"/>
      <c r="AC926" s="30"/>
    </row>
    <row r="927" spans="1:29" ht="15" customHeight="1">
      <c r="A927" s="307"/>
      <c r="B927" s="308"/>
      <c r="G927" s="85"/>
      <c r="H927" s="335"/>
      <c r="I927" s="331"/>
      <c r="J927" s="192"/>
      <c r="M927" s="85"/>
      <c r="P927" s="121"/>
      <c r="S927" s="154"/>
      <c r="T927" s="154"/>
      <c r="U927" s="154"/>
      <c r="V927" s="155"/>
      <c r="W927" s="154"/>
      <c r="X927" s="154"/>
      <c r="Y927" s="153"/>
      <c r="Z927" s="80"/>
      <c r="AA927" s="30"/>
      <c r="AB927" s="30"/>
      <c r="AC927" s="30"/>
    </row>
    <row r="928" spans="1:29" ht="15" customHeight="1">
      <c r="A928" s="307"/>
      <c r="B928" s="308"/>
      <c r="G928" s="85"/>
      <c r="H928" s="335"/>
      <c r="I928" s="331"/>
      <c r="J928" s="192"/>
      <c r="M928" s="85"/>
      <c r="P928" s="121"/>
      <c r="S928" s="154"/>
      <c r="T928" s="154"/>
      <c r="U928" s="154"/>
      <c r="V928" s="155"/>
      <c r="W928" s="154"/>
      <c r="X928" s="154"/>
      <c r="Y928" s="153"/>
      <c r="Z928" s="80"/>
      <c r="AA928" s="30"/>
      <c r="AB928" s="30"/>
      <c r="AC928" s="30"/>
    </row>
    <row r="929" spans="1:29" ht="15" customHeight="1">
      <c r="A929" s="307"/>
      <c r="B929" s="308"/>
      <c r="G929" s="85"/>
      <c r="H929" s="335"/>
      <c r="I929" s="331"/>
      <c r="J929" s="192"/>
      <c r="M929" s="85"/>
      <c r="P929" s="121"/>
      <c r="S929" s="154"/>
      <c r="T929" s="154"/>
      <c r="U929" s="154"/>
      <c r="V929" s="155"/>
      <c r="W929" s="154"/>
      <c r="X929" s="154"/>
      <c r="Y929" s="153"/>
      <c r="Z929" s="80"/>
      <c r="AA929" s="30"/>
      <c r="AB929" s="30"/>
      <c r="AC929" s="30"/>
    </row>
    <row r="930" spans="1:29" ht="15" customHeight="1">
      <c r="G930" s="85"/>
      <c r="J930" s="192"/>
      <c r="M930" s="85"/>
      <c r="P930" s="121"/>
      <c r="S930" s="154"/>
      <c r="T930" s="154"/>
      <c r="U930" s="154"/>
      <c r="V930" s="155"/>
      <c r="W930" s="154"/>
      <c r="X930" s="154"/>
      <c r="Y930" s="153"/>
      <c r="Z930" s="80"/>
      <c r="AA930" s="30"/>
      <c r="AB930" s="30"/>
      <c r="AC930" s="30"/>
    </row>
    <row r="931" spans="1:29" ht="15" customHeight="1">
      <c r="G931" s="85"/>
      <c r="J931" s="192"/>
      <c r="M931" s="85"/>
      <c r="P931" s="121"/>
      <c r="S931" s="154"/>
      <c r="T931" s="154"/>
      <c r="U931" s="154"/>
      <c r="V931" s="155"/>
      <c r="W931" s="154"/>
      <c r="X931" s="154"/>
      <c r="Y931" s="153"/>
      <c r="Z931" s="80"/>
      <c r="AA931" s="30"/>
      <c r="AB931" s="30"/>
      <c r="AC931" s="30"/>
    </row>
    <row r="932" spans="1:29" ht="15" customHeight="1">
      <c r="G932" s="85"/>
      <c r="J932" s="192"/>
      <c r="M932" s="85"/>
      <c r="P932" s="121"/>
      <c r="S932" s="154"/>
      <c r="T932" s="154"/>
      <c r="U932" s="154"/>
      <c r="V932" s="155"/>
      <c r="W932" s="154"/>
      <c r="X932" s="154"/>
      <c r="Y932" s="153"/>
      <c r="Z932" s="80"/>
      <c r="AA932" s="30"/>
      <c r="AB932" s="30"/>
      <c r="AC932" s="30"/>
    </row>
    <row r="933" spans="1:29" ht="15" customHeight="1">
      <c r="G933" s="85"/>
      <c r="J933" s="192"/>
      <c r="M933" s="85"/>
      <c r="P933" s="121"/>
      <c r="S933" s="154"/>
      <c r="T933" s="154"/>
      <c r="U933" s="154"/>
      <c r="V933" s="155"/>
      <c r="W933" s="154"/>
      <c r="X933" s="154"/>
      <c r="Y933" s="153"/>
      <c r="Z933" s="80"/>
      <c r="AA933" s="30"/>
      <c r="AB933" s="30"/>
      <c r="AC933" s="30"/>
    </row>
    <row r="934" spans="1:29" ht="15" customHeight="1">
      <c r="G934" s="85"/>
      <c r="J934" s="192"/>
      <c r="M934" s="85"/>
      <c r="P934" s="121"/>
      <c r="S934" s="154"/>
      <c r="T934" s="154"/>
      <c r="U934" s="154"/>
      <c r="V934" s="155"/>
      <c r="W934" s="154"/>
      <c r="X934" s="154"/>
      <c r="Y934" s="153"/>
      <c r="Z934" s="80"/>
      <c r="AA934" s="30"/>
      <c r="AB934" s="30"/>
      <c r="AC934" s="30"/>
    </row>
    <row r="935" spans="1:29" ht="15" customHeight="1">
      <c r="G935" s="85"/>
      <c r="J935" s="192"/>
      <c r="M935" s="85"/>
      <c r="P935" s="121"/>
      <c r="S935" s="154"/>
      <c r="T935" s="154"/>
      <c r="U935" s="154"/>
      <c r="V935" s="155"/>
      <c r="W935" s="154"/>
      <c r="X935" s="154"/>
      <c r="Y935" s="153"/>
      <c r="Z935" s="80"/>
      <c r="AA935" s="30"/>
      <c r="AB935" s="30"/>
      <c r="AC935" s="30"/>
    </row>
    <row r="936" spans="1:29" ht="15" customHeight="1">
      <c r="G936" s="85"/>
      <c r="J936" s="192"/>
      <c r="M936" s="85"/>
      <c r="P936" s="121"/>
      <c r="S936" s="154"/>
      <c r="T936" s="154"/>
      <c r="U936" s="154"/>
      <c r="V936" s="155"/>
      <c r="W936" s="154"/>
      <c r="X936" s="154"/>
      <c r="Y936" s="153"/>
      <c r="AA936" s="30"/>
      <c r="AB936" s="30"/>
      <c r="AC936" s="30"/>
    </row>
    <row r="937" spans="1:29" ht="15" customHeight="1">
      <c r="G937" s="85"/>
      <c r="J937" s="192"/>
      <c r="M937" s="85"/>
      <c r="P937" s="121"/>
      <c r="S937" s="154"/>
      <c r="T937" s="154"/>
      <c r="U937" s="154"/>
      <c r="V937" s="155"/>
      <c r="W937" s="154"/>
      <c r="X937" s="154"/>
      <c r="Y937" s="153"/>
      <c r="AA937" s="30"/>
      <c r="AB937" s="30"/>
      <c r="AC937" s="30"/>
    </row>
    <row r="938" spans="1:29" ht="15" customHeight="1">
      <c r="G938" s="85"/>
      <c r="J938" s="192"/>
      <c r="M938" s="85"/>
      <c r="P938" s="121"/>
      <c r="S938" s="154"/>
      <c r="T938" s="154"/>
      <c r="U938" s="154"/>
      <c r="V938" s="155"/>
      <c r="W938" s="154"/>
      <c r="X938" s="154"/>
      <c r="Y938" s="153"/>
      <c r="AA938" s="30"/>
      <c r="AB938" s="30"/>
      <c r="AC938" s="30"/>
    </row>
    <row r="939" spans="1:29" ht="15" customHeight="1">
      <c r="G939" s="85"/>
      <c r="J939" s="192"/>
      <c r="M939" s="85"/>
      <c r="S939" s="154"/>
      <c r="T939" s="154"/>
      <c r="U939" s="154"/>
      <c r="V939" s="155"/>
      <c r="W939" s="154"/>
      <c r="X939" s="154"/>
      <c r="Y939" s="153"/>
      <c r="AA939" s="30"/>
      <c r="AB939" s="30"/>
      <c r="AC939" s="30"/>
    </row>
    <row r="940" spans="1:29" ht="15" customHeight="1">
      <c r="G940" s="85"/>
      <c r="J940" s="192"/>
      <c r="M940" s="85"/>
      <c r="S940" s="154"/>
      <c r="T940" s="154"/>
      <c r="U940" s="154"/>
      <c r="V940" s="155"/>
      <c r="W940" s="154"/>
      <c r="X940" s="154"/>
      <c r="Y940" s="153"/>
      <c r="AA940" s="30"/>
      <c r="AB940" s="30"/>
      <c r="AC940" s="30"/>
    </row>
    <row r="941" spans="1:29" ht="15" customHeight="1">
      <c r="G941" s="85"/>
      <c r="J941" s="192"/>
      <c r="M941" s="85"/>
      <c r="S941" s="154"/>
      <c r="T941" s="154"/>
      <c r="U941" s="154"/>
      <c r="V941" s="155"/>
      <c r="W941" s="154"/>
      <c r="X941" s="154"/>
      <c r="Y941" s="153"/>
      <c r="AA941" s="30"/>
      <c r="AB941" s="30"/>
      <c r="AC941" s="30"/>
    </row>
    <row r="942" spans="1:29" ht="15" customHeight="1">
      <c r="G942" s="85"/>
      <c r="J942" s="192"/>
      <c r="M942" s="85"/>
      <c r="S942" s="154"/>
      <c r="T942" s="154"/>
      <c r="U942" s="154"/>
      <c r="V942" s="155"/>
      <c r="W942" s="154"/>
      <c r="X942" s="154"/>
      <c r="Y942" s="153"/>
      <c r="AA942" s="30"/>
      <c r="AB942" s="30"/>
      <c r="AC942" s="30"/>
    </row>
    <row r="943" spans="1:29" ht="15" customHeight="1">
      <c r="G943" s="85"/>
      <c r="J943" s="192"/>
      <c r="M943" s="85"/>
      <c r="S943" s="154"/>
      <c r="T943" s="154"/>
      <c r="U943" s="154"/>
      <c r="V943" s="155"/>
      <c r="W943" s="154"/>
      <c r="X943" s="154"/>
      <c r="Y943" s="153"/>
      <c r="AA943" s="30"/>
      <c r="AB943" s="30"/>
      <c r="AC943" s="30"/>
    </row>
    <row r="944" spans="1:29" ht="15" customHeight="1">
      <c r="G944" s="85"/>
      <c r="J944" s="192"/>
      <c r="M944" s="85"/>
      <c r="S944" s="154"/>
      <c r="T944" s="154"/>
      <c r="U944" s="154"/>
      <c r="V944" s="155"/>
      <c r="W944" s="154"/>
      <c r="X944" s="154"/>
      <c r="Y944" s="153"/>
      <c r="AA944" s="30"/>
      <c r="AB944" s="30"/>
      <c r="AC944" s="30"/>
    </row>
    <row r="945" spans="7:29" ht="15" customHeight="1">
      <c r="G945" s="85"/>
      <c r="J945" s="192"/>
      <c r="M945" s="85"/>
      <c r="S945" s="154"/>
      <c r="T945" s="154"/>
      <c r="U945" s="154"/>
      <c r="V945" s="155"/>
      <c r="W945" s="154"/>
      <c r="X945" s="154"/>
      <c r="Y945" s="153"/>
      <c r="AA945" s="30"/>
      <c r="AB945" s="30"/>
      <c r="AC945" s="30"/>
    </row>
    <row r="946" spans="7:29" ht="23.25">
      <c r="G946" s="85"/>
      <c r="J946" s="192"/>
      <c r="M946" s="85"/>
      <c r="S946" s="154"/>
      <c r="T946" s="154"/>
      <c r="U946" s="154"/>
      <c r="V946" s="155"/>
      <c r="W946" s="154"/>
      <c r="X946" s="154"/>
      <c r="Y946" s="156"/>
      <c r="AA946" s="30"/>
      <c r="AB946" s="30"/>
      <c r="AC946" s="30"/>
    </row>
    <row r="947" spans="7:29" ht="23.25">
      <c r="G947" s="85"/>
      <c r="J947" s="192"/>
      <c r="M947" s="85"/>
      <c r="S947" s="154"/>
      <c r="T947" s="154"/>
      <c r="U947" s="154"/>
      <c r="V947" s="155"/>
      <c r="W947" s="154"/>
      <c r="X947" s="154"/>
      <c r="Y947" s="156"/>
      <c r="AA947" s="30"/>
      <c r="AB947" s="30"/>
      <c r="AC947" s="30"/>
    </row>
    <row r="948" spans="7:29" ht="23.25">
      <c r="G948" s="85"/>
      <c r="J948" s="192"/>
      <c r="M948" s="85"/>
      <c r="S948" s="154"/>
      <c r="T948" s="154"/>
      <c r="U948" s="154"/>
      <c r="V948" s="155"/>
      <c r="W948" s="154"/>
      <c r="X948" s="154"/>
      <c r="Y948" s="156"/>
      <c r="AA948" s="30"/>
      <c r="AB948" s="30"/>
      <c r="AC948" s="30"/>
    </row>
    <row r="949" spans="7:29" ht="23.25">
      <c r="G949" s="85"/>
      <c r="J949" s="192"/>
      <c r="M949" s="85"/>
      <c r="S949" s="154"/>
      <c r="T949" s="154"/>
      <c r="U949" s="154"/>
      <c r="V949" s="155"/>
      <c r="W949" s="154"/>
      <c r="X949" s="154"/>
      <c r="Y949" s="156"/>
      <c r="AA949" s="30"/>
      <c r="AB949" s="30"/>
      <c r="AC949" s="30"/>
    </row>
    <row r="950" spans="7:29" ht="23.25">
      <c r="G950" s="85"/>
      <c r="J950" s="192"/>
      <c r="M950" s="85"/>
      <c r="S950" s="154"/>
      <c r="T950" s="154"/>
      <c r="U950" s="154"/>
      <c r="V950" s="155"/>
      <c r="W950" s="154"/>
      <c r="X950" s="154"/>
      <c r="Y950" s="156"/>
      <c r="AA950" s="30"/>
      <c r="AB950" s="30"/>
      <c r="AC950" s="30"/>
    </row>
    <row r="951" spans="7:29" ht="23.25">
      <c r="G951" s="85"/>
      <c r="J951" s="192"/>
      <c r="M951" s="85"/>
      <c r="S951" s="154"/>
      <c r="T951" s="154"/>
      <c r="U951" s="154"/>
      <c r="V951" s="155"/>
      <c r="W951" s="154"/>
      <c r="X951" s="154"/>
      <c r="Y951" s="156"/>
      <c r="AA951" s="30"/>
      <c r="AB951" s="30"/>
      <c r="AC951" s="30"/>
    </row>
    <row r="952" spans="7:29" ht="23.25">
      <c r="G952" s="85"/>
      <c r="J952" s="192"/>
      <c r="M952" s="85"/>
      <c r="S952" s="154"/>
      <c r="T952" s="154"/>
      <c r="U952" s="154"/>
      <c r="V952" s="155"/>
      <c r="W952" s="154"/>
      <c r="X952" s="154"/>
      <c r="Y952" s="156"/>
      <c r="AA952" s="30"/>
      <c r="AB952" s="30"/>
      <c r="AC952" s="30"/>
    </row>
    <row r="953" spans="7:29" ht="23.25">
      <c r="G953" s="85"/>
      <c r="J953" s="192"/>
      <c r="M953" s="85"/>
      <c r="S953" s="154"/>
      <c r="T953" s="154"/>
      <c r="U953" s="154"/>
      <c r="V953" s="155"/>
      <c r="W953" s="154"/>
      <c r="X953" s="154"/>
      <c r="Y953" s="156"/>
      <c r="AA953" s="30"/>
      <c r="AB953" s="30"/>
      <c r="AC953" s="30"/>
    </row>
    <row r="954" spans="7:29" ht="23.25">
      <c r="G954" s="85"/>
      <c r="J954" s="192"/>
      <c r="M954" s="85"/>
      <c r="S954" s="154"/>
      <c r="T954" s="154"/>
      <c r="U954" s="154"/>
      <c r="V954" s="155"/>
      <c r="W954" s="154"/>
      <c r="X954" s="154"/>
      <c r="Y954" s="156"/>
      <c r="AA954" s="30"/>
      <c r="AB954" s="30"/>
      <c r="AC954" s="30"/>
    </row>
    <row r="955" spans="7:29" ht="23.25">
      <c r="G955" s="85"/>
      <c r="J955" s="192"/>
      <c r="M955" s="85"/>
      <c r="S955" s="154"/>
      <c r="T955" s="154"/>
      <c r="U955" s="154"/>
      <c r="V955" s="155"/>
      <c r="W955" s="154"/>
      <c r="X955" s="154"/>
      <c r="Y955" s="156"/>
      <c r="AA955" s="30"/>
      <c r="AB955" s="30"/>
      <c r="AC955" s="30"/>
    </row>
    <row r="956" spans="7:29" ht="23.25">
      <c r="G956" s="85"/>
      <c r="J956" s="192"/>
      <c r="M956" s="85"/>
      <c r="S956" s="154"/>
      <c r="T956" s="154"/>
      <c r="U956" s="154"/>
      <c r="V956" s="155"/>
      <c r="W956" s="154"/>
      <c r="X956" s="154"/>
      <c r="Y956" s="156"/>
      <c r="AA956" s="30"/>
      <c r="AB956" s="30"/>
      <c r="AC956" s="30"/>
    </row>
    <row r="957" spans="7:29" ht="23.25">
      <c r="G957" s="85"/>
      <c r="J957" s="192"/>
      <c r="M957" s="85"/>
      <c r="S957" s="154"/>
      <c r="T957" s="154"/>
      <c r="U957" s="154"/>
      <c r="V957" s="155"/>
      <c r="W957" s="154"/>
      <c r="X957" s="154"/>
      <c r="Y957" s="156"/>
      <c r="AA957" s="30"/>
      <c r="AB957" s="30"/>
      <c r="AC957" s="30"/>
    </row>
    <row r="958" spans="7:29" ht="23.25">
      <c r="G958" s="85"/>
      <c r="J958" s="192"/>
      <c r="M958" s="85"/>
      <c r="S958" s="154"/>
      <c r="T958" s="154"/>
      <c r="U958" s="154"/>
      <c r="V958" s="155"/>
      <c r="W958" s="154"/>
      <c r="X958" s="154"/>
      <c r="Y958" s="156"/>
      <c r="AA958" s="30"/>
      <c r="AB958" s="30"/>
      <c r="AC958" s="30"/>
    </row>
    <row r="959" spans="7:29" ht="23.25">
      <c r="G959" s="85"/>
      <c r="J959" s="192"/>
      <c r="M959" s="85"/>
      <c r="S959" s="154"/>
      <c r="T959" s="154"/>
      <c r="U959" s="154"/>
      <c r="V959" s="155"/>
      <c r="W959" s="154"/>
      <c r="X959" s="154"/>
      <c r="Y959" s="156"/>
      <c r="AA959" s="30"/>
      <c r="AB959" s="30"/>
      <c r="AC959" s="30"/>
    </row>
    <row r="960" spans="7:29" ht="23.25">
      <c r="G960" s="85"/>
      <c r="J960" s="192"/>
      <c r="M960" s="85"/>
      <c r="S960" s="154"/>
      <c r="T960" s="154"/>
      <c r="U960" s="154"/>
      <c r="V960" s="155"/>
      <c r="W960" s="154"/>
      <c r="X960" s="154"/>
      <c r="Y960" s="156"/>
      <c r="AA960" s="30"/>
      <c r="AB960" s="30"/>
      <c r="AC960" s="30"/>
    </row>
    <row r="961" spans="7:25" ht="15" customHeight="1">
      <c r="G961" s="85"/>
      <c r="J961" s="192"/>
      <c r="M961" s="85"/>
      <c r="S961" s="154"/>
      <c r="T961" s="154"/>
      <c r="U961" s="154"/>
      <c r="V961" s="155"/>
      <c r="W961" s="154"/>
      <c r="X961" s="154"/>
      <c r="Y961" s="156"/>
    </row>
    <row r="962" spans="7:25" ht="15" customHeight="1">
      <c r="G962" s="85"/>
      <c r="J962" s="192"/>
      <c r="M962" s="85"/>
      <c r="S962" s="154"/>
      <c r="T962" s="154"/>
      <c r="U962" s="154"/>
      <c r="V962" s="155"/>
      <c r="W962" s="154"/>
      <c r="X962" s="154"/>
      <c r="Y962" s="156"/>
    </row>
    <row r="963" spans="7:25" ht="15" customHeight="1">
      <c r="G963" s="85"/>
      <c r="J963" s="192"/>
      <c r="M963" s="85"/>
      <c r="S963" s="154"/>
      <c r="T963" s="154"/>
      <c r="U963" s="154"/>
      <c r="V963" s="155"/>
      <c r="W963" s="154"/>
      <c r="X963" s="154"/>
      <c r="Y963" s="156"/>
    </row>
    <row r="964" spans="7:25" ht="15" customHeight="1">
      <c r="S964" s="154"/>
      <c r="T964" s="154"/>
      <c r="U964" s="154"/>
      <c r="V964" s="155"/>
      <c r="W964" s="154"/>
      <c r="X964" s="154"/>
      <c r="Y964" s="156"/>
    </row>
  </sheetData>
  <mergeCells count="4">
    <mergeCell ref="C24:D24"/>
    <mergeCell ref="C59:D59"/>
    <mergeCell ref="C94:D94"/>
    <mergeCell ref="C129:D129"/>
  </mergeCells>
  <phoneticPr fontId="10" type="noConversion"/>
  <conditionalFormatting sqref="O77:O78 O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9"/>
  <sheetViews>
    <sheetView zoomScale="85" zoomScaleNormal="85" workbookViewId="0">
      <selection activeCell="M16" sqref="M16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8.25" style="2" customWidth="1"/>
    <col min="5" max="5" width="14" style="2" customWidth="1"/>
    <col min="6" max="6" width="10.625" style="2" customWidth="1"/>
    <col min="7" max="7" width="40.125" style="2" customWidth="1"/>
    <col min="8" max="8" width="12.5" style="2" customWidth="1"/>
    <col min="9" max="9" width="41" style="2" customWidth="1"/>
    <col min="10" max="10" width="6.75" style="2" customWidth="1"/>
    <col min="11" max="11" width="6" style="2" customWidth="1"/>
    <col min="12" max="12" width="18.5" style="2" customWidth="1"/>
    <col min="13" max="13" width="36.5" style="2" customWidth="1"/>
    <col min="14" max="14" width="10.375" style="2" customWidth="1"/>
    <col min="15" max="15" width="10.75" style="260" customWidth="1"/>
    <col min="16" max="17" width="6.75" style="7" customWidth="1"/>
    <col min="18" max="18" width="6.25" style="9" customWidth="1"/>
    <col min="19" max="19" width="6.625" style="9" customWidth="1"/>
    <col min="20" max="20" width="7.25" style="9" customWidth="1"/>
    <col min="21" max="21" width="6.25" style="9" customWidth="1"/>
    <col min="22" max="22" width="11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D1" s="1"/>
      <c r="E1" s="620" t="s">
        <v>356</v>
      </c>
      <c r="F1" s="620"/>
      <c r="G1" s="620"/>
      <c r="H1" s="620"/>
      <c r="I1" s="620"/>
      <c r="J1" s="620"/>
      <c r="K1" s="620"/>
      <c r="L1" s="620"/>
      <c r="M1" s="620"/>
      <c r="N1" s="1"/>
      <c r="O1" s="259"/>
      <c r="P1" s="9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38" t="s">
        <v>37</v>
      </c>
      <c r="B2" s="238" t="s">
        <v>38</v>
      </c>
      <c r="C2" s="238" t="s">
        <v>42</v>
      </c>
      <c r="D2" s="239" t="s">
        <v>9</v>
      </c>
      <c r="E2" s="240" t="s">
        <v>39</v>
      </c>
      <c r="F2" s="240" t="s">
        <v>43</v>
      </c>
      <c r="G2" s="240" t="s">
        <v>39</v>
      </c>
      <c r="H2" s="240" t="s">
        <v>44</v>
      </c>
      <c r="I2" s="240" t="s">
        <v>39</v>
      </c>
      <c r="J2" s="240" t="s">
        <v>33</v>
      </c>
      <c r="K2" s="240" t="s">
        <v>39</v>
      </c>
      <c r="L2" s="240" t="s">
        <v>41</v>
      </c>
      <c r="M2" s="240" t="s">
        <v>39</v>
      </c>
      <c r="N2" s="240" t="s">
        <v>46</v>
      </c>
      <c r="O2" s="390" t="s">
        <v>47</v>
      </c>
      <c r="P2" s="214" t="s">
        <v>2</v>
      </c>
      <c r="Q2" s="214" t="s">
        <v>5</v>
      </c>
      <c r="R2" s="214" t="s">
        <v>4</v>
      </c>
      <c r="S2" s="214" t="s">
        <v>6</v>
      </c>
      <c r="T2" s="214" t="s">
        <v>7</v>
      </c>
      <c r="U2" s="214" t="s">
        <v>3</v>
      </c>
      <c r="V2" s="214" t="s">
        <v>8</v>
      </c>
      <c r="W2" s="3"/>
      <c r="X2" s="3"/>
    </row>
    <row r="3" spans="1:24" ht="15.75" customHeight="1" thickBot="1">
      <c r="A3" s="606">
        <f>'葷-國小'!AA3</f>
        <v>45597</v>
      </c>
      <c r="B3" s="607" t="str">
        <f>'葷-國小'!AB3</f>
        <v>五</v>
      </c>
      <c r="C3" s="608" t="str">
        <f>'葷-國小'!AC3</f>
        <v>I5</v>
      </c>
      <c r="D3" s="609" t="str">
        <f>'葷-國小'!AD3</f>
        <v>燕麥飯</v>
      </c>
      <c r="E3" s="610" t="str">
        <f>'葷-國小'!AE3</f>
        <v xml:space="preserve">米 燕麥    </v>
      </c>
      <c r="F3" s="609" t="str">
        <f>'葷-國小'!AF3</f>
        <v>地瓜</v>
      </c>
      <c r="G3" s="610" t="str">
        <f>'葷-國小'!AG3</f>
        <v xml:space="preserve">豬後腿肉 地瓜 胡蘿蔔 大蒜  </v>
      </c>
      <c r="H3" s="609" t="str">
        <f>'葷-國小'!AH3</f>
        <v>菇拌海根</v>
      </c>
      <c r="I3" s="610" t="str">
        <f>'葷-國小'!AI3</f>
        <v xml:space="preserve">海帶根 金針菇 肉絲 大蒜  </v>
      </c>
      <c r="J3" s="609" t="str">
        <f>'葷-國小'!AJ3</f>
        <v>時蔬</v>
      </c>
      <c r="K3" s="610" t="str">
        <f>'葷-國小'!AK3</f>
        <v xml:space="preserve">蔬菜 大蒜    </v>
      </c>
      <c r="L3" s="610" t="str">
        <f>'葷-國小'!AL3</f>
        <v>時蔬蛋花湯</v>
      </c>
      <c r="M3" s="609" t="str">
        <f>'葷-國小'!AM3</f>
        <v xml:space="preserve">時蔬 雞蛋 薑   </v>
      </c>
      <c r="N3" s="609" t="str">
        <f>'葷-國小'!AN3</f>
        <v>果汁</v>
      </c>
      <c r="O3" s="611"/>
      <c r="P3" s="389">
        <f>'葷-國小'!AP3</f>
        <v>4.245454545454546</v>
      </c>
      <c r="Q3" s="217">
        <f>'葷-國小'!AQ3</f>
        <v>2.0499999999999998</v>
      </c>
      <c r="R3" s="218">
        <f>'葷-國小'!AR3</f>
        <v>1.6</v>
      </c>
      <c r="S3" s="218">
        <f>'葷-國小'!AS3</f>
        <v>0</v>
      </c>
      <c r="T3" s="218">
        <f>'葷-國小'!AT3</f>
        <v>0</v>
      </c>
      <c r="U3" s="218">
        <f>'葷-國小'!AU3</f>
        <v>2.5</v>
      </c>
      <c r="V3" s="218">
        <f>'葷-國小'!AV3</f>
        <v>617</v>
      </c>
      <c r="W3" s="6"/>
      <c r="X3" s="6"/>
    </row>
    <row r="4" spans="1:24" ht="15.75" customHeight="1">
      <c r="A4" s="219">
        <f>'葷-國小'!AA10</f>
        <v>45600</v>
      </c>
      <c r="B4" s="220" t="str">
        <f>'葷-國小'!AB10</f>
        <v>一</v>
      </c>
      <c r="C4" s="220" t="str">
        <f>'葷-國小'!AC10</f>
        <v>J1</v>
      </c>
      <c r="D4" s="221" t="str">
        <f>'葷-國小'!AD10</f>
        <v>白米飯</v>
      </c>
      <c r="E4" s="221" t="str">
        <f>'葷-國小'!AE10</f>
        <v xml:space="preserve">米     </v>
      </c>
      <c r="F4" s="221" t="str">
        <f>'葷-國小'!AF10</f>
        <v>黑椒豬柳</v>
      </c>
      <c r="G4" s="221" t="str">
        <f>'葷-國小'!AG10</f>
        <v xml:space="preserve">豬後腿肉 洋蔥 胡蘿蔔 大蒜 黑胡椒粒 </v>
      </c>
      <c r="H4" s="221" t="str">
        <f>'葷-國小'!AH10</f>
        <v>肉絲季豆</v>
      </c>
      <c r="I4" s="221" t="str">
        <f>'葷-國小'!AI10</f>
        <v xml:space="preserve">肉絲 冷凍季節豆 乾木耳 紅蘿蔔 大蒜 </v>
      </c>
      <c r="J4" s="221" t="str">
        <f>'葷-國小'!AJ10</f>
        <v>時蔬</v>
      </c>
      <c r="K4" s="221" t="str">
        <f>'葷-國小'!AK10</f>
        <v xml:space="preserve">蔬菜 大蒜    </v>
      </c>
      <c r="L4" s="221" t="str">
        <f>'葷-國小'!AL10</f>
        <v>時瓜魚丸湯</v>
      </c>
      <c r="M4" s="221" t="str">
        <f>'葷-國小'!AM10</f>
        <v xml:space="preserve">時瓜 魚丸 薑   </v>
      </c>
      <c r="N4" s="221" t="str">
        <f>'葷-國小'!AN10</f>
        <v>水果</v>
      </c>
      <c r="O4" s="391"/>
      <c r="P4" s="389">
        <f>'葷-國小'!AP10</f>
        <v>5</v>
      </c>
      <c r="Q4" s="217">
        <f>'葷-國小'!AQ10</f>
        <v>2.25</v>
      </c>
      <c r="R4" s="218">
        <f>'葷-國小'!AR10</f>
        <v>2.2000000000000002</v>
      </c>
      <c r="S4" s="218">
        <f>'葷-國小'!AS10</f>
        <v>0</v>
      </c>
      <c r="T4" s="218">
        <f>'葷-國小'!AT10</f>
        <v>0</v>
      </c>
      <c r="U4" s="218">
        <f>'葷-國小'!AU10</f>
        <v>2.2999999999999998</v>
      </c>
      <c r="V4" s="218">
        <f>'葷-國小'!AV10</f>
        <v>679</v>
      </c>
      <c r="W4" s="6"/>
      <c r="X4" s="6"/>
    </row>
    <row r="5" spans="1:24" ht="15.75" customHeight="1">
      <c r="A5" s="222">
        <f>'葷-國小'!AA17</f>
        <v>45601</v>
      </c>
      <c r="B5" s="215" t="str">
        <f>'葷-國小'!AB17</f>
        <v>二</v>
      </c>
      <c r="C5" s="215" t="str">
        <f>'葷-國小'!AC17</f>
        <v>J2</v>
      </c>
      <c r="D5" s="216" t="str">
        <f>'葷-國小'!AD17</f>
        <v>糙米飯</v>
      </c>
      <c r="E5" s="216" t="str">
        <f>'葷-國小'!AE17</f>
        <v xml:space="preserve">米 糙米    </v>
      </c>
      <c r="F5" s="216" t="str">
        <f>'葷-國小'!AF17</f>
        <v>香酥魚排</v>
      </c>
      <c r="G5" s="216" t="str">
        <f>'葷-國小'!AG17</f>
        <v xml:space="preserve">魚排     </v>
      </c>
      <c r="H5" s="216" t="str">
        <f>'葷-國小'!AH17</f>
        <v>番茄蛋豆腐</v>
      </c>
      <c r="I5" s="216" t="str">
        <f>'葷-國小'!AI17</f>
        <v xml:space="preserve">豆腐 雞蛋 大番茄 大蒜  </v>
      </c>
      <c r="J5" s="216" t="str">
        <f>'葷-國小'!AJ17</f>
        <v>時蔬</v>
      </c>
      <c r="K5" s="216" t="str">
        <f>'葷-國小'!AK17</f>
        <v xml:space="preserve">蔬菜 大蒜    </v>
      </c>
      <c r="L5" s="216" t="str">
        <f>'葷-國小'!AL17</f>
        <v>金針湯</v>
      </c>
      <c r="M5" s="216" t="str">
        <f>'葷-國小'!AM17</f>
        <v xml:space="preserve">金針菜乾 榨菜 薑 排骨  </v>
      </c>
      <c r="N5" s="216" t="str">
        <f>'葷-國小'!AN17</f>
        <v>綜合堅果</v>
      </c>
      <c r="O5" s="392"/>
      <c r="P5" s="389">
        <f>'葷-國小'!AP17</f>
        <v>5</v>
      </c>
      <c r="Q5" s="217">
        <f>'葷-國小'!AQ17</f>
        <v>2.2075</v>
      </c>
      <c r="R5" s="218">
        <f>'葷-國小'!AR17</f>
        <v>1.115</v>
      </c>
      <c r="S5" s="218">
        <f>'葷-國小'!AS17</f>
        <v>0</v>
      </c>
      <c r="T5" s="218">
        <f>'葷-國小'!AT17</f>
        <v>0</v>
      </c>
      <c r="U5" s="218">
        <f>'葷-國小'!AU17</f>
        <v>3.3</v>
      </c>
      <c r="V5" s="218">
        <f>'葷-國小'!AV17</f>
        <v>725</v>
      </c>
      <c r="W5" s="6"/>
      <c r="X5" s="6"/>
    </row>
    <row r="6" spans="1:24" ht="15.75" customHeight="1">
      <c r="A6" s="222">
        <f>'葷-國小'!AA24</f>
        <v>45602</v>
      </c>
      <c r="B6" s="215" t="str">
        <f>'葷-國小'!AB24</f>
        <v>三</v>
      </c>
      <c r="C6" s="215" t="str">
        <f>'葷-國小'!AC24</f>
        <v>J3</v>
      </c>
      <c r="D6" s="216" t="str">
        <f>'葷-國小'!AD24</f>
        <v>培根拌飯</v>
      </c>
      <c r="E6" s="216" t="str">
        <f>'葷-國小'!AE24</f>
        <v xml:space="preserve">米 糙米    </v>
      </c>
      <c r="F6" s="216" t="str">
        <f>'葷-國小'!AF24</f>
        <v>香滷棒腿</v>
      </c>
      <c r="G6" s="216" t="str">
        <f>'葷-國小'!AG24</f>
        <v xml:space="preserve">棒腿     </v>
      </c>
      <c r="H6" s="216" t="str">
        <f>'葷-國小'!AH24</f>
        <v>拌飯配料</v>
      </c>
      <c r="I6" s="216" t="str">
        <f>'葷-國小'!AI24</f>
        <v xml:space="preserve">培根 豬後腿肉 冷凍玉米粒 時蔬 大蒜 </v>
      </c>
      <c r="J6" s="216" t="str">
        <f>'葷-國小'!AJ24</f>
        <v>時蔬</v>
      </c>
      <c r="K6" s="216" t="str">
        <f>'葷-國小'!AK24</f>
        <v xml:space="preserve">蔬菜 大蒜    </v>
      </c>
      <c r="L6" s="216" t="str">
        <f>'葷-國小'!AL24</f>
        <v>時蔬湯</v>
      </c>
      <c r="M6" s="216" t="str">
        <f>'葷-國小'!AM24</f>
        <v xml:space="preserve">時蔬 排骨 薑   </v>
      </c>
      <c r="N6" s="216" t="str">
        <f>'葷-國小'!AN24</f>
        <v>水果</v>
      </c>
      <c r="O6" s="392"/>
      <c r="P6" s="389">
        <f>'葷-國小'!AP24</f>
        <v>5.117647058823529</v>
      </c>
      <c r="Q6" s="217">
        <f>'葷-國中'!AV24</f>
        <v>3</v>
      </c>
      <c r="R6" s="217">
        <f>'葷-國中'!AW24</f>
        <v>1.5499999999999998</v>
      </c>
      <c r="S6" s="217">
        <f>'葷-國中'!AX24</f>
        <v>0</v>
      </c>
      <c r="T6" s="217">
        <f>'葷-國中'!AY24</f>
        <v>0</v>
      </c>
      <c r="U6" s="217">
        <f>'葷-國中'!AZ24</f>
        <v>3.7649350649350648</v>
      </c>
      <c r="V6" s="217">
        <f>'葷-國中'!BA24</f>
        <v>814</v>
      </c>
      <c r="W6" s="6"/>
      <c r="X6" s="6"/>
    </row>
    <row r="7" spans="1:24" ht="15.75" customHeight="1">
      <c r="A7" s="222">
        <f>'葷-國小'!AA31</f>
        <v>45603</v>
      </c>
      <c r="B7" s="215" t="str">
        <f>'葷-國小'!AB31</f>
        <v>四</v>
      </c>
      <c r="C7" s="215" t="str">
        <f>'葷-國小'!AC31</f>
        <v>J4</v>
      </c>
      <c r="D7" s="216" t="str">
        <f>'葷-國小'!AD31</f>
        <v>糙米飯</v>
      </c>
      <c r="E7" s="216" t="str">
        <f>'葷-國小'!AE31</f>
        <v xml:space="preserve">米 糙米    </v>
      </c>
      <c r="F7" s="216" t="str">
        <f>'葷-國小'!AF31</f>
        <v>筍干滷肉</v>
      </c>
      <c r="G7" s="216" t="str">
        <f>'葷-國小'!AG31</f>
        <v xml:space="preserve">豬後腿肉 麻竹筍干 大蒜   </v>
      </c>
      <c r="H7" s="216" t="str">
        <f>'葷-國小'!AH31</f>
        <v>蜜汁豆干</v>
      </c>
      <c r="I7" s="216" t="str">
        <f>'葷-國小'!AI31</f>
        <v xml:space="preserve">豆干 豆薯 大蒜   </v>
      </c>
      <c r="J7" s="216" t="str">
        <f>'葷-國小'!AJ31</f>
        <v>時蔬</v>
      </c>
      <c r="K7" s="216" t="str">
        <f>'葷-國小'!AK31</f>
        <v xml:space="preserve">蔬菜 大蒜    </v>
      </c>
      <c r="L7" s="216" t="str">
        <f>'葷-國小'!AL31</f>
        <v>仙草雙Q甜湯</v>
      </c>
      <c r="M7" s="216" t="str">
        <f>'葷-國小'!AM31</f>
        <v xml:space="preserve">仙草凍 芋圓 地瓜圓 二砂糖  </v>
      </c>
      <c r="N7" s="216" t="str">
        <f>'葷-國小'!AN31</f>
        <v>果汁</v>
      </c>
      <c r="O7" s="392"/>
      <c r="P7" s="389">
        <f>'葷-國小'!AP31</f>
        <v>6</v>
      </c>
      <c r="Q7" s="217">
        <f>'葷-國小'!AQ31</f>
        <v>2.0499999999999998</v>
      </c>
      <c r="R7" s="217">
        <f>'葷-國小'!AR31</f>
        <v>1.2</v>
      </c>
      <c r="S7" s="217">
        <f>'葷-國小'!AS31</f>
        <v>0</v>
      </c>
      <c r="T7" s="217">
        <f>'葷-國小'!AT31</f>
        <v>0</v>
      </c>
      <c r="U7" s="217">
        <f>'葷-國小'!AU31</f>
        <v>2.9</v>
      </c>
      <c r="V7" s="217">
        <f>'葷-國小'!AV31</f>
        <v>760</v>
      </c>
      <c r="W7" s="6"/>
      <c r="X7" s="6"/>
    </row>
    <row r="8" spans="1:24" ht="15.75" customHeight="1" thickBot="1">
      <c r="A8" s="223">
        <f>'葷-國小'!AA38</f>
        <v>45604</v>
      </c>
      <c r="B8" s="224" t="str">
        <f>'葷-國小'!AB38</f>
        <v>五</v>
      </c>
      <c r="C8" s="224" t="str">
        <f>'葷-國小'!AC38</f>
        <v>J5</v>
      </c>
      <c r="D8" s="224" t="str">
        <f>'葷-國小'!AD38</f>
        <v>麥仁飯</v>
      </c>
      <c r="E8" s="224" t="str">
        <f>'葷-國小'!AE38</f>
        <v xml:space="preserve">米 大麥仁    </v>
      </c>
      <c r="F8" s="224" t="str">
        <f>'葷-國小'!AF38</f>
        <v>咖哩雞丁</v>
      </c>
      <c r="G8" s="224" t="str">
        <f>'葷-國小'!AG38</f>
        <v xml:space="preserve">肉雞 馬鈴薯 洋蔥 胡蘿蔔 咖哩粉 </v>
      </c>
      <c r="H8" s="224" t="str">
        <f>'葷-國小'!AH38</f>
        <v>蛋香甘藍</v>
      </c>
      <c r="I8" s="224" t="str">
        <f>'葷-國小'!AI38</f>
        <v xml:space="preserve">雞蛋 甘藍 乾香菇 大蒜  </v>
      </c>
      <c r="J8" s="224" t="str">
        <f>'葷-國小'!AJ38</f>
        <v>時蔬</v>
      </c>
      <c r="K8" s="224" t="str">
        <f>'葷-國小'!AK38</f>
        <v xml:space="preserve">蔬菜 大蒜    </v>
      </c>
      <c r="L8" s="224" t="str">
        <f>'葷-國小'!AL38</f>
        <v>海芽時蔬湯</v>
      </c>
      <c r="M8" s="224" t="str">
        <f>'葷-國小'!AM38</f>
        <v xml:space="preserve">乾裙帶菜 時蔬 排骨 薑  </v>
      </c>
      <c r="N8" s="224" t="str">
        <f>'葷-國小'!AN38</f>
        <v>TAP豆漿</v>
      </c>
      <c r="O8" s="393"/>
      <c r="P8" s="389">
        <f>'葷-國小'!AP45</f>
        <v>5</v>
      </c>
      <c r="Q8" s="217">
        <f>'葷-國小'!AQ45</f>
        <v>2.2774999999999999</v>
      </c>
      <c r="R8" s="217">
        <f>'葷-國小'!AR45</f>
        <v>1.355</v>
      </c>
      <c r="S8" s="217">
        <f>'葷-國小'!AS45</f>
        <v>0</v>
      </c>
      <c r="T8" s="217">
        <f>'葷-國小'!AT45</f>
        <v>0</v>
      </c>
      <c r="U8" s="217">
        <f>'葷-國小'!AU45</f>
        <v>3.2</v>
      </c>
      <c r="V8" s="217">
        <f>'葷-國小'!AV45</f>
        <v>726</v>
      </c>
      <c r="W8" s="6"/>
      <c r="X8" s="6"/>
    </row>
    <row r="9" spans="1:24" ht="15.75" customHeight="1">
      <c r="A9" s="219">
        <f>'葷-國小'!AA45</f>
        <v>45607</v>
      </c>
      <c r="B9" s="220" t="str">
        <f>'葷-國小'!AB45</f>
        <v>一</v>
      </c>
      <c r="C9" s="220" t="str">
        <f>'葷-國小'!AC45</f>
        <v>K1</v>
      </c>
      <c r="D9" s="220" t="str">
        <f>'葷-國小'!AD45</f>
        <v>白米飯</v>
      </c>
      <c r="E9" s="220" t="str">
        <f>'葷-國小'!AE45</f>
        <v xml:space="preserve">米     </v>
      </c>
      <c r="F9" s="220" t="str">
        <f>'葷-國小'!AF45</f>
        <v>銀蘿燒肉</v>
      </c>
      <c r="G9" s="220" t="str">
        <f>'葷-國小'!AG45</f>
        <v xml:space="preserve">豬後腿肉 白蘿蔔 胡蘿蔔 大蒜  </v>
      </c>
      <c r="H9" s="220" t="str">
        <f>'葷-國小'!AH45</f>
        <v>客家小炒</v>
      </c>
      <c r="I9" s="220" t="str">
        <f>'葷-國小'!AI45</f>
        <v>乾魷魚 豬後腿肉 豆干 洋蔥 芹菜 大蒜</v>
      </c>
      <c r="J9" s="220" t="str">
        <f>'葷-國小'!AJ45</f>
        <v>時蔬</v>
      </c>
      <c r="K9" s="220" t="str">
        <f>'葷-國小'!AK45</f>
        <v xml:space="preserve">蔬菜 大蒜    </v>
      </c>
      <c r="L9" s="220" t="str">
        <f>'葷-國小'!AL45</f>
        <v>時瓜湯</v>
      </c>
      <c r="M9" s="220" t="str">
        <f>'葷-國小'!AM45</f>
        <v xml:space="preserve">時瓜 排骨 薑   </v>
      </c>
      <c r="N9" s="220" t="str">
        <f>'葷-國小'!AN45</f>
        <v>水果</v>
      </c>
      <c r="O9" s="394"/>
      <c r="P9" s="246">
        <f>'葷-國小'!AP45</f>
        <v>5</v>
      </c>
      <c r="Q9" s="218">
        <f>'葷-國小'!AQ45</f>
        <v>2.2774999999999999</v>
      </c>
      <c r="R9" s="218">
        <f>'葷-國小'!AR45</f>
        <v>1.355</v>
      </c>
      <c r="S9" s="218">
        <f>'葷-國小'!AS45</f>
        <v>0</v>
      </c>
      <c r="T9" s="218">
        <f>'葷-國小'!AT45</f>
        <v>0</v>
      </c>
      <c r="U9" s="218">
        <f>'葷-國小'!AU45</f>
        <v>3.2</v>
      </c>
      <c r="V9" s="218">
        <f>'葷-國小'!AV45</f>
        <v>726</v>
      </c>
      <c r="W9" s="6"/>
      <c r="X9" s="6"/>
    </row>
    <row r="10" spans="1:24" ht="15.75" customHeight="1">
      <c r="A10" s="222">
        <f>'葷-國小'!AA52</f>
        <v>45608</v>
      </c>
      <c r="B10" s="215" t="str">
        <f>'葷-國小'!AB52</f>
        <v>二</v>
      </c>
      <c r="C10" s="215" t="str">
        <f>'葷-國小'!AC52</f>
        <v>K2</v>
      </c>
      <c r="D10" s="215" t="str">
        <f>'葷-國小'!AD52</f>
        <v>糙米飯</v>
      </c>
      <c r="E10" s="215" t="str">
        <f>'葷-國小'!AE52</f>
        <v xml:space="preserve">米 糙米    </v>
      </c>
      <c r="F10" s="215" t="str">
        <f>'葷-國小'!AF52</f>
        <v>檸檬雞翅</v>
      </c>
      <c r="G10" s="215" t="str">
        <f>'葷-國小'!AG52</f>
        <v xml:space="preserve">檸檬雞翅     </v>
      </c>
      <c r="H10" s="215" t="str">
        <f>'葷-國小'!AH52</f>
        <v>鮪魚玉米蛋</v>
      </c>
      <c r="I10" s="215" t="str">
        <f>'葷-國小'!AI52</f>
        <v xml:space="preserve">蛋 鮪魚罐 冷凍玉米粒 洋蔥 大蒜 </v>
      </c>
      <c r="J10" s="215" t="str">
        <f>'葷-國小'!AJ52</f>
        <v>時蔬</v>
      </c>
      <c r="K10" s="215" t="str">
        <f>'葷-國小'!AK52</f>
        <v xml:space="preserve">蔬菜 大蒜    </v>
      </c>
      <c r="L10" s="215" t="str">
        <f>'葷-國小'!AL52</f>
        <v>時蔬湯</v>
      </c>
      <c r="M10" s="215" t="str">
        <f>'葷-國小'!AM52</f>
        <v xml:space="preserve">時蔬 薑 排骨   </v>
      </c>
      <c r="N10" s="215" t="str">
        <f>'葷-國小'!AN52</f>
        <v>旺仔小饅頭</v>
      </c>
      <c r="O10" s="395"/>
      <c r="P10" s="389">
        <f>'葷-國小'!AP52</f>
        <v>5.125</v>
      </c>
      <c r="Q10" s="217">
        <f>'葷-國小'!AQ52</f>
        <v>2.5499999999999998</v>
      </c>
      <c r="R10" s="217">
        <f>'葷-國小'!AR52</f>
        <v>1.3</v>
      </c>
      <c r="S10" s="217">
        <f>'葷-國小'!AS52</f>
        <v>0</v>
      </c>
      <c r="T10" s="217">
        <f>'葷-國小'!AT52</f>
        <v>0</v>
      </c>
      <c r="U10" s="217">
        <f>'葷-國小'!AU52</f>
        <v>3.8</v>
      </c>
      <c r="V10" s="217">
        <f>'葷-國小'!AV52</f>
        <v>791</v>
      </c>
      <c r="W10" s="6"/>
      <c r="X10" s="6"/>
    </row>
    <row r="11" spans="1:24" ht="15" customHeight="1">
      <c r="A11" s="222">
        <f>'葷-國小'!AA59</f>
        <v>45609</v>
      </c>
      <c r="B11" s="215" t="str">
        <f>'葷-國小'!AB59</f>
        <v>三</v>
      </c>
      <c r="C11" s="215" t="str">
        <f>'葷-國小'!AC59</f>
        <v>K3</v>
      </c>
      <c r="D11" s="216" t="str">
        <f>'葷-國小'!AD59</f>
        <v>拌麵特餐</v>
      </c>
      <c r="E11" s="216" t="str">
        <f>'葷-國小'!AE59</f>
        <v xml:space="preserve">拉麵     </v>
      </c>
      <c r="F11" s="216" t="str">
        <f>'葷-國小'!AF59</f>
        <v>香滷肉排</v>
      </c>
      <c r="G11" s="216" t="str">
        <f>'葷-國小'!AG59</f>
        <v xml:space="preserve">肉排 滷包    </v>
      </c>
      <c r="H11" s="216" t="str">
        <f>'葷-國小'!AH59</f>
        <v>拌麵配料</v>
      </c>
      <c r="I11" s="216" t="str">
        <f>'葷-國小'!AI59</f>
        <v>豬後腿肉 綠豆芽 韭菜 乾香菇 油蔥酥 胡蘿蔔</v>
      </c>
      <c r="J11" s="216" t="str">
        <f>'葷-國小'!AJ59</f>
        <v>時蔬</v>
      </c>
      <c r="K11" s="216" t="str">
        <f>'葷-國小'!AK59</f>
        <v xml:space="preserve">蔬菜 大蒜    </v>
      </c>
      <c r="L11" s="216" t="str">
        <f>'葷-國小'!AL59</f>
        <v>時蔬蛋花湯</v>
      </c>
      <c r="M11" s="216" t="str">
        <f>'葷-國小'!AM59</f>
        <v xml:space="preserve">時蔬 雞蛋 薑   </v>
      </c>
      <c r="N11" s="216" t="str">
        <f>'葷-國小'!AN59</f>
        <v>水果</v>
      </c>
      <c r="O11" s="249"/>
      <c r="P11" s="389">
        <f>'葷-國小'!AP59</f>
        <v>5</v>
      </c>
      <c r="Q11" s="217">
        <f>'葷-國小'!AQ59</f>
        <v>2</v>
      </c>
      <c r="R11" s="217">
        <f>'葷-國小'!AR59</f>
        <v>1.35</v>
      </c>
      <c r="S11" s="217">
        <f>'葷-國小'!AS59</f>
        <v>0</v>
      </c>
      <c r="T11" s="217">
        <f>'葷-國小'!AT59</f>
        <v>0</v>
      </c>
      <c r="U11" s="217">
        <f>'葷-國小'!AU59</f>
        <v>2.5</v>
      </c>
      <c r="V11" s="217">
        <f>'葷-國小'!AV59</f>
        <v>661</v>
      </c>
      <c r="W11" s="6"/>
      <c r="X11" s="6"/>
    </row>
    <row r="12" spans="1:24" ht="15.75" customHeight="1">
      <c r="A12" s="222">
        <f>'葷-國小'!AA66</f>
        <v>45610</v>
      </c>
      <c r="B12" s="215" t="str">
        <f>'葷-國小'!AB66</f>
        <v>四</v>
      </c>
      <c r="C12" s="215" t="str">
        <f>'葷-國小'!AC66</f>
        <v>K4</v>
      </c>
      <c r="D12" s="216" t="str">
        <f>'葷-國小'!AD66</f>
        <v>糙米飯</v>
      </c>
      <c r="E12" s="216" t="str">
        <f>'葷-國小'!AE66</f>
        <v xml:space="preserve">米 糙米    </v>
      </c>
      <c r="F12" s="216" t="str">
        <f>'葷-國小'!AF66</f>
        <v>咕咾肉丁</v>
      </c>
      <c r="G12" s="216" t="str">
        <f>'葷-國小'!AG66</f>
        <v xml:space="preserve">豬後腿肉 鳳梨罐頭 洋蔥 大蒜 番茄醬 </v>
      </c>
      <c r="H12" s="216" t="str">
        <f>'葷-國小'!AH66</f>
        <v>針菇豆腐</v>
      </c>
      <c r="I12" s="216" t="str">
        <f>'葷-國小'!AI66</f>
        <v xml:space="preserve">豆腐 金針菇 絞肉 大蒜  </v>
      </c>
      <c r="J12" s="216" t="str">
        <f>'葷-國小'!AJ66</f>
        <v>時蔬</v>
      </c>
      <c r="K12" s="216" t="str">
        <f>'葷-國小'!AK66</f>
        <v xml:space="preserve">蔬菜 大蒜    </v>
      </c>
      <c r="L12" s="216" t="str">
        <f>'葷-國小'!AL66</f>
        <v>綠豆麥仁湯</v>
      </c>
      <c r="M12" s="216" t="str">
        <f>'葷-國小'!AM66</f>
        <v xml:space="preserve">綠豆 大麥仁 二砂糖   </v>
      </c>
      <c r="N12" s="216" t="str">
        <f>'葷-國小'!AN66</f>
        <v>果汁</v>
      </c>
      <c r="O12" s="249"/>
      <c r="P12" s="389">
        <f>'葷-國小'!AP66</f>
        <v>6</v>
      </c>
      <c r="Q12" s="217">
        <f>'葷-國小'!AQ66</f>
        <v>2</v>
      </c>
      <c r="R12" s="217">
        <f>'葷-國小'!AR66</f>
        <v>1.0550000000000002</v>
      </c>
      <c r="S12" s="217">
        <f>'葷-國小'!AS66</f>
        <v>0</v>
      </c>
      <c r="T12" s="217">
        <f>'葷-國小'!AT66</f>
        <v>0</v>
      </c>
      <c r="U12" s="217">
        <f>'葷-國小'!AU66</f>
        <v>2.6</v>
      </c>
      <c r="V12" s="217">
        <f>'葷-國小'!AV66</f>
        <v>731</v>
      </c>
      <c r="W12" s="6"/>
      <c r="X12" s="6"/>
    </row>
    <row r="13" spans="1:24" ht="15.75" customHeight="1" thickBot="1">
      <c r="A13" s="223">
        <f>'葷-國小'!AA73</f>
        <v>45611</v>
      </c>
      <c r="B13" s="224" t="str">
        <f>'葷-國小'!AB73</f>
        <v>五</v>
      </c>
      <c r="C13" s="224" t="str">
        <f>'葷-國小'!AC73</f>
        <v>K5</v>
      </c>
      <c r="D13" s="225" t="str">
        <f>'葷-國小'!AD73</f>
        <v>芝麻飯</v>
      </c>
      <c r="E13" s="225" t="str">
        <f>'葷-國小'!AE73</f>
        <v xml:space="preserve">米 芝麻(熟)    </v>
      </c>
      <c r="F13" s="225" t="str">
        <f>'葷-國小'!AF73</f>
        <v>三杯雞</v>
      </c>
      <c r="G13" s="225" t="str">
        <f>'葷-國小'!AG73</f>
        <v xml:space="preserve">肉雞 豆薯 胡蘿蔔 九層塔 大蒜 </v>
      </c>
      <c r="H13" s="225" t="str">
        <f>'葷-國小'!AH73</f>
        <v>時蔬炒蛋</v>
      </c>
      <c r="I13" s="225" t="str">
        <f>'葷-國小'!AI73</f>
        <v xml:space="preserve">雞蛋 時蔬 胡蘿蔔 大蒜  </v>
      </c>
      <c r="J13" s="225" t="str">
        <f>'葷-國小'!AJ73</f>
        <v>時蔬</v>
      </c>
      <c r="K13" s="225" t="str">
        <f>'葷-國小'!AK73</f>
        <v xml:space="preserve">蔬菜 大蒜    </v>
      </c>
      <c r="L13" s="225" t="str">
        <f>'葷-國小'!AL73</f>
        <v>時蔬魚丸湯</v>
      </c>
      <c r="M13" s="225" t="str">
        <f>'葷-國小'!AM73</f>
        <v xml:space="preserve">魚丸 時蔬 薑   </v>
      </c>
      <c r="N13" s="225" t="str">
        <f>'葷-國小'!AN73</f>
        <v>綜合堅果</v>
      </c>
      <c r="O13" s="225" t="str">
        <f>'葷-國小'!AO73</f>
        <v>有機豆漿</v>
      </c>
      <c r="P13" s="389">
        <f>'葷-國小'!AP73</f>
        <v>6</v>
      </c>
      <c r="Q13" s="217">
        <f>'葷-國小'!AQ73</f>
        <v>2.6</v>
      </c>
      <c r="R13" s="217">
        <f>'葷-國小'!AR73</f>
        <v>1.8</v>
      </c>
      <c r="S13" s="217">
        <f>'葷-國小'!AS73</f>
        <v>0</v>
      </c>
      <c r="T13" s="217">
        <f>'葷-國小'!AT73</f>
        <v>0</v>
      </c>
      <c r="U13" s="217">
        <f>'葷-國小'!AU73</f>
        <v>3.4</v>
      </c>
      <c r="V13" s="217">
        <f>'葷-國小'!AV73</f>
        <v>837</v>
      </c>
      <c r="W13" s="6"/>
      <c r="X13" s="6"/>
    </row>
    <row r="14" spans="1:24" ht="15.75" customHeight="1">
      <c r="A14" s="219">
        <f>'葷-國小'!AA80</f>
        <v>45614</v>
      </c>
      <c r="B14" s="220" t="str">
        <f>'葷-國小'!AB80</f>
        <v>一</v>
      </c>
      <c r="C14" s="220" t="str">
        <f>'葷-國小'!AC80</f>
        <v>L1</v>
      </c>
      <c r="D14" s="221" t="str">
        <f>'葷-國小'!AD80</f>
        <v>白米飯</v>
      </c>
      <c r="E14" s="221" t="str">
        <f>'葷-國小'!AE80</f>
        <v xml:space="preserve">米     </v>
      </c>
      <c r="F14" s="221" t="str">
        <f>'葷-國小'!AF80</f>
        <v>南瓜滷肉</v>
      </c>
      <c r="G14" s="221" t="str">
        <f>'葷-國小'!AG80</f>
        <v xml:space="preserve">豬後腿肉 南瓜 胡蘿蔔 大蒜  </v>
      </c>
      <c r="H14" s="221" t="str">
        <f>'葷-國小'!AH80</f>
        <v>關東煮</v>
      </c>
      <c r="I14" s="221" t="str">
        <f>'葷-國小'!AI80</f>
        <v xml:space="preserve">白蘿蔔 胡蘿蔔 黑輪 玉米穗 柴魚片 </v>
      </c>
      <c r="J14" s="221" t="str">
        <f>'葷-國小'!AJ80</f>
        <v>時蔬</v>
      </c>
      <c r="K14" s="221" t="str">
        <f>'葷-國小'!AK80</f>
        <v xml:space="preserve">蔬菜 大蒜    </v>
      </c>
      <c r="L14" s="221" t="str">
        <f>'葷-國小'!AL80</f>
        <v>時蔬湯</v>
      </c>
      <c r="M14" s="221" t="str">
        <f>'葷-國小'!AM80</f>
        <v xml:space="preserve">時蔬 薑 排骨   </v>
      </c>
      <c r="N14" s="221" t="str">
        <f>'葷-國小'!AN80</f>
        <v>水果</v>
      </c>
      <c r="O14" s="391"/>
      <c r="P14" s="389">
        <f>'葷-國小'!AP80</f>
        <v>5.9642857142857144</v>
      </c>
      <c r="Q14" s="217">
        <f>'葷-國小'!AQ80</f>
        <v>2</v>
      </c>
      <c r="R14" s="217">
        <f>'葷-國小'!AR80</f>
        <v>1.5</v>
      </c>
      <c r="S14" s="217">
        <f>'葷-國小'!AS80</f>
        <v>0</v>
      </c>
      <c r="T14" s="217">
        <f>'葷-國小'!AT80</f>
        <v>0</v>
      </c>
      <c r="U14" s="217">
        <f>'葷-國小'!AU80</f>
        <v>2.1</v>
      </c>
      <c r="V14" s="217">
        <f>'葷-國小'!AV80</f>
        <v>703</v>
      </c>
      <c r="W14" s="6"/>
      <c r="X14" s="6"/>
    </row>
    <row r="15" spans="1:24" ht="15.75" customHeight="1">
      <c r="A15" s="222">
        <f>'葷-國小'!AA87</f>
        <v>45615</v>
      </c>
      <c r="B15" s="215" t="str">
        <f>'葷-國小'!AB87</f>
        <v>二</v>
      </c>
      <c r="C15" s="215" t="str">
        <f>'葷-國小'!AC87</f>
        <v>L2</v>
      </c>
      <c r="D15" s="215" t="str">
        <f>'葷-國小'!AD87</f>
        <v>糙米飯</v>
      </c>
      <c r="E15" s="215" t="str">
        <f>'葷-國小'!AE87</f>
        <v xml:space="preserve">米 糙米    </v>
      </c>
      <c r="F15" s="215" t="str">
        <f>'葷-國小'!AF87</f>
        <v>瓜仔雞</v>
      </c>
      <c r="G15" s="215" t="str">
        <f>'葷-國小'!AG87</f>
        <v xml:space="preserve">肉雞 醃漬花胡瓜 胡蘿蔔 大蒜  </v>
      </c>
      <c r="H15" s="215" t="str">
        <f>'葷-國小'!AH87</f>
        <v>螞蟻上樹</v>
      </c>
      <c r="I15" s="215" t="str">
        <f>'葷-國小'!AI87</f>
        <v xml:space="preserve">豬絞肉 冬粉 時蔬 乾木耳 大蒜 </v>
      </c>
      <c r="J15" s="215" t="str">
        <f>'葷-國小'!AJ87</f>
        <v>時蔬</v>
      </c>
      <c r="K15" s="215" t="str">
        <f>'葷-國小'!AK87</f>
        <v xml:space="preserve">蔬菜 大蒜    </v>
      </c>
      <c r="L15" s="215" t="str">
        <f>'葷-國小'!AL87</f>
        <v>味噌魚皮湯</v>
      </c>
      <c r="M15" s="215" t="str">
        <f>'葷-國小'!AM87</f>
        <v xml:space="preserve">乾裙帶菜 味噌 薑 虱目魚皮  </v>
      </c>
      <c r="N15" s="215" t="str">
        <f>'葷-國小'!AN87</f>
        <v>綜合堅果</v>
      </c>
      <c r="O15" s="395"/>
      <c r="P15" s="389">
        <f>'葷-國小'!AP87</f>
        <v>6</v>
      </c>
      <c r="Q15" s="217">
        <f>'葷-國小'!AQ87</f>
        <v>2.2599999999999998</v>
      </c>
      <c r="R15" s="217">
        <f>'葷-國小'!AR87</f>
        <v>1.22</v>
      </c>
      <c r="S15" s="217">
        <f>'葷-國小'!AS87</f>
        <v>0</v>
      </c>
      <c r="T15" s="217">
        <f>'葷-國小'!AT87</f>
        <v>0</v>
      </c>
      <c r="U15" s="217">
        <f>'葷-國小'!AU87</f>
        <v>3.3</v>
      </c>
      <c r="V15" s="217">
        <f>'葷-國小'!AV87</f>
        <v>800</v>
      </c>
      <c r="W15" s="6"/>
      <c r="X15" s="6"/>
    </row>
    <row r="16" spans="1:24" ht="15.75" customHeight="1">
      <c r="A16" s="222">
        <f>'葷-國小'!AA94</f>
        <v>45616</v>
      </c>
      <c r="B16" s="215" t="str">
        <f>'葷-國小'!AB94</f>
        <v>三</v>
      </c>
      <c r="C16" s="215" t="str">
        <f>'葷-國小'!AC94</f>
        <v>L3</v>
      </c>
      <c r="D16" s="216" t="str">
        <f>'葷-國小'!AD94</f>
        <v>西式拌麵</v>
      </c>
      <c r="E16" s="216" t="str">
        <f>'葷-國小'!AE94</f>
        <v xml:space="preserve">通心麵     </v>
      </c>
      <c r="F16" s="216" t="str">
        <f>'葷-國小'!AF94</f>
        <v>香滷腿排</v>
      </c>
      <c r="G16" s="216" t="str">
        <f>'葷-國小'!AG94</f>
        <v xml:space="preserve">腿排     </v>
      </c>
      <c r="H16" s="216" t="str">
        <f>'葷-國小'!AH94</f>
        <v>拌麵配料</v>
      </c>
      <c r="I16" s="216" t="str">
        <f>'葷-國小'!AI94</f>
        <v xml:space="preserve">豬後腿肉 大番茄 洋蔥 馬鈴薯  </v>
      </c>
      <c r="J16" s="216" t="str">
        <f>'葷-國小'!AJ94</f>
        <v>時蔬</v>
      </c>
      <c r="K16" s="216" t="str">
        <f>'葷-國小'!AK94</f>
        <v xml:space="preserve">蔬菜 大蒜    </v>
      </c>
      <c r="L16" s="216" t="str">
        <f>'葷-國小'!AL94</f>
        <v>海芽蛋花湯</v>
      </c>
      <c r="M16" s="216" t="str">
        <f>'葷-國小'!AM94</f>
        <v xml:space="preserve">乾裙帶菜 雞蛋 薑   </v>
      </c>
      <c r="N16" s="216" t="str">
        <f>'葷-國小'!AN94</f>
        <v>水果</v>
      </c>
      <c r="O16" s="249" t="str">
        <f>'葷-國小'!AO94</f>
        <v>有機豆漿</v>
      </c>
      <c r="P16" s="389">
        <f>'葷-國小'!AP94</f>
        <v>4.583333333333333</v>
      </c>
      <c r="Q16" s="217">
        <f>'葷-國小'!AQ94</f>
        <v>2.5599999999999996</v>
      </c>
      <c r="R16" s="217">
        <f>'葷-國小'!AR94</f>
        <v>1.02</v>
      </c>
      <c r="S16" s="217">
        <f>'葷-國小'!AS94</f>
        <v>0</v>
      </c>
      <c r="T16" s="217">
        <f>'葷-國小'!AT94</f>
        <v>0</v>
      </c>
      <c r="U16" s="217">
        <f>'葷-國小'!AU94</f>
        <v>4.0999999999999996</v>
      </c>
      <c r="V16" s="217">
        <f>'葷-國小'!AV94</f>
        <v>769</v>
      </c>
      <c r="W16" s="6"/>
      <c r="X16" s="6"/>
    </row>
    <row r="17" spans="1:24" ht="15.75" customHeight="1">
      <c r="A17" s="222">
        <f>'葷-國小'!AA101</f>
        <v>45617</v>
      </c>
      <c r="B17" s="215" t="str">
        <f>'葷-國小'!AB101</f>
        <v>四</v>
      </c>
      <c r="C17" s="215" t="str">
        <f>'葷-國小'!AC101</f>
        <v>L4</v>
      </c>
      <c r="D17" s="216" t="str">
        <f>'葷-國小'!AD101</f>
        <v>糙米飯</v>
      </c>
      <c r="E17" s="216" t="str">
        <f>'葷-國小'!AE101</f>
        <v xml:space="preserve">米 糙米    </v>
      </c>
      <c r="F17" s="216" t="str">
        <f>'葷-國小'!AF101</f>
        <v>鮮菇肉燥</v>
      </c>
      <c r="G17" s="216" t="str">
        <f>'葷-國小'!AG101</f>
        <v xml:space="preserve">絞肉 杏鮑菇 胡蘿蔔 乾香菇 大蒜 </v>
      </c>
      <c r="H17" s="216" t="str">
        <f>'葷-國小'!AH101</f>
        <v>蔬香豆包</v>
      </c>
      <c r="I17" s="216" t="str">
        <f>'葷-國小'!AI101</f>
        <v xml:space="preserve">豆包 時蔬 胡蘿蔔 乾木耳 大蒜 </v>
      </c>
      <c r="J17" s="216" t="str">
        <f>'葷-國小'!AJ101</f>
        <v>時蔬</v>
      </c>
      <c r="K17" s="216" t="str">
        <f>'葷-國小'!AK101</f>
        <v xml:space="preserve">蔬菜 大蒜    </v>
      </c>
      <c r="L17" s="216" t="str">
        <f>'葷-國小'!AL101</f>
        <v>冬瓜粉圓奶</v>
      </c>
      <c r="M17" s="216" t="str">
        <f>'葷-國小'!AM101</f>
        <v xml:space="preserve">粉圓 冬瓜糖磚 全脂奶粉   </v>
      </c>
      <c r="N17" s="216" t="str">
        <f>'葷-國小'!AN101</f>
        <v>旺仔小饅頭</v>
      </c>
      <c r="O17" s="392"/>
      <c r="P17" s="389">
        <f>'葷-國小'!AP101</f>
        <v>6</v>
      </c>
      <c r="Q17" s="217">
        <f>'葷-國小'!AQ101</f>
        <v>2</v>
      </c>
      <c r="R17" s="218">
        <f>'葷-國小'!AR101</f>
        <v>1.6</v>
      </c>
      <c r="S17" s="218">
        <f>'葷-國小'!AS101</f>
        <v>0</v>
      </c>
      <c r="T17" s="218">
        <f>'葷-國小'!AT101</f>
        <v>0.3</v>
      </c>
      <c r="U17" s="218">
        <f>'葷-國小'!AU101</f>
        <v>2.4</v>
      </c>
      <c r="V17" s="218">
        <f>'葷-國小'!AV101</f>
        <v>748</v>
      </c>
      <c r="W17" s="6"/>
      <c r="X17" s="6"/>
    </row>
    <row r="18" spans="1:24" ht="15.75" customHeight="1" thickBot="1">
      <c r="A18" s="223">
        <f>'葷-國小'!AA108</f>
        <v>45618</v>
      </c>
      <c r="B18" s="224" t="str">
        <f>'葷-國小'!AB108</f>
        <v>五</v>
      </c>
      <c r="C18" s="224" t="str">
        <f>'素-國中'!AF108</f>
        <v>L5</v>
      </c>
      <c r="D18" s="225" t="str">
        <f>'葷-國小'!AD108</f>
        <v>小米飯</v>
      </c>
      <c r="E18" s="225" t="str">
        <f>'葷-國小'!AE108</f>
        <v xml:space="preserve">米 小米    </v>
      </c>
      <c r="F18" s="225" t="str">
        <f>'葷-國小'!AF108</f>
        <v>梅粉魚排</v>
      </c>
      <c r="G18" s="225" t="str">
        <f>'葷-國小'!AG108</f>
        <v xml:space="preserve">魚排 梅子粉    </v>
      </c>
      <c r="H18" s="225" t="str">
        <f>'葷-國小'!AH108</f>
        <v>什錦炒蛋</v>
      </c>
      <c r="I18" s="225" t="str">
        <f>'葷-國小'!AI108</f>
        <v xml:space="preserve">冷凍毛豆仁 大番茄 雞蛋 大蒜 番茄醬 </v>
      </c>
      <c r="J18" s="225" t="str">
        <f>'葷-國小'!AJ108</f>
        <v>時蔬</v>
      </c>
      <c r="K18" s="225" t="str">
        <f>'葷-國小'!AK108</f>
        <v xml:space="preserve">蔬菜 大蒜    </v>
      </c>
      <c r="L18" s="225" t="str">
        <f>'葷-國小'!AL108</f>
        <v>酸辣湯</v>
      </c>
      <c r="M18" s="225" t="str">
        <f>'葷-國小'!AM108</f>
        <v>豆腐 肉絲 金針菇 胡蘿蔔 乾香菇 脆筍</v>
      </c>
      <c r="N18" s="225" t="str">
        <f>'葷-國小'!AN108</f>
        <v>保久乳</v>
      </c>
      <c r="O18" s="393"/>
      <c r="P18" s="389">
        <f>'葷-國小'!AP108</f>
        <v>5</v>
      </c>
      <c r="Q18" s="217">
        <f>'葷-國小'!AQ108</f>
        <v>2.1500000000000004</v>
      </c>
      <c r="R18" s="217">
        <f>'葷-國小'!AR108</f>
        <v>1.1000000000000001</v>
      </c>
      <c r="S18" s="217">
        <f>'葷-國小'!AS108</f>
        <v>0</v>
      </c>
      <c r="T18" s="217">
        <f>'葷-國小'!AT108</f>
        <v>0</v>
      </c>
      <c r="U18" s="217">
        <f>'葷-國小'!AU108</f>
        <v>3.2</v>
      </c>
      <c r="V18" s="217">
        <f>'葷-國小'!AV108</f>
        <v>714</v>
      </c>
      <c r="W18" s="6"/>
      <c r="X18" s="6"/>
    </row>
    <row r="19" spans="1:24" ht="15.75" customHeight="1">
      <c r="A19" s="219">
        <f>'葷-國小'!AA115</f>
        <v>45621</v>
      </c>
      <c r="B19" s="220" t="str">
        <f>'葷-國小'!AB115</f>
        <v>一</v>
      </c>
      <c r="C19" s="220" t="s">
        <v>48</v>
      </c>
      <c r="D19" s="221" t="str">
        <f>'葷-國小'!AD115</f>
        <v>白米飯</v>
      </c>
      <c r="E19" s="221" t="str">
        <f>'葷-國小'!AE115</f>
        <v xml:space="preserve">米     </v>
      </c>
      <c r="F19" s="221" t="str">
        <f>'葷-國小'!AF115</f>
        <v>茄汁肉片</v>
      </c>
      <c r="G19" s="221" t="str">
        <f>'葷-國小'!AG115</f>
        <v xml:space="preserve">豬後腿肉 大番茄 豆薯 大蒜 番茄醬 </v>
      </c>
      <c r="H19" s="221" t="str">
        <f>'葷-國小'!AH115</f>
        <v>蔬香豆干</v>
      </c>
      <c r="I19" s="221" t="str">
        <f>'葷-國小'!AI115</f>
        <v xml:space="preserve">時蔬 豆干 乾木耳 大蒜  </v>
      </c>
      <c r="J19" s="221" t="str">
        <f>'葷-國小'!AJ115</f>
        <v>時蔬</v>
      </c>
      <c r="K19" s="221" t="str">
        <f>'葷-國小'!AK115</f>
        <v xml:space="preserve">蔬菜 大蒜    </v>
      </c>
      <c r="L19" s="221" t="str">
        <f>'葷-國小'!AL115</f>
        <v>時瓜湯</v>
      </c>
      <c r="M19" s="221" t="str">
        <f>'葷-國小'!AM115</f>
        <v xml:space="preserve">時瓜 魚丸 薑   </v>
      </c>
      <c r="N19" s="221" t="str">
        <f>'葷-國小'!AN115</f>
        <v>水果</v>
      </c>
      <c r="O19" s="391"/>
      <c r="P19" s="389">
        <f>'葷-國小'!AP115</f>
        <v>5</v>
      </c>
      <c r="Q19" s="217">
        <f>'葷-國小'!AQ115</f>
        <v>2.35</v>
      </c>
      <c r="R19" s="217">
        <f>'葷-國小'!AR115</f>
        <v>2</v>
      </c>
      <c r="S19" s="217">
        <f>'葷-國小'!AS115</f>
        <v>0</v>
      </c>
      <c r="T19" s="217">
        <f>'葷-國小'!AT115</f>
        <v>0</v>
      </c>
      <c r="U19" s="217">
        <f>'葷-國小'!AU115</f>
        <v>2.7</v>
      </c>
      <c r="V19" s="217">
        <f>'葷-國小'!AV115</f>
        <v>708</v>
      </c>
      <c r="W19" s="6"/>
      <c r="X19" s="6"/>
    </row>
    <row r="20" spans="1:24" ht="15.75" customHeight="1">
      <c r="A20" s="222">
        <f>'葷-國小'!AA122</f>
        <v>45622</v>
      </c>
      <c r="B20" s="215" t="str">
        <f>'葷-國小'!AB122</f>
        <v>二</v>
      </c>
      <c r="C20" s="215" t="s">
        <v>45</v>
      </c>
      <c r="D20" s="216" t="str">
        <f>'葷-國小'!AD122</f>
        <v>糙米飯</v>
      </c>
      <c r="E20" s="216" t="str">
        <f>'葷-國小'!AE122</f>
        <v xml:space="preserve">米 糙米    </v>
      </c>
      <c r="F20" s="216" t="str">
        <f>'葷-國小'!AF122</f>
        <v>鹹酥雞</v>
      </c>
      <c r="G20" s="216" t="str">
        <f>'葷-國小'!AG122</f>
        <v xml:space="preserve">鹹酥雞     </v>
      </c>
      <c r="H20" s="216" t="str">
        <f>'葷-國小'!AH122</f>
        <v>肉絲花椰</v>
      </c>
      <c r="I20" s="216" t="str">
        <f>'葷-國小'!AI122</f>
        <v xml:space="preserve">肉絲 冷凍青花菜 胡蘿蔔 大蒜  </v>
      </c>
      <c r="J20" s="216" t="str">
        <f>'葷-國小'!AJ122</f>
        <v>時蔬</v>
      </c>
      <c r="K20" s="216" t="str">
        <f>'葷-國小'!AK122</f>
        <v xml:space="preserve">蔬菜 大蒜    </v>
      </c>
      <c r="L20" s="216" t="str">
        <f>'葷-國小'!AL122</f>
        <v>時蔬湯</v>
      </c>
      <c r="M20" s="216" t="str">
        <f>'葷-國小'!AM122</f>
        <v xml:space="preserve">時蔬 薑 排骨   </v>
      </c>
      <c r="N20" s="216" t="str">
        <f>'葷-國小'!AN122</f>
        <v>綜合堅果</v>
      </c>
      <c r="O20" s="392"/>
      <c r="P20" s="389">
        <f>'葷-國小'!AP122</f>
        <v>5.125</v>
      </c>
      <c r="Q20" s="217">
        <f>'葷-國小'!AQ122</f>
        <v>3</v>
      </c>
      <c r="R20" s="218">
        <f>'葷-國小'!AR122</f>
        <v>1.75</v>
      </c>
      <c r="S20" s="218">
        <f>'葷-國小'!AS122</f>
        <v>0</v>
      </c>
      <c r="T20" s="218">
        <f>'葷-國小'!AT122</f>
        <v>0</v>
      </c>
      <c r="U20" s="218">
        <f>'葷-國小'!AU122</f>
        <v>3.1</v>
      </c>
      <c r="V20" s="218">
        <f>'葷-國小'!AV122</f>
        <v>770</v>
      </c>
      <c r="W20" s="6"/>
      <c r="X20" s="6"/>
    </row>
    <row r="21" spans="1:24" ht="15.75" customHeight="1">
      <c r="A21" s="222">
        <f>'葷-國小'!AA129</f>
        <v>45623</v>
      </c>
      <c r="B21" s="215" t="str">
        <f>'葷-國小'!AB129</f>
        <v>三</v>
      </c>
      <c r="C21" s="215" t="str">
        <f>'葷-國小'!AC129</f>
        <v>M3</v>
      </c>
      <c r="D21" s="216" t="str">
        <f>'葷-國小'!AD129</f>
        <v>南瓜米粉</v>
      </c>
      <c r="E21" s="216" t="str">
        <f>'葷-國小'!AE129</f>
        <v xml:space="preserve">米粉     </v>
      </c>
      <c r="F21" s="216" t="str">
        <f>'葷-國小'!AF129</f>
        <v>香滷肉排</v>
      </c>
      <c r="G21" s="216" t="str">
        <f>'葷-國小'!AG129</f>
        <v xml:space="preserve">肉排 滷包    </v>
      </c>
      <c r="H21" s="216" t="str">
        <f>'葷-國小'!AH129</f>
        <v>特餐配料</v>
      </c>
      <c r="I21" s="216" t="str">
        <f>'葷-國小'!AI129</f>
        <v>豬後腿肉 時蔬 南瓜 胡蘿蔔 乾木耳 油蔥酥</v>
      </c>
      <c r="J21" s="216" t="str">
        <f>'葷-國小'!AJ129</f>
        <v>時蔬</v>
      </c>
      <c r="K21" s="216" t="str">
        <f>'葷-國小'!AK129</f>
        <v xml:space="preserve">蔬菜 大蒜    </v>
      </c>
      <c r="L21" s="216" t="str">
        <f>'葷-國小'!AL129</f>
        <v>味噌豆腐湯</v>
      </c>
      <c r="M21" s="216" t="str">
        <f>'葷-國小'!AM129</f>
        <v xml:space="preserve">豆腐 味噌 柴魚片 洋蔥  </v>
      </c>
      <c r="N21" s="216" t="str">
        <f>'葷-國小'!AN129</f>
        <v>水果</v>
      </c>
      <c r="O21" s="249" t="str">
        <f>'葷-國小'!AO129</f>
        <v>有機豆漿</v>
      </c>
      <c r="P21" s="389">
        <f>'葷-國小'!AP129</f>
        <v>2.75</v>
      </c>
      <c r="Q21" s="217">
        <f>'葷-國小'!AQ129</f>
        <v>2.5</v>
      </c>
      <c r="R21" s="217">
        <f>'葷-國小'!AR129</f>
        <v>1.0509999999999999</v>
      </c>
      <c r="S21" s="217">
        <f>'葷-國小'!AS129</f>
        <v>0</v>
      </c>
      <c r="T21" s="217">
        <f>'葷-國小'!AT129</f>
        <v>0</v>
      </c>
      <c r="U21" s="217">
        <f>'葷-國小'!AU129</f>
        <v>2.4</v>
      </c>
      <c r="V21" s="217">
        <f>'葷-國小'!AV129</f>
        <v>511</v>
      </c>
      <c r="W21" s="6"/>
      <c r="X21" s="6"/>
    </row>
    <row r="22" spans="1:24" ht="15.75" customHeight="1">
      <c r="A22" s="222">
        <f>'葷-國小'!AA136</f>
        <v>45624</v>
      </c>
      <c r="B22" s="215" t="str">
        <f>'葷-國小'!AB136</f>
        <v>四</v>
      </c>
      <c r="C22" s="215" t="str">
        <f>'葷-國小'!AC136</f>
        <v>M4</v>
      </c>
      <c r="D22" s="215" t="str">
        <f>'葷-國小'!AD136</f>
        <v>糙米飯</v>
      </c>
      <c r="E22" s="215" t="str">
        <f>'葷-國小'!AE136</f>
        <v xml:space="preserve">米 糙米    </v>
      </c>
      <c r="F22" s="215" t="str">
        <f>'葷-國小'!AF136</f>
        <v>台式蔥油雞</v>
      </c>
      <c r="G22" s="215" t="str">
        <f>'葷-國小'!AG136</f>
        <v xml:space="preserve">肉雞 洋蔥 青蔥 油蔥酥  </v>
      </c>
      <c r="H22" s="215" t="str">
        <f>'葷-國小'!AH136</f>
        <v>關東煮</v>
      </c>
      <c r="I22" s="215" t="str">
        <f>'葷-國小'!AI136</f>
        <v xml:space="preserve">白蘿蔔 胡蘿蔔 黑輪 玉米穗 柴魚片 </v>
      </c>
      <c r="J22" s="215" t="str">
        <f>'葷-國小'!AJ136</f>
        <v>時蔬</v>
      </c>
      <c r="K22" s="215" t="str">
        <f>'葷-國小'!AK136</f>
        <v xml:space="preserve">蔬菜 大蒜    </v>
      </c>
      <c r="L22" s="215" t="str">
        <f>'葷-國小'!AL136</f>
        <v>綠豆湯</v>
      </c>
      <c r="M22" s="215" t="str">
        <f>'葷-國小'!AM136</f>
        <v xml:space="preserve">綠豆 二砂糖    </v>
      </c>
      <c r="N22" s="215" t="str">
        <f>'葷-國小'!AN136</f>
        <v>旺仔小饅頭</v>
      </c>
      <c r="O22" s="395"/>
      <c r="P22" s="246">
        <f>'葷-國小'!AP136</f>
        <v>6.2642857142857142</v>
      </c>
      <c r="Q22" s="218">
        <f>'葷-國小'!AQ136</f>
        <v>2</v>
      </c>
      <c r="R22" s="218">
        <f>'葷-國小'!AR136</f>
        <v>1.3599999999999999</v>
      </c>
      <c r="S22" s="218">
        <f>'葷-國小'!AS136</f>
        <v>0</v>
      </c>
      <c r="T22" s="218">
        <f>'葷-國小'!AT136</f>
        <v>0</v>
      </c>
      <c r="U22" s="218">
        <f>'葷-國小'!AU136</f>
        <v>2.5</v>
      </c>
      <c r="V22" s="218">
        <f>'葷-國小'!AV136</f>
        <v>750</v>
      </c>
      <c r="W22" s="6"/>
      <c r="X22" s="6"/>
    </row>
    <row r="23" spans="1:24" ht="15.75" customHeight="1" thickBot="1">
      <c r="A23" s="223">
        <f>'葷-國小'!AA143</f>
        <v>45625</v>
      </c>
      <c r="B23" s="224" t="str">
        <f>'葷-國小'!AB143</f>
        <v>五</v>
      </c>
      <c r="C23" s="224" t="str">
        <f>'葷-國小'!AC143</f>
        <v>M5</v>
      </c>
      <c r="D23" s="224" t="str">
        <f>'葷-國小'!AD143</f>
        <v>紫米飯</v>
      </c>
      <c r="E23" s="224" t="str">
        <f>'葷-國小'!AE143</f>
        <v xml:space="preserve">米 黑糯米    </v>
      </c>
      <c r="F23" s="224" t="str">
        <f>'葷-國小'!AF143</f>
        <v>花生肉片</v>
      </c>
      <c r="G23" s="224" t="str">
        <f>'葷-國小'!AG143</f>
        <v xml:space="preserve">豬後腿肉 油花生 胡蘿蔔 時蔬 大蒜 </v>
      </c>
      <c r="H23" s="224" t="str">
        <f>'葷-國小'!AH143</f>
        <v>豆瓣海絲</v>
      </c>
      <c r="I23" s="224" t="str">
        <f>'葷-國小'!AI143</f>
        <v xml:space="preserve">海帶絲 豬後腿肉 胡蘿蔔 大蒜 豆瓣醬 </v>
      </c>
      <c r="J23" s="224" t="str">
        <f>'葷-國小'!AJ143</f>
        <v>時蔬</v>
      </c>
      <c r="K23" s="224" t="str">
        <f>'葷-國小'!AK143</f>
        <v xml:space="preserve">蔬菜 大蒜    </v>
      </c>
      <c r="L23" s="224" t="str">
        <f>'葷-國小'!AL143</f>
        <v>酸菜肉片湯</v>
      </c>
      <c r="M23" s="224" t="str">
        <f>'葷-國小'!AM143</f>
        <v xml:space="preserve">酸菜 豬後腿肉 薑 脆筍  </v>
      </c>
      <c r="N23" s="224" t="str">
        <f>'葷-國小'!AN143</f>
        <v>果汁</v>
      </c>
      <c r="O23" s="388"/>
      <c r="P23" s="246">
        <f>'葷-國小'!AP143</f>
        <v>5</v>
      </c>
      <c r="Q23" s="218">
        <f>'葷-國小'!AQ143</f>
        <v>2.0499999999999998</v>
      </c>
      <c r="R23" s="218">
        <f>'葷-國小'!AR143</f>
        <v>1.7</v>
      </c>
      <c r="S23" s="218">
        <f>'葷-國小'!AS143</f>
        <v>0</v>
      </c>
      <c r="T23" s="218">
        <f>'葷-國小'!AT143</f>
        <v>0</v>
      </c>
      <c r="U23" s="218">
        <f>'葷-國小'!AU143</f>
        <v>2.4</v>
      </c>
      <c r="V23" s="218">
        <f>'葷-國小'!AV143</f>
        <v>665</v>
      </c>
      <c r="W23" s="6"/>
      <c r="X23" s="6"/>
    </row>
    <row r="24" spans="1:24" ht="15.75" hidden="1" customHeight="1">
      <c r="A24" s="604">
        <f>'葷-國小'!AA150</f>
        <v>0</v>
      </c>
      <c r="B24" s="605">
        <f>'葷-國小'!AB150</f>
        <v>0</v>
      </c>
      <c r="C24" s="605">
        <f>'葷-國小'!AC150</f>
        <v>0</v>
      </c>
      <c r="D24" s="605">
        <f>'葷-國小'!AD150</f>
        <v>0</v>
      </c>
      <c r="E24" s="605" t="str">
        <f>'葷-國小'!AE150</f>
        <v xml:space="preserve">     </v>
      </c>
      <c r="F24" s="605">
        <f>'葷-國小'!AF150</f>
        <v>0</v>
      </c>
      <c r="G24" s="605" t="str">
        <f>'葷-國小'!AG150</f>
        <v xml:space="preserve">     </v>
      </c>
      <c r="H24" s="605">
        <f>'葷-國小'!AH150</f>
        <v>0</v>
      </c>
      <c r="I24" s="605" t="str">
        <f>'葷-國小'!AI150</f>
        <v xml:space="preserve">     </v>
      </c>
      <c r="J24" s="605">
        <f>'葷-國小'!AJ150</f>
        <v>0</v>
      </c>
      <c r="K24" s="605" t="str">
        <f>'葷-國小'!AK150</f>
        <v xml:space="preserve">     </v>
      </c>
      <c r="L24" s="605">
        <f>'葷-國小'!AL150</f>
        <v>0</v>
      </c>
      <c r="M24" s="605" t="str">
        <f>'葷-國小'!AM150</f>
        <v xml:space="preserve">     </v>
      </c>
      <c r="N24" s="605">
        <f>'葷-國小'!AN150</f>
        <v>0</v>
      </c>
      <c r="O24" s="612"/>
      <c r="P24" s="246">
        <f>'葷-國小'!AP150</f>
        <v>0</v>
      </c>
      <c r="Q24" s="218">
        <f>'葷-國小'!AQ150</f>
        <v>0</v>
      </c>
      <c r="R24" s="218">
        <f>'葷-國小'!AR150</f>
        <v>0</v>
      </c>
      <c r="S24" s="218">
        <f>'葷-國小'!AS150</f>
        <v>0</v>
      </c>
      <c r="T24" s="218">
        <f>'葷-國小'!AT150</f>
        <v>0</v>
      </c>
      <c r="U24" s="218">
        <f>'葷-國小'!AU150</f>
        <v>0</v>
      </c>
      <c r="V24" s="218">
        <f>'葷-國小'!AV150</f>
        <v>0</v>
      </c>
      <c r="W24" s="6"/>
      <c r="X24" s="6"/>
    </row>
    <row r="25" spans="1:24" ht="15.75" hidden="1" customHeight="1" thickBot="1">
      <c r="A25" s="223">
        <f>'葷-國小'!AA157</f>
        <v>0</v>
      </c>
      <c r="B25" s="224">
        <f>'葷-國小'!AB157</f>
        <v>0</v>
      </c>
      <c r="C25" s="224">
        <f>'葷-國小'!AC157</f>
        <v>0</v>
      </c>
      <c r="D25" s="224">
        <f>'葷-國小'!AD157</f>
        <v>0</v>
      </c>
      <c r="E25" s="224" t="str">
        <f>'葷-國小'!AE157</f>
        <v xml:space="preserve">     </v>
      </c>
      <c r="F25" s="224">
        <f>'葷-國小'!AF157</f>
        <v>0</v>
      </c>
      <c r="G25" s="224" t="str">
        <f>'葷-國小'!AG157</f>
        <v xml:space="preserve">     </v>
      </c>
      <c r="H25" s="224">
        <f>'葷-國小'!AH157</f>
        <v>0</v>
      </c>
      <c r="I25" s="224" t="str">
        <f>'葷-國小'!AI157</f>
        <v xml:space="preserve">     </v>
      </c>
      <c r="J25" s="224">
        <f>'葷-國小'!AJ157</f>
        <v>0</v>
      </c>
      <c r="K25" s="224" t="str">
        <f>'葷-國小'!AK157</f>
        <v xml:space="preserve">     </v>
      </c>
      <c r="L25" s="224">
        <f>'葷-國小'!AL157</f>
        <v>0</v>
      </c>
      <c r="M25" s="224" t="str">
        <f>'葷-國小'!AM157</f>
        <v xml:space="preserve">     </v>
      </c>
      <c r="N25" s="224">
        <f>'葷-國小'!AN157</f>
        <v>0</v>
      </c>
      <c r="O25" s="388"/>
      <c r="P25" s="246">
        <f>'葷-國小'!AP157</f>
        <v>0</v>
      </c>
      <c r="Q25" s="218">
        <f>'葷-國小'!AQ157</f>
        <v>0</v>
      </c>
      <c r="R25" s="218">
        <f>'葷-國小'!AR157</f>
        <v>0</v>
      </c>
      <c r="S25" s="218">
        <f>'葷-國小'!AS157</f>
        <v>0</v>
      </c>
      <c r="T25" s="218">
        <f>'葷-國小'!AT157</f>
        <v>0</v>
      </c>
      <c r="U25" s="218">
        <f>'葷-國小'!AU157</f>
        <v>0</v>
      </c>
      <c r="V25" s="218">
        <f>'葷-國小'!AV157</f>
        <v>0</v>
      </c>
      <c r="W25" s="6"/>
      <c r="X25" s="6"/>
    </row>
    <row r="26" spans="1:24" ht="15.75" customHeight="1">
      <c r="A26" s="619" t="s">
        <v>292</v>
      </c>
      <c r="B26" s="619"/>
      <c r="C26" s="619"/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1"/>
      <c r="X26" s="1"/>
    </row>
    <row r="27" spans="1:24" ht="15.75" customHeight="1">
      <c r="A27" s="619"/>
      <c r="B27" s="619"/>
      <c r="C27" s="619"/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1"/>
      <c r="X27" s="1"/>
    </row>
    <row r="28" spans="1:24" ht="15.75" customHeight="1">
      <c r="A28" s="619"/>
      <c r="B28" s="619"/>
      <c r="C28" s="619"/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1"/>
      <c r="X28" s="1"/>
    </row>
    <row r="29" spans="1:24" ht="33" customHeight="1">
      <c r="A29" s="619"/>
      <c r="B29" s="619"/>
      <c r="C29" s="61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1"/>
      <c r="X29" s="1"/>
    </row>
    <row r="30" spans="1:24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1"/>
      <c r="L30" s="47"/>
      <c r="M30" s="47"/>
      <c r="N30" s="47"/>
      <c r="O30" s="261"/>
      <c r="P30" s="62"/>
      <c r="Q30" s="47"/>
      <c r="R30" s="47"/>
      <c r="S30" s="47"/>
      <c r="T30" s="47"/>
      <c r="U30" s="47"/>
      <c r="V30" s="47"/>
      <c r="W30" s="1"/>
      <c r="X30" s="1"/>
    </row>
    <row r="31" spans="1:24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1"/>
      <c r="L31" s="47"/>
      <c r="M31" s="47"/>
      <c r="N31" s="47"/>
      <c r="O31" s="261"/>
      <c r="P31" s="62"/>
      <c r="Q31" s="47"/>
      <c r="R31" s="47"/>
      <c r="S31" s="47"/>
      <c r="T31" s="47"/>
      <c r="U31" s="47"/>
      <c r="V31" s="47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59"/>
      <c r="P32" s="9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V29"/>
    <mergeCell ref="E1:M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Normal="100" workbookViewId="0">
      <pane xSplit="1" ySplit="1" topLeftCell="B126" activePane="bottomRight" state="frozen"/>
      <selection pane="topRight" activeCell="B1" sqref="B1"/>
      <selection pane="bottomLeft" activeCell="A3" sqref="A3"/>
      <selection pane="bottomRight" activeCell="T1" sqref="T1:U1048576"/>
    </sheetView>
  </sheetViews>
  <sheetFormatPr defaultColWidth="11.25" defaultRowHeight="15" customHeight="1"/>
  <cols>
    <col min="1" max="1" width="6.5" style="356" customWidth="1"/>
    <col min="2" max="2" width="5.875" style="357" customWidth="1"/>
    <col min="3" max="3" width="5.75" style="358" customWidth="1"/>
    <col min="4" max="4" width="3.5" style="359" customWidth="1"/>
    <col min="5" max="5" width="10.75" style="419" customWidth="1"/>
    <col min="6" max="6" width="5.625" style="406" customWidth="1"/>
    <col min="7" max="7" width="7.5" style="10" customWidth="1"/>
    <col min="8" max="8" width="10.75" style="477" customWidth="1"/>
    <col min="9" max="9" width="6.75" style="406" customWidth="1"/>
    <col min="10" max="10" width="6.5" style="10" customWidth="1"/>
    <col min="11" max="11" width="10.75" style="419" customWidth="1"/>
    <col min="12" max="12" width="6.75" style="406" customWidth="1"/>
    <col min="13" max="13" width="5.75" style="10" bestFit="1" customWidth="1"/>
    <col min="14" max="14" width="5.75" style="405" customWidth="1"/>
    <col min="15" max="15" width="6.75" style="406" customWidth="1"/>
    <col min="16" max="16" width="5.75" style="10" customWidth="1"/>
    <col min="17" max="17" width="10.75" style="405" customWidth="1"/>
    <col min="18" max="18" width="6.75" style="443" customWidth="1"/>
    <col min="19" max="19" width="6" style="10" customWidth="1"/>
    <col min="20" max="20" width="10.75" style="406" customWidth="1"/>
    <col min="21" max="21" width="9.75" style="447" customWidth="1"/>
    <col min="22" max="22" width="4.25" style="469" customWidth="1"/>
    <col min="23" max="23" width="4.75" style="470" customWidth="1"/>
    <col min="24" max="24" width="7.375" style="470" customWidth="1"/>
    <col min="25" max="25" width="6" style="469" customWidth="1"/>
    <col min="26" max="26" width="3.625" style="469" customWidth="1"/>
    <col min="27" max="27" width="3.75" style="469" customWidth="1"/>
    <col min="28" max="28" width="5.25" style="471" customWidth="1"/>
    <col min="29" max="29" width="4.625" style="10" customWidth="1"/>
    <col min="30" max="30" width="10.125" style="31" customWidth="1"/>
    <col min="31" max="32" width="2.75" style="31" customWidth="1"/>
    <col min="33" max="33" width="11.25" style="31" customWidth="1"/>
    <col min="34" max="34" width="8.5" style="31" customWidth="1"/>
    <col min="35" max="35" width="8.75" style="31" customWidth="1"/>
    <col min="36" max="36" width="3.625" style="31" customWidth="1"/>
    <col min="37" max="37" width="8.625" style="31" customWidth="1"/>
    <col min="38" max="38" width="11.125" style="31" customWidth="1"/>
    <col min="39" max="39" width="2.75" style="31" customWidth="1"/>
    <col min="40" max="40" width="9.125" style="31" customWidth="1"/>
    <col min="41" max="41" width="8.125" style="31" customWidth="1"/>
    <col min="42" max="42" width="6" style="31" customWidth="1"/>
    <col min="43" max="45" width="2.75" style="31" customWidth="1"/>
    <col min="46" max="46" width="8" style="31" customWidth="1"/>
    <col min="47" max="52" width="4.75" style="44" customWidth="1"/>
    <col min="53" max="53" width="7" style="68" customWidth="1"/>
    <col min="54" max="16384" width="11.25" style="10"/>
  </cols>
  <sheetData>
    <row r="1" spans="1:54" ht="15" customHeight="1">
      <c r="A1" s="340"/>
      <c r="B1" s="341" t="s">
        <v>0</v>
      </c>
      <c r="C1" s="342"/>
      <c r="D1" s="343"/>
      <c r="E1" s="407"/>
      <c r="F1" s="397"/>
      <c r="H1" s="473"/>
      <c r="I1" s="397"/>
      <c r="K1" s="407"/>
      <c r="L1" s="397"/>
      <c r="N1" s="427"/>
      <c r="O1" s="428"/>
      <c r="Q1" s="396"/>
      <c r="R1" s="397"/>
      <c r="T1" s="478"/>
      <c r="U1" s="444"/>
      <c r="V1" s="448"/>
      <c r="W1" s="449"/>
      <c r="X1" s="449"/>
      <c r="Y1" s="448"/>
      <c r="Z1" s="448"/>
      <c r="AA1" s="448"/>
      <c r="AB1" s="450"/>
    </row>
    <row r="2" spans="1:54" ht="15" customHeight="1" thickBot="1">
      <c r="A2" s="344" t="s">
        <v>159</v>
      </c>
      <c r="B2" s="345" t="s">
        <v>1</v>
      </c>
      <c r="C2" s="346" t="s">
        <v>9</v>
      </c>
      <c r="D2" s="347" t="s">
        <v>10</v>
      </c>
      <c r="E2" s="398" t="s">
        <v>43</v>
      </c>
      <c r="F2" s="399" t="s">
        <v>10</v>
      </c>
      <c r="G2" s="11" t="s">
        <v>11</v>
      </c>
      <c r="H2" s="398" t="s">
        <v>44</v>
      </c>
      <c r="I2" s="399" t="s">
        <v>10</v>
      </c>
      <c r="J2" s="11" t="s">
        <v>11</v>
      </c>
      <c r="K2" s="398" t="s">
        <v>40</v>
      </c>
      <c r="L2" s="399" t="s">
        <v>10</v>
      </c>
      <c r="M2" s="11" t="s">
        <v>11</v>
      </c>
      <c r="N2" s="429" t="s">
        <v>12</v>
      </c>
      <c r="O2" s="430" t="s">
        <v>10</v>
      </c>
      <c r="P2" s="11" t="s">
        <v>11</v>
      </c>
      <c r="Q2" s="398" t="s">
        <v>41</v>
      </c>
      <c r="R2" s="399" t="s">
        <v>10</v>
      </c>
      <c r="S2" s="11" t="s">
        <v>11</v>
      </c>
      <c r="T2" s="508" t="s">
        <v>286</v>
      </c>
      <c r="U2" s="508" t="s">
        <v>287</v>
      </c>
      <c r="V2" s="451" t="s">
        <v>2</v>
      </c>
      <c r="W2" s="451" t="s">
        <v>5</v>
      </c>
      <c r="X2" s="452" t="s">
        <v>4</v>
      </c>
      <c r="Y2" s="451" t="s">
        <v>6</v>
      </c>
      <c r="Z2" s="451" t="s">
        <v>7</v>
      </c>
      <c r="AA2" s="451" t="s">
        <v>3</v>
      </c>
      <c r="AB2" s="453" t="s">
        <v>8</v>
      </c>
      <c r="AC2" s="51"/>
      <c r="AD2" s="32" t="s">
        <v>37</v>
      </c>
      <c r="AE2" s="32" t="s">
        <v>38</v>
      </c>
      <c r="AF2" s="32" t="s">
        <v>42</v>
      </c>
      <c r="AG2" s="33" t="s">
        <v>9</v>
      </c>
      <c r="AH2" s="34" t="s">
        <v>39</v>
      </c>
      <c r="AI2" s="35" t="s">
        <v>43</v>
      </c>
      <c r="AJ2" s="35" t="s">
        <v>39</v>
      </c>
      <c r="AK2" s="35" t="s">
        <v>44</v>
      </c>
      <c r="AL2" s="34" t="s">
        <v>39</v>
      </c>
      <c r="AM2" s="34" t="s">
        <v>40</v>
      </c>
      <c r="AN2" s="36" t="s">
        <v>39</v>
      </c>
      <c r="AO2" s="34" t="s">
        <v>33</v>
      </c>
      <c r="AP2" s="34" t="s">
        <v>39</v>
      </c>
      <c r="AQ2" s="34" t="s">
        <v>41</v>
      </c>
      <c r="AR2" s="34" t="s">
        <v>39</v>
      </c>
      <c r="AS2" s="37" t="s">
        <v>46</v>
      </c>
      <c r="AT2" s="38" t="s">
        <v>47</v>
      </c>
      <c r="AU2" s="67" t="s">
        <v>2</v>
      </c>
      <c r="AV2" s="67" t="s">
        <v>3</v>
      </c>
      <c r="AW2" s="67" t="s">
        <v>4</v>
      </c>
      <c r="AX2" s="67" t="s">
        <v>5</v>
      </c>
      <c r="AY2" s="67" t="s">
        <v>6</v>
      </c>
      <c r="AZ2" s="67" t="s">
        <v>7</v>
      </c>
      <c r="BA2" s="69" t="s">
        <v>8</v>
      </c>
      <c r="BB2" s="51"/>
    </row>
    <row r="3" spans="1:54" ht="22.7" customHeight="1" thickBot="1">
      <c r="A3" s="297">
        <v>45597</v>
      </c>
      <c r="B3" s="298" t="s">
        <v>160</v>
      </c>
      <c r="C3" s="299" t="s">
        <v>21</v>
      </c>
      <c r="D3" s="299"/>
      <c r="E3" s="400" t="s">
        <v>294</v>
      </c>
      <c r="F3" s="408"/>
      <c r="G3" s="12" t="str">
        <f t="shared" ref="G3:G52" si="0">IF(F3,"公斤","")</f>
        <v/>
      </c>
      <c r="H3" s="420" t="s">
        <v>311</v>
      </c>
      <c r="I3" s="420"/>
      <c r="J3" s="12" t="str">
        <f t="shared" ref="J3:J52" si="1">IF(I3,"公斤","")</f>
        <v/>
      </c>
      <c r="K3" s="420" t="s">
        <v>132</v>
      </c>
      <c r="L3" s="420"/>
      <c r="M3" s="12" t="str">
        <f t="shared" ref="M3:M52" si="2">IF(L3,"公斤","")</f>
        <v/>
      </c>
      <c r="N3" s="431" t="s">
        <v>14</v>
      </c>
      <c r="O3" s="432"/>
      <c r="P3" s="12" t="str">
        <f t="shared" ref="P3:P52" si="3">IF(O3,"公斤","")</f>
        <v/>
      </c>
      <c r="Q3" s="400" t="s">
        <v>267</v>
      </c>
      <c r="R3" s="401"/>
      <c r="S3" s="12" t="str">
        <f t="shared" ref="S3:S52" si="4">IF(R3,"公斤","")</f>
        <v/>
      </c>
      <c r="T3" s="515" t="s">
        <v>149</v>
      </c>
      <c r="U3" s="516"/>
      <c r="V3" s="454">
        <v>4.4807486631016049</v>
      </c>
      <c r="W3" s="454">
        <v>2.2749999999999999</v>
      </c>
      <c r="X3" s="454">
        <v>2.0499999999999998</v>
      </c>
      <c r="Y3" s="454">
        <v>0</v>
      </c>
      <c r="Z3" s="454">
        <v>0</v>
      </c>
      <c r="AA3" s="454">
        <v>2.5</v>
      </c>
      <c r="AB3" s="455">
        <v>655</v>
      </c>
      <c r="AC3" s="52"/>
      <c r="AD3" s="39">
        <f>A3</f>
        <v>45597</v>
      </c>
      <c r="AE3" s="39" t="str">
        <f>A4</f>
        <v>五</v>
      </c>
      <c r="AF3" s="39" t="str">
        <f>B3</f>
        <v>I5</v>
      </c>
      <c r="AG3" s="31" t="str">
        <f>C3</f>
        <v>糙米飯</v>
      </c>
      <c r="AH3" s="40" t="str">
        <f>C4&amp;" "&amp;C5&amp;" "&amp;C6&amp;" "&amp;C7&amp;" "&amp;C8&amp;" "&amp;C9</f>
        <v xml:space="preserve">米 糙米    </v>
      </c>
      <c r="AI3" s="31" t="str">
        <f>E3</f>
        <v>地瓜油腐</v>
      </c>
      <c r="AJ3" s="40" t="str">
        <f>E4&amp;" "&amp;E5&amp;" "&amp;E6&amp;" "&amp;E7&amp;" "&amp;E8&amp;" "&amp;E9</f>
        <v xml:space="preserve">油腐 地瓜 胡蘿蔔 薑  </v>
      </c>
      <c r="AK3" s="31" t="str">
        <f>H3</f>
        <v>菇拌海根</v>
      </c>
      <c r="AL3" s="40" t="str">
        <f>H4&amp;" "&amp;H5&amp;" "&amp;H6&amp;" "&amp;H7&amp;" "&amp;H8&amp;" "&amp;H9</f>
        <v xml:space="preserve">海帶根 金針菇 素肉 薑  </v>
      </c>
      <c r="AM3" s="31" t="str">
        <f>K3</f>
        <v>關東煮</v>
      </c>
      <c r="AN3" s="40" t="str">
        <f>K4&amp;" "&amp;K5&amp;" "&amp;K6&amp;" "&amp;K7&amp;" "&amp;K8&amp;" "&amp;K9</f>
        <v xml:space="preserve">玉米穗 凍豆腐 白蘿蔔 胡蘿蔔 薑 </v>
      </c>
      <c r="AO3" s="31" t="str">
        <f>N3</f>
        <v>時蔬</v>
      </c>
      <c r="AP3" s="40" t="str">
        <f>N4&amp;" "&amp;N5&amp;" "&amp;N6&amp;" "&amp;N7&amp;" "&amp;N8&amp;" "&amp;N9</f>
        <v xml:space="preserve">蔬菜 薑    </v>
      </c>
      <c r="AQ3" s="31" t="str">
        <f>Q3</f>
        <v>時蔬蛋花湯</v>
      </c>
      <c r="AR3" s="40" t="str">
        <f>Q4&amp;" "&amp;Q5&amp;" "&amp;Q6&amp;" "&amp;Q7&amp;" "&amp;Q8&amp;" "&amp;Q9</f>
        <v xml:space="preserve">時蔬 雞蛋 薑   </v>
      </c>
      <c r="AS3" s="41" t="str">
        <f t="shared" ref="AS3:AT3" si="5">T3</f>
        <v>果汁</v>
      </c>
      <c r="AT3" s="31">
        <f t="shared" si="5"/>
        <v>0</v>
      </c>
      <c r="AU3" s="44">
        <f t="shared" ref="AU3:BA3" si="6">V3</f>
        <v>4.4807486631016049</v>
      </c>
      <c r="AV3" s="44">
        <f t="shared" si="6"/>
        <v>2.2749999999999999</v>
      </c>
      <c r="AW3" s="44">
        <f t="shared" si="6"/>
        <v>2.0499999999999998</v>
      </c>
      <c r="AX3" s="44">
        <f t="shared" si="6"/>
        <v>0</v>
      </c>
      <c r="AY3" s="44">
        <f t="shared" si="6"/>
        <v>0</v>
      </c>
      <c r="AZ3" s="44">
        <f t="shared" si="6"/>
        <v>2.5</v>
      </c>
      <c r="BA3" s="68">
        <f t="shared" si="6"/>
        <v>655</v>
      </c>
    </row>
    <row r="4" spans="1:54" ht="22.7" customHeight="1" thickBot="1">
      <c r="A4" s="300" t="s">
        <v>161</v>
      </c>
      <c r="B4" s="298"/>
      <c r="C4" s="299" t="s">
        <v>15</v>
      </c>
      <c r="D4" s="299">
        <v>7</v>
      </c>
      <c r="E4" s="400" t="s">
        <v>295</v>
      </c>
      <c r="F4" s="408">
        <v>6</v>
      </c>
      <c r="G4" s="13" t="str">
        <f>IF(F4,"公斤","")</f>
        <v>公斤</v>
      </c>
      <c r="H4" s="400" t="s">
        <v>312</v>
      </c>
      <c r="I4" s="420">
        <v>5</v>
      </c>
      <c r="J4" s="13" t="str">
        <f>IF(I4,"公斤","")</f>
        <v>公斤</v>
      </c>
      <c r="K4" s="400" t="s">
        <v>243</v>
      </c>
      <c r="L4" s="420">
        <v>2</v>
      </c>
      <c r="M4" s="13" t="str">
        <f>IF(L4,"公斤","")</f>
        <v>公斤</v>
      </c>
      <c r="N4" s="433" t="s">
        <v>12</v>
      </c>
      <c r="O4" s="434">
        <v>7</v>
      </c>
      <c r="P4" s="13" t="str">
        <f>IF(O4,"公斤","")</f>
        <v>公斤</v>
      </c>
      <c r="Q4" s="400" t="s">
        <v>14</v>
      </c>
      <c r="R4" s="400">
        <v>2</v>
      </c>
      <c r="S4" s="13" t="str">
        <f>IF(R4,"公斤","")</f>
        <v>公斤</v>
      </c>
      <c r="T4" s="509"/>
      <c r="U4" s="510"/>
      <c r="V4" s="456"/>
      <c r="W4" s="456"/>
      <c r="X4" s="456"/>
      <c r="Y4" s="456"/>
      <c r="Z4" s="456"/>
      <c r="AA4" s="456"/>
      <c r="AB4" s="457"/>
      <c r="AC4" s="53"/>
      <c r="AD4" s="32"/>
      <c r="AE4" s="32"/>
      <c r="AF4" s="32"/>
    </row>
    <row r="5" spans="1:54" ht="22.7" customHeight="1" thickBot="1">
      <c r="A5" s="300"/>
      <c r="B5" s="298"/>
      <c r="C5" s="299" t="s">
        <v>24</v>
      </c>
      <c r="D5" s="299">
        <v>3</v>
      </c>
      <c r="E5" s="400" t="s">
        <v>192</v>
      </c>
      <c r="F5" s="408">
        <v>3</v>
      </c>
      <c r="G5" s="14" t="str">
        <f t="shared" si="0"/>
        <v>公斤</v>
      </c>
      <c r="H5" s="420" t="s">
        <v>313</v>
      </c>
      <c r="I5" s="420">
        <v>1</v>
      </c>
      <c r="J5" s="14" t="str">
        <f t="shared" si="1"/>
        <v>公斤</v>
      </c>
      <c r="K5" s="420" t="s">
        <v>83</v>
      </c>
      <c r="L5" s="420">
        <v>3</v>
      </c>
      <c r="M5" s="14" t="str">
        <f t="shared" si="2"/>
        <v>公斤</v>
      </c>
      <c r="N5" s="429" t="s">
        <v>20</v>
      </c>
      <c r="O5" s="430">
        <v>0.05</v>
      </c>
      <c r="P5" s="14" t="str">
        <f t="shared" si="3"/>
        <v>公斤</v>
      </c>
      <c r="Q5" s="400" t="s">
        <v>17</v>
      </c>
      <c r="R5" s="400">
        <v>2</v>
      </c>
      <c r="S5" s="14" t="str">
        <f t="shared" si="4"/>
        <v>公斤</v>
      </c>
      <c r="T5" s="479"/>
      <c r="U5" s="445"/>
      <c r="V5" s="454">
        <v>4.245454545454546</v>
      </c>
      <c r="W5" s="454">
        <v>2</v>
      </c>
      <c r="X5" s="454">
        <v>1.6</v>
      </c>
      <c r="Y5" s="454">
        <v>0</v>
      </c>
      <c r="Z5" s="454">
        <v>0</v>
      </c>
      <c r="AA5" s="454">
        <v>2.1</v>
      </c>
      <c r="AB5" s="455">
        <v>585</v>
      </c>
      <c r="AC5" s="53"/>
      <c r="AD5" s="32"/>
      <c r="AE5" s="32"/>
      <c r="AF5" s="32"/>
    </row>
    <row r="6" spans="1:54" ht="22.7" customHeight="1">
      <c r="A6" s="300"/>
      <c r="B6" s="298"/>
      <c r="C6" s="299"/>
      <c r="D6" s="299"/>
      <c r="E6" s="400" t="s">
        <v>19</v>
      </c>
      <c r="F6" s="408">
        <v>1</v>
      </c>
      <c r="G6" s="14" t="str">
        <f t="shared" si="0"/>
        <v>公斤</v>
      </c>
      <c r="H6" s="420" t="s">
        <v>107</v>
      </c>
      <c r="I6" s="420">
        <v>0.8</v>
      </c>
      <c r="J6" s="14" t="str">
        <f t="shared" si="1"/>
        <v>公斤</v>
      </c>
      <c r="K6" s="420" t="s">
        <v>25</v>
      </c>
      <c r="L6" s="420">
        <v>4</v>
      </c>
      <c r="M6" s="14" t="str">
        <f t="shared" si="2"/>
        <v>公斤</v>
      </c>
      <c r="N6" s="429"/>
      <c r="O6" s="430"/>
      <c r="P6" s="14" t="str">
        <f t="shared" si="3"/>
        <v/>
      </c>
      <c r="Q6" s="400" t="s">
        <v>20</v>
      </c>
      <c r="R6" s="400">
        <v>0.05</v>
      </c>
      <c r="S6" s="14" t="str">
        <f t="shared" si="4"/>
        <v>公斤</v>
      </c>
      <c r="T6" s="479"/>
      <c r="U6" s="445"/>
      <c r="V6" s="458"/>
      <c r="W6" s="458"/>
      <c r="X6" s="459"/>
      <c r="Y6" s="458"/>
      <c r="Z6" s="458"/>
      <c r="AA6" s="458"/>
      <c r="AB6" s="460"/>
      <c r="AC6" s="53"/>
      <c r="AD6" s="32"/>
      <c r="AE6" s="32"/>
      <c r="AF6" s="32"/>
    </row>
    <row r="7" spans="1:54" ht="22.7" customHeight="1">
      <c r="A7" s="300"/>
      <c r="B7" s="298"/>
      <c r="C7" s="299"/>
      <c r="D7" s="299"/>
      <c r="E7" s="400" t="s">
        <v>20</v>
      </c>
      <c r="F7" s="408">
        <v>0.05</v>
      </c>
      <c r="G7" s="14" t="str">
        <f t="shared" si="0"/>
        <v>公斤</v>
      </c>
      <c r="H7" s="400" t="s">
        <v>20</v>
      </c>
      <c r="I7" s="400">
        <v>0.05</v>
      </c>
      <c r="J7" s="14" t="str">
        <f t="shared" si="1"/>
        <v>公斤</v>
      </c>
      <c r="K7" s="420" t="s">
        <v>19</v>
      </c>
      <c r="L7" s="420">
        <v>0.5</v>
      </c>
      <c r="M7" s="14" t="str">
        <f t="shared" si="2"/>
        <v>公斤</v>
      </c>
      <c r="N7" s="429"/>
      <c r="O7" s="430"/>
      <c r="P7" s="14" t="str">
        <f t="shared" si="3"/>
        <v/>
      </c>
      <c r="Q7" s="400"/>
      <c r="R7" s="400"/>
      <c r="S7" s="14" t="str">
        <f t="shared" si="4"/>
        <v/>
      </c>
      <c r="T7" s="479"/>
      <c r="U7" s="445"/>
      <c r="V7" s="458"/>
      <c r="W7" s="458"/>
      <c r="X7" s="459"/>
      <c r="Y7" s="458"/>
      <c r="Z7" s="458"/>
      <c r="AA7" s="458"/>
      <c r="AB7" s="460"/>
      <c r="AC7" s="53"/>
      <c r="AD7" s="32"/>
      <c r="AE7" s="32"/>
      <c r="AF7" s="32"/>
    </row>
    <row r="8" spans="1:54" ht="22.7" customHeight="1">
      <c r="A8" s="300"/>
      <c r="B8" s="298"/>
      <c r="C8" s="299"/>
      <c r="D8" s="299"/>
      <c r="E8" s="400"/>
      <c r="F8" s="408"/>
      <c r="G8" s="14" t="str">
        <f t="shared" si="0"/>
        <v/>
      </c>
      <c r="H8" s="420"/>
      <c r="I8" s="420"/>
      <c r="J8" s="14" t="str">
        <f t="shared" si="1"/>
        <v/>
      </c>
      <c r="K8" s="400" t="s">
        <v>20</v>
      </c>
      <c r="L8" s="400">
        <v>0.05</v>
      </c>
      <c r="M8" s="14" t="str">
        <f t="shared" si="2"/>
        <v>公斤</v>
      </c>
      <c r="N8" s="429"/>
      <c r="O8" s="430"/>
      <c r="P8" s="14" t="str">
        <f t="shared" si="3"/>
        <v/>
      </c>
      <c r="Q8" s="400"/>
      <c r="R8" s="400"/>
      <c r="S8" s="14" t="str">
        <f t="shared" si="4"/>
        <v/>
      </c>
      <c r="T8" s="479"/>
      <c r="U8" s="445"/>
      <c r="V8" s="458"/>
      <c r="W8" s="458"/>
      <c r="X8" s="459"/>
      <c r="Y8" s="458"/>
      <c r="Z8" s="458"/>
      <c r="AA8" s="458"/>
      <c r="AB8" s="460"/>
      <c r="AC8" s="53"/>
      <c r="AD8" s="32"/>
      <c r="AE8" s="32"/>
      <c r="AF8" s="32"/>
    </row>
    <row r="9" spans="1:54" ht="22.7" customHeight="1" thickBot="1">
      <c r="A9" s="300"/>
      <c r="B9" s="298"/>
      <c r="C9" s="299"/>
      <c r="D9" s="299"/>
      <c r="E9" s="400"/>
      <c r="F9" s="408"/>
      <c r="G9" s="14" t="str">
        <f t="shared" si="0"/>
        <v/>
      </c>
      <c r="H9" s="420"/>
      <c r="I9" s="420"/>
      <c r="J9" s="14" t="str">
        <f t="shared" si="1"/>
        <v/>
      </c>
      <c r="K9" s="420"/>
      <c r="L9" s="420"/>
      <c r="M9" s="14" t="str">
        <f t="shared" si="2"/>
        <v/>
      </c>
      <c r="N9" s="429"/>
      <c r="O9" s="430"/>
      <c r="P9" s="14" t="str">
        <f t="shared" si="3"/>
        <v/>
      </c>
      <c r="Q9" s="400"/>
      <c r="R9" s="400"/>
      <c r="S9" s="14" t="str">
        <f t="shared" si="4"/>
        <v/>
      </c>
      <c r="T9" s="517"/>
      <c r="U9" s="518"/>
      <c r="V9" s="461"/>
      <c r="W9" s="461"/>
      <c r="X9" s="462"/>
      <c r="Y9" s="461"/>
      <c r="Z9" s="461"/>
      <c r="AA9" s="461"/>
      <c r="AB9" s="463"/>
      <c r="AC9" s="54"/>
      <c r="AD9" s="32"/>
      <c r="AE9" s="32"/>
      <c r="AF9" s="32"/>
    </row>
    <row r="10" spans="1:54" s="129" customFormat="1" ht="22.7" customHeight="1" thickBot="1">
      <c r="A10" s="297">
        <v>45600</v>
      </c>
      <c r="B10" s="298" t="s">
        <v>162</v>
      </c>
      <c r="C10" s="627" t="s">
        <v>113</v>
      </c>
      <c r="D10" s="628"/>
      <c r="E10" s="400" t="s">
        <v>296</v>
      </c>
      <c r="F10" s="401"/>
      <c r="G10" s="12" t="str">
        <f t="shared" si="0"/>
        <v/>
      </c>
      <c r="H10" s="400" t="s">
        <v>314</v>
      </c>
      <c r="I10" s="401"/>
      <c r="J10" s="12" t="str">
        <f t="shared" si="1"/>
        <v/>
      </c>
      <c r="K10" s="409" t="s">
        <v>138</v>
      </c>
      <c r="L10" s="400"/>
      <c r="M10" s="12" t="str">
        <f t="shared" si="2"/>
        <v/>
      </c>
      <c r="N10" s="431" t="s">
        <v>14</v>
      </c>
      <c r="O10" s="432"/>
      <c r="P10" s="12" t="str">
        <f t="shared" si="3"/>
        <v/>
      </c>
      <c r="Q10" s="400" t="s">
        <v>326</v>
      </c>
      <c r="R10" s="401"/>
      <c r="S10" s="12" t="str">
        <f t="shared" si="4"/>
        <v/>
      </c>
      <c r="T10" s="515" t="s">
        <v>288</v>
      </c>
      <c r="U10" s="521"/>
      <c r="V10" s="454">
        <v>6</v>
      </c>
      <c r="W10" s="454">
        <v>2.5357142857142856</v>
      </c>
      <c r="X10" s="454">
        <v>2.5</v>
      </c>
      <c r="Y10" s="454"/>
      <c r="Z10" s="454"/>
      <c r="AA10" s="454">
        <v>2.5714285714285712</v>
      </c>
      <c r="AB10" s="455">
        <v>789</v>
      </c>
      <c r="AC10" s="52"/>
      <c r="AD10" s="123">
        <f>A10</f>
        <v>45600</v>
      </c>
      <c r="AE10" s="123" t="str">
        <f>A11</f>
        <v>一</v>
      </c>
      <c r="AF10" s="123" t="str">
        <f>B10</f>
        <v>J1</v>
      </c>
      <c r="AG10" s="124" t="str">
        <f>C10</f>
        <v>刈包特餐</v>
      </c>
      <c r="AH10" s="125" t="str">
        <f>C11&amp;" "&amp;C12&amp;" "&amp;C13&amp;" "&amp;C14&amp;" "&amp;C15&amp;" "&amp;C16</f>
        <v xml:space="preserve">刈包     </v>
      </c>
      <c r="AI10" s="124" t="str">
        <f>E10</f>
        <v>時蔬豆腐</v>
      </c>
      <c r="AJ10" s="125" t="str">
        <f>E11&amp;" "&amp;E12&amp;" "&amp;E13&amp;" "&amp;E14&amp;" "&amp;E15&amp;" "&amp;E16</f>
        <v xml:space="preserve">豆腐 時蔬 胡蘿蔔 薑 黑胡椒粒 </v>
      </c>
      <c r="AK10" s="124" t="str">
        <f>H10</f>
        <v>蛋香季豆</v>
      </c>
      <c r="AL10" s="125" t="str">
        <f>H11&amp;" "&amp;H12&amp;" "&amp;H13&amp;" "&amp;H14&amp;" "&amp;H15&amp;" "&amp;H16</f>
        <v xml:space="preserve">雞蛋 冷凍季節豆 乾木耳 紅蘿蔔 薑 </v>
      </c>
      <c r="AM10" s="124" t="str">
        <f>K10</f>
        <v>蔬香冬粉</v>
      </c>
      <c r="AN10" s="125" t="str">
        <f>K11&amp;" "&amp;K12&amp;" "&amp;K13&amp;" "&amp;K14&amp;" "&amp;K15&amp;" "&amp;K16</f>
        <v xml:space="preserve">素肉 冬粉 蔬菜 乾木耳 薑 </v>
      </c>
      <c r="AO10" s="124" t="str">
        <f>N10</f>
        <v>時蔬</v>
      </c>
      <c r="AP10" s="125" t="str">
        <f>N11&amp;" "&amp;N12&amp;" "&amp;N13&amp;" "&amp;N14&amp;" "&amp;N15&amp;" "&amp;N16</f>
        <v xml:space="preserve">蔬菜 薑    </v>
      </c>
      <c r="AQ10" s="124" t="str">
        <f>Q10</f>
        <v>時瓜素丸湯</v>
      </c>
      <c r="AR10" s="125" t="str">
        <f>Q11&amp;" "&amp;Q12&amp;" "&amp;Q13&amp;" "&amp;Q14&amp;" "&amp;Q15&amp;" "&amp;Q16</f>
        <v xml:space="preserve">時瓜 素丸 薑   </v>
      </c>
      <c r="AS10" s="126" t="str">
        <f t="shared" ref="AS10:AT10" si="7">T10</f>
        <v>水果</v>
      </c>
      <c r="AT10" s="124">
        <f t="shared" si="7"/>
        <v>0</v>
      </c>
      <c r="AU10" s="127">
        <f t="shared" ref="AU10:BA10" si="8">V10</f>
        <v>6</v>
      </c>
      <c r="AV10" s="127">
        <f t="shared" si="8"/>
        <v>2.5357142857142856</v>
      </c>
      <c r="AW10" s="127">
        <f t="shared" si="8"/>
        <v>2.5</v>
      </c>
      <c r="AX10" s="127">
        <f t="shared" si="8"/>
        <v>0</v>
      </c>
      <c r="AY10" s="127">
        <f t="shared" si="8"/>
        <v>0</v>
      </c>
      <c r="AZ10" s="127">
        <f t="shared" si="8"/>
        <v>2.5714285714285712</v>
      </c>
      <c r="BA10" s="128">
        <f t="shared" si="8"/>
        <v>789</v>
      </c>
    </row>
    <row r="11" spans="1:54" ht="22.7" customHeight="1" thickBot="1">
      <c r="A11" s="300" t="s">
        <v>163</v>
      </c>
      <c r="B11" s="298"/>
      <c r="C11" s="299" t="s">
        <v>114</v>
      </c>
      <c r="D11" s="299">
        <v>4</v>
      </c>
      <c r="E11" s="400" t="s">
        <v>99</v>
      </c>
      <c r="F11" s="400">
        <v>8</v>
      </c>
      <c r="G11" s="14" t="str">
        <f t="shared" si="0"/>
        <v>公斤</v>
      </c>
      <c r="H11" s="400" t="s">
        <v>102</v>
      </c>
      <c r="I11" s="400">
        <v>3</v>
      </c>
      <c r="J11" s="14" t="str">
        <f t="shared" si="1"/>
        <v>公斤</v>
      </c>
      <c r="K11" s="400" t="s">
        <v>107</v>
      </c>
      <c r="L11" s="400">
        <v>0.6</v>
      </c>
      <c r="M11" s="14" t="str">
        <f t="shared" si="2"/>
        <v>公斤</v>
      </c>
      <c r="N11" s="433" t="s">
        <v>12</v>
      </c>
      <c r="O11" s="434">
        <v>7</v>
      </c>
      <c r="P11" s="14" t="str">
        <f t="shared" si="3"/>
        <v>公斤</v>
      </c>
      <c r="Q11" s="400" t="s">
        <v>59</v>
      </c>
      <c r="R11" s="400">
        <v>5</v>
      </c>
      <c r="S11" s="14" t="str">
        <f t="shared" si="4"/>
        <v>公斤</v>
      </c>
      <c r="T11" s="519"/>
      <c r="U11" s="520"/>
      <c r="V11" s="456"/>
      <c r="W11" s="456"/>
      <c r="X11" s="456"/>
      <c r="Y11" s="456"/>
      <c r="Z11" s="456"/>
      <c r="AA11" s="456"/>
      <c r="AB11" s="457"/>
      <c r="AC11" s="53"/>
      <c r="AD11" s="32"/>
      <c r="AE11" s="32"/>
      <c r="AF11" s="32"/>
    </row>
    <row r="12" spans="1:54" ht="22.7" customHeight="1" thickBot="1">
      <c r="A12" s="300"/>
      <c r="B12" s="298"/>
      <c r="C12" s="299"/>
      <c r="D12" s="299"/>
      <c r="E12" s="400" t="s">
        <v>33</v>
      </c>
      <c r="F12" s="400">
        <v>3</v>
      </c>
      <c r="G12" s="14" t="str">
        <f t="shared" si="0"/>
        <v>公斤</v>
      </c>
      <c r="H12" s="400" t="s">
        <v>219</v>
      </c>
      <c r="I12" s="400">
        <v>6</v>
      </c>
      <c r="J12" s="14" t="str">
        <f t="shared" si="1"/>
        <v>公斤</v>
      </c>
      <c r="K12" s="400" t="s">
        <v>31</v>
      </c>
      <c r="L12" s="400">
        <v>1.5</v>
      </c>
      <c r="M12" s="14" t="str">
        <f t="shared" si="2"/>
        <v>公斤</v>
      </c>
      <c r="N12" s="429" t="s">
        <v>20</v>
      </c>
      <c r="O12" s="430">
        <v>0.05</v>
      </c>
      <c r="P12" s="14" t="str">
        <f t="shared" si="3"/>
        <v>公斤</v>
      </c>
      <c r="Q12" s="437" t="s">
        <v>109</v>
      </c>
      <c r="R12" s="437">
        <v>1</v>
      </c>
      <c r="S12" s="14" t="str">
        <f t="shared" si="4"/>
        <v>公斤</v>
      </c>
      <c r="T12" s="480"/>
      <c r="U12" s="295"/>
      <c r="V12" s="454">
        <v>5</v>
      </c>
      <c r="W12" s="454">
        <v>2.2999999999999998</v>
      </c>
      <c r="X12" s="454">
        <v>2.2000000000000002</v>
      </c>
      <c r="Y12" s="454"/>
      <c r="Z12" s="454"/>
      <c r="AA12" s="454">
        <v>2.4</v>
      </c>
      <c r="AB12" s="455">
        <v>689</v>
      </c>
      <c r="AC12" s="53"/>
      <c r="AD12" s="32"/>
      <c r="AE12" s="32"/>
      <c r="AF12" s="32"/>
    </row>
    <row r="13" spans="1:54" ht="22.7" customHeight="1">
      <c r="A13" s="300"/>
      <c r="B13" s="298"/>
      <c r="C13" s="299"/>
      <c r="D13" s="299"/>
      <c r="E13" s="400" t="s">
        <v>19</v>
      </c>
      <c r="F13" s="400">
        <v>0.5</v>
      </c>
      <c r="G13" s="14" t="str">
        <f t="shared" si="0"/>
        <v>公斤</v>
      </c>
      <c r="H13" s="400" t="s">
        <v>27</v>
      </c>
      <c r="I13" s="400">
        <v>0.01</v>
      </c>
      <c r="J13" s="14" t="str">
        <f t="shared" si="1"/>
        <v>公斤</v>
      </c>
      <c r="K13" s="400" t="s">
        <v>12</v>
      </c>
      <c r="L13" s="400">
        <v>3</v>
      </c>
      <c r="M13" s="14" t="str">
        <f t="shared" si="2"/>
        <v>公斤</v>
      </c>
      <c r="N13" s="429"/>
      <c r="O13" s="430"/>
      <c r="P13" s="14" t="str">
        <f t="shared" si="3"/>
        <v/>
      </c>
      <c r="Q13" s="400" t="s">
        <v>269</v>
      </c>
      <c r="R13" s="400">
        <v>0.05</v>
      </c>
      <c r="S13" s="14" t="str">
        <f t="shared" si="4"/>
        <v>公斤</v>
      </c>
      <c r="T13" s="480"/>
      <c r="U13" s="295"/>
      <c r="V13" s="458"/>
      <c r="W13" s="458"/>
      <c r="X13" s="459"/>
      <c r="Y13" s="458"/>
      <c r="Z13" s="458"/>
      <c r="AA13" s="458"/>
      <c r="AB13" s="460"/>
      <c r="AC13" s="53"/>
      <c r="AD13" s="32"/>
      <c r="AE13" s="32"/>
      <c r="AF13" s="32"/>
    </row>
    <row r="14" spans="1:54" ht="22.7" customHeight="1">
      <c r="A14" s="300"/>
      <c r="B14" s="298"/>
      <c r="C14" s="299"/>
      <c r="D14" s="299"/>
      <c r="E14" s="400" t="s">
        <v>20</v>
      </c>
      <c r="F14" s="400">
        <v>0.05</v>
      </c>
      <c r="G14" s="14" t="str">
        <f t="shared" si="0"/>
        <v>公斤</v>
      </c>
      <c r="H14" s="400" t="s">
        <v>78</v>
      </c>
      <c r="I14" s="400">
        <v>0.5</v>
      </c>
      <c r="J14" s="14" t="str">
        <f t="shared" si="1"/>
        <v>公斤</v>
      </c>
      <c r="K14" s="400" t="s">
        <v>27</v>
      </c>
      <c r="L14" s="400">
        <v>0.01</v>
      </c>
      <c r="M14" s="14" t="str">
        <f t="shared" si="2"/>
        <v>公斤</v>
      </c>
      <c r="N14" s="429"/>
      <c r="O14" s="430"/>
      <c r="P14" s="14" t="str">
        <f t="shared" si="3"/>
        <v/>
      </c>
      <c r="Q14" s="400"/>
      <c r="R14" s="400"/>
      <c r="S14" s="14" t="str">
        <f t="shared" si="4"/>
        <v/>
      </c>
      <c r="T14" s="480"/>
      <c r="U14" s="295"/>
      <c r="V14" s="458"/>
      <c r="W14" s="458"/>
      <c r="X14" s="459"/>
      <c r="Y14" s="458"/>
      <c r="Z14" s="458"/>
      <c r="AA14" s="458"/>
      <c r="AB14" s="460"/>
      <c r="AC14" s="53"/>
      <c r="AD14" s="32"/>
      <c r="AE14" s="32"/>
      <c r="AF14" s="32"/>
    </row>
    <row r="15" spans="1:54" ht="22.7" customHeight="1">
      <c r="A15" s="300"/>
      <c r="B15" s="298"/>
      <c r="C15" s="299"/>
      <c r="D15" s="299"/>
      <c r="E15" s="400" t="s">
        <v>129</v>
      </c>
      <c r="F15" s="400"/>
      <c r="G15" s="14" t="str">
        <f t="shared" si="0"/>
        <v/>
      </c>
      <c r="H15" s="400" t="s">
        <v>20</v>
      </c>
      <c r="I15" s="400">
        <v>0.02</v>
      </c>
      <c r="J15" s="14" t="str">
        <f t="shared" si="1"/>
        <v>公斤</v>
      </c>
      <c r="K15" s="400" t="s">
        <v>20</v>
      </c>
      <c r="L15" s="400">
        <v>0.05</v>
      </c>
      <c r="M15" s="14" t="str">
        <f t="shared" si="2"/>
        <v>公斤</v>
      </c>
      <c r="N15" s="429"/>
      <c r="O15" s="430"/>
      <c r="P15" s="14" t="str">
        <f t="shared" si="3"/>
        <v/>
      </c>
      <c r="Q15" s="400"/>
      <c r="R15" s="400"/>
      <c r="S15" s="14" t="str">
        <f t="shared" si="4"/>
        <v/>
      </c>
      <c r="T15" s="480"/>
      <c r="U15" s="295"/>
      <c r="V15" s="458"/>
      <c r="W15" s="458"/>
      <c r="X15" s="459"/>
      <c r="Y15" s="458"/>
      <c r="Z15" s="458"/>
      <c r="AA15" s="458"/>
      <c r="AB15" s="460"/>
      <c r="AC15" s="53"/>
      <c r="AD15" s="32"/>
      <c r="AE15" s="32"/>
      <c r="AF15" s="32"/>
    </row>
    <row r="16" spans="1:54" ht="22.7" customHeight="1" thickBot="1">
      <c r="A16" s="300"/>
      <c r="B16" s="298"/>
      <c r="C16" s="299"/>
      <c r="D16" s="299"/>
      <c r="E16" s="400"/>
      <c r="F16" s="400"/>
      <c r="G16" s="14" t="str">
        <f t="shared" si="0"/>
        <v/>
      </c>
      <c r="H16" s="400"/>
      <c r="I16" s="400"/>
      <c r="J16" s="14" t="str">
        <f t="shared" si="1"/>
        <v/>
      </c>
      <c r="K16" s="400"/>
      <c r="L16" s="400"/>
      <c r="M16" s="14" t="str">
        <f t="shared" si="2"/>
        <v/>
      </c>
      <c r="N16" s="429"/>
      <c r="O16" s="430"/>
      <c r="P16" s="14" t="str">
        <f t="shared" si="3"/>
        <v/>
      </c>
      <c r="Q16" s="400"/>
      <c r="R16" s="400"/>
      <c r="S16" s="14" t="str">
        <f t="shared" si="4"/>
        <v/>
      </c>
      <c r="T16" s="522"/>
      <c r="U16" s="523"/>
      <c r="V16" s="461"/>
      <c r="W16" s="461"/>
      <c r="X16" s="462"/>
      <c r="Y16" s="461"/>
      <c r="Z16" s="461"/>
      <c r="AA16" s="461"/>
      <c r="AB16" s="463"/>
      <c r="AC16" s="54"/>
      <c r="AD16" s="32"/>
      <c r="AE16" s="32"/>
      <c r="AF16" s="32"/>
    </row>
    <row r="17" spans="1:53" s="129" customFormat="1" ht="22.7" customHeight="1" thickBot="1">
      <c r="A17" s="297">
        <v>45601</v>
      </c>
      <c r="B17" s="298" t="s">
        <v>164</v>
      </c>
      <c r="C17" s="299" t="s">
        <v>21</v>
      </c>
      <c r="D17" s="299"/>
      <c r="E17" s="409" t="s">
        <v>297</v>
      </c>
      <c r="F17" s="410"/>
      <c r="G17" s="12" t="str">
        <f t="shared" si="0"/>
        <v/>
      </c>
      <c r="H17" s="400" t="s">
        <v>315</v>
      </c>
      <c r="I17" s="400"/>
      <c r="J17" s="12" t="str">
        <f t="shared" si="1"/>
        <v/>
      </c>
      <c r="K17" s="400" t="s">
        <v>244</v>
      </c>
      <c r="L17" s="400"/>
      <c r="M17" s="12" t="str">
        <f t="shared" si="2"/>
        <v/>
      </c>
      <c r="N17" s="431" t="s">
        <v>14</v>
      </c>
      <c r="O17" s="432"/>
      <c r="P17" s="12" t="str">
        <f t="shared" si="3"/>
        <v/>
      </c>
      <c r="Q17" s="400" t="s">
        <v>157</v>
      </c>
      <c r="R17" s="400"/>
      <c r="S17" s="12" t="str">
        <f t="shared" si="4"/>
        <v/>
      </c>
      <c r="T17" s="515" t="s">
        <v>289</v>
      </c>
      <c r="U17" s="521"/>
      <c r="V17" s="454">
        <v>5</v>
      </c>
      <c r="W17" s="454">
        <v>2.6749999999999998</v>
      </c>
      <c r="X17" s="454">
        <v>1.95</v>
      </c>
      <c r="Y17" s="454"/>
      <c r="Z17" s="454"/>
      <c r="AA17" s="454">
        <v>3.4</v>
      </c>
      <c r="AB17" s="455">
        <v>774</v>
      </c>
      <c r="AC17" s="52"/>
      <c r="AD17" s="123">
        <f>A17</f>
        <v>45601</v>
      </c>
      <c r="AE17" s="123" t="str">
        <f>A18</f>
        <v>二</v>
      </c>
      <c r="AF17" s="123" t="str">
        <f>B17</f>
        <v>J2</v>
      </c>
      <c r="AG17" s="124" t="str">
        <f>C17</f>
        <v>糙米飯</v>
      </c>
      <c r="AH17" s="125" t="str">
        <f>C18&amp;" "&amp;C19&amp;" "&amp;C20&amp;" "&amp;C21&amp;" "&amp;C22&amp;" "&amp;C23</f>
        <v xml:space="preserve">米 糙米    </v>
      </c>
      <c r="AI17" s="124" t="str">
        <f>E17</f>
        <v>香鹵素排</v>
      </c>
      <c r="AJ17" s="125" t="str">
        <f>E18&amp;" "&amp;E19&amp;" "&amp;E20&amp;" "&amp;E21&amp;" "&amp;E22&amp;" "&amp;E23</f>
        <v xml:space="preserve">素排     </v>
      </c>
      <c r="AK17" s="124" t="str">
        <f>H17</f>
        <v>番茄蛋豆腐</v>
      </c>
      <c r="AL17" s="125" t="str">
        <f>H18&amp;" "&amp;H19&amp;" "&amp;H20&amp;" "&amp;H21&amp;" "&amp;H22&amp;" "&amp;H23</f>
        <v xml:space="preserve">豆腐 雞蛋 大番茄 薑  </v>
      </c>
      <c r="AM17" s="124" t="str">
        <f>K17</f>
        <v>腐皮甘藍</v>
      </c>
      <c r="AN17" s="125" t="str">
        <f>K18&amp;" "&amp;K19&amp;" "&amp;K20&amp;" "&amp;K21&amp;" "&amp;K22&amp;" "&amp;K23</f>
        <v xml:space="preserve">豆皮 甘藍 紅蘿蔔 薑  </v>
      </c>
      <c r="AO17" s="124" t="str">
        <f>N17</f>
        <v>時蔬</v>
      </c>
      <c r="AP17" s="125" t="str">
        <f>N18&amp;" "&amp;N19&amp;" "&amp;N20&amp;" "&amp;N21&amp;" "&amp;N22&amp;" "&amp;N23</f>
        <v xml:space="preserve">蔬菜 薑    </v>
      </c>
      <c r="AQ17" s="124" t="str">
        <f>Q17</f>
        <v>金針湯</v>
      </c>
      <c r="AR17" s="125" t="str">
        <f>Q18&amp;" "&amp;Q19&amp;" "&amp;Q20&amp;" "&amp;Q21&amp;" "&amp;Q22&amp;" "&amp;Q23</f>
        <v xml:space="preserve">金針菜乾 榨菜 薑 素羊肉  </v>
      </c>
      <c r="AS17" s="126" t="str">
        <f t="shared" ref="AS17:AT17" si="9">T17</f>
        <v>綜合堅果</v>
      </c>
      <c r="AT17" s="124">
        <f t="shared" si="9"/>
        <v>0</v>
      </c>
      <c r="AU17" s="127">
        <f t="shared" ref="AU17:BA17" si="10">V17</f>
        <v>5</v>
      </c>
      <c r="AV17" s="127">
        <f t="shared" si="10"/>
        <v>2.6749999999999998</v>
      </c>
      <c r="AW17" s="127">
        <f t="shared" si="10"/>
        <v>1.95</v>
      </c>
      <c r="AX17" s="127">
        <f t="shared" si="10"/>
        <v>0</v>
      </c>
      <c r="AY17" s="127">
        <f t="shared" si="10"/>
        <v>0</v>
      </c>
      <c r="AZ17" s="127">
        <f t="shared" si="10"/>
        <v>3.4</v>
      </c>
      <c r="BA17" s="128">
        <f t="shared" si="10"/>
        <v>774</v>
      </c>
    </row>
    <row r="18" spans="1:53" ht="22.7" customHeight="1" thickBot="1">
      <c r="A18" s="300" t="s">
        <v>165</v>
      </c>
      <c r="B18" s="298"/>
      <c r="C18" s="299" t="s">
        <v>15</v>
      </c>
      <c r="D18" s="299">
        <v>7</v>
      </c>
      <c r="E18" s="409" t="s">
        <v>97</v>
      </c>
      <c r="F18" s="409">
        <v>6</v>
      </c>
      <c r="G18" s="14" t="str">
        <f t="shared" si="0"/>
        <v>公斤</v>
      </c>
      <c r="H18" s="400" t="s">
        <v>60</v>
      </c>
      <c r="I18" s="400">
        <v>4</v>
      </c>
      <c r="J18" s="14" t="str">
        <f t="shared" si="1"/>
        <v>公斤</v>
      </c>
      <c r="K18" s="400" t="s">
        <v>245</v>
      </c>
      <c r="L18" s="400">
        <v>0.6</v>
      </c>
      <c r="M18" s="14" t="str">
        <f t="shared" si="2"/>
        <v>公斤</v>
      </c>
      <c r="N18" s="433" t="s">
        <v>12</v>
      </c>
      <c r="O18" s="434">
        <v>7</v>
      </c>
      <c r="P18" s="14" t="str">
        <f t="shared" si="3"/>
        <v>公斤</v>
      </c>
      <c r="Q18" s="400" t="s">
        <v>144</v>
      </c>
      <c r="R18" s="402">
        <v>0.15</v>
      </c>
      <c r="S18" s="14" t="str">
        <f t="shared" si="4"/>
        <v>公斤</v>
      </c>
      <c r="T18" s="519"/>
      <c r="U18" s="520"/>
      <c r="V18" s="456"/>
      <c r="W18" s="456"/>
      <c r="X18" s="456"/>
      <c r="Y18" s="456"/>
      <c r="Z18" s="456"/>
      <c r="AA18" s="456"/>
      <c r="AB18" s="457"/>
      <c r="AC18" s="53"/>
      <c r="AD18" s="32"/>
      <c r="AE18" s="32"/>
      <c r="AF18" s="32"/>
    </row>
    <row r="19" spans="1:53" ht="22.7" customHeight="1" thickBot="1">
      <c r="A19" s="300"/>
      <c r="B19" s="298"/>
      <c r="C19" s="299" t="s">
        <v>24</v>
      </c>
      <c r="D19" s="299">
        <v>3</v>
      </c>
      <c r="E19" s="409"/>
      <c r="F19" s="409"/>
      <c r="G19" s="14" t="str">
        <f t="shared" si="0"/>
        <v/>
      </c>
      <c r="H19" s="420" t="s">
        <v>102</v>
      </c>
      <c r="I19" s="420">
        <v>3</v>
      </c>
      <c r="J19" s="14" t="str">
        <f t="shared" si="1"/>
        <v>公斤</v>
      </c>
      <c r="K19" s="400" t="s">
        <v>246</v>
      </c>
      <c r="L19" s="400">
        <v>7</v>
      </c>
      <c r="M19" s="14" t="str">
        <f t="shared" si="2"/>
        <v>公斤</v>
      </c>
      <c r="N19" s="429" t="s">
        <v>20</v>
      </c>
      <c r="O19" s="430">
        <v>0.05</v>
      </c>
      <c r="P19" s="14" t="str">
        <f t="shared" si="3"/>
        <v>公斤</v>
      </c>
      <c r="Q19" s="400" t="s">
        <v>145</v>
      </c>
      <c r="R19" s="400">
        <v>2</v>
      </c>
      <c r="S19" s="14" t="str">
        <f t="shared" si="4"/>
        <v>公斤</v>
      </c>
      <c r="T19" s="480"/>
      <c r="U19" s="295"/>
      <c r="V19" s="454">
        <v>5</v>
      </c>
      <c r="W19" s="454">
        <v>2.1</v>
      </c>
      <c r="X19" s="454">
        <v>1.2</v>
      </c>
      <c r="Y19" s="454"/>
      <c r="Z19" s="454"/>
      <c r="AA19" s="454">
        <v>3</v>
      </c>
      <c r="AB19" s="455">
        <v>700</v>
      </c>
      <c r="AC19" s="53"/>
      <c r="AD19" s="32"/>
      <c r="AE19" s="32"/>
      <c r="AF19" s="32"/>
    </row>
    <row r="20" spans="1:53" ht="22.7" customHeight="1">
      <c r="A20" s="300"/>
      <c r="B20" s="298"/>
      <c r="C20" s="299"/>
      <c r="D20" s="299"/>
      <c r="E20" s="409"/>
      <c r="F20" s="409"/>
      <c r="G20" s="14" t="str">
        <f t="shared" si="0"/>
        <v/>
      </c>
      <c r="H20" s="400" t="s">
        <v>210</v>
      </c>
      <c r="I20" s="400">
        <v>2</v>
      </c>
      <c r="J20" s="14" t="str">
        <f t="shared" si="1"/>
        <v>公斤</v>
      </c>
      <c r="K20" s="400" t="s">
        <v>78</v>
      </c>
      <c r="L20" s="400">
        <v>0.5</v>
      </c>
      <c r="M20" s="14" t="str">
        <f t="shared" si="2"/>
        <v>公斤</v>
      </c>
      <c r="N20" s="429"/>
      <c r="O20" s="430"/>
      <c r="P20" s="14" t="str">
        <f t="shared" si="3"/>
        <v/>
      </c>
      <c r="Q20" s="400" t="s">
        <v>20</v>
      </c>
      <c r="R20" s="400">
        <v>0.05</v>
      </c>
      <c r="S20" s="14" t="str">
        <f t="shared" si="4"/>
        <v>公斤</v>
      </c>
      <c r="T20" s="480"/>
      <c r="U20" s="295"/>
      <c r="V20" s="458"/>
      <c r="W20" s="458"/>
      <c r="X20" s="459"/>
      <c r="Y20" s="458"/>
      <c r="Z20" s="458"/>
      <c r="AA20" s="458"/>
      <c r="AB20" s="460"/>
      <c r="AC20" s="53"/>
      <c r="AD20" s="32"/>
      <c r="AE20" s="32"/>
      <c r="AF20" s="32"/>
    </row>
    <row r="21" spans="1:53" ht="22.7" customHeight="1">
      <c r="A21" s="300"/>
      <c r="B21" s="298"/>
      <c r="C21" s="299"/>
      <c r="D21" s="299"/>
      <c r="E21" s="409"/>
      <c r="F21" s="410"/>
      <c r="G21" s="14" t="str">
        <f t="shared" si="0"/>
        <v/>
      </c>
      <c r="H21" s="400" t="s">
        <v>20</v>
      </c>
      <c r="I21" s="400">
        <v>0.05</v>
      </c>
      <c r="J21" s="14" t="str">
        <f t="shared" si="1"/>
        <v>公斤</v>
      </c>
      <c r="K21" s="400" t="s">
        <v>20</v>
      </c>
      <c r="L21" s="400">
        <v>0.02</v>
      </c>
      <c r="M21" s="14" t="str">
        <f t="shared" si="2"/>
        <v>公斤</v>
      </c>
      <c r="N21" s="429"/>
      <c r="O21" s="430"/>
      <c r="P21" s="14" t="str">
        <f t="shared" si="3"/>
        <v/>
      </c>
      <c r="Q21" s="437" t="s">
        <v>111</v>
      </c>
      <c r="R21" s="437">
        <v>1</v>
      </c>
      <c r="S21" s="14" t="str">
        <f t="shared" si="4"/>
        <v>公斤</v>
      </c>
      <c r="T21" s="480"/>
      <c r="U21" s="295"/>
      <c r="V21" s="458"/>
      <c r="W21" s="458"/>
      <c r="X21" s="459"/>
      <c r="Y21" s="458"/>
      <c r="Z21" s="458"/>
      <c r="AA21" s="458"/>
      <c r="AB21" s="460"/>
      <c r="AC21" s="53"/>
      <c r="AD21" s="32"/>
      <c r="AE21" s="32"/>
      <c r="AF21" s="32"/>
    </row>
    <row r="22" spans="1:53" ht="22.7" customHeight="1">
      <c r="A22" s="300"/>
      <c r="B22" s="298"/>
      <c r="C22" s="299"/>
      <c r="D22" s="299"/>
      <c r="E22" s="409"/>
      <c r="F22" s="409"/>
      <c r="G22" s="14" t="str">
        <f t="shared" si="0"/>
        <v/>
      </c>
      <c r="H22" s="420"/>
      <c r="I22" s="420"/>
      <c r="J22" s="14" t="str">
        <f t="shared" si="1"/>
        <v/>
      </c>
      <c r="K22" s="400"/>
      <c r="L22" s="400"/>
      <c r="M22" s="14" t="str">
        <f t="shared" si="2"/>
        <v/>
      </c>
      <c r="N22" s="429"/>
      <c r="O22" s="430"/>
      <c r="P22" s="14" t="str">
        <f t="shared" si="3"/>
        <v/>
      </c>
      <c r="Q22" s="400"/>
      <c r="R22" s="400"/>
      <c r="S22" s="14" t="str">
        <f t="shared" si="4"/>
        <v/>
      </c>
      <c r="T22" s="480"/>
      <c r="U22" s="295"/>
      <c r="V22" s="458"/>
      <c r="W22" s="458"/>
      <c r="X22" s="459"/>
      <c r="Y22" s="458"/>
      <c r="Z22" s="458"/>
      <c r="AA22" s="458"/>
      <c r="AB22" s="460"/>
      <c r="AC22" s="53"/>
      <c r="AD22" s="32"/>
      <c r="AE22" s="32"/>
      <c r="AF22" s="32"/>
    </row>
    <row r="23" spans="1:53" ht="22.7" customHeight="1" thickBot="1">
      <c r="A23" s="300"/>
      <c r="B23" s="298"/>
      <c r="C23" s="299"/>
      <c r="D23" s="299"/>
      <c r="E23" s="409"/>
      <c r="F23" s="409"/>
      <c r="G23" s="14" t="str">
        <f t="shared" si="0"/>
        <v/>
      </c>
      <c r="H23" s="420"/>
      <c r="I23" s="420"/>
      <c r="J23" s="14" t="str">
        <f t="shared" si="1"/>
        <v/>
      </c>
      <c r="K23" s="400"/>
      <c r="L23" s="400"/>
      <c r="M23" s="14" t="str">
        <f t="shared" si="2"/>
        <v/>
      </c>
      <c r="N23" s="429"/>
      <c r="O23" s="430"/>
      <c r="P23" s="14" t="str">
        <f t="shared" si="3"/>
        <v/>
      </c>
      <c r="Q23" s="400"/>
      <c r="R23" s="400"/>
      <c r="S23" s="14" t="str">
        <f t="shared" si="4"/>
        <v/>
      </c>
      <c r="T23" s="522"/>
      <c r="U23" s="523"/>
      <c r="V23" s="461"/>
      <c r="W23" s="461"/>
      <c r="X23" s="462"/>
      <c r="Y23" s="461"/>
      <c r="Z23" s="461"/>
      <c r="AA23" s="461"/>
      <c r="AB23" s="463"/>
      <c r="AC23" s="54"/>
      <c r="AD23" s="32"/>
      <c r="AE23" s="32"/>
      <c r="AF23" s="32"/>
    </row>
    <row r="24" spans="1:53" s="129" customFormat="1" ht="22.7" customHeight="1" thickBot="1">
      <c r="A24" s="297">
        <v>45602</v>
      </c>
      <c r="B24" s="298" t="s">
        <v>166</v>
      </c>
      <c r="C24" s="299" t="s">
        <v>116</v>
      </c>
      <c r="D24" s="299"/>
      <c r="E24" s="409" t="s">
        <v>298</v>
      </c>
      <c r="F24" s="410"/>
      <c r="G24" s="12" t="str">
        <f t="shared" si="0"/>
        <v/>
      </c>
      <c r="H24" s="474" t="s">
        <v>220</v>
      </c>
      <c r="I24" s="474"/>
      <c r="J24" s="12" t="str">
        <f t="shared" si="1"/>
        <v/>
      </c>
      <c r="K24" s="400" t="s">
        <v>247</v>
      </c>
      <c r="L24" s="401"/>
      <c r="M24" s="12" t="str">
        <f t="shared" si="2"/>
        <v/>
      </c>
      <c r="N24" s="431" t="s">
        <v>14</v>
      </c>
      <c r="O24" s="432"/>
      <c r="P24" s="12" t="str">
        <f t="shared" si="3"/>
        <v/>
      </c>
      <c r="Q24" s="400" t="s">
        <v>110</v>
      </c>
      <c r="R24" s="401"/>
      <c r="S24" s="12" t="str">
        <f t="shared" si="4"/>
        <v/>
      </c>
      <c r="T24" s="515" t="s">
        <v>86</v>
      </c>
      <c r="U24" s="521"/>
      <c r="V24" s="454">
        <v>5.117647058823529</v>
      </c>
      <c r="W24" s="454">
        <v>3</v>
      </c>
      <c r="X24" s="454">
        <v>1.65</v>
      </c>
      <c r="Y24" s="454"/>
      <c r="Z24" s="454"/>
      <c r="AA24" s="454">
        <v>2.9220779220779218</v>
      </c>
      <c r="AB24" s="455">
        <v>754</v>
      </c>
      <c r="AC24" s="52"/>
      <c r="AD24" s="123">
        <f>A24</f>
        <v>45602</v>
      </c>
      <c r="AE24" s="123" t="str">
        <f>A25</f>
        <v>三</v>
      </c>
      <c r="AF24" s="123" t="str">
        <f>B24</f>
        <v>J3</v>
      </c>
      <c r="AG24" s="124" t="str">
        <f>C24</f>
        <v>麥仁飯</v>
      </c>
      <c r="AH24" s="125" t="str">
        <f>C25&amp;" "&amp;C26&amp;" "&amp;C27&amp;" "&amp;C28&amp;" "&amp;C29&amp;" "&amp;C30</f>
        <v xml:space="preserve">米 大麥仁    </v>
      </c>
      <c r="AI24" s="124" t="str">
        <f>E24</f>
        <v>香酥豆包</v>
      </c>
      <c r="AJ24" s="125" t="str">
        <f>E25&amp;" "&amp;E26&amp;" "&amp;E27&amp;" "&amp;E28&amp;" "&amp;E29&amp;" "&amp;E30</f>
        <v xml:space="preserve">豆包     </v>
      </c>
      <c r="AK24" s="124" t="str">
        <f>H24</f>
        <v>拌飯配料</v>
      </c>
      <c r="AL24" s="125" t="str">
        <f>H25&amp;" "&amp;H26&amp;" "&amp;H27&amp;" "&amp;H28&amp;" "&amp;H29&amp;" "&amp;H30</f>
        <v xml:space="preserve">素火腿  冷凍玉米粒 時蔬 薑 </v>
      </c>
      <c r="AM24" s="124" t="str">
        <f>K24</f>
        <v>紅仁炒蛋</v>
      </c>
      <c r="AN24" s="125" t="str">
        <f>K25&amp;" "&amp;K26&amp;" "&amp;K27&amp;" "&amp;K28&amp;" "&amp;K29&amp;" "&amp;K30</f>
        <v xml:space="preserve">雞蛋 胡蘿蔔 薑   </v>
      </c>
      <c r="AO24" s="124" t="str">
        <f>N24</f>
        <v>時蔬</v>
      </c>
      <c r="AP24" s="125" t="str">
        <f>N25&amp;" "&amp;N26&amp;" "&amp;N27&amp;" "&amp;N28&amp;" "&amp;N29&amp;" "&amp;N30</f>
        <v xml:space="preserve">蔬菜 薑    </v>
      </c>
      <c r="AQ24" s="124" t="str">
        <f>Q24</f>
        <v>時蔬湯</v>
      </c>
      <c r="AR24" s="125" t="str">
        <f>Q25&amp;" "&amp;Q26&amp;" "&amp;Q27&amp;" "&amp;Q28&amp;" "&amp;Q29&amp;" "&amp;Q30</f>
        <v xml:space="preserve">時蔬 素羊肉 薑   </v>
      </c>
      <c r="AS24" s="126" t="str">
        <f t="shared" ref="AS24:AT24" si="11">T24</f>
        <v>水果</v>
      </c>
      <c r="AT24" s="124">
        <f t="shared" si="11"/>
        <v>0</v>
      </c>
      <c r="AU24" s="127">
        <f t="shared" ref="AU24:BA24" si="12">V24</f>
        <v>5.117647058823529</v>
      </c>
      <c r="AV24" s="127">
        <f t="shared" si="12"/>
        <v>3</v>
      </c>
      <c r="AW24" s="127">
        <f t="shared" si="12"/>
        <v>1.65</v>
      </c>
      <c r="AX24" s="127">
        <f t="shared" si="12"/>
        <v>0</v>
      </c>
      <c r="AY24" s="127">
        <f t="shared" si="12"/>
        <v>0</v>
      </c>
      <c r="AZ24" s="127">
        <f t="shared" si="12"/>
        <v>2.9220779220779218</v>
      </c>
      <c r="BA24" s="128">
        <f t="shared" si="12"/>
        <v>754</v>
      </c>
    </row>
    <row r="25" spans="1:53" ht="22.7" customHeight="1" thickBot="1">
      <c r="A25" s="300" t="s">
        <v>167</v>
      </c>
      <c r="B25" s="298"/>
      <c r="C25" s="299" t="s">
        <v>15</v>
      </c>
      <c r="D25" s="299">
        <v>10</v>
      </c>
      <c r="E25" s="409" t="s">
        <v>100</v>
      </c>
      <c r="F25" s="409">
        <v>6</v>
      </c>
      <c r="G25" s="14" t="str">
        <f t="shared" si="0"/>
        <v>公斤</v>
      </c>
      <c r="H25" s="475" t="s">
        <v>106</v>
      </c>
      <c r="I25" s="474">
        <v>1</v>
      </c>
      <c r="J25" s="14" t="str">
        <f t="shared" si="1"/>
        <v>公斤</v>
      </c>
      <c r="K25" s="400" t="s">
        <v>17</v>
      </c>
      <c r="L25" s="400">
        <v>3.5</v>
      </c>
      <c r="M25" s="14" t="str">
        <f t="shared" si="2"/>
        <v>公斤</v>
      </c>
      <c r="N25" s="433" t="s">
        <v>12</v>
      </c>
      <c r="O25" s="434">
        <v>7</v>
      </c>
      <c r="P25" s="14" t="str">
        <f t="shared" si="3"/>
        <v>公斤</v>
      </c>
      <c r="Q25" s="400" t="s">
        <v>14</v>
      </c>
      <c r="R25" s="400">
        <v>2</v>
      </c>
      <c r="S25" s="14" t="str">
        <f t="shared" si="4"/>
        <v>公斤</v>
      </c>
      <c r="T25" s="519"/>
      <c r="U25" s="520"/>
      <c r="V25" s="456"/>
      <c r="W25" s="456"/>
      <c r="X25" s="456"/>
      <c r="Y25" s="456"/>
      <c r="Z25" s="456"/>
      <c r="AA25" s="456"/>
      <c r="AB25" s="457"/>
      <c r="AC25" s="53"/>
      <c r="AD25" s="32"/>
      <c r="AE25" s="32"/>
      <c r="AF25" s="32"/>
    </row>
    <row r="26" spans="1:53" ht="22.7" customHeight="1" thickBot="1">
      <c r="A26" s="300"/>
      <c r="B26" s="298"/>
      <c r="C26" s="299" t="s">
        <v>117</v>
      </c>
      <c r="D26" s="299">
        <v>0.4</v>
      </c>
      <c r="E26" s="409"/>
      <c r="F26" s="409"/>
      <c r="G26" s="14" t="str">
        <f t="shared" si="0"/>
        <v/>
      </c>
      <c r="H26" s="474"/>
      <c r="I26" s="474"/>
      <c r="J26" s="14" t="str">
        <f t="shared" si="1"/>
        <v/>
      </c>
      <c r="K26" s="400" t="s">
        <v>19</v>
      </c>
      <c r="L26" s="400">
        <v>3</v>
      </c>
      <c r="M26" s="14" t="str">
        <f t="shared" si="2"/>
        <v>公斤</v>
      </c>
      <c r="N26" s="429" t="s">
        <v>20</v>
      </c>
      <c r="O26" s="430">
        <v>0.05</v>
      </c>
      <c r="P26" s="14" t="str">
        <f t="shared" si="3"/>
        <v>公斤</v>
      </c>
      <c r="Q26" s="437" t="s">
        <v>111</v>
      </c>
      <c r="R26" s="437">
        <v>1</v>
      </c>
      <c r="S26" s="14" t="str">
        <f t="shared" si="4"/>
        <v>公斤</v>
      </c>
      <c r="T26" s="480"/>
      <c r="U26" s="295"/>
      <c r="V26" s="454">
        <v>5.117647058823529</v>
      </c>
      <c r="W26" s="454">
        <v>2.5</v>
      </c>
      <c r="X26" s="454">
        <v>1.3</v>
      </c>
      <c r="Y26" s="454"/>
      <c r="Z26" s="454"/>
      <c r="AA26" s="454">
        <v>2.2857142857142856</v>
      </c>
      <c r="AB26" s="455">
        <v>675</v>
      </c>
      <c r="AC26" s="53"/>
      <c r="AD26" s="32"/>
      <c r="AE26" s="32"/>
      <c r="AF26" s="32"/>
    </row>
    <row r="27" spans="1:53" ht="22.7" customHeight="1">
      <c r="A27" s="300"/>
      <c r="B27" s="298"/>
      <c r="C27" s="299"/>
      <c r="D27" s="299"/>
      <c r="E27" s="409"/>
      <c r="F27" s="409"/>
      <c r="G27" s="14" t="str">
        <f t="shared" si="0"/>
        <v/>
      </c>
      <c r="H27" s="475" t="s">
        <v>56</v>
      </c>
      <c r="I27" s="475">
        <v>1</v>
      </c>
      <c r="J27" s="14" t="str">
        <f t="shared" si="1"/>
        <v>公斤</v>
      </c>
      <c r="K27" s="400" t="s">
        <v>20</v>
      </c>
      <c r="L27" s="400">
        <v>0.05</v>
      </c>
      <c r="M27" s="14" t="str">
        <f t="shared" si="2"/>
        <v>公斤</v>
      </c>
      <c r="N27" s="429"/>
      <c r="O27" s="430"/>
      <c r="P27" s="14" t="str">
        <f t="shared" si="3"/>
        <v/>
      </c>
      <c r="Q27" s="400" t="s">
        <v>20</v>
      </c>
      <c r="R27" s="400">
        <v>0.05</v>
      </c>
      <c r="S27" s="14" t="str">
        <f t="shared" si="4"/>
        <v>公斤</v>
      </c>
      <c r="T27" s="480"/>
      <c r="U27" s="295"/>
      <c r="V27" s="458"/>
      <c r="W27" s="458"/>
      <c r="X27" s="459"/>
      <c r="Y27" s="458"/>
      <c r="Z27" s="458"/>
      <c r="AA27" s="458"/>
      <c r="AB27" s="460"/>
      <c r="AC27" s="53"/>
      <c r="AD27" s="32"/>
      <c r="AE27" s="32"/>
      <c r="AF27" s="32"/>
    </row>
    <row r="28" spans="1:53" ht="22.7" customHeight="1">
      <c r="A28" s="300"/>
      <c r="B28" s="298"/>
      <c r="C28" s="299"/>
      <c r="D28" s="299"/>
      <c r="E28" s="400"/>
      <c r="F28" s="400"/>
      <c r="G28" s="14" t="str">
        <f t="shared" si="0"/>
        <v/>
      </c>
      <c r="H28" s="475" t="s">
        <v>14</v>
      </c>
      <c r="I28" s="475">
        <v>3</v>
      </c>
      <c r="J28" s="14" t="str">
        <f t="shared" si="1"/>
        <v>公斤</v>
      </c>
      <c r="K28" s="400"/>
      <c r="L28" s="400"/>
      <c r="M28" s="14" t="str">
        <f t="shared" si="2"/>
        <v/>
      </c>
      <c r="N28" s="429"/>
      <c r="O28" s="430"/>
      <c r="P28" s="14" t="str">
        <f t="shared" si="3"/>
        <v/>
      </c>
      <c r="Q28" s="400"/>
      <c r="R28" s="400"/>
      <c r="S28" s="14" t="str">
        <f t="shared" si="4"/>
        <v/>
      </c>
      <c r="T28" s="480"/>
      <c r="U28" s="295"/>
      <c r="V28" s="458"/>
      <c r="W28" s="458"/>
      <c r="X28" s="459"/>
      <c r="Y28" s="458"/>
      <c r="Z28" s="458"/>
      <c r="AA28" s="458"/>
      <c r="AB28" s="460"/>
      <c r="AC28" s="53"/>
      <c r="AD28" s="32"/>
      <c r="AE28" s="32"/>
      <c r="AF28" s="32"/>
    </row>
    <row r="29" spans="1:53" ht="22.7" customHeight="1">
      <c r="A29" s="300"/>
      <c r="B29" s="298"/>
      <c r="C29" s="299"/>
      <c r="D29" s="299"/>
      <c r="E29" s="400"/>
      <c r="F29" s="400"/>
      <c r="G29" s="14" t="str">
        <f t="shared" si="0"/>
        <v/>
      </c>
      <c r="H29" s="475" t="s">
        <v>20</v>
      </c>
      <c r="I29" s="475">
        <v>0.05</v>
      </c>
      <c r="J29" s="14" t="str">
        <f t="shared" si="1"/>
        <v>公斤</v>
      </c>
      <c r="K29" s="400"/>
      <c r="L29" s="400"/>
      <c r="M29" s="14" t="str">
        <f t="shared" si="2"/>
        <v/>
      </c>
      <c r="N29" s="429"/>
      <c r="O29" s="430"/>
      <c r="P29" s="14" t="str">
        <f t="shared" si="3"/>
        <v/>
      </c>
      <c r="Q29" s="400"/>
      <c r="R29" s="400"/>
      <c r="S29" s="14" t="str">
        <f t="shared" si="4"/>
        <v/>
      </c>
      <c r="T29" s="480"/>
      <c r="U29" s="295"/>
      <c r="V29" s="458"/>
      <c r="W29" s="458"/>
      <c r="X29" s="459"/>
      <c r="Y29" s="458"/>
      <c r="Z29" s="458"/>
      <c r="AA29" s="458"/>
      <c r="AB29" s="460"/>
      <c r="AC29" s="53"/>
      <c r="AD29" s="32"/>
      <c r="AE29" s="32"/>
      <c r="AF29" s="32"/>
    </row>
    <row r="30" spans="1:53" ht="22.7" customHeight="1" thickBot="1">
      <c r="A30" s="300"/>
      <c r="B30" s="298"/>
      <c r="C30" s="299"/>
      <c r="D30" s="299"/>
      <c r="E30" s="400"/>
      <c r="F30" s="400"/>
      <c r="G30" s="14" t="str">
        <f t="shared" si="0"/>
        <v/>
      </c>
      <c r="H30" s="475"/>
      <c r="I30" s="475"/>
      <c r="J30" s="14" t="str">
        <f t="shared" si="1"/>
        <v/>
      </c>
      <c r="K30" s="420"/>
      <c r="L30" s="420"/>
      <c r="M30" s="14" t="str">
        <f t="shared" si="2"/>
        <v/>
      </c>
      <c r="N30" s="429"/>
      <c r="O30" s="430"/>
      <c r="P30" s="14" t="str">
        <f t="shared" si="3"/>
        <v/>
      </c>
      <c r="Q30" s="400"/>
      <c r="R30" s="400"/>
      <c r="S30" s="14" t="str">
        <f t="shared" si="4"/>
        <v/>
      </c>
      <c r="T30" s="522"/>
      <c r="U30" s="523"/>
      <c r="V30" s="461"/>
      <c r="W30" s="461"/>
      <c r="X30" s="462"/>
      <c r="Y30" s="461"/>
      <c r="Z30" s="461"/>
      <c r="AA30" s="461"/>
      <c r="AB30" s="463"/>
      <c r="AC30" s="54"/>
      <c r="AD30" s="32"/>
      <c r="AE30" s="32"/>
      <c r="AF30" s="32"/>
    </row>
    <row r="31" spans="1:53" s="129" customFormat="1" ht="22.7" customHeight="1" thickBot="1">
      <c r="A31" s="297">
        <v>45603</v>
      </c>
      <c r="B31" s="298" t="s">
        <v>168</v>
      </c>
      <c r="C31" s="400" t="s">
        <v>21</v>
      </c>
      <c r="D31" s="401"/>
      <c r="E31" s="400" t="s">
        <v>152</v>
      </c>
      <c r="F31" s="401"/>
      <c r="G31" s="12" t="str">
        <f t="shared" si="0"/>
        <v/>
      </c>
      <c r="H31" s="400" t="s">
        <v>135</v>
      </c>
      <c r="I31" s="401"/>
      <c r="J31" s="12" t="str">
        <f t="shared" si="1"/>
        <v/>
      </c>
      <c r="K31" s="420" t="s">
        <v>248</v>
      </c>
      <c r="L31" s="401"/>
      <c r="M31" s="12" t="str">
        <f t="shared" si="2"/>
        <v/>
      </c>
      <c r="N31" s="431" t="s">
        <v>14</v>
      </c>
      <c r="O31" s="432"/>
      <c r="P31" s="12" t="str">
        <f t="shared" si="3"/>
        <v/>
      </c>
      <c r="Q31" s="400" t="s">
        <v>271</v>
      </c>
      <c r="R31" s="401"/>
      <c r="S31" s="12" t="str">
        <f t="shared" si="4"/>
        <v/>
      </c>
      <c r="T31" s="526" t="s">
        <v>149</v>
      </c>
      <c r="U31" s="521"/>
      <c r="V31" s="454">
        <v>6</v>
      </c>
      <c r="W31" s="454">
        <v>2.5499999999999998</v>
      </c>
      <c r="X31" s="454">
        <v>1.9</v>
      </c>
      <c r="Y31" s="454"/>
      <c r="Z31" s="454"/>
      <c r="AA31" s="454">
        <v>3.2</v>
      </c>
      <c r="AB31" s="455">
        <v>822</v>
      </c>
      <c r="AC31" s="52"/>
      <c r="AD31" s="123">
        <f>A31</f>
        <v>45603</v>
      </c>
      <c r="AE31" s="123" t="str">
        <f>A32</f>
        <v>四</v>
      </c>
      <c r="AF31" s="123" t="str">
        <f>B31</f>
        <v>J4</v>
      </c>
      <c r="AG31" s="124" t="str">
        <f>C31</f>
        <v>糙米飯</v>
      </c>
      <c r="AH31" s="125" t="str">
        <f>C32&amp;" "&amp;C33&amp;" "&amp;C34&amp;" "&amp;C35&amp;" "&amp;C36&amp;" "&amp;C37</f>
        <v xml:space="preserve">米 糙米    </v>
      </c>
      <c r="AI31" s="124" t="str">
        <f>E31</f>
        <v>筍乾麵腸</v>
      </c>
      <c r="AJ31" s="125" t="str">
        <f>E32&amp;" "&amp;E33&amp;" "&amp;E34&amp;" "&amp;E35&amp;" "&amp;E36&amp;" "&amp;E37</f>
        <v xml:space="preserve">麵腸 麻竹筍干 薑   </v>
      </c>
      <c r="AK31" s="124" t="str">
        <f>H31</f>
        <v>蜜汁豆干</v>
      </c>
      <c r="AL31" s="125" t="str">
        <f>H32&amp;" "&amp;H33&amp;" "&amp;H34&amp;" "&amp;H35&amp;" "&amp;H36&amp;" "&amp;H37</f>
        <v xml:space="preserve">豆干 豆薯 薑   </v>
      </c>
      <c r="AM31" s="124" t="str">
        <f>K31</f>
        <v>西滷菜</v>
      </c>
      <c r="AN31" s="125" t="str">
        <f>K32&amp;" "&amp;K33&amp;" "&amp;K34&amp;" "&amp;K35&amp;" "&amp;K36&amp;" "&amp;K37</f>
        <v xml:space="preserve">素肉 結球白菜 乾香菇 薑  </v>
      </c>
      <c r="AO31" s="124" t="str">
        <f>N31</f>
        <v>時蔬</v>
      </c>
      <c r="AP31" s="125" t="str">
        <f>N32&amp;" "&amp;N33&amp;" "&amp;N34&amp;" "&amp;N35&amp;" "&amp;N36&amp;" "&amp;N37</f>
        <v xml:space="preserve">蔬菜 薑    </v>
      </c>
      <c r="AQ31" s="124" t="str">
        <f>Q31</f>
        <v>仙草雙Q甜湯</v>
      </c>
      <c r="AR31" s="125" t="str">
        <f>Q32&amp;" "&amp;Q33&amp;" "&amp;Q34&amp;" "&amp;Q35&amp;" "&amp;Q36&amp;" "&amp;Q37</f>
        <v xml:space="preserve">仙草凍 芋圓 地瓜圓 二砂糖  </v>
      </c>
      <c r="AS31" s="126" t="str">
        <f t="shared" ref="AS31:AT31" si="13">T31</f>
        <v>果汁</v>
      </c>
      <c r="AT31" s="124">
        <f t="shared" si="13"/>
        <v>0</v>
      </c>
      <c r="AU31" s="127">
        <f t="shared" ref="AU31:BA31" si="14">V31</f>
        <v>6</v>
      </c>
      <c r="AV31" s="127">
        <f t="shared" si="14"/>
        <v>2.5499999999999998</v>
      </c>
      <c r="AW31" s="127">
        <f t="shared" si="14"/>
        <v>1.9</v>
      </c>
      <c r="AX31" s="127">
        <f t="shared" si="14"/>
        <v>0</v>
      </c>
      <c r="AY31" s="127">
        <f t="shared" si="14"/>
        <v>0</v>
      </c>
      <c r="AZ31" s="127">
        <f t="shared" si="14"/>
        <v>3.2</v>
      </c>
      <c r="BA31" s="128">
        <f t="shared" si="14"/>
        <v>822</v>
      </c>
    </row>
    <row r="32" spans="1:53" ht="22.7" customHeight="1" thickBot="1">
      <c r="A32" s="300" t="s">
        <v>169</v>
      </c>
      <c r="B32" s="298"/>
      <c r="C32" s="400" t="s">
        <v>15</v>
      </c>
      <c r="D32" s="400">
        <v>7</v>
      </c>
      <c r="E32" s="400" t="s">
        <v>96</v>
      </c>
      <c r="F32" s="400">
        <v>6</v>
      </c>
      <c r="G32" s="14" t="str">
        <f t="shared" si="0"/>
        <v>公斤</v>
      </c>
      <c r="H32" s="400" t="s">
        <v>74</v>
      </c>
      <c r="I32" s="400">
        <v>4</v>
      </c>
      <c r="J32" s="14" t="str">
        <f t="shared" si="1"/>
        <v>公斤</v>
      </c>
      <c r="K32" s="400" t="s">
        <v>107</v>
      </c>
      <c r="L32" s="420">
        <v>0.6</v>
      </c>
      <c r="M32" s="14" t="str">
        <f t="shared" si="2"/>
        <v>公斤</v>
      </c>
      <c r="N32" s="433" t="s">
        <v>12</v>
      </c>
      <c r="O32" s="434">
        <v>7</v>
      </c>
      <c r="P32" s="14" t="str">
        <f t="shared" si="3"/>
        <v>公斤</v>
      </c>
      <c r="Q32" s="400" t="s">
        <v>272</v>
      </c>
      <c r="R32" s="400">
        <v>4</v>
      </c>
      <c r="S32" s="14" t="str">
        <f t="shared" si="4"/>
        <v>公斤</v>
      </c>
      <c r="T32" s="519"/>
      <c r="U32" s="520"/>
      <c r="V32" s="456"/>
      <c r="W32" s="456"/>
      <c r="X32" s="456"/>
      <c r="Y32" s="456"/>
      <c r="Z32" s="456"/>
      <c r="AA32" s="456"/>
      <c r="AB32" s="457"/>
      <c r="AC32" s="53"/>
      <c r="AD32" s="32"/>
      <c r="AE32" s="32"/>
      <c r="AF32" s="32"/>
    </row>
    <row r="33" spans="1:53" ht="22.7" customHeight="1" thickBot="1">
      <c r="A33" s="300"/>
      <c r="B33" s="298"/>
      <c r="C33" s="400" t="s">
        <v>24</v>
      </c>
      <c r="D33" s="400">
        <v>3</v>
      </c>
      <c r="E33" s="400" t="s">
        <v>125</v>
      </c>
      <c r="F33" s="400">
        <v>3</v>
      </c>
      <c r="G33" s="14" t="str">
        <f t="shared" si="0"/>
        <v>公斤</v>
      </c>
      <c r="H33" s="400" t="s">
        <v>71</v>
      </c>
      <c r="I33" s="400">
        <v>2</v>
      </c>
      <c r="J33" s="14" t="str">
        <f t="shared" si="1"/>
        <v>公斤</v>
      </c>
      <c r="K33" s="420" t="s">
        <v>87</v>
      </c>
      <c r="L33" s="420">
        <v>7</v>
      </c>
      <c r="M33" s="14" t="str">
        <f t="shared" si="2"/>
        <v>公斤</v>
      </c>
      <c r="N33" s="429" t="s">
        <v>20</v>
      </c>
      <c r="O33" s="430">
        <v>0.05</v>
      </c>
      <c r="P33" s="14" t="str">
        <f t="shared" si="3"/>
        <v>公斤</v>
      </c>
      <c r="Q33" s="400" t="s">
        <v>273</v>
      </c>
      <c r="R33" s="400">
        <v>1</v>
      </c>
      <c r="S33" s="14" t="str">
        <f t="shared" si="4"/>
        <v>公斤</v>
      </c>
      <c r="T33" s="480"/>
      <c r="U33" s="295"/>
      <c r="V33" s="454">
        <v>6</v>
      </c>
      <c r="W33" s="454">
        <v>1.9500000000000002</v>
      </c>
      <c r="X33" s="454">
        <v>1.2</v>
      </c>
      <c r="Y33" s="454"/>
      <c r="Z33" s="454"/>
      <c r="AA33" s="454">
        <v>2.7</v>
      </c>
      <c r="AB33" s="455">
        <v>740</v>
      </c>
      <c r="AC33" s="53"/>
      <c r="AD33" s="32"/>
      <c r="AE33" s="32"/>
      <c r="AF33" s="32"/>
    </row>
    <row r="34" spans="1:53" ht="22.7" customHeight="1">
      <c r="A34" s="300"/>
      <c r="B34" s="298"/>
      <c r="C34" s="400"/>
      <c r="D34" s="400"/>
      <c r="E34" s="400" t="s">
        <v>20</v>
      </c>
      <c r="F34" s="400">
        <v>0.05</v>
      </c>
      <c r="G34" s="14" t="str">
        <f t="shared" si="0"/>
        <v>公斤</v>
      </c>
      <c r="H34" s="400" t="s">
        <v>20</v>
      </c>
      <c r="I34" s="400">
        <v>0.05</v>
      </c>
      <c r="J34" s="14" t="str">
        <f t="shared" si="1"/>
        <v>公斤</v>
      </c>
      <c r="K34" s="420" t="s">
        <v>28</v>
      </c>
      <c r="L34" s="420">
        <v>0.01</v>
      </c>
      <c r="M34" s="14" t="str">
        <f t="shared" si="2"/>
        <v>公斤</v>
      </c>
      <c r="N34" s="429"/>
      <c r="O34" s="430"/>
      <c r="P34" s="14" t="str">
        <f t="shared" si="3"/>
        <v/>
      </c>
      <c r="Q34" s="400" t="s">
        <v>274</v>
      </c>
      <c r="R34" s="400">
        <v>1</v>
      </c>
      <c r="S34" s="14" t="str">
        <f t="shared" si="4"/>
        <v>公斤</v>
      </c>
      <c r="T34" s="480"/>
      <c r="U34" s="295"/>
      <c r="V34" s="458"/>
      <c r="W34" s="458"/>
      <c r="X34" s="459"/>
      <c r="Y34" s="458"/>
      <c r="Z34" s="458"/>
      <c r="AA34" s="458"/>
      <c r="AB34" s="460"/>
      <c r="AC34" s="53"/>
      <c r="AD34" s="32"/>
      <c r="AE34" s="32"/>
      <c r="AF34" s="32"/>
    </row>
    <row r="35" spans="1:53" ht="22.7" customHeight="1">
      <c r="A35" s="300"/>
      <c r="B35" s="298"/>
      <c r="C35" s="400"/>
      <c r="D35" s="400"/>
      <c r="E35" s="400"/>
      <c r="F35" s="400"/>
      <c r="G35" s="14" t="str">
        <f t="shared" si="0"/>
        <v/>
      </c>
      <c r="H35" s="400"/>
      <c r="I35" s="400"/>
      <c r="J35" s="14" t="str">
        <f t="shared" si="1"/>
        <v/>
      </c>
      <c r="K35" s="400" t="s">
        <v>20</v>
      </c>
      <c r="L35" s="400">
        <v>0.05</v>
      </c>
      <c r="M35" s="14" t="str">
        <f t="shared" si="2"/>
        <v>公斤</v>
      </c>
      <c r="N35" s="429"/>
      <c r="O35" s="430"/>
      <c r="P35" s="14" t="str">
        <f t="shared" si="3"/>
        <v/>
      </c>
      <c r="Q35" s="400" t="s">
        <v>29</v>
      </c>
      <c r="R35" s="400">
        <v>1</v>
      </c>
      <c r="S35" s="14" t="str">
        <f t="shared" si="4"/>
        <v>公斤</v>
      </c>
      <c r="T35" s="480"/>
      <c r="U35" s="295"/>
      <c r="V35" s="458"/>
      <c r="W35" s="458"/>
      <c r="X35" s="459"/>
      <c r="Y35" s="458"/>
      <c r="Z35" s="458"/>
      <c r="AA35" s="458"/>
      <c r="AB35" s="460"/>
      <c r="AC35" s="53"/>
      <c r="AD35" s="32"/>
      <c r="AE35" s="32"/>
      <c r="AF35" s="32"/>
    </row>
    <row r="36" spans="1:53" ht="22.7" customHeight="1">
      <c r="A36" s="300"/>
      <c r="B36" s="298"/>
      <c r="C36" s="400"/>
      <c r="D36" s="400"/>
      <c r="E36" s="400"/>
      <c r="F36" s="400"/>
      <c r="G36" s="14" t="str">
        <f t="shared" si="0"/>
        <v/>
      </c>
      <c r="H36" s="476"/>
      <c r="I36" s="400"/>
      <c r="J36" s="14" t="str">
        <f t="shared" si="1"/>
        <v/>
      </c>
      <c r="K36" s="400"/>
      <c r="L36" s="400"/>
      <c r="M36" s="14" t="str">
        <f t="shared" si="2"/>
        <v/>
      </c>
      <c r="N36" s="429"/>
      <c r="O36" s="430"/>
      <c r="P36" s="14" t="str">
        <f t="shared" si="3"/>
        <v/>
      </c>
      <c r="Q36" s="400"/>
      <c r="R36" s="400"/>
      <c r="S36" s="14" t="str">
        <f t="shared" si="4"/>
        <v/>
      </c>
      <c r="T36" s="480"/>
      <c r="U36" s="295"/>
      <c r="V36" s="458"/>
      <c r="W36" s="458"/>
      <c r="X36" s="459"/>
      <c r="Y36" s="458"/>
      <c r="Z36" s="458"/>
      <c r="AA36" s="458"/>
      <c r="AB36" s="460"/>
      <c r="AC36" s="53"/>
      <c r="AD36" s="32"/>
      <c r="AE36" s="32"/>
      <c r="AF36" s="32"/>
    </row>
    <row r="37" spans="1:53" ht="22.7" customHeight="1" thickBot="1">
      <c r="A37" s="300"/>
      <c r="B37" s="298"/>
      <c r="C37" s="400"/>
      <c r="D37" s="400"/>
      <c r="E37" s="400"/>
      <c r="F37" s="400"/>
      <c r="G37" s="14" t="str">
        <f t="shared" si="0"/>
        <v/>
      </c>
      <c r="H37" s="400"/>
      <c r="I37" s="400"/>
      <c r="J37" s="14" t="str">
        <f t="shared" si="1"/>
        <v/>
      </c>
      <c r="K37" s="420"/>
      <c r="L37" s="420"/>
      <c r="M37" s="14" t="str">
        <f t="shared" si="2"/>
        <v/>
      </c>
      <c r="N37" s="429"/>
      <c r="O37" s="430"/>
      <c r="P37" s="14" t="str">
        <f t="shared" si="3"/>
        <v/>
      </c>
      <c r="Q37" s="400"/>
      <c r="R37" s="400"/>
      <c r="S37" s="14" t="str">
        <f t="shared" si="4"/>
        <v/>
      </c>
      <c r="T37" s="522"/>
      <c r="U37" s="523"/>
      <c r="V37" s="461"/>
      <c r="W37" s="461"/>
      <c r="X37" s="462"/>
      <c r="Y37" s="461"/>
      <c r="Z37" s="461"/>
      <c r="AA37" s="461"/>
      <c r="AB37" s="463"/>
      <c r="AC37" s="54"/>
      <c r="AD37" s="32"/>
      <c r="AE37" s="32"/>
      <c r="AF37" s="32"/>
    </row>
    <row r="38" spans="1:53" s="129" customFormat="1" ht="22.7" customHeight="1" thickBot="1">
      <c r="A38" s="297">
        <v>45604</v>
      </c>
      <c r="B38" s="298" t="s">
        <v>170</v>
      </c>
      <c r="C38" s="400" t="s">
        <v>116</v>
      </c>
      <c r="D38" s="401"/>
      <c r="E38" s="400" t="s">
        <v>299</v>
      </c>
      <c r="F38" s="401"/>
      <c r="G38" s="12" t="str">
        <f t="shared" si="0"/>
        <v/>
      </c>
      <c r="H38" s="400" t="s">
        <v>222</v>
      </c>
      <c r="I38" s="401"/>
      <c r="J38" s="12" t="str">
        <f t="shared" si="1"/>
        <v/>
      </c>
      <c r="K38" s="420" t="s">
        <v>249</v>
      </c>
      <c r="L38" s="401"/>
      <c r="M38" s="12" t="str">
        <f t="shared" si="2"/>
        <v/>
      </c>
      <c r="N38" s="431" t="s">
        <v>14</v>
      </c>
      <c r="O38" s="432"/>
      <c r="P38" s="12" t="str">
        <f t="shared" si="3"/>
        <v/>
      </c>
      <c r="Q38" s="400" t="s">
        <v>275</v>
      </c>
      <c r="R38" s="401"/>
      <c r="S38" s="12" t="str">
        <f t="shared" si="4"/>
        <v/>
      </c>
      <c r="T38" s="527" t="s">
        <v>150</v>
      </c>
      <c r="U38" s="521"/>
      <c r="V38" s="454">
        <v>5.45</v>
      </c>
      <c r="W38" s="454">
        <v>2.4625000000000004</v>
      </c>
      <c r="X38" s="454">
        <v>2.35</v>
      </c>
      <c r="Y38" s="454"/>
      <c r="Z38" s="454"/>
      <c r="AA38" s="454">
        <v>2.5750000000000002</v>
      </c>
      <c r="AB38" s="455">
        <v>744</v>
      </c>
      <c r="AC38" s="52"/>
      <c r="AD38" s="123">
        <f>A38</f>
        <v>45604</v>
      </c>
      <c r="AE38" s="123" t="str">
        <f>A39</f>
        <v>五</v>
      </c>
      <c r="AF38" s="123" t="str">
        <f>B38</f>
        <v>J5</v>
      </c>
      <c r="AG38" s="124" t="str">
        <f>C38</f>
        <v>麥仁飯</v>
      </c>
      <c r="AH38" s="125" t="str">
        <f>C39&amp;" "&amp;C40&amp;" "&amp;C41&amp;" "&amp;C42&amp;" "&amp;C43&amp;" "&amp;C44</f>
        <v xml:space="preserve">米 大麥仁    </v>
      </c>
      <c r="AI38" s="124" t="str">
        <f>E38</f>
        <v>咖哩油腐</v>
      </c>
      <c r="AJ38" s="125" t="str">
        <f>E39&amp;" "&amp;E40&amp;" "&amp;E41&amp;" "&amp;E42&amp;" "&amp;E43&amp;" "&amp;E44</f>
        <v xml:space="preserve">油豆腐 馬鈴薯 時蔬 胡蘿蔔 咖哩粉 </v>
      </c>
      <c r="AK38" s="124" t="str">
        <f>H38</f>
        <v>蛋香甘藍</v>
      </c>
      <c r="AL38" s="125" t="str">
        <f>H39&amp;" "&amp;H40&amp;" "&amp;H41&amp;" "&amp;H42&amp;" "&amp;H43&amp;" "&amp;H44</f>
        <v xml:space="preserve">雞蛋 甘藍 乾香菇 薑  </v>
      </c>
      <c r="AM38" s="124" t="str">
        <f>K38</f>
        <v>銀蘿凍腐</v>
      </c>
      <c r="AN38" s="125" t="str">
        <f>K39&amp;" "&amp;K40&amp;" "&amp;K41&amp;" "&amp;K42&amp;" "&amp;K43&amp;" "&amp;K44</f>
        <v xml:space="preserve">凍豆腐 白蘿蔔 胡蘿蔔 薑  </v>
      </c>
      <c r="AO38" s="124" t="str">
        <f>N38</f>
        <v>時蔬</v>
      </c>
      <c r="AP38" s="125" t="str">
        <f>N39&amp;" "&amp;N40&amp;" "&amp;N41&amp;" "&amp;N42&amp;" "&amp;N43&amp;" "&amp;N44</f>
        <v xml:space="preserve">蔬菜 薑    </v>
      </c>
      <c r="AQ38" s="124" t="str">
        <f>Q38</f>
        <v>海芽時蔬湯</v>
      </c>
      <c r="AR38" s="125" t="str">
        <f>Q39&amp;" "&amp;Q40&amp;" "&amp;Q41&amp;" "&amp;Q42&amp;" "&amp;Q43&amp;" "&amp;Q44</f>
        <v xml:space="preserve">乾裙帶菜 時蔬 素羊肉 薑  </v>
      </c>
      <c r="AS38" s="126" t="str">
        <f t="shared" ref="AS38:AT38" si="15">T38</f>
        <v>TAP豆漿</v>
      </c>
      <c r="AT38" s="124">
        <f t="shared" si="15"/>
        <v>0</v>
      </c>
      <c r="AU38" s="127">
        <f t="shared" ref="AU38:BA38" si="16">V38</f>
        <v>5.45</v>
      </c>
      <c r="AV38" s="127">
        <f t="shared" si="16"/>
        <v>2.4625000000000004</v>
      </c>
      <c r="AW38" s="127">
        <f t="shared" si="16"/>
        <v>2.35</v>
      </c>
      <c r="AX38" s="127">
        <f t="shared" si="16"/>
        <v>0</v>
      </c>
      <c r="AY38" s="127">
        <f t="shared" si="16"/>
        <v>0</v>
      </c>
      <c r="AZ38" s="127">
        <f t="shared" si="16"/>
        <v>2.5750000000000002</v>
      </c>
      <c r="BA38" s="128">
        <f t="shared" si="16"/>
        <v>744</v>
      </c>
    </row>
    <row r="39" spans="1:53" ht="22.7" customHeight="1" thickBot="1">
      <c r="A39" s="300" t="s">
        <v>161</v>
      </c>
      <c r="B39" s="298"/>
      <c r="C39" s="400" t="s">
        <v>15</v>
      </c>
      <c r="D39" s="400">
        <v>10</v>
      </c>
      <c r="E39" s="400" t="s">
        <v>153</v>
      </c>
      <c r="F39" s="400">
        <v>10</v>
      </c>
      <c r="G39" s="14" t="str">
        <f t="shared" si="0"/>
        <v>公斤</v>
      </c>
      <c r="H39" s="400" t="s">
        <v>17</v>
      </c>
      <c r="I39" s="400">
        <v>2</v>
      </c>
      <c r="J39" s="14" t="str">
        <f t="shared" si="1"/>
        <v>公斤</v>
      </c>
      <c r="K39" s="400" t="s">
        <v>140</v>
      </c>
      <c r="L39" s="420">
        <v>3</v>
      </c>
      <c r="M39" s="14" t="str">
        <f t="shared" si="2"/>
        <v>公斤</v>
      </c>
      <c r="N39" s="433" t="s">
        <v>12</v>
      </c>
      <c r="O39" s="434">
        <v>7</v>
      </c>
      <c r="P39" s="14" t="str">
        <f t="shared" si="3"/>
        <v>公斤</v>
      </c>
      <c r="Q39" s="438" t="s">
        <v>23</v>
      </c>
      <c r="R39" s="400">
        <v>0.1</v>
      </c>
      <c r="S39" s="14" t="str">
        <f t="shared" si="4"/>
        <v>公斤</v>
      </c>
      <c r="T39" s="519"/>
      <c r="U39" s="520"/>
      <c r="V39" s="456"/>
      <c r="W39" s="456"/>
      <c r="X39" s="456"/>
      <c r="Y39" s="456"/>
      <c r="Z39" s="456"/>
      <c r="AA39" s="456"/>
      <c r="AB39" s="457"/>
      <c r="AC39" s="53"/>
      <c r="AD39" s="32"/>
      <c r="AE39" s="32"/>
      <c r="AF39" s="32"/>
    </row>
    <row r="40" spans="1:53" ht="22.7" customHeight="1" thickBot="1">
      <c r="A40" s="300"/>
      <c r="B40" s="298"/>
      <c r="C40" s="400" t="s">
        <v>117</v>
      </c>
      <c r="D40" s="400">
        <v>0.4</v>
      </c>
      <c r="E40" s="400" t="s">
        <v>200</v>
      </c>
      <c r="F40" s="400">
        <v>2</v>
      </c>
      <c r="G40" s="14" t="str">
        <f t="shared" si="0"/>
        <v>公斤</v>
      </c>
      <c r="H40" s="400" t="s">
        <v>72</v>
      </c>
      <c r="I40" s="400">
        <v>6</v>
      </c>
      <c r="J40" s="14" t="str">
        <f t="shared" si="1"/>
        <v>公斤</v>
      </c>
      <c r="K40" s="420" t="s">
        <v>25</v>
      </c>
      <c r="L40" s="420">
        <v>4</v>
      </c>
      <c r="M40" s="14" t="str">
        <f t="shared" si="2"/>
        <v>公斤</v>
      </c>
      <c r="N40" s="429" t="s">
        <v>20</v>
      </c>
      <c r="O40" s="430">
        <v>0.05</v>
      </c>
      <c r="P40" s="14" t="str">
        <f t="shared" si="3"/>
        <v>公斤</v>
      </c>
      <c r="Q40" s="400" t="s">
        <v>276</v>
      </c>
      <c r="R40" s="400">
        <v>2</v>
      </c>
      <c r="S40" s="14" t="str">
        <f t="shared" si="4"/>
        <v>公斤</v>
      </c>
      <c r="T40" s="480"/>
      <c r="U40" s="295"/>
      <c r="V40" s="454">
        <v>5.45</v>
      </c>
      <c r="W40" s="454">
        <v>2.0250000000000004</v>
      </c>
      <c r="X40" s="454">
        <v>1.85</v>
      </c>
      <c r="Y40" s="454"/>
      <c r="Z40" s="454"/>
      <c r="AA40" s="454">
        <v>2.2000000000000002</v>
      </c>
      <c r="AB40" s="455">
        <v>684</v>
      </c>
      <c r="AC40" s="53"/>
      <c r="AD40" s="32"/>
      <c r="AE40" s="32"/>
      <c r="AF40" s="32"/>
    </row>
    <row r="41" spans="1:53" ht="22.7" customHeight="1">
      <c r="A41" s="300"/>
      <c r="B41" s="298"/>
      <c r="C41" s="400"/>
      <c r="D41" s="400"/>
      <c r="E41" s="400" t="s">
        <v>33</v>
      </c>
      <c r="F41" s="400">
        <v>2</v>
      </c>
      <c r="G41" s="14" t="str">
        <f t="shared" si="0"/>
        <v>公斤</v>
      </c>
      <c r="H41" s="400" t="s">
        <v>28</v>
      </c>
      <c r="I41" s="400">
        <v>0.01</v>
      </c>
      <c r="J41" s="14" t="str">
        <f t="shared" si="1"/>
        <v>公斤</v>
      </c>
      <c r="K41" s="420" t="s">
        <v>19</v>
      </c>
      <c r="L41" s="420">
        <v>1</v>
      </c>
      <c r="M41" s="14" t="str">
        <f t="shared" si="2"/>
        <v>公斤</v>
      </c>
      <c r="N41" s="429"/>
      <c r="O41" s="430"/>
      <c r="P41" s="14" t="str">
        <f t="shared" si="3"/>
        <v/>
      </c>
      <c r="Q41" s="400" t="s">
        <v>111</v>
      </c>
      <c r="R41" s="400">
        <v>1</v>
      </c>
      <c r="S41" s="14" t="str">
        <f t="shared" si="4"/>
        <v>公斤</v>
      </c>
      <c r="T41" s="480"/>
      <c r="U41" s="295"/>
      <c r="V41" s="458"/>
      <c r="W41" s="458"/>
      <c r="X41" s="459"/>
      <c r="Y41" s="458"/>
      <c r="Z41" s="458"/>
      <c r="AA41" s="458"/>
      <c r="AB41" s="460"/>
      <c r="AC41" s="53"/>
      <c r="AD41" s="32"/>
      <c r="AE41" s="32"/>
      <c r="AF41" s="32"/>
    </row>
    <row r="42" spans="1:53" ht="22.7" customHeight="1">
      <c r="A42" s="300"/>
      <c r="B42" s="298"/>
      <c r="C42" s="400"/>
      <c r="D42" s="400"/>
      <c r="E42" s="400" t="s">
        <v>19</v>
      </c>
      <c r="F42" s="400">
        <v>0.5</v>
      </c>
      <c r="G42" s="14" t="str">
        <f t="shared" si="0"/>
        <v>公斤</v>
      </c>
      <c r="H42" s="400" t="s">
        <v>20</v>
      </c>
      <c r="I42" s="400">
        <v>0.05</v>
      </c>
      <c r="J42" s="14" t="str">
        <f t="shared" si="1"/>
        <v>公斤</v>
      </c>
      <c r="K42" s="400" t="s">
        <v>20</v>
      </c>
      <c r="L42" s="400">
        <v>0.05</v>
      </c>
      <c r="M42" s="14" t="str">
        <f t="shared" si="2"/>
        <v>公斤</v>
      </c>
      <c r="N42" s="429"/>
      <c r="O42" s="430"/>
      <c r="P42" s="14" t="str">
        <f t="shared" si="3"/>
        <v/>
      </c>
      <c r="Q42" s="400" t="s">
        <v>20</v>
      </c>
      <c r="R42" s="400">
        <v>0.05</v>
      </c>
      <c r="S42" s="14" t="str">
        <f t="shared" si="4"/>
        <v>公斤</v>
      </c>
      <c r="T42" s="480"/>
      <c r="U42" s="295"/>
      <c r="V42" s="458"/>
      <c r="W42" s="458"/>
      <c r="X42" s="459"/>
      <c r="Y42" s="458"/>
      <c r="Z42" s="458"/>
      <c r="AA42" s="458"/>
      <c r="AB42" s="460"/>
      <c r="AC42" s="53"/>
      <c r="AD42" s="32"/>
      <c r="AE42" s="32"/>
      <c r="AF42" s="32"/>
    </row>
    <row r="43" spans="1:53" ht="22.7" customHeight="1">
      <c r="A43" s="300"/>
      <c r="B43" s="298"/>
      <c r="C43" s="400"/>
      <c r="D43" s="400"/>
      <c r="E43" s="400" t="s">
        <v>201</v>
      </c>
      <c r="F43" s="400"/>
      <c r="G43" s="14" t="str">
        <f t="shared" si="0"/>
        <v/>
      </c>
      <c r="H43" s="400"/>
      <c r="I43" s="400"/>
      <c r="J43" s="14" t="str">
        <f t="shared" si="1"/>
        <v/>
      </c>
      <c r="K43" s="400"/>
      <c r="L43" s="400"/>
      <c r="M43" s="14" t="str">
        <f t="shared" si="2"/>
        <v/>
      </c>
      <c r="N43" s="429"/>
      <c r="O43" s="430"/>
      <c r="P43" s="14" t="str">
        <f t="shared" si="3"/>
        <v/>
      </c>
      <c r="Q43" s="400"/>
      <c r="R43" s="400"/>
      <c r="S43" s="14" t="str">
        <f t="shared" si="4"/>
        <v/>
      </c>
      <c r="T43" s="480"/>
      <c r="U43" s="295"/>
      <c r="V43" s="458"/>
      <c r="W43" s="458"/>
      <c r="X43" s="459"/>
      <c r="Y43" s="458"/>
      <c r="Z43" s="458"/>
      <c r="AA43" s="458"/>
      <c r="AB43" s="460"/>
      <c r="AC43" s="53"/>
      <c r="AD43" s="32"/>
      <c r="AE43" s="32"/>
      <c r="AF43" s="32"/>
    </row>
    <row r="44" spans="1:53" ht="22.7" customHeight="1" thickBot="1">
      <c r="A44" s="300"/>
      <c r="B44" s="298"/>
      <c r="C44" s="400"/>
      <c r="D44" s="400"/>
      <c r="E44" s="400"/>
      <c r="F44" s="400"/>
      <c r="G44" s="14" t="str">
        <f t="shared" si="0"/>
        <v/>
      </c>
      <c r="H44" s="400"/>
      <c r="I44" s="400"/>
      <c r="J44" s="14" t="str">
        <f t="shared" si="1"/>
        <v/>
      </c>
      <c r="K44" s="400"/>
      <c r="L44" s="400"/>
      <c r="M44" s="14" t="str">
        <f t="shared" si="2"/>
        <v/>
      </c>
      <c r="N44" s="429"/>
      <c r="O44" s="430"/>
      <c r="P44" s="14" t="str">
        <f t="shared" si="3"/>
        <v/>
      </c>
      <c r="Q44" s="400"/>
      <c r="R44" s="400"/>
      <c r="S44" s="14" t="str">
        <f t="shared" si="4"/>
        <v/>
      </c>
      <c r="T44" s="522"/>
      <c r="U44" s="523"/>
      <c r="V44" s="461"/>
      <c r="W44" s="461"/>
      <c r="X44" s="462"/>
      <c r="Y44" s="461"/>
      <c r="Z44" s="461"/>
      <c r="AA44" s="461"/>
      <c r="AB44" s="463"/>
      <c r="AC44" s="54"/>
      <c r="AD44" s="32"/>
      <c r="AE44" s="32"/>
      <c r="AF44" s="32"/>
    </row>
    <row r="45" spans="1:53" s="129" customFormat="1" ht="22.7" customHeight="1" thickBot="1">
      <c r="A45" s="297">
        <v>45607</v>
      </c>
      <c r="B45" s="298" t="s">
        <v>171</v>
      </c>
      <c r="C45" s="400" t="s">
        <v>13</v>
      </c>
      <c r="D45" s="401"/>
      <c r="E45" s="400" t="s">
        <v>101</v>
      </c>
      <c r="F45" s="400"/>
      <c r="G45" s="12" t="str">
        <f t="shared" si="0"/>
        <v/>
      </c>
      <c r="H45" s="402" t="s">
        <v>155</v>
      </c>
      <c r="I45" s="401"/>
      <c r="J45" s="12" t="str">
        <f t="shared" si="1"/>
        <v/>
      </c>
      <c r="K45" s="420" t="s">
        <v>322</v>
      </c>
      <c r="L45" s="401"/>
      <c r="M45" s="12" t="str">
        <f t="shared" si="2"/>
        <v/>
      </c>
      <c r="N45" s="431" t="s">
        <v>14</v>
      </c>
      <c r="O45" s="432"/>
      <c r="P45" s="12" t="str">
        <f t="shared" si="3"/>
        <v/>
      </c>
      <c r="Q45" s="400" t="s">
        <v>156</v>
      </c>
      <c r="R45" s="401"/>
      <c r="S45" s="12" t="str">
        <f t="shared" si="4"/>
        <v/>
      </c>
      <c r="T45" s="515" t="s">
        <v>86</v>
      </c>
      <c r="U45" s="521"/>
      <c r="V45" s="454">
        <v>5</v>
      </c>
      <c r="W45" s="454">
        <v>2.4249999999999998</v>
      </c>
      <c r="X45" s="454">
        <v>2.3499999999999996</v>
      </c>
      <c r="Y45" s="454"/>
      <c r="Z45" s="454"/>
      <c r="AA45" s="454">
        <v>2.5</v>
      </c>
      <c r="AB45" s="455">
        <v>705</v>
      </c>
      <c r="AC45" s="52"/>
      <c r="AD45" s="123">
        <f>A45</f>
        <v>45607</v>
      </c>
      <c r="AE45" s="123" t="str">
        <f>A46</f>
        <v>一</v>
      </c>
      <c r="AF45" s="123" t="str">
        <f>B45</f>
        <v>K1</v>
      </c>
      <c r="AG45" s="124" t="str">
        <f>C45</f>
        <v>白米飯</v>
      </c>
      <c r="AH45" s="125" t="str">
        <f>C46&amp;" "&amp;C47&amp;" "&amp;C48&amp;" "&amp;C49&amp;" "&amp;C50&amp;" "&amp;C51</f>
        <v xml:space="preserve">米     </v>
      </c>
      <c r="AI45" s="124" t="str">
        <f>E45</f>
        <v>滷煎蒸炒蛋</v>
      </c>
      <c r="AJ45" s="125" t="str">
        <f>E46&amp;" "&amp;E47&amp;" "&amp;E48&amp;" "&amp;E49&amp;" "&amp;E50&amp;" "&amp;E51</f>
        <v xml:space="preserve">雞蛋     </v>
      </c>
      <c r="AK45" s="124" t="str">
        <f>H45</f>
        <v>芹香豆干</v>
      </c>
      <c r="AL45" s="125" t="str">
        <f>H46&amp;" "&amp;H47&amp;" "&amp;H48&amp;" "&amp;H49&amp;" "&amp;H50&amp;" "&amp;H51</f>
        <v xml:space="preserve">豆干 芹菜 胡蘿蔔 薑  </v>
      </c>
      <c r="AM45" s="124" t="str">
        <f>K45</f>
        <v>絞若時蔬</v>
      </c>
      <c r="AN45" s="125" t="str">
        <f>K46&amp;" "&amp;K47&amp;" "&amp;K48&amp;" "&amp;K49&amp;" "&amp;K50&amp;" "&amp;K51</f>
        <v xml:space="preserve">素肉 時蔬 乾香菇 薑  </v>
      </c>
      <c r="AO45" s="124" t="str">
        <f>N45</f>
        <v>時蔬</v>
      </c>
      <c r="AP45" s="125" t="str">
        <f>N46&amp;" "&amp;N47&amp;" "&amp;N48&amp;" "&amp;N49&amp;" "&amp;N50&amp;" "&amp;N51</f>
        <v xml:space="preserve">蔬菜 薑    </v>
      </c>
      <c r="AQ45" s="124" t="str">
        <f>Q45</f>
        <v>時瓜湯</v>
      </c>
      <c r="AR45" s="125" t="str">
        <f>Q46&amp;" "&amp;Q47&amp;" "&amp;Q48&amp;" "&amp;Q49&amp;" "&amp;Q50&amp;" "&amp;Q51</f>
        <v xml:space="preserve">時瓜 素羊肉 薑   </v>
      </c>
      <c r="AS45" s="126" t="str">
        <f t="shared" ref="AS45:AT45" si="17">T45</f>
        <v>水果</v>
      </c>
      <c r="AT45" s="124">
        <f t="shared" si="17"/>
        <v>0</v>
      </c>
      <c r="AU45" s="127">
        <f t="shared" ref="AU45:BA45" si="18">V45</f>
        <v>5</v>
      </c>
      <c r="AV45" s="127">
        <f t="shared" si="18"/>
        <v>2.4249999999999998</v>
      </c>
      <c r="AW45" s="127">
        <f t="shared" si="18"/>
        <v>2.3499999999999996</v>
      </c>
      <c r="AX45" s="127">
        <f t="shared" si="18"/>
        <v>0</v>
      </c>
      <c r="AY45" s="127">
        <f t="shared" si="18"/>
        <v>0</v>
      </c>
      <c r="AZ45" s="127">
        <f t="shared" si="18"/>
        <v>2.5</v>
      </c>
      <c r="BA45" s="128">
        <f t="shared" si="18"/>
        <v>705</v>
      </c>
    </row>
    <row r="46" spans="1:53" ht="22.7" customHeight="1" thickBot="1">
      <c r="A46" s="300" t="s">
        <v>163</v>
      </c>
      <c r="B46" s="298"/>
      <c r="C46" s="400" t="s">
        <v>15</v>
      </c>
      <c r="D46" s="400">
        <v>10</v>
      </c>
      <c r="E46" s="400" t="s">
        <v>102</v>
      </c>
      <c r="F46" s="400">
        <v>5.5</v>
      </c>
      <c r="G46" s="14" t="str">
        <f t="shared" si="0"/>
        <v>公斤</v>
      </c>
      <c r="H46" s="400" t="s">
        <v>74</v>
      </c>
      <c r="I46" s="400">
        <v>4</v>
      </c>
      <c r="J46" s="14" t="str">
        <f t="shared" si="1"/>
        <v>公斤</v>
      </c>
      <c r="K46" s="400" t="s">
        <v>107</v>
      </c>
      <c r="L46" s="420">
        <v>0.6</v>
      </c>
      <c r="M46" s="14" t="str">
        <f t="shared" si="2"/>
        <v>公斤</v>
      </c>
      <c r="N46" s="433" t="s">
        <v>12</v>
      </c>
      <c r="O46" s="434">
        <v>7</v>
      </c>
      <c r="P46" s="14" t="str">
        <f t="shared" si="3"/>
        <v>公斤</v>
      </c>
      <c r="Q46" s="400" t="s">
        <v>59</v>
      </c>
      <c r="R46" s="400">
        <v>5</v>
      </c>
      <c r="S46" s="14" t="str">
        <f t="shared" si="4"/>
        <v>公斤</v>
      </c>
      <c r="T46" s="519"/>
      <c r="U46" s="520"/>
      <c r="V46" s="456"/>
      <c r="W46" s="456"/>
      <c r="X46" s="456"/>
      <c r="Y46" s="456"/>
      <c r="Z46" s="456"/>
      <c r="AA46" s="456"/>
      <c r="AB46" s="457"/>
      <c r="AC46" s="53"/>
      <c r="AD46" s="32"/>
      <c r="AE46" s="32"/>
      <c r="AF46" s="32"/>
    </row>
    <row r="47" spans="1:53" ht="22.7" customHeight="1" thickBot="1">
      <c r="A47" s="300"/>
      <c r="B47" s="298"/>
      <c r="C47" s="400"/>
      <c r="D47" s="400"/>
      <c r="E47" s="400"/>
      <c r="F47" s="400"/>
      <c r="G47" s="14" t="str">
        <f t="shared" si="0"/>
        <v/>
      </c>
      <c r="H47" s="400" t="s">
        <v>225</v>
      </c>
      <c r="I47" s="400">
        <v>3</v>
      </c>
      <c r="J47" s="14" t="str">
        <f t="shared" si="1"/>
        <v>公斤</v>
      </c>
      <c r="K47" s="420" t="s">
        <v>33</v>
      </c>
      <c r="L47" s="420">
        <v>7</v>
      </c>
      <c r="M47" s="14" t="str">
        <f t="shared" si="2"/>
        <v>公斤</v>
      </c>
      <c r="N47" s="429" t="s">
        <v>20</v>
      </c>
      <c r="O47" s="430">
        <v>0.05</v>
      </c>
      <c r="P47" s="14" t="str">
        <f t="shared" si="3"/>
        <v>公斤</v>
      </c>
      <c r="Q47" s="437" t="s">
        <v>111</v>
      </c>
      <c r="R47" s="437">
        <v>1</v>
      </c>
      <c r="S47" s="14" t="str">
        <f t="shared" si="4"/>
        <v>公斤</v>
      </c>
      <c r="T47" s="480"/>
      <c r="U47" s="295"/>
      <c r="V47" s="454">
        <v>5</v>
      </c>
      <c r="W47" s="454">
        <v>2</v>
      </c>
      <c r="X47" s="454">
        <v>1.65</v>
      </c>
      <c r="Y47" s="454"/>
      <c r="Z47" s="454"/>
      <c r="AA47" s="454">
        <v>2</v>
      </c>
      <c r="AB47" s="455">
        <v>631</v>
      </c>
      <c r="AC47" s="53"/>
      <c r="AD47" s="32"/>
      <c r="AE47" s="32"/>
      <c r="AF47" s="32"/>
    </row>
    <row r="48" spans="1:53" ht="22.7" customHeight="1">
      <c r="A48" s="300"/>
      <c r="B48" s="298"/>
      <c r="C48" s="400"/>
      <c r="D48" s="400"/>
      <c r="E48" s="400"/>
      <c r="F48" s="400"/>
      <c r="G48" s="14" t="str">
        <f t="shared" si="0"/>
        <v/>
      </c>
      <c r="H48" s="400" t="s">
        <v>19</v>
      </c>
      <c r="I48" s="400">
        <v>0.5</v>
      </c>
      <c r="J48" s="14" t="str">
        <f t="shared" si="1"/>
        <v>公斤</v>
      </c>
      <c r="K48" s="420" t="s">
        <v>28</v>
      </c>
      <c r="L48" s="420">
        <v>0.01</v>
      </c>
      <c r="M48" s="14" t="str">
        <f t="shared" si="2"/>
        <v>公斤</v>
      </c>
      <c r="N48" s="429"/>
      <c r="O48" s="430"/>
      <c r="P48" s="14" t="str">
        <f t="shared" si="3"/>
        <v/>
      </c>
      <c r="Q48" s="400" t="s">
        <v>20</v>
      </c>
      <c r="R48" s="400">
        <v>0.05</v>
      </c>
      <c r="S48" s="14" t="str">
        <f t="shared" si="4"/>
        <v>公斤</v>
      </c>
      <c r="T48" s="480"/>
      <c r="U48" s="295"/>
      <c r="V48" s="458"/>
      <c r="W48" s="458"/>
      <c r="X48" s="459"/>
      <c r="Y48" s="458"/>
      <c r="Z48" s="458"/>
      <c r="AA48" s="458"/>
      <c r="AB48" s="460"/>
      <c r="AC48" s="53"/>
      <c r="AD48" s="32"/>
      <c r="AE48" s="32"/>
      <c r="AF48" s="32"/>
    </row>
    <row r="49" spans="1:53" ht="22.7" customHeight="1">
      <c r="A49" s="300"/>
      <c r="B49" s="298"/>
      <c r="C49" s="400"/>
      <c r="D49" s="400"/>
      <c r="E49" s="400"/>
      <c r="F49" s="400"/>
      <c r="G49" s="14" t="str">
        <f t="shared" si="0"/>
        <v/>
      </c>
      <c r="H49" s="400" t="s">
        <v>20</v>
      </c>
      <c r="I49" s="400">
        <v>0.05</v>
      </c>
      <c r="J49" s="14" t="str">
        <f t="shared" si="1"/>
        <v>公斤</v>
      </c>
      <c r="K49" s="400" t="s">
        <v>20</v>
      </c>
      <c r="L49" s="400">
        <v>0.05</v>
      </c>
      <c r="M49" s="14" t="str">
        <f t="shared" si="2"/>
        <v>公斤</v>
      </c>
      <c r="N49" s="429"/>
      <c r="O49" s="430"/>
      <c r="P49" s="14" t="str">
        <f t="shared" si="3"/>
        <v/>
      </c>
      <c r="Q49" s="400"/>
      <c r="R49" s="400"/>
      <c r="S49" s="14" t="str">
        <f t="shared" si="4"/>
        <v/>
      </c>
      <c r="T49" s="480"/>
      <c r="U49" s="295"/>
      <c r="V49" s="458"/>
      <c r="W49" s="458"/>
      <c r="X49" s="459"/>
      <c r="Y49" s="458"/>
      <c r="Z49" s="458"/>
      <c r="AA49" s="458"/>
      <c r="AB49" s="460"/>
      <c r="AC49" s="53"/>
      <c r="AD49" s="32"/>
      <c r="AE49" s="32"/>
      <c r="AF49" s="32"/>
    </row>
    <row r="50" spans="1:53" ht="22.7" customHeight="1">
      <c r="A50" s="300"/>
      <c r="B50" s="298"/>
      <c r="C50" s="400"/>
      <c r="D50" s="400"/>
      <c r="E50" s="400"/>
      <c r="F50" s="411"/>
      <c r="G50" s="14" t="str">
        <f t="shared" si="0"/>
        <v/>
      </c>
      <c r="H50" s="400"/>
      <c r="I50" s="400"/>
      <c r="J50" s="14" t="str">
        <f t="shared" si="1"/>
        <v/>
      </c>
      <c r="K50" s="400"/>
      <c r="L50" s="400"/>
      <c r="M50" s="14" t="str">
        <f t="shared" si="2"/>
        <v/>
      </c>
      <c r="N50" s="429"/>
      <c r="O50" s="430"/>
      <c r="P50" s="14" t="str">
        <f t="shared" si="3"/>
        <v/>
      </c>
      <c r="Q50" s="400"/>
      <c r="R50" s="400"/>
      <c r="S50" s="14" t="str">
        <f t="shared" si="4"/>
        <v/>
      </c>
      <c r="T50" s="480"/>
      <c r="U50" s="295"/>
      <c r="V50" s="458"/>
      <c r="W50" s="458"/>
      <c r="X50" s="459"/>
      <c r="Y50" s="458"/>
      <c r="Z50" s="458"/>
      <c r="AA50" s="458"/>
      <c r="AB50" s="460"/>
      <c r="AC50" s="53"/>
      <c r="AD50" s="32"/>
      <c r="AE50" s="32"/>
      <c r="AF50" s="32"/>
    </row>
    <row r="51" spans="1:53" ht="22.7" customHeight="1" thickBot="1">
      <c r="A51" s="300"/>
      <c r="B51" s="298"/>
      <c r="C51" s="400"/>
      <c r="D51" s="400"/>
      <c r="E51" s="400"/>
      <c r="F51" s="400"/>
      <c r="G51" s="14" t="str">
        <f t="shared" si="0"/>
        <v/>
      </c>
      <c r="H51" s="400"/>
      <c r="I51" s="400"/>
      <c r="J51" s="14" t="str">
        <f t="shared" si="1"/>
        <v/>
      </c>
      <c r="K51" s="420"/>
      <c r="L51" s="420"/>
      <c r="M51" s="14" t="str">
        <f t="shared" si="2"/>
        <v/>
      </c>
      <c r="N51" s="429"/>
      <c r="O51" s="430"/>
      <c r="P51" s="14" t="str">
        <f t="shared" si="3"/>
        <v/>
      </c>
      <c r="Q51" s="400"/>
      <c r="R51" s="400"/>
      <c r="S51" s="14" t="str">
        <f t="shared" si="4"/>
        <v/>
      </c>
      <c r="T51" s="522"/>
      <c r="U51" s="523"/>
      <c r="V51" s="461"/>
      <c r="W51" s="461"/>
      <c r="X51" s="462"/>
      <c r="Y51" s="461"/>
      <c r="Z51" s="461"/>
      <c r="AA51" s="461"/>
      <c r="AB51" s="463"/>
      <c r="AC51" s="54"/>
      <c r="AD51" s="32"/>
      <c r="AE51" s="32"/>
      <c r="AF51" s="32"/>
    </row>
    <row r="52" spans="1:53" s="129" customFormat="1" ht="22.7" customHeight="1" thickBot="1">
      <c r="A52" s="297">
        <v>45608</v>
      </c>
      <c r="B52" s="298" t="s">
        <v>172</v>
      </c>
      <c r="C52" s="400" t="s">
        <v>21</v>
      </c>
      <c r="D52" s="401"/>
      <c r="E52" s="409" t="s">
        <v>98</v>
      </c>
      <c r="F52" s="410"/>
      <c r="G52" s="12" t="str">
        <f t="shared" si="0"/>
        <v/>
      </c>
      <c r="H52" s="420" t="s">
        <v>316</v>
      </c>
      <c r="I52" s="422"/>
      <c r="J52" s="12" t="str">
        <f t="shared" si="1"/>
        <v/>
      </c>
      <c r="K52" s="400" t="s">
        <v>154</v>
      </c>
      <c r="L52" s="401"/>
      <c r="M52" s="12" t="str">
        <f t="shared" si="2"/>
        <v/>
      </c>
      <c r="N52" s="431" t="s">
        <v>14</v>
      </c>
      <c r="O52" s="432"/>
      <c r="P52" s="12" t="str">
        <f t="shared" si="3"/>
        <v/>
      </c>
      <c r="Q52" s="400" t="s">
        <v>110</v>
      </c>
      <c r="R52" s="401"/>
      <c r="S52" s="12" t="str">
        <f t="shared" si="4"/>
        <v/>
      </c>
      <c r="T52" s="515" t="s">
        <v>290</v>
      </c>
      <c r="U52" s="521"/>
      <c r="V52" s="454">
        <v>5.0999999999999996</v>
      </c>
      <c r="W52" s="454">
        <v>2.25</v>
      </c>
      <c r="X52" s="454">
        <v>2</v>
      </c>
      <c r="Y52" s="454"/>
      <c r="Z52" s="454"/>
      <c r="AA52" s="454">
        <v>2.5</v>
      </c>
      <c r="AB52" s="455">
        <v>696</v>
      </c>
      <c r="AC52" s="52"/>
      <c r="AD52" s="123">
        <f>A52</f>
        <v>45608</v>
      </c>
      <c r="AE52" s="123" t="str">
        <f>A53</f>
        <v>二</v>
      </c>
      <c r="AF52" s="123" t="str">
        <f>B52</f>
        <v>K2</v>
      </c>
      <c r="AG52" s="124" t="str">
        <f>C52</f>
        <v>糙米飯</v>
      </c>
      <c r="AH52" s="125" t="str">
        <f>C53&amp;" "&amp;C54&amp;" "&amp;C55&amp;" "&amp;C56&amp;" "&amp;C57&amp;" "&amp;C58</f>
        <v xml:space="preserve">米 糙米    </v>
      </c>
      <c r="AI52" s="124" t="str">
        <f>E52</f>
        <v>香滷豆腐</v>
      </c>
      <c r="AJ52" s="125" t="str">
        <f>E53&amp;" "&amp;E54&amp;" "&amp;E55&amp;" "&amp;E56&amp;" "&amp;E57&amp;" "&amp;E58</f>
        <v xml:space="preserve">豆腐     </v>
      </c>
      <c r="AK52" s="124" t="str">
        <f>H52</f>
        <v>時蔬玉米蛋</v>
      </c>
      <c r="AL52" s="125" t="str">
        <f>H53&amp;" "&amp;H54&amp;" "&amp;H55&amp;" "&amp;H56&amp;" "&amp;H57&amp;" "&amp;H58</f>
        <v xml:space="preserve">蛋  冷凍玉米粒 時蔬 薑 </v>
      </c>
      <c r="AM52" s="124" t="str">
        <f>K52</f>
        <v>若絲花椰</v>
      </c>
      <c r="AN52" s="125" t="str">
        <f>K53&amp;" "&amp;K54&amp;" "&amp;K55&amp;" "&amp;K56&amp;" "&amp;K57&amp;" "&amp;K58</f>
        <v xml:space="preserve">素肉 冷凍青花菜 胡蘿蔔 薑  </v>
      </c>
      <c r="AO52" s="124" t="str">
        <f>N52</f>
        <v>時蔬</v>
      </c>
      <c r="AP52" s="125" t="str">
        <f>N53&amp;" "&amp;N54&amp;" "&amp;N55&amp;" "&amp;N56&amp;" "&amp;N57&amp;" "&amp;N58</f>
        <v xml:space="preserve">蔬菜 薑    </v>
      </c>
      <c r="AQ52" s="124" t="str">
        <f>Q52</f>
        <v>時蔬湯</v>
      </c>
      <c r="AR52" s="125" t="str">
        <f>Q53&amp;" "&amp;Q54&amp;" "&amp;Q55&amp;" "&amp;Q56&amp;" "&amp;Q57&amp;" "&amp;Q58</f>
        <v xml:space="preserve">時蔬 素羊肉 薑   </v>
      </c>
      <c r="AS52" s="126" t="str">
        <f t="shared" ref="AS52:AT52" si="19">T52</f>
        <v>旺仔小饅頭</v>
      </c>
      <c r="AT52" s="124">
        <f t="shared" si="19"/>
        <v>0</v>
      </c>
      <c r="AU52" s="127">
        <f t="shared" ref="AU52:BA52" si="20">V52</f>
        <v>5.0999999999999996</v>
      </c>
      <c r="AV52" s="127">
        <f t="shared" si="20"/>
        <v>2.25</v>
      </c>
      <c r="AW52" s="127">
        <f t="shared" si="20"/>
        <v>2</v>
      </c>
      <c r="AX52" s="127">
        <f t="shared" si="20"/>
        <v>0</v>
      </c>
      <c r="AY52" s="127">
        <f t="shared" si="20"/>
        <v>0</v>
      </c>
      <c r="AZ52" s="127">
        <f t="shared" si="20"/>
        <v>2.5</v>
      </c>
      <c r="BA52" s="128">
        <f t="shared" si="20"/>
        <v>696</v>
      </c>
    </row>
    <row r="53" spans="1:53" ht="22.7" customHeight="1" thickBot="1">
      <c r="A53" s="300" t="s">
        <v>165</v>
      </c>
      <c r="B53" s="298"/>
      <c r="C53" s="400" t="s">
        <v>15</v>
      </c>
      <c r="D53" s="400">
        <v>7</v>
      </c>
      <c r="E53" s="409" t="s">
        <v>99</v>
      </c>
      <c r="F53" s="409">
        <v>8</v>
      </c>
      <c r="G53" s="14" t="str">
        <f t="shared" ref="G53:G116" si="21">IF(F53,"公斤","")</f>
        <v>公斤</v>
      </c>
      <c r="H53" s="400" t="s">
        <v>227</v>
      </c>
      <c r="I53" s="426">
        <v>5.5</v>
      </c>
      <c r="J53" s="14" t="str">
        <f t="shared" ref="J53:J116" si="22">IF(I53,"公斤","")</f>
        <v>公斤</v>
      </c>
      <c r="K53" s="400" t="s">
        <v>107</v>
      </c>
      <c r="L53" s="420">
        <v>0.6</v>
      </c>
      <c r="M53" s="14" t="str">
        <f t="shared" ref="M53:M116" si="23">IF(L53,"公斤","")</f>
        <v>公斤</v>
      </c>
      <c r="N53" s="433" t="s">
        <v>12</v>
      </c>
      <c r="O53" s="434">
        <v>7</v>
      </c>
      <c r="P53" s="14" t="str">
        <f t="shared" ref="P53:P116" si="24">IF(O53,"公斤","")</f>
        <v>公斤</v>
      </c>
      <c r="Q53" s="400" t="s">
        <v>14</v>
      </c>
      <c r="R53" s="400">
        <v>3</v>
      </c>
      <c r="S53" s="14" t="str">
        <f t="shared" ref="S53:S116" si="25">IF(R53,"公斤","")</f>
        <v>公斤</v>
      </c>
      <c r="T53" s="519"/>
      <c r="U53" s="520"/>
      <c r="V53" s="456"/>
      <c r="W53" s="456"/>
      <c r="X53" s="456"/>
      <c r="Y53" s="456"/>
      <c r="Z53" s="456"/>
      <c r="AA53" s="456"/>
      <c r="AB53" s="457"/>
      <c r="AC53" s="53"/>
      <c r="AD53" s="32"/>
      <c r="AE53" s="32"/>
      <c r="AF53" s="32"/>
    </row>
    <row r="54" spans="1:53" ht="22.7" customHeight="1" thickBot="1">
      <c r="A54" s="300"/>
      <c r="B54" s="298"/>
      <c r="C54" s="400" t="s">
        <v>24</v>
      </c>
      <c r="D54" s="400">
        <v>3</v>
      </c>
      <c r="E54" s="409"/>
      <c r="F54" s="409"/>
      <c r="G54" s="14" t="str">
        <f t="shared" si="21"/>
        <v/>
      </c>
      <c r="H54" s="400"/>
      <c r="I54" s="426"/>
      <c r="J54" s="14" t="str">
        <f t="shared" si="22"/>
        <v/>
      </c>
      <c r="K54" s="400" t="s">
        <v>133</v>
      </c>
      <c r="L54" s="400">
        <v>6</v>
      </c>
      <c r="M54" s="14" t="str">
        <f t="shared" si="23"/>
        <v>公斤</v>
      </c>
      <c r="N54" s="429" t="s">
        <v>20</v>
      </c>
      <c r="O54" s="430">
        <v>0.05</v>
      </c>
      <c r="P54" s="14" t="str">
        <f t="shared" si="24"/>
        <v>公斤</v>
      </c>
      <c r="Q54" s="437" t="s">
        <v>111</v>
      </c>
      <c r="R54" s="437">
        <v>1</v>
      </c>
      <c r="S54" s="14" t="str">
        <f t="shared" si="25"/>
        <v>公斤</v>
      </c>
      <c r="T54" s="480"/>
      <c r="U54" s="295"/>
      <c r="V54" s="454">
        <v>5.125</v>
      </c>
      <c r="W54" s="454">
        <v>2</v>
      </c>
      <c r="X54" s="454">
        <v>1.4</v>
      </c>
      <c r="Y54" s="454"/>
      <c r="Z54" s="454"/>
      <c r="AA54" s="454">
        <v>2</v>
      </c>
      <c r="AB54" s="455">
        <v>634</v>
      </c>
      <c r="AC54" s="53"/>
      <c r="AD54" s="32"/>
      <c r="AE54" s="32"/>
      <c r="AF54" s="32"/>
    </row>
    <row r="55" spans="1:53" ht="22.7" customHeight="1">
      <c r="A55" s="300"/>
      <c r="B55" s="298"/>
      <c r="C55" s="400"/>
      <c r="D55" s="400"/>
      <c r="E55" s="409"/>
      <c r="F55" s="409"/>
      <c r="G55" s="14" t="str">
        <f t="shared" si="21"/>
        <v/>
      </c>
      <c r="H55" s="400" t="s">
        <v>56</v>
      </c>
      <c r="I55" s="426">
        <v>1</v>
      </c>
      <c r="J55" s="14" t="str">
        <f t="shared" si="22"/>
        <v>公斤</v>
      </c>
      <c r="K55" s="400" t="s">
        <v>19</v>
      </c>
      <c r="L55" s="400">
        <v>0.5</v>
      </c>
      <c r="M55" s="14" t="str">
        <f t="shared" si="23"/>
        <v>公斤</v>
      </c>
      <c r="N55" s="429"/>
      <c r="O55" s="430"/>
      <c r="P55" s="14" t="str">
        <f t="shared" si="24"/>
        <v/>
      </c>
      <c r="Q55" s="400" t="s">
        <v>20</v>
      </c>
      <c r="R55" s="400">
        <v>0.05</v>
      </c>
      <c r="S55" s="14" t="str">
        <f t="shared" si="25"/>
        <v>公斤</v>
      </c>
      <c r="T55" s="480"/>
      <c r="U55" s="295"/>
      <c r="V55" s="458"/>
      <c r="W55" s="458"/>
      <c r="X55" s="459"/>
      <c r="Y55" s="458"/>
      <c r="Z55" s="458"/>
      <c r="AA55" s="458"/>
      <c r="AB55" s="460"/>
      <c r="AC55" s="53"/>
      <c r="AD55" s="32"/>
      <c r="AE55" s="32"/>
      <c r="AF55" s="32"/>
    </row>
    <row r="56" spans="1:53" ht="22.7" customHeight="1">
      <c r="A56" s="300"/>
      <c r="B56" s="298"/>
      <c r="C56" s="400"/>
      <c r="D56" s="400"/>
      <c r="E56" s="400"/>
      <c r="F56" s="400"/>
      <c r="G56" s="14" t="str">
        <f t="shared" si="21"/>
        <v/>
      </c>
      <c r="H56" s="400" t="s">
        <v>33</v>
      </c>
      <c r="I56" s="426">
        <v>3</v>
      </c>
      <c r="J56" s="14" t="str">
        <f t="shared" si="22"/>
        <v>公斤</v>
      </c>
      <c r="K56" s="400" t="s">
        <v>20</v>
      </c>
      <c r="L56" s="400">
        <v>0.05</v>
      </c>
      <c r="M56" s="14" t="str">
        <f t="shared" si="23"/>
        <v>公斤</v>
      </c>
      <c r="N56" s="429"/>
      <c r="O56" s="430"/>
      <c r="P56" s="14" t="str">
        <f t="shared" si="24"/>
        <v/>
      </c>
      <c r="Q56" s="400"/>
      <c r="R56" s="400"/>
      <c r="S56" s="14" t="str">
        <f t="shared" si="25"/>
        <v/>
      </c>
      <c r="T56" s="480"/>
      <c r="U56" s="295"/>
      <c r="V56" s="458"/>
      <c r="W56" s="458"/>
      <c r="X56" s="459"/>
      <c r="Y56" s="458"/>
      <c r="Z56" s="458"/>
      <c r="AA56" s="458"/>
      <c r="AB56" s="460"/>
      <c r="AC56" s="53"/>
      <c r="AD56" s="32"/>
      <c r="AE56" s="32"/>
      <c r="AF56" s="32"/>
    </row>
    <row r="57" spans="1:53" ht="22.7" customHeight="1">
      <c r="A57" s="300"/>
      <c r="B57" s="298"/>
      <c r="C57" s="400"/>
      <c r="D57" s="400"/>
      <c r="E57" s="400"/>
      <c r="F57" s="400"/>
      <c r="G57" s="14" t="str">
        <f t="shared" si="21"/>
        <v/>
      </c>
      <c r="H57" s="400" t="s">
        <v>20</v>
      </c>
      <c r="I57" s="400">
        <v>0.05</v>
      </c>
      <c r="J57" s="14" t="str">
        <f t="shared" si="22"/>
        <v>公斤</v>
      </c>
      <c r="K57" s="400"/>
      <c r="L57" s="400"/>
      <c r="M57" s="14" t="str">
        <f t="shared" si="23"/>
        <v/>
      </c>
      <c r="N57" s="429"/>
      <c r="O57" s="430"/>
      <c r="P57" s="14" t="str">
        <f t="shared" si="24"/>
        <v/>
      </c>
      <c r="Q57" s="400"/>
      <c r="R57" s="400"/>
      <c r="S57" s="14" t="str">
        <f t="shared" si="25"/>
        <v/>
      </c>
      <c r="T57" s="480"/>
      <c r="U57" s="295"/>
      <c r="V57" s="458"/>
      <c r="W57" s="458"/>
      <c r="X57" s="459"/>
      <c r="Y57" s="458"/>
      <c r="Z57" s="458"/>
      <c r="AA57" s="458"/>
      <c r="AB57" s="460"/>
      <c r="AC57" s="53"/>
      <c r="AD57" s="32"/>
      <c r="AE57" s="32"/>
      <c r="AF57" s="32"/>
    </row>
    <row r="58" spans="1:53" ht="22.7" customHeight="1" thickBot="1">
      <c r="A58" s="300"/>
      <c r="B58" s="298"/>
      <c r="C58" s="400"/>
      <c r="D58" s="400"/>
      <c r="E58" s="400"/>
      <c r="F58" s="400"/>
      <c r="G58" s="14" t="str">
        <f t="shared" si="21"/>
        <v/>
      </c>
      <c r="H58" s="400"/>
      <c r="I58" s="400"/>
      <c r="J58" s="14" t="str">
        <f t="shared" si="22"/>
        <v/>
      </c>
      <c r="K58" s="420"/>
      <c r="L58" s="420"/>
      <c r="M58" s="14" t="str">
        <f t="shared" si="23"/>
        <v/>
      </c>
      <c r="N58" s="429"/>
      <c r="O58" s="430"/>
      <c r="P58" s="14" t="str">
        <f t="shared" si="24"/>
        <v/>
      </c>
      <c r="Q58" s="400"/>
      <c r="R58" s="400"/>
      <c r="S58" s="14" t="str">
        <f t="shared" si="25"/>
        <v/>
      </c>
      <c r="T58" s="522"/>
      <c r="U58" s="523"/>
      <c r="V58" s="461"/>
      <c r="W58" s="461"/>
      <c r="X58" s="462"/>
      <c r="Y58" s="461"/>
      <c r="Z58" s="461"/>
      <c r="AA58" s="461"/>
      <c r="AB58" s="463"/>
      <c r="AC58" s="54"/>
      <c r="AD58" s="32"/>
      <c r="AE58" s="32"/>
      <c r="AF58" s="32"/>
    </row>
    <row r="59" spans="1:53" s="129" customFormat="1" ht="22.7" customHeight="1" thickBot="1">
      <c r="A59" s="297">
        <v>45609</v>
      </c>
      <c r="B59" s="298" t="s">
        <v>173</v>
      </c>
      <c r="C59" s="623" t="s">
        <v>118</v>
      </c>
      <c r="D59" s="624"/>
      <c r="E59" s="409" t="s">
        <v>297</v>
      </c>
      <c r="F59" s="410"/>
      <c r="G59" s="12" t="str">
        <f t="shared" si="21"/>
        <v/>
      </c>
      <c r="H59" s="316" t="s">
        <v>317</v>
      </c>
      <c r="I59" s="401"/>
      <c r="J59" s="12" t="str">
        <f t="shared" si="22"/>
        <v/>
      </c>
      <c r="K59" s="400" t="s">
        <v>251</v>
      </c>
      <c r="L59" s="401"/>
      <c r="M59" s="12" t="str">
        <f t="shared" si="23"/>
        <v/>
      </c>
      <c r="N59" s="431" t="s">
        <v>14</v>
      </c>
      <c r="O59" s="432"/>
      <c r="P59" s="12" t="str">
        <f t="shared" si="24"/>
        <v/>
      </c>
      <c r="Q59" s="400" t="s">
        <v>267</v>
      </c>
      <c r="R59" s="401"/>
      <c r="S59" s="12" t="str">
        <f t="shared" si="25"/>
        <v/>
      </c>
      <c r="T59" s="515" t="s">
        <v>86</v>
      </c>
      <c r="U59" s="521"/>
      <c r="V59" s="454">
        <v>5</v>
      </c>
      <c r="W59" s="454">
        <v>2.7166666666666668</v>
      </c>
      <c r="X59" s="454">
        <v>2.1999999999999997</v>
      </c>
      <c r="Y59" s="454"/>
      <c r="Z59" s="454"/>
      <c r="AA59" s="454">
        <v>3.2333333333333334</v>
      </c>
      <c r="AB59" s="455">
        <v>770</v>
      </c>
      <c r="AC59" s="52"/>
      <c r="AD59" s="123">
        <f>A59</f>
        <v>45609</v>
      </c>
      <c r="AE59" s="123" t="str">
        <f>A60</f>
        <v>三</v>
      </c>
      <c r="AF59" s="123" t="str">
        <f>B59</f>
        <v>K3</v>
      </c>
      <c r="AG59" s="124" t="str">
        <f>C59</f>
        <v>拌麵特餐</v>
      </c>
      <c r="AH59" s="125" t="str">
        <f>C60&amp;" "&amp;C61&amp;" "&amp;C62&amp;" "&amp;C63&amp;" "&amp;C64&amp;" "&amp;C65</f>
        <v xml:space="preserve">拉麵     </v>
      </c>
      <c r="AI59" s="124" t="str">
        <f>E59</f>
        <v>香鹵素排</v>
      </c>
      <c r="AJ59" s="125" t="str">
        <f>E60&amp;" "&amp;E61&amp;" "&amp;E62&amp;" "&amp;E63&amp;" "&amp;E64&amp;" "&amp;E65</f>
        <v xml:space="preserve">素排     </v>
      </c>
      <c r="AK59" s="124" t="str">
        <f>H59</f>
        <v>拌麵配料</v>
      </c>
      <c r="AL59" s="125" t="str">
        <f>H60&amp;" "&amp;H61&amp;" "&amp;H62&amp;" "&amp;H63&amp;" "&amp;H64&amp;" "&amp;H65</f>
        <v xml:space="preserve">素肉 綠豆芽 時蔬 乾香菇 胡蘿蔔 </v>
      </c>
      <c r="AM59" s="124" t="str">
        <f>K59</f>
        <v>豆包甘藍</v>
      </c>
      <c r="AN59" s="125" t="str">
        <f>K60&amp;" "&amp;K61&amp;" "&amp;K62&amp;" "&amp;K63&amp;" "&amp;K64&amp;" "&amp;K65</f>
        <v xml:space="preserve">甘藍 豆包 胡蘿蔔 薑  </v>
      </c>
      <c r="AO59" s="124" t="str">
        <f>N59</f>
        <v>時蔬</v>
      </c>
      <c r="AP59" s="125" t="str">
        <f>N60&amp;" "&amp;N61&amp;" "&amp;N62&amp;" "&amp;N63&amp;" "&amp;N64&amp;" "&amp;N65</f>
        <v xml:space="preserve">蔬菜 薑    </v>
      </c>
      <c r="AQ59" s="124" t="str">
        <f>Q59</f>
        <v>時蔬蛋花湯</v>
      </c>
      <c r="AR59" s="125" t="str">
        <f>Q60&amp;" "&amp;Q61&amp;" "&amp;Q62&amp;" "&amp;Q63&amp;" "&amp;Q64&amp;" "&amp;Q65</f>
        <v xml:space="preserve">時蔬 雞蛋 薑   </v>
      </c>
      <c r="AS59" s="126" t="str">
        <f t="shared" ref="AS59:AT59" si="26">T59</f>
        <v>水果</v>
      </c>
      <c r="AT59" s="124">
        <f t="shared" si="26"/>
        <v>0</v>
      </c>
      <c r="AU59" s="127">
        <f t="shared" ref="AU59:BA59" si="27">V59</f>
        <v>5</v>
      </c>
      <c r="AV59" s="127">
        <f t="shared" si="27"/>
        <v>2.7166666666666668</v>
      </c>
      <c r="AW59" s="127">
        <f t="shared" si="27"/>
        <v>2.1999999999999997</v>
      </c>
      <c r="AX59" s="127">
        <f t="shared" si="27"/>
        <v>0</v>
      </c>
      <c r="AY59" s="127">
        <f t="shared" si="27"/>
        <v>0</v>
      </c>
      <c r="AZ59" s="127">
        <f t="shared" si="27"/>
        <v>3.2333333333333334</v>
      </c>
      <c r="BA59" s="128">
        <f t="shared" si="27"/>
        <v>770</v>
      </c>
    </row>
    <row r="60" spans="1:53" ht="22.7" customHeight="1" thickBot="1">
      <c r="A60" s="300" t="s">
        <v>167</v>
      </c>
      <c r="B60" s="298"/>
      <c r="C60" s="402" t="s">
        <v>112</v>
      </c>
      <c r="D60" s="400">
        <v>15</v>
      </c>
      <c r="E60" s="409" t="s">
        <v>97</v>
      </c>
      <c r="F60" s="409">
        <v>6</v>
      </c>
      <c r="G60" s="14" t="str">
        <f t="shared" si="21"/>
        <v>公斤</v>
      </c>
      <c r="H60" s="400" t="s">
        <v>107</v>
      </c>
      <c r="I60" s="400">
        <v>1</v>
      </c>
      <c r="J60" s="14" t="str">
        <f t="shared" si="22"/>
        <v>公斤</v>
      </c>
      <c r="K60" s="420" t="s">
        <v>72</v>
      </c>
      <c r="L60" s="420">
        <v>7</v>
      </c>
      <c r="M60" s="14" t="str">
        <f t="shared" si="23"/>
        <v>公斤</v>
      </c>
      <c r="N60" s="433" t="s">
        <v>12</v>
      </c>
      <c r="O60" s="434">
        <v>7</v>
      </c>
      <c r="P60" s="14" t="str">
        <f t="shared" si="24"/>
        <v>公斤</v>
      </c>
      <c r="Q60" s="400" t="s">
        <v>14</v>
      </c>
      <c r="R60" s="400">
        <v>3</v>
      </c>
      <c r="S60" s="14" t="str">
        <f t="shared" si="25"/>
        <v>公斤</v>
      </c>
      <c r="T60" s="519"/>
      <c r="U60" s="520"/>
      <c r="V60" s="456"/>
      <c r="W60" s="456"/>
      <c r="X60" s="456"/>
      <c r="Y60" s="456"/>
      <c r="Z60" s="456"/>
      <c r="AA60" s="456"/>
      <c r="AB60" s="457"/>
      <c r="AC60" s="53"/>
      <c r="AD60" s="32"/>
      <c r="AE60" s="32"/>
      <c r="AF60" s="32"/>
    </row>
    <row r="61" spans="1:53" ht="22.7" customHeight="1" thickBot="1">
      <c r="A61" s="300"/>
      <c r="B61" s="298"/>
      <c r="C61" s="299"/>
      <c r="D61" s="299"/>
      <c r="E61" s="409"/>
      <c r="F61" s="409"/>
      <c r="G61" s="14" t="str">
        <f t="shared" si="21"/>
        <v/>
      </c>
      <c r="H61" s="400" t="s">
        <v>81</v>
      </c>
      <c r="I61" s="400">
        <v>2</v>
      </c>
      <c r="J61" s="14" t="str">
        <f t="shared" si="22"/>
        <v>公斤</v>
      </c>
      <c r="K61" s="400" t="s">
        <v>235</v>
      </c>
      <c r="L61" s="400">
        <v>1</v>
      </c>
      <c r="M61" s="14" t="str">
        <f t="shared" si="23"/>
        <v>公斤</v>
      </c>
      <c r="N61" s="429" t="s">
        <v>20</v>
      </c>
      <c r="O61" s="430">
        <v>0.05</v>
      </c>
      <c r="P61" s="14" t="str">
        <f t="shared" si="24"/>
        <v>公斤</v>
      </c>
      <c r="Q61" s="400" t="s">
        <v>17</v>
      </c>
      <c r="R61" s="400">
        <v>2</v>
      </c>
      <c r="S61" s="14" t="str">
        <f t="shared" si="25"/>
        <v>公斤</v>
      </c>
      <c r="T61" s="480"/>
      <c r="U61" s="295"/>
      <c r="V61" s="454">
        <v>5</v>
      </c>
      <c r="W61" s="454">
        <v>2.1749999999999998</v>
      </c>
      <c r="X61" s="454">
        <v>1.45</v>
      </c>
      <c r="Y61" s="454"/>
      <c r="Z61" s="454"/>
      <c r="AA61" s="454">
        <v>2.9</v>
      </c>
      <c r="AB61" s="455">
        <v>702</v>
      </c>
      <c r="AC61" s="53"/>
      <c r="AD61" s="32"/>
      <c r="AE61" s="32"/>
      <c r="AF61" s="32"/>
    </row>
    <row r="62" spans="1:53" ht="22.7" customHeight="1">
      <c r="A62" s="300"/>
      <c r="B62" s="298"/>
      <c r="C62" s="299"/>
      <c r="D62" s="299"/>
      <c r="E62" s="409"/>
      <c r="F62" s="409"/>
      <c r="G62" s="14" t="str">
        <f t="shared" si="21"/>
        <v/>
      </c>
      <c r="H62" s="400" t="s">
        <v>33</v>
      </c>
      <c r="I62" s="400">
        <v>2</v>
      </c>
      <c r="J62" s="14" t="str">
        <f t="shared" si="22"/>
        <v>公斤</v>
      </c>
      <c r="K62" s="400" t="s">
        <v>19</v>
      </c>
      <c r="L62" s="400">
        <v>0.5</v>
      </c>
      <c r="M62" s="14" t="str">
        <f t="shared" si="23"/>
        <v>公斤</v>
      </c>
      <c r="N62" s="429"/>
      <c r="O62" s="430"/>
      <c r="P62" s="14" t="str">
        <f t="shared" si="24"/>
        <v/>
      </c>
      <c r="Q62" s="400" t="s">
        <v>20</v>
      </c>
      <c r="R62" s="400">
        <v>0.05</v>
      </c>
      <c r="S62" s="14" t="str">
        <f t="shared" si="25"/>
        <v>公斤</v>
      </c>
      <c r="T62" s="480"/>
      <c r="U62" s="295"/>
      <c r="V62" s="458"/>
      <c r="W62" s="458"/>
      <c r="X62" s="459"/>
      <c r="Y62" s="458"/>
      <c r="Z62" s="458"/>
      <c r="AA62" s="458"/>
      <c r="AB62" s="460"/>
      <c r="AC62" s="53"/>
      <c r="AD62" s="32"/>
      <c r="AE62" s="32"/>
      <c r="AF62" s="32"/>
    </row>
    <row r="63" spans="1:53" ht="22.7" customHeight="1">
      <c r="A63" s="300"/>
      <c r="B63" s="298"/>
      <c r="C63" s="299"/>
      <c r="D63" s="299"/>
      <c r="E63" s="409"/>
      <c r="F63" s="412"/>
      <c r="G63" s="14" t="str">
        <f t="shared" si="21"/>
        <v/>
      </c>
      <c r="H63" s="400" t="s">
        <v>28</v>
      </c>
      <c r="I63" s="400">
        <v>0.01</v>
      </c>
      <c r="J63" s="14" t="str">
        <f t="shared" si="22"/>
        <v>公斤</v>
      </c>
      <c r="K63" s="400" t="s">
        <v>20</v>
      </c>
      <c r="L63" s="400">
        <v>0.05</v>
      </c>
      <c r="M63" s="14" t="str">
        <f t="shared" si="23"/>
        <v>公斤</v>
      </c>
      <c r="N63" s="429"/>
      <c r="O63" s="430"/>
      <c r="P63" s="14" t="str">
        <f t="shared" si="24"/>
        <v/>
      </c>
      <c r="Q63" s="400"/>
      <c r="R63" s="400"/>
      <c r="S63" s="14" t="str">
        <f t="shared" si="25"/>
        <v/>
      </c>
      <c r="T63" s="480"/>
      <c r="U63" s="295"/>
      <c r="V63" s="458"/>
      <c r="W63" s="458"/>
      <c r="X63" s="459"/>
      <c r="Y63" s="458"/>
      <c r="Z63" s="458"/>
      <c r="AA63" s="458"/>
      <c r="AB63" s="460"/>
      <c r="AC63" s="53"/>
      <c r="AD63" s="32"/>
      <c r="AE63" s="32"/>
      <c r="AF63" s="32"/>
    </row>
    <row r="64" spans="1:53" ht="22.7" customHeight="1">
      <c r="A64" s="300"/>
      <c r="B64" s="298"/>
      <c r="C64" s="299"/>
      <c r="D64" s="299"/>
      <c r="E64" s="400"/>
      <c r="F64" s="413"/>
      <c r="G64" s="14" t="str">
        <f t="shared" si="21"/>
        <v/>
      </c>
      <c r="H64" s="400" t="s">
        <v>19</v>
      </c>
      <c r="I64" s="400">
        <v>0.5</v>
      </c>
      <c r="J64" s="14" t="str">
        <f t="shared" si="22"/>
        <v>公斤</v>
      </c>
      <c r="K64" s="420"/>
      <c r="L64" s="420"/>
      <c r="M64" s="14" t="str">
        <f t="shared" si="23"/>
        <v/>
      </c>
      <c r="N64" s="429"/>
      <c r="O64" s="430"/>
      <c r="P64" s="14" t="str">
        <f t="shared" si="24"/>
        <v/>
      </c>
      <c r="Q64" s="400"/>
      <c r="R64" s="400"/>
      <c r="S64" s="14" t="str">
        <f t="shared" si="25"/>
        <v/>
      </c>
      <c r="T64" s="480"/>
      <c r="U64" s="295"/>
      <c r="V64" s="458"/>
      <c r="W64" s="458"/>
      <c r="X64" s="459"/>
      <c r="Y64" s="458"/>
      <c r="Z64" s="458"/>
      <c r="AA64" s="458"/>
      <c r="AB64" s="460"/>
      <c r="AC64" s="53"/>
      <c r="AD64" s="32"/>
      <c r="AE64" s="32"/>
      <c r="AF64" s="32"/>
    </row>
    <row r="65" spans="1:53" ht="22.7" customHeight="1" thickBot="1">
      <c r="A65" s="300"/>
      <c r="B65" s="298"/>
      <c r="C65" s="299"/>
      <c r="D65" s="299"/>
      <c r="E65" s="400"/>
      <c r="F65" s="413"/>
      <c r="G65" s="14" t="str">
        <f t="shared" si="21"/>
        <v/>
      </c>
      <c r="H65" s="400"/>
      <c r="I65" s="400"/>
      <c r="J65" s="14" t="str">
        <f t="shared" si="22"/>
        <v/>
      </c>
      <c r="K65" s="400"/>
      <c r="L65" s="400"/>
      <c r="M65" s="14" t="str">
        <f t="shared" si="23"/>
        <v/>
      </c>
      <c r="N65" s="429"/>
      <c r="O65" s="430"/>
      <c r="P65" s="14" t="str">
        <f t="shared" si="24"/>
        <v/>
      </c>
      <c r="Q65" s="400"/>
      <c r="R65" s="400"/>
      <c r="S65" s="14" t="str">
        <f t="shared" si="25"/>
        <v/>
      </c>
      <c r="T65" s="522"/>
      <c r="U65" s="523"/>
      <c r="V65" s="461"/>
      <c r="W65" s="461"/>
      <c r="X65" s="462"/>
      <c r="Y65" s="461"/>
      <c r="Z65" s="461"/>
      <c r="AA65" s="461"/>
      <c r="AB65" s="463"/>
      <c r="AC65" s="54"/>
      <c r="AD65" s="32"/>
      <c r="AE65" s="32"/>
      <c r="AF65" s="32"/>
    </row>
    <row r="66" spans="1:53" s="129" customFormat="1" ht="22.7" customHeight="1" thickBot="1">
      <c r="A66" s="297">
        <v>45610</v>
      </c>
      <c r="B66" s="298" t="s">
        <v>174</v>
      </c>
      <c r="C66" s="400" t="s">
        <v>21</v>
      </c>
      <c r="D66" s="401"/>
      <c r="E66" s="400" t="s">
        <v>300</v>
      </c>
      <c r="F66" s="401"/>
      <c r="G66" s="12" t="str">
        <f t="shared" si="21"/>
        <v/>
      </c>
      <c r="H66" s="400" t="s">
        <v>318</v>
      </c>
      <c r="I66" s="401"/>
      <c r="J66" s="12" t="str">
        <f t="shared" si="22"/>
        <v/>
      </c>
      <c r="K66" s="400" t="s">
        <v>252</v>
      </c>
      <c r="L66" s="401"/>
      <c r="M66" s="12" t="str">
        <f t="shared" si="23"/>
        <v/>
      </c>
      <c r="N66" s="431" t="s">
        <v>14</v>
      </c>
      <c r="O66" s="432"/>
      <c r="P66" s="12" t="str">
        <f t="shared" si="24"/>
        <v/>
      </c>
      <c r="Q66" s="400" t="s">
        <v>277</v>
      </c>
      <c r="R66" s="400"/>
      <c r="S66" s="12" t="str">
        <f t="shared" si="25"/>
        <v/>
      </c>
      <c r="T66" s="515" t="s">
        <v>149</v>
      </c>
      <c r="U66" s="632"/>
      <c r="V66" s="454">
        <v>6</v>
      </c>
      <c r="W66" s="454">
        <v>2.2752272727272729</v>
      </c>
      <c r="X66" s="454">
        <v>1.4050000000000002</v>
      </c>
      <c r="Y66" s="454"/>
      <c r="Z66" s="454"/>
      <c r="AA66" s="454">
        <v>3.1454545454545455</v>
      </c>
      <c r="AB66" s="455">
        <v>793</v>
      </c>
      <c r="AC66" s="52"/>
      <c r="AD66" s="123">
        <f>A66</f>
        <v>45610</v>
      </c>
      <c r="AE66" s="123" t="str">
        <f>A67</f>
        <v>四</v>
      </c>
      <c r="AF66" s="123" t="str">
        <f>B66</f>
        <v>K4</v>
      </c>
      <c r="AG66" s="124" t="str">
        <f>C66</f>
        <v>糙米飯</v>
      </c>
      <c r="AH66" s="125" t="str">
        <f>C67&amp;" "&amp;C68&amp;" "&amp;C69&amp;" "&amp;C70&amp;" "&amp;C71&amp;" "&amp;C72</f>
        <v xml:space="preserve">米 糙米    </v>
      </c>
      <c r="AI66" s="124" t="str">
        <f>E66</f>
        <v>咕咾麵腸</v>
      </c>
      <c r="AJ66" s="125" t="str">
        <f>E67&amp;" "&amp;E68&amp;" "&amp;E69&amp;" "&amp;E70&amp;" "&amp;E71&amp;" "&amp;E72</f>
        <v xml:space="preserve">麵腸 鳳梨罐頭 洋蔥 薑 番茄醬 </v>
      </c>
      <c r="AK66" s="124" t="str">
        <f>H66</f>
        <v>針菇豆腐</v>
      </c>
      <c r="AL66" s="125" t="str">
        <f>H67&amp;" "&amp;H68&amp;" "&amp;H69&amp;" "&amp;H70&amp;" "&amp;H71&amp;" "&amp;H72</f>
        <v xml:space="preserve">豆腐 金針菇 絞肉 薑  </v>
      </c>
      <c r="AM66" s="124" t="str">
        <f>K66</f>
        <v>蛋香季豆</v>
      </c>
      <c r="AN66" s="125" t="str">
        <f>K67&amp;" "&amp;K68&amp;" "&amp;K69&amp;" "&amp;K70&amp;" "&amp;K71&amp;" "&amp;K72</f>
        <v xml:space="preserve">冷凍菜豆(莢) 雞蛋 胡蘿蔔 薑  </v>
      </c>
      <c r="AO66" s="124" t="str">
        <f>N66</f>
        <v>時蔬</v>
      </c>
      <c r="AP66" s="125" t="str">
        <f>N67&amp;" "&amp;N68&amp;" "&amp;N69&amp;" "&amp;N70&amp;" "&amp;N71&amp;" "&amp;N72</f>
        <v xml:space="preserve">蔬菜 薑    </v>
      </c>
      <c r="AQ66" s="124" t="str">
        <f>Q66</f>
        <v>綠豆麥仁湯</v>
      </c>
      <c r="AR66" s="125" t="str">
        <f>Q67&amp;" "&amp;Q68&amp;" "&amp;Q69&amp;" "&amp;Q70&amp;" "&amp;Q71&amp;" "&amp;Q72</f>
        <v xml:space="preserve">綠豆 大麥仁 二砂糖   </v>
      </c>
      <c r="AS66" s="126" t="str">
        <f t="shared" ref="AS66:AT66" si="28">T66</f>
        <v>果汁</v>
      </c>
      <c r="AT66" s="124">
        <f t="shared" si="28"/>
        <v>0</v>
      </c>
      <c r="AU66" s="127">
        <f t="shared" ref="AU66:BA66" si="29">V66</f>
        <v>6</v>
      </c>
      <c r="AV66" s="127">
        <f t="shared" si="29"/>
        <v>2.2752272727272729</v>
      </c>
      <c r="AW66" s="127">
        <f t="shared" si="29"/>
        <v>1.4050000000000002</v>
      </c>
      <c r="AX66" s="127">
        <f t="shared" si="29"/>
        <v>0</v>
      </c>
      <c r="AY66" s="127">
        <f t="shared" si="29"/>
        <v>0</v>
      </c>
      <c r="AZ66" s="127">
        <f t="shared" si="29"/>
        <v>3.1454545454545455</v>
      </c>
      <c r="BA66" s="128">
        <f t="shared" si="29"/>
        <v>793</v>
      </c>
    </row>
    <row r="67" spans="1:53" ht="22.7" customHeight="1" thickBot="1">
      <c r="A67" s="300" t="s">
        <v>169</v>
      </c>
      <c r="B67" s="298"/>
      <c r="C67" s="400" t="s">
        <v>15</v>
      </c>
      <c r="D67" s="400">
        <v>7</v>
      </c>
      <c r="E67" s="400" t="s">
        <v>96</v>
      </c>
      <c r="F67" s="400">
        <v>6.5</v>
      </c>
      <c r="G67" s="14" t="str">
        <f t="shared" si="21"/>
        <v>公斤</v>
      </c>
      <c r="H67" s="400" t="s">
        <v>99</v>
      </c>
      <c r="I67" s="400">
        <v>6</v>
      </c>
      <c r="J67" s="14" t="str">
        <f t="shared" si="22"/>
        <v>公斤</v>
      </c>
      <c r="K67" s="400" t="s">
        <v>253</v>
      </c>
      <c r="L67" s="400">
        <v>3</v>
      </c>
      <c r="M67" s="14" t="str">
        <f t="shared" si="23"/>
        <v>公斤</v>
      </c>
      <c r="N67" s="433" t="s">
        <v>12</v>
      </c>
      <c r="O67" s="434">
        <v>7</v>
      </c>
      <c r="P67" s="14" t="str">
        <f t="shared" si="24"/>
        <v>公斤</v>
      </c>
      <c r="Q67" s="400" t="s">
        <v>278</v>
      </c>
      <c r="R67" s="400">
        <v>1.5</v>
      </c>
      <c r="S67" s="14" t="str">
        <f t="shared" si="25"/>
        <v>公斤</v>
      </c>
      <c r="T67" s="519"/>
      <c r="U67" s="520"/>
      <c r="V67" s="456"/>
      <c r="W67" s="456"/>
      <c r="X67" s="456"/>
      <c r="Y67" s="456"/>
      <c r="Z67" s="456"/>
      <c r="AA67" s="456"/>
      <c r="AB67" s="457"/>
      <c r="AC67" s="53"/>
      <c r="AD67" s="32"/>
      <c r="AE67" s="32"/>
      <c r="AF67" s="32"/>
    </row>
    <row r="68" spans="1:53" ht="22.7" customHeight="1" thickBot="1">
      <c r="A68" s="300"/>
      <c r="B68" s="298"/>
      <c r="C68" s="400" t="s">
        <v>24</v>
      </c>
      <c r="D68" s="400">
        <v>3</v>
      </c>
      <c r="E68" s="400" t="s">
        <v>94</v>
      </c>
      <c r="F68" s="414">
        <v>1</v>
      </c>
      <c r="G68" s="14" t="str">
        <f t="shared" si="21"/>
        <v>公斤</v>
      </c>
      <c r="H68" s="400" t="s">
        <v>313</v>
      </c>
      <c r="I68" s="400">
        <v>1</v>
      </c>
      <c r="J68" s="14" t="str">
        <f t="shared" si="22"/>
        <v>公斤</v>
      </c>
      <c r="K68" s="400" t="s">
        <v>17</v>
      </c>
      <c r="L68" s="400">
        <v>3</v>
      </c>
      <c r="M68" s="14" t="str">
        <f t="shared" si="23"/>
        <v>公斤</v>
      </c>
      <c r="N68" s="429" t="s">
        <v>20</v>
      </c>
      <c r="O68" s="430">
        <v>0.05</v>
      </c>
      <c r="P68" s="14" t="str">
        <f t="shared" si="24"/>
        <v>公斤</v>
      </c>
      <c r="Q68" s="400" t="s">
        <v>117</v>
      </c>
      <c r="R68" s="400">
        <v>0.5</v>
      </c>
      <c r="S68" s="14" t="str">
        <f t="shared" si="25"/>
        <v>公斤</v>
      </c>
      <c r="T68" s="480"/>
      <c r="U68" s="295"/>
      <c r="V68" s="454">
        <v>6</v>
      </c>
      <c r="W68" s="454">
        <v>2</v>
      </c>
      <c r="X68" s="454">
        <v>1.0550000000000002</v>
      </c>
      <c r="Y68" s="454"/>
      <c r="Z68" s="454"/>
      <c r="AA68" s="454">
        <v>2.6</v>
      </c>
      <c r="AB68" s="455">
        <v>731</v>
      </c>
      <c r="AC68" s="53"/>
      <c r="AD68" s="32"/>
      <c r="AE68" s="32"/>
      <c r="AF68" s="32"/>
    </row>
    <row r="69" spans="1:53" ht="22.7" customHeight="1">
      <c r="A69" s="300"/>
      <c r="B69" s="298"/>
      <c r="C69" s="400"/>
      <c r="D69" s="400"/>
      <c r="E69" s="400" t="s">
        <v>134</v>
      </c>
      <c r="F69" s="414">
        <v>2.5</v>
      </c>
      <c r="G69" s="14" t="str">
        <f t="shared" si="21"/>
        <v>公斤</v>
      </c>
      <c r="H69" s="400" t="s">
        <v>139</v>
      </c>
      <c r="I69" s="400">
        <v>1</v>
      </c>
      <c r="J69" s="14" t="str">
        <f t="shared" si="22"/>
        <v>公斤</v>
      </c>
      <c r="K69" s="400" t="s">
        <v>19</v>
      </c>
      <c r="L69" s="400">
        <v>0.5</v>
      </c>
      <c r="M69" s="14" t="str">
        <f t="shared" si="23"/>
        <v>公斤</v>
      </c>
      <c r="N69" s="429"/>
      <c r="O69" s="430"/>
      <c r="P69" s="14" t="str">
        <f t="shared" si="24"/>
        <v/>
      </c>
      <c r="Q69" s="400" t="s">
        <v>29</v>
      </c>
      <c r="R69" s="400">
        <v>1</v>
      </c>
      <c r="S69" s="14" t="str">
        <f t="shared" si="25"/>
        <v>公斤</v>
      </c>
      <c r="T69" s="480"/>
      <c r="U69" s="295"/>
      <c r="V69" s="458"/>
      <c r="W69" s="458"/>
      <c r="X69" s="459"/>
      <c r="Y69" s="458"/>
      <c r="Z69" s="458"/>
      <c r="AA69" s="458"/>
      <c r="AB69" s="460"/>
      <c r="AC69" s="53"/>
      <c r="AD69" s="32"/>
      <c r="AE69" s="32"/>
      <c r="AF69" s="32"/>
    </row>
    <row r="70" spans="1:53" ht="22.7" customHeight="1">
      <c r="A70" s="300"/>
      <c r="B70" s="298"/>
      <c r="C70" s="400"/>
      <c r="D70" s="400"/>
      <c r="E70" s="400" t="s">
        <v>20</v>
      </c>
      <c r="F70" s="400">
        <v>0.05</v>
      </c>
      <c r="G70" s="14" t="str">
        <f t="shared" si="21"/>
        <v>公斤</v>
      </c>
      <c r="H70" s="400" t="s">
        <v>20</v>
      </c>
      <c r="I70" s="400">
        <v>0.05</v>
      </c>
      <c r="J70" s="14" t="str">
        <f t="shared" si="22"/>
        <v>公斤</v>
      </c>
      <c r="K70" s="400" t="s">
        <v>20</v>
      </c>
      <c r="L70" s="400">
        <v>0.05</v>
      </c>
      <c r="M70" s="14" t="str">
        <f t="shared" si="23"/>
        <v>公斤</v>
      </c>
      <c r="N70" s="429"/>
      <c r="O70" s="430"/>
      <c r="P70" s="14" t="str">
        <f t="shared" si="24"/>
        <v/>
      </c>
      <c r="Q70" s="400"/>
      <c r="R70" s="400"/>
      <c r="S70" s="14" t="str">
        <f t="shared" si="25"/>
        <v/>
      </c>
      <c r="T70" s="480"/>
      <c r="U70" s="295"/>
      <c r="V70" s="458"/>
      <c r="W70" s="458"/>
      <c r="X70" s="459"/>
      <c r="Y70" s="458"/>
      <c r="Z70" s="458"/>
      <c r="AA70" s="458"/>
      <c r="AB70" s="460"/>
      <c r="AC70" s="53"/>
      <c r="AD70" s="32"/>
      <c r="AE70" s="32"/>
      <c r="AF70" s="32"/>
    </row>
    <row r="71" spans="1:53" ht="22.7" customHeight="1">
      <c r="A71" s="300"/>
      <c r="B71" s="298"/>
      <c r="C71" s="400"/>
      <c r="D71" s="400"/>
      <c r="E71" s="400" t="s">
        <v>84</v>
      </c>
      <c r="F71" s="400"/>
      <c r="G71" s="14" t="str">
        <f t="shared" si="21"/>
        <v/>
      </c>
      <c r="H71" s="400"/>
      <c r="I71" s="400"/>
      <c r="J71" s="14" t="str">
        <f t="shared" si="22"/>
        <v/>
      </c>
      <c r="K71" s="400"/>
      <c r="L71" s="400"/>
      <c r="M71" s="14" t="str">
        <f t="shared" si="23"/>
        <v/>
      </c>
      <c r="N71" s="429"/>
      <c r="O71" s="430"/>
      <c r="P71" s="14" t="str">
        <f t="shared" si="24"/>
        <v/>
      </c>
      <c r="Q71" s="400"/>
      <c r="R71" s="400"/>
      <c r="S71" s="14" t="str">
        <f t="shared" si="25"/>
        <v/>
      </c>
      <c r="T71" s="480"/>
      <c r="U71" s="295"/>
      <c r="V71" s="458"/>
      <c r="W71" s="458"/>
      <c r="X71" s="459"/>
      <c r="Y71" s="458"/>
      <c r="Z71" s="458"/>
      <c r="AA71" s="458"/>
      <c r="AB71" s="460"/>
      <c r="AC71" s="53"/>
      <c r="AD71" s="32"/>
      <c r="AE71" s="32"/>
      <c r="AF71" s="32"/>
    </row>
    <row r="72" spans="1:53" ht="22.7" customHeight="1" thickBot="1">
      <c r="A72" s="300"/>
      <c r="B72" s="298"/>
      <c r="C72" s="400"/>
      <c r="D72" s="400"/>
      <c r="E72" s="400"/>
      <c r="F72" s="400"/>
      <c r="G72" s="14" t="str">
        <f t="shared" si="21"/>
        <v/>
      </c>
      <c r="H72" s="400"/>
      <c r="I72" s="400"/>
      <c r="J72" s="14" t="str">
        <f t="shared" si="22"/>
        <v/>
      </c>
      <c r="K72" s="400"/>
      <c r="L72" s="400"/>
      <c r="M72" s="14" t="str">
        <f t="shared" si="23"/>
        <v/>
      </c>
      <c r="N72" s="429"/>
      <c r="O72" s="430"/>
      <c r="P72" s="14" t="str">
        <f t="shared" si="24"/>
        <v/>
      </c>
      <c r="Q72" s="400"/>
      <c r="R72" s="400"/>
      <c r="S72" s="14" t="str">
        <f t="shared" si="25"/>
        <v/>
      </c>
      <c r="T72" s="522"/>
      <c r="U72" s="523"/>
      <c r="V72" s="461"/>
      <c r="W72" s="461"/>
      <c r="X72" s="462"/>
      <c r="Y72" s="461"/>
      <c r="Z72" s="461"/>
      <c r="AA72" s="461"/>
      <c r="AB72" s="463"/>
      <c r="AC72" s="54"/>
      <c r="AD72" s="32"/>
      <c r="AE72" s="32"/>
      <c r="AF72" s="32"/>
    </row>
    <row r="73" spans="1:53" s="129" customFormat="1" ht="22.7" customHeight="1" thickBot="1">
      <c r="A73" s="297">
        <v>45611</v>
      </c>
      <c r="B73" s="298" t="s">
        <v>175</v>
      </c>
      <c r="C73" s="400" t="s">
        <v>61</v>
      </c>
      <c r="D73" s="401"/>
      <c r="E73" s="400" t="s">
        <v>301</v>
      </c>
      <c r="F73" s="401"/>
      <c r="G73" s="12" t="str">
        <f t="shared" si="21"/>
        <v/>
      </c>
      <c r="H73" s="400" t="s">
        <v>104</v>
      </c>
      <c r="I73" s="400"/>
      <c r="J73" s="12" t="str">
        <f t="shared" si="22"/>
        <v/>
      </c>
      <c r="K73" s="400" t="s">
        <v>254</v>
      </c>
      <c r="L73" s="401"/>
      <c r="M73" s="12" t="str">
        <f t="shared" si="23"/>
        <v/>
      </c>
      <c r="N73" s="431" t="s">
        <v>14</v>
      </c>
      <c r="O73" s="432"/>
      <c r="P73" s="12" t="str">
        <f t="shared" si="24"/>
        <v/>
      </c>
      <c r="Q73" s="400" t="s">
        <v>108</v>
      </c>
      <c r="R73" s="401"/>
      <c r="S73" s="12" t="str">
        <f t="shared" si="25"/>
        <v/>
      </c>
      <c r="T73" s="527" t="s">
        <v>289</v>
      </c>
      <c r="U73" s="528" t="s">
        <v>291</v>
      </c>
      <c r="V73" s="454">
        <v>5</v>
      </c>
      <c r="W73" s="454">
        <v>2.15</v>
      </c>
      <c r="X73" s="454">
        <v>1.8</v>
      </c>
      <c r="Y73" s="454"/>
      <c r="Z73" s="454"/>
      <c r="AA73" s="454">
        <v>2.5</v>
      </c>
      <c r="AB73" s="455">
        <v>679</v>
      </c>
      <c r="AC73" s="52"/>
      <c r="AD73" s="123">
        <f>A73</f>
        <v>45611</v>
      </c>
      <c r="AE73" s="123" t="str">
        <f>A74</f>
        <v>五</v>
      </c>
      <c r="AF73" s="123" t="str">
        <f>B73</f>
        <v>K5</v>
      </c>
      <c r="AG73" s="124" t="str">
        <f>C73</f>
        <v>芝麻飯</v>
      </c>
      <c r="AH73" s="125" t="str">
        <f>C74&amp;" "&amp;C75&amp;" "&amp;C76&amp;" "&amp;C77&amp;" "&amp;C78&amp;" "&amp;C79</f>
        <v xml:space="preserve">米 芝麻(熟)    </v>
      </c>
      <c r="AI73" s="124" t="str">
        <f>E73</f>
        <v>三杯油腐</v>
      </c>
      <c r="AJ73" s="125" t="str">
        <f>E74&amp;" "&amp;E75&amp;" "&amp;E76&amp;" "&amp;E77&amp;" "&amp;E78&amp;" "&amp;E79</f>
        <v xml:space="preserve">四角油豆腐 豆薯 胡蘿蔔 九層塔 薑 </v>
      </c>
      <c r="AK73" s="124" t="str">
        <f>H73</f>
        <v>時蔬炒蛋</v>
      </c>
      <c r="AL73" s="125" t="str">
        <f>H74&amp;" "&amp;H75&amp;" "&amp;H76&amp;" "&amp;H77&amp;" "&amp;H78&amp;" "&amp;H79</f>
        <v xml:space="preserve">雞蛋 時蔬 胡蘿蔔 薑  </v>
      </c>
      <c r="AM73" s="124" t="str">
        <f>K73</f>
        <v>奶香馬鈴薯</v>
      </c>
      <c r="AN73" s="125" t="str">
        <f>K74&amp;" "&amp;K75&amp;" "&amp;K76&amp;" "&amp;K77&amp;" "&amp;K78&amp;" "&amp;K79</f>
        <v xml:space="preserve">馬鈴薯 冷凍毛豆仁 奶油(固態)   </v>
      </c>
      <c r="AO73" s="124" t="str">
        <f>N73</f>
        <v>時蔬</v>
      </c>
      <c r="AP73" s="125" t="str">
        <f>N74&amp;" "&amp;N75&amp;" "&amp;N76&amp;" "&amp;N77&amp;" "&amp;N78&amp;" "&amp;N79</f>
        <v xml:space="preserve">蔬菜 薑    </v>
      </c>
      <c r="AQ73" s="124" t="str">
        <f>Q73</f>
        <v>時蔬素丸湯</v>
      </c>
      <c r="AR73" s="125" t="str">
        <f>Q74&amp;" "&amp;Q75&amp;" "&amp;Q76&amp;" "&amp;Q77&amp;" "&amp;Q78&amp;" "&amp;Q79</f>
        <v xml:space="preserve">素丸 時蔬 薑   </v>
      </c>
      <c r="AS73" s="126" t="str">
        <f t="shared" ref="AS73:AT73" si="30">T73</f>
        <v>綜合堅果</v>
      </c>
      <c r="AT73" s="124" t="str">
        <f t="shared" si="30"/>
        <v>有機豆漿</v>
      </c>
      <c r="AU73" s="127">
        <f t="shared" ref="AU73:BA73" si="31">V73</f>
        <v>5</v>
      </c>
      <c r="AV73" s="127">
        <f t="shared" si="31"/>
        <v>2.15</v>
      </c>
      <c r="AW73" s="127">
        <f t="shared" si="31"/>
        <v>1.8</v>
      </c>
      <c r="AX73" s="127">
        <f t="shared" si="31"/>
        <v>0</v>
      </c>
      <c r="AY73" s="127">
        <f t="shared" si="31"/>
        <v>0</v>
      </c>
      <c r="AZ73" s="127">
        <f t="shared" si="31"/>
        <v>2.5</v>
      </c>
      <c r="BA73" s="128">
        <f t="shared" si="31"/>
        <v>679</v>
      </c>
    </row>
    <row r="74" spans="1:53" ht="22.7" customHeight="1" thickBot="1">
      <c r="A74" s="300" t="s">
        <v>161</v>
      </c>
      <c r="B74" s="298"/>
      <c r="C74" s="400" t="s">
        <v>15</v>
      </c>
      <c r="D74" s="400">
        <v>10</v>
      </c>
      <c r="E74" s="400" t="s">
        <v>302</v>
      </c>
      <c r="F74" s="400">
        <v>7</v>
      </c>
      <c r="G74" s="14" t="str">
        <f t="shared" si="21"/>
        <v>公斤</v>
      </c>
      <c r="H74" s="400" t="s">
        <v>102</v>
      </c>
      <c r="I74" s="400">
        <v>5.5</v>
      </c>
      <c r="J74" s="14" t="str">
        <f t="shared" si="22"/>
        <v>公斤</v>
      </c>
      <c r="K74" s="400" t="s">
        <v>32</v>
      </c>
      <c r="L74" s="400">
        <v>8</v>
      </c>
      <c r="M74" s="14" t="str">
        <f t="shared" si="23"/>
        <v>公斤</v>
      </c>
      <c r="N74" s="433" t="s">
        <v>12</v>
      </c>
      <c r="O74" s="434">
        <v>7</v>
      </c>
      <c r="P74" s="14" t="str">
        <f t="shared" si="24"/>
        <v>公斤</v>
      </c>
      <c r="Q74" s="437" t="s">
        <v>109</v>
      </c>
      <c r="R74" s="437">
        <v>1</v>
      </c>
      <c r="S74" s="14" t="str">
        <f t="shared" si="25"/>
        <v>公斤</v>
      </c>
      <c r="T74" s="519"/>
      <c r="U74" s="520"/>
      <c r="V74" s="456"/>
      <c r="W74" s="456"/>
      <c r="X74" s="456"/>
      <c r="Y74" s="456"/>
      <c r="Z74" s="456"/>
      <c r="AA74" s="456"/>
      <c r="AB74" s="457"/>
      <c r="AC74" s="53"/>
      <c r="AD74" s="32"/>
      <c r="AE74" s="32"/>
      <c r="AF74" s="32"/>
    </row>
    <row r="75" spans="1:53" ht="22.7" customHeight="1" thickBot="1">
      <c r="A75" s="300"/>
      <c r="B75" s="298"/>
      <c r="C75" s="400" t="s">
        <v>62</v>
      </c>
      <c r="D75" s="400">
        <v>0.01</v>
      </c>
      <c r="E75" s="400" t="s">
        <v>71</v>
      </c>
      <c r="F75" s="400">
        <v>2</v>
      </c>
      <c r="G75" s="14" t="str">
        <f t="shared" si="21"/>
        <v>公斤</v>
      </c>
      <c r="H75" s="400" t="s">
        <v>33</v>
      </c>
      <c r="I75" s="400">
        <v>4</v>
      </c>
      <c r="J75" s="14" t="str">
        <f t="shared" si="22"/>
        <v>公斤</v>
      </c>
      <c r="K75" s="421" t="s">
        <v>255</v>
      </c>
      <c r="L75" s="421">
        <v>1</v>
      </c>
      <c r="M75" s="14" t="str">
        <f t="shared" si="23"/>
        <v>公斤</v>
      </c>
      <c r="N75" s="429" t="s">
        <v>20</v>
      </c>
      <c r="O75" s="430">
        <v>0.05</v>
      </c>
      <c r="P75" s="14" t="str">
        <f t="shared" si="24"/>
        <v>公斤</v>
      </c>
      <c r="Q75" s="400" t="s">
        <v>14</v>
      </c>
      <c r="R75" s="400">
        <v>3</v>
      </c>
      <c r="S75" s="14" t="str">
        <f t="shared" si="25"/>
        <v>公斤</v>
      </c>
      <c r="T75" s="480"/>
      <c r="U75" s="295"/>
      <c r="V75" s="454">
        <v>6</v>
      </c>
      <c r="W75" s="454">
        <v>2.0499999999999998</v>
      </c>
      <c r="X75" s="454">
        <v>1.8</v>
      </c>
      <c r="Y75" s="454"/>
      <c r="Z75" s="454"/>
      <c r="AA75" s="454">
        <v>2.2999999999999998</v>
      </c>
      <c r="AB75" s="455">
        <v>730</v>
      </c>
      <c r="AC75" s="53"/>
      <c r="AD75" s="32"/>
      <c r="AE75" s="32"/>
      <c r="AF75" s="32"/>
    </row>
    <row r="76" spans="1:53" ht="22.7" customHeight="1">
      <c r="A76" s="300"/>
      <c r="B76" s="298"/>
      <c r="C76" s="400"/>
      <c r="D76" s="400"/>
      <c r="E76" s="400" t="s">
        <v>19</v>
      </c>
      <c r="F76" s="400">
        <v>0.5</v>
      </c>
      <c r="G76" s="14" t="str">
        <f t="shared" si="21"/>
        <v>公斤</v>
      </c>
      <c r="H76" s="400" t="s">
        <v>105</v>
      </c>
      <c r="I76" s="400">
        <v>0.5</v>
      </c>
      <c r="J76" s="14" t="str">
        <f t="shared" si="22"/>
        <v>公斤</v>
      </c>
      <c r="K76" s="420" t="s">
        <v>256</v>
      </c>
      <c r="L76" s="420">
        <v>0.5</v>
      </c>
      <c r="M76" s="14" t="str">
        <f t="shared" si="23"/>
        <v>公斤</v>
      </c>
      <c r="N76" s="429"/>
      <c r="O76" s="430"/>
      <c r="P76" s="14" t="str">
        <f t="shared" si="24"/>
        <v/>
      </c>
      <c r="Q76" s="400" t="s">
        <v>20</v>
      </c>
      <c r="R76" s="411">
        <v>0.05</v>
      </c>
      <c r="S76" s="14" t="str">
        <f t="shared" si="25"/>
        <v>公斤</v>
      </c>
      <c r="T76" s="480"/>
      <c r="U76" s="295"/>
      <c r="V76" s="458"/>
      <c r="W76" s="458"/>
      <c r="X76" s="459"/>
      <c r="Y76" s="458"/>
      <c r="Z76" s="458"/>
      <c r="AA76" s="458"/>
      <c r="AB76" s="460"/>
      <c r="AC76" s="53"/>
      <c r="AD76" s="32"/>
      <c r="AE76" s="32"/>
      <c r="AF76" s="32"/>
    </row>
    <row r="77" spans="1:53" ht="22.7" customHeight="1">
      <c r="A77" s="300"/>
      <c r="B77" s="298"/>
      <c r="C77" s="400"/>
      <c r="D77" s="400"/>
      <c r="E77" s="400" t="s">
        <v>49</v>
      </c>
      <c r="F77" s="400">
        <v>0.01</v>
      </c>
      <c r="G77" s="14" t="str">
        <f t="shared" si="21"/>
        <v>公斤</v>
      </c>
      <c r="H77" s="400" t="s">
        <v>20</v>
      </c>
      <c r="I77" s="400">
        <v>0.05</v>
      </c>
      <c r="J77" s="14" t="str">
        <f t="shared" si="22"/>
        <v>公斤</v>
      </c>
      <c r="K77" s="400"/>
      <c r="L77" s="400"/>
      <c r="M77" s="14" t="str">
        <f t="shared" si="23"/>
        <v/>
      </c>
      <c r="N77" s="429"/>
      <c r="O77" s="430"/>
      <c r="P77" s="14" t="str">
        <f t="shared" si="24"/>
        <v/>
      </c>
      <c r="Q77" s="400"/>
      <c r="R77" s="400"/>
      <c r="S77" s="14" t="str">
        <f t="shared" si="25"/>
        <v/>
      </c>
      <c r="T77" s="480"/>
      <c r="U77" s="295"/>
      <c r="V77" s="458"/>
      <c r="W77" s="458"/>
      <c r="X77" s="459"/>
      <c r="Y77" s="458"/>
      <c r="Z77" s="458"/>
      <c r="AA77" s="458"/>
      <c r="AB77" s="460"/>
      <c r="AC77" s="53"/>
      <c r="AD77" s="32"/>
      <c r="AE77" s="32"/>
      <c r="AF77" s="32"/>
    </row>
    <row r="78" spans="1:53" ht="22.7" customHeight="1">
      <c r="A78" s="300"/>
      <c r="B78" s="298"/>
      <c r="C78" s="400"/>
      <c r="D78" s="400"/>
      <c r="E78" s="400" t="s">
        <v>20</v>
      </c>
      <c r="F78" s="400">
        <v>0.05</v>
      </c>
      <c r="G78" s="14" t="str">
        <f t="shared" si="21"/>
        <v>公斤</v>
      </c>
      <c r="H78" s="400"/>
      <c r="I78" s="400"/>
      <c r="J78" s="14" t="str">
        <f t="shared" si="22"/>
        <v/>
      </c>
      <c r="K78" s="400"/>
      <c r="L78" s="400"/>
      <c r="M78" s="14" t="str">
        <f t="shared" si="23"/>
        <v/>
      </c>
      <c r="N78" s="429"/>
      <c r="O78" s="430"/>
      <c r="P78" s="14" t="str">
        <f t="shared" si="24"/>
        <v/>
      </c>
      <c r="Q78" s="400"/>
      <c r="R78" s="400"/>
      <c r="S78" s="14" t="str">
        <f t="shared" si="25"/>
        <v/>
      </c>
      <c r="T78" s="480"/>
      <c r="U78" s="295"/>
      <c r="V78" s="458"/>
      <c r="W78" s="458"/>
      <c r="X78" s="459"/>
      <c r="Y78" s="458"/>
      <c r="Z78" s="458"/>
      <c r="AA78" s="458"/>
      <c r="AB78" s="460"/>
      <c r="AC78" s="53"/>
      <c r="AD78" s="32"/>
      <c r="AE78" s="32"/>
      <c r="AF78" s="32"/>
    </row>
    <row r="79" spans="1:53" ht="22.7" customHeight="1" thickBot="1">
      <c r="A79" s="300"/>
      <c r="B79" s="298"/>
      <c r="C79" s="400"/>
      <c r="D79" s="400"/>
      <c r="E79" s="400"/>
      <c r="F79" s="400"/>
      <c r="G79" s="14" t="str">
        <f t="shared" si="21"/>
        <v/>
      </c>
      <c r="H79" s="400"/>
      <c r="I79" s="400"/>
      <c r="J79" s="14" t="str">
        <f t="shared" si="22"/>
        <v/>
      </c>
      <c r="K79" s="420"/>
      <c r="L79" s="420"/>
      <c r="M79" s="14" t="str">
        <f t="shared" si="23"/>
        <v/>
      </c>
      <c r="N79" s="429"/>
      <c r="O79" s="430"/>
      <c r="P79" s="14" t="str">
        <f t="shared" si="24"/>
        <v/>
      </c>
      <c r="Q79" s="400"/>
      <c r="R79" s="400"/>
      <c r="S79" s="14" t="str">
        <f t="shared" si="25"/>
        <v/>
      </c>
      <c r="T79" s="522"/>
      <c r="U79" s="523"/>
      <c r="V79" s="461"/>
      <c r="W79" s="461"/>
      <c r="X79" s="462"/>
      <c r="Y79" s="461"/>
      <c r="Z79" s="461"/>
      <c r="AA79" s="461"/>
      <c r="AB79" s="463"/>
      <c r="AC79" s="54"/>
      <c r="AD79" s="32"/>
      <c r="AE79" s="32"/>
      <c r="AF79" s="32"/>
    </row>
    <row r="80" spans="1:53" s="129" customFormat="1" ht="22.7" customHeight="1" thickBot="1">
      <c r="A80" s="297">
        <v>45614</v>
      </c>
      <c r="B80" s="298" t="s">
        <v>176</v>
      </c>
      <c r="C80" s="400" t="s">
        <v>13</v>
      </c>
      <c r="D80" s="401"/>
      <c r="E80" s="400" t="s">
        <v>303</v>
      </c>
      <c r="F80" s="401"/>
      <c r="G80" s="12" t="str">
        <f t="shared" si="21"/>
        <v/>
      </c>
      <c r="H80" s="400" t="s">
        <v>132</v>
      </c>
      <c r="I80" s="400"/>
      <c r="J80" s="12" t="str">
        <f t="shared" si="22"/>
        <v/>
      </c>
      <c r="K80" s="400" t="s">
        <v>257</v>
      </c>
      <c r="L80" s="401"/>
      <c r="M80" s="12" t="str">
        <f t="shared" si="23"/>
        <v/>
      </c>
      <c r="N80" s="431" t="s">
        <v>14</v>
      </c>
      <c r="O80" s="432"/>
      <c r="P80" s="12" t="str">
        <f t="shared" si="24"/>
        <v/>
      </c>
      <c r="Q80" s="400" t="s">
        <v>327</v>
      </c>
      <c r="R80" s="401"/>
      <c r="S80" s="12" t="str">
        <f t="shared" si="25"/>
        <v/>
      </c>
      <c r="T80" s="515" t="s">
        <v>86</v>
      </c>
      <c r="U80" s="521"/>
      <c r="V80" s="454">
        <v>5.9642857142857144</v>
      </c>
      <c r="W80" s="454">
        <v>2.5318181818181822</v>
      </c>
      <c r="X80" s="454">
        <v>2.2000000000000002</v>
      </c>
      <c r="Y80" s="454"/>
      <c r="Z80" s="454"/>
      <c r="AA80" s="454">
        <v>2.8636363636363638</v>
      </c>
      <c r="AB80" s="455">
        <v>801</v>
      </c>
      <c r="AC80" s="52"/>
      <c r="AD80" s="123">
        <f>A80</f>
        <v>45614</v>
      </c>
      <c r="AE80" s="123" t="str">
        <f>A81</f>
        <v>一</v>
      </c>
      <c r="AF80" s="123" t="str">
        <f>B80</f>
        <v>L1</v>
      </c>
      <c r="AG80" s="124" t="str">
        <f>C80</f>
        <v>白米飯</v>
      </c>
      <c r="AH80" s="125" t="str">
        <f>C81&amp;" "&amp;C82&amp;" "&amp;C83&amp;" "&amp;C84&amp;" "&amp;C85&amp;" "&amp;C86</f>
        <v xml:space="preserve">米     </v>
      </c>
      <c r="AI80" s="124" t="str">
        <f>E80</f>
        <v>南瓜麵腸</v>
      </c>
      <c r="AJ80" s="125" t="str">
        <f>E81&amp;" "&amp;E82&amp;" "&amp;E83&amp;" "&amp;E84&amp;" "&amp;E85&amp;" "&amp;E86</f>
        <v xml:space="preserve">豆包 南瓜 胡蘿蔔 薑  </v>
      </c>
      <c r="AK80" s="124" t="str">
        <f>H80</f>
        <v>關東煮</v>
      </c>
      <c r="AL80" s="125" t="str">
        <f>H81&amp;" "&amp;H82&amp;" "&amp;H83&amp;" "&amp;H84&amp;" "&amp;H85&amp;" "&amp;H86</f>
        <v xml:space="preserve">白蘿蔔 胡蘿蔔 素黑輪 玉米穗  </v>
      </c>
      <c r="AM80" s="124" t="str">
        <f>K80</f>
        <v>蛋香花椰</v>
      </c>
      <c r="AN80" s="125" t="str">
        <f>K81&amp;" "&amp;K82&amp;" "&amp;K83&amp;" "&amp;K84&amp;" "&amp;K85&amp;" "&amp;K86</f>
        <v xml:space="preserve">雞蛋 冷凍青花菜 薑   </v>
      </c>
      <c r="AO80" s="124" t="str">
        <f>N80</f>
        <v>時蔬</v>
      </c>
      <c r="AP80" s="125" t="str">
        <f>N81&amp;" "&amp;N82&amp;" "&amp;N83&amp;" "&amp;N84&amp;" "&amp;N85&amp;" "&amp;N86</f>
        <v xml:space="preserve">蔬菜 薑    </v>
      </c>
      <c r="AQ80" s="124" t="str">
        <f>Q80</f>
        <v>時蔬豆腐湯</v>
      </c>
      <c r="AR80" s="125" t="str">
        <f>Q81&amp;" "&amp;Q82&amp;" "&amp;Q83&amp;" "&amp;Q84&amp;" "&amp;Q85&amp;" "&amp;Q86</f>
        <v xml:space="preserve">時蔬 薑 豆腐   </v>
      </c>
      <c r="AS80" s="126" t="str">
        <f t="shared" ref="AS80:AT80" si="32">T80</f>
        <v>水果</v>
      </c>
      <c r="AT80" s="124">
        <f t="shared" si="32"/>
        <v>0</v>
      </c>
      <c r="AU80" s="127">
        <f t="shared" ref="AU80:BA80" si="33">V80</f>
        <v>5.9642857142857144</v>
      </c>
      <c r="AV80" s="127">
        <f t="shared" si="33"/>
        <v>2.5318181818181822</v>
      </c>
      <c r="AW80" s="127">
        <f t="shared" si="33"/>
        <v>2.2000000000000002</v>
      </c>
      <c r="AX80" s="127">
        <f t="shared" si="33"/>
        <v>0</v>
      </c>
      <c r="AY80" s="127">
        <f t="shared" si="33"/>
        <v>0</v>
      </c>
      <c r="AZ80" s="127">
        <f t="shared" si="33"/>
        <v>2.8636363636363638</v>
      </c>
      <c r="BA80" s="128">
        <f t="shared" si="33"/>
        <v>801</v>
      </c>
    </row>
    <row r="81" spans="1:53" ht="22.7" customHeight="1" thickBot="1">
      <c r="A81" s="300" t="s">
        <v>163</v>
      </c>
      <c r="B81" s="298"/>
      <c r="C81" s="400" t="s">
        <v>15</v>
      </c>
      <c r="D81" s="400">
        <v>10</v>
      </c>
      <c r="E81" s="400" t="s">
        <v>100</v>
      </c>
      <c r="F81" s="400">
        <v>6</v>
      </c>
      <c r="G81" s="14" t="str">
        <f t="shared" si="21"/>
        <v>公斤</v>
      </c>
      <c r="H81" s="400" t="s">
        <v>25</v>
      </c>
      <c r="I81" s="400">
        <v>4</v>
      </c>
      <c r="J81" s="14" t="str">
        <f t="shared" si="22"/>
        <v>公斤</v>
      </c>
      <c r="K81" s="400" t="s">
        <v>17</v>
      </c>
      <c r="L81" s="400">
        <v>2</v>
      </c>
      <c r="M81" s="14" t="str">
        <f t="shared" si="23"/>
        <v>公斤</v>
      </c>
      <c r="N81" s="433" t="s">
        <v>12</v>
      </c>
      <c r="O81" s="434">
        <v>7</v>
      </c>
      <c r="P81" s="14" t="str">
        <f t="shared" si="24"/>
        <v>公斤</v>
      </c>
      <c r="Q81" s="400" t="s">
        <v>14</v>
      </c>
      <c r="R81" s="400">
        <v>3</v>
      </c>
      <c r="S81" s="14" t="str">
        <f t="shared" si="25"/>
        <v>公斤</v>
      </c>
      <c r="T81" s="519"/>
      <c r="U81" s="520"/>
      <c r="V81" s="456"/>
      <c r="W81" s="456"/>
      <c r="X81" s="456"/>
      <c r="Y81" s="456"/>
      <c r="Z81" s="456"/>
      <c r="AA81" s="456"/>
      <c r="AB81" s="457"/>
      <c r="AC81" s="53"/>
      <c r="AD81" s="32"/>
      <c r="AE81" s="32"/>
      <c r="AF81" s="32"/>
    </row>
    <row r="82" spans="1:53" ht="22.7" customHeight="1" thickBot="1">
      <c r="A82" s="300"/>
      <c r="B82" s="298"/>
      <c r="C82" s="400"/>
      <c r="D82" s="400"/>
      <c r="E82" s="400" t="s">
        <v>69</v>
      </c>
      <c r="F82" s="400">
        <v>4</v>
      </c>
      <c r="G82" s="14" t="str">
        <f t="shared" si="21"/>
        <v>公斤</v>
      </c>
      <c r="H82" s="400" t="s">
        <v>19</v>
      </c>
      <c r="I82" s="400">
        <v>0.5</v>
      </c>
      <c r="J82" s="14" t="str">
        <f t="shared" si="22"/>
        <v>公斤</v>
      </c>
      <c r="K82" s="400" t="s">
        <v>92</v>
      </c>
      <c r="L82" s="400">
        <v>7</v>
      </c>
      <c r="M82" s="14" t="str">
        <f t="shared" si="23"/>
        <v>公斤</v>
      </c>
      <c r="N82" s="429" t="s">
        <v>20</v>
      </c>
      <c r="O82" s="430">
        <v>0.05</v>
      </c>
      <c r="P82" s="14" t="str">
        <f t="shared" si="24"/>
        <v>公斤</v>
      </c>
      <c r="Q82" s="400" t="s">
        <v>269</v>
      </c>
      <c r="R82" s="400">
        <v>0.05</v>
      </c>
      <c r="S82" s="14" t="str">
        <f t="shared" si="25"/>
        <v>公斤</v>
      </c>
      <c r="T82" s="480"/>
      <c r="U82" s="295"/>
      <c r="V82" s="454">
        <v>5.9642857142857144</v>
      </c>
      <c r="W82" s="454">
        <v>2</v>
      </c>
      <c r="X82" s="454">
        <v>1.5</v>
      </c>
      <c r="Y82" s="454"/>
      <c r="Z82" s="454"/>
      <c r="AA82" s="454">
        <v>2.5</v>
      </c>
      <c r="AB82" s="455">
        <v>733</v>
      </c>
      <c r="AC82" s="53"/>
      <c r="AD82" s="32"/>
      <c r="AE82" s="32"/>
      <c r="AF82" s="32"/>
    </row>
    <row r="83" spans="1:53" ht="22.7" customHeight="1">
      <c r="A83" s="300"/>
      <c r="B83" s="298"/>
      <c r="C83" s="400"/>
      <c r="D83" s="400"/>
      <c r="E83" s="400" t="s">
        <v>19</v>
      </c>
      <c r="F83" s="400">
        <v>0.5</v>
      </c>
      <c r="G83" s="14" t="str">
        <f t="shared" si="21"/>
        <v>公斤</v>
      </c>
      <c r="H83" s="400" t="s">
        <v>103</v>
      </c>
      <c r="I83" s="400">
        <v>1.5</v>
      </c>
      <c r="J83" s="14" t="str">
        <f t="shared" si="22"/>
        <v>公斤</v>
      </c>
      <c r="K83" s="400" t="s">
        <v>20</v>
      </c>
      <c r="L83" s="400">
        <v>0.05</v>
      </c>
      <c r="M83" s="14" t="str">
        <f t="shared" si="23"/>
        <v>公斤</v>
      </c>
      <c r="N83" s="429"/>
      <c r="O83" s="430"/>
      <c r="P83" s="14" t="str">
        <f t="shared" si="24"/>
        <v/>
      </c>
      <c r="Q83" s="400" t="s">
        <v>99</v>
      </c>
      <c r="R83" s="400">
        <v>4</v>
      </c>
      <c r="S83" s="14" t="str">
        <f t="shared" si="25"/>
        <v>公斤</v>
      </c>
      <c r="T83" s="480"/>
      <c r="U83" s="295"/>
      <c r="V83" s="458"/>
      <c r="W83" s="458"/>
      <c r="X83" s="459"/>
      <c r="Y83" s="458"/>
      <c r="Z83" s="458"/>
      <c r="AA83" s="458"/>
      <c r="AB83" s="460"/>
      <c r="AC83" s="53"/>
      <c r="AD83" s="32"/>
      <c r="AE83" s="32"/>
      <c r="AF83" s="32"/>
    </row>
    <row r="84" spans="1:53" ht="22.7" customHeight="1">
      <c r="A84" s="300"/>
      <c r="B84" s="298"/>
      <c r="C84" s="400"/>
      <c r="D84" s="400"/>
      <c r="E84" s="400" t="s">
        <v>20</v>
      </c>
      <c r="F84" s="400">
        <v>0.05</v>
      </c>
      <c r="G84" s="14" t="str">
        <f t="shared" si="21"/>
        <v>公斤</v>
      </c>
      <c r="H84" s="400" t="s">
        <v>243</v>
      </c>
      <c r="I84" s="420">
        <v>2</v>
      </c>
      <c r="J84" s="14" t="str">
        <f t="shared" si="22"/>
        <v>公斤</v>
      </c>
      <c r="K84" s="400"/>
      <c r="L84" s="400"/>
      <c r="M84" s="14" t="str">
        <f t="shared" si="23"/>
        <v/>
      </c>
      <c r="N84" s="429"/>
      <c r="O84" s="430"/>
      <c r="P84" s="14" t="str">
        <f t="shared" si="24"/>
        <v/>
      </c>
      <c r="Q84" s="400"/>
      <c r="R84" s="400"/>
      <c r="S84" s="14" t="str">
        <f t="shared" si="25"/>
        <v/>
      </c>
      <c r="T84" s="480"/>
      <c r="U84" s="295"/>
      <c r="V84" s="458"/>
      <c r="W84" s="458"/>
      <c r="X84" s="459"/>
      <c r="Y84" s="458"/>
      <c r="Z84" s="458"/>
      <c r="AA84" s="458"/>
      <c r="AB84" s="460"/>
      <c r="AC84" s="53"/>
      <c r="AD84" s="32"/>
      <c r="AE84" s="32"/>
      <c r="AF84" s="32"/>
    </row>
    <row r="85" spans="1:53" ht="22.7" customHeight="1">
      <c r="A85" s="300"/>
      <c r="B85" s="298"/>
      <c r="C85" s="400"/>
      <c r="D85" s="400"/>
      <c r="E85" s="400"/>
      <c r="F85" s="400"/>
      <c r="G85" s="14" t="str">
        <f t="shared" si="21"/>
        <v/>
      </c>
      <c r="H85" s="400"/>
      <c r="I85" s="400"/>
      <c r="J85" s="14" t="str">
        <f t="shared" si="22"/>
        <v/>
      </c>
      <c r="K85" s="400"/>
      <c r="L85" s="400"/>
      <c r="M85" s="14" t="str">
        <f t="shared" si="23"/>
        <v/>
      </c>
      <c r="N85" s="429"/>
      <c r="O85" s="430"/>
      <c r="P85" s="14" t="str">
        <f t="shared" si="24"/>
        <v/>
      </c>
      <c r="Q85" s="400"/>
      <c r="R85" s="400"/>
      <c r="S85" s="14" t="str">
        <f t="shared" si="25"/>
        <v/>
      </c>
      <c r="T85" s="480"/>
      <c r="U85" s="295"/>
      <c r="V85" s="458"/>
      <c r="W85" s="458"/>
      <c r="X85" s="459"/>
      <c r="Y85" s="458"/>
      <c r="Z85" s="458"/>
      <c r="AA85" s="458"/>
      <c r="AB85" s="460"/>
      <c r="AC85" s="53"/>
      <c r="AD85" s="32"/>
      <c r="AE85" s="32"/>
      <c r="AF85" s="32"/>
    </row>
    <row r="86" spans="1:53" ht="22.7" customHeight="1" thickBot="1">
      <c r="A86" s="300"/>
      <c r="B86" s="298"/>
      <c r="C86" s="400"/>
      <c r="D86" s="400"/>
      <c r="E86" s="400"/>
      <c r="F86" s="400"/>
      <c r="G86" s="14" t="str">
        <f t="shared" si="21"/>
        <v/>
      </c>
      <c r="H86" s="400"/>
      <c r="I86" s="400"/>
      <c r="J86" s="14" t="str">
        <f t="shared" si="22"/>
        <v/>
      </c>
      <c r="K86" s="400"/>
      <c r="L86" s="400"/>
      <c r="M86" s="14" t="str">
        <f t="shared" si="23"/>
        <v/>
      </c>
      <c r="N86" s="429"/>
      <c r="O86" s="430"/>
      <c r="P86" s="14" t="str">
        <f t="shared" si="24"/>
        <v/>
      </c>
      <c r="Q86" s="400"/>
      <c r="R86" s="400"/>
      <c r="S86" s="14" t="str">
        <f t="shared" si="25"/>
        <v/>
      </c>
      <c r="T86" s="522"/>
      <c r="U86" s="523"/>
      <c r="V86" s="461"/>
      <c r="W86" s="461"/>
      <c r="X86" s="462"/>
      <c r="Y86" s="461"/>
      <c r="Z86" s="461"/>
      <c r="AA86" s="461"/>
      <c r="AB86" s="463"/>
      <c r="AC86" s="54"/>
      <c r="AD86" s="32"/>
      <c r="AE86" s="32"/>
      <c r="AF86" s="32"/>
    </row>
    <row r="87" spans="1:53" s="129" customFormat="1" ht="22.7" customHeight="1" thickBot="1">
      <c r="A87" s="297">
        <v>45615</v>
      </c>
      <c r="B87" s="298" t="s">
        <v>177</v>
      </c>
      <c r="C87" s="400" t="s">
        <v>21</v>
      </c>
      <c r="D87" s="401"/>
      <c r="E87" s="400" t="s">
        <v>304</v>
      </c>
      <c r="F87" s="401"/>
      <c r="G87" s="12" t="str">
        <f t="shared" si="21"/>
        <v/>
      </c>
      <c r="H87" s="420" t="s">
        <v>319</v>
      </c>
      <c r="I87" s="420"/>
      <c r="J87" s="12" t="str">
        <f t="shared" si="22"/>
        <v/>
      </c>
      <c r="K87" s="400" t="s">
        <v>258</v>
      </c>
      <c r="L87" s="401"/>
      <c r="M87" s="12" t="str">
        <f t="shared" si="23"/>
        <v/>
      </c>
      <c r="N87" s="431" t="s">
        <v>14</v>
      </c>
      <c r="O87" s="432"/>
      <c r="P87" s="12" t="str">
        <f t="shared" si="24"/>
        <v/>
      </c>
      <c r="Q87" s="400" t="s">
        <v>328</v>
      </c>
      <c r="R87" s="401"/>
      <c r="S87" s="12" t="str">
        <f t="shared" si="25"/>
        <v/>
      </c>
      <c r="T87" s="515" t="s">
        <v>289</v>
      </c>
      <c r="U87" s="521"/>
      <c r="V87" s="454">
        <v>6</v>
      </c>
      <c r="W87" s="454">
        <v>2.5</v>
      </c>
      <c r="X87" s="454">
        <v>1.6700000000000002</v>
      </c>
      <c r="Y87" s="454"/>
      <c r="Z87" s="454"/>
      <c r="AA87" s="454">
        <v>2.8</v>
      </c>
      <c r="AB87" s="455">
        <v>784</v>
      </c>
      <c r="AC87" s="52"/>
      <c r="AD87" s="123">
        <f>A87</f>
        <v>45615</v>
      </c>
      <c r="AE87" s="123" t="str">
        <f>A88</f>
        <v>二</v>
      </c>
      <c r="AF87" s="123" t="str">
        <f>B87</f>
        <v>L2</v>
      </c>
      <c r="AG87" s="124" t="str">
        <f>C87</f>
        <v>糙米飯</v>
      </c>
      <c r="AH87" s="125" t="str">
        <f>C88&amp;" "&amp;C89&amp;" "&amp;C90&amp;" "&amp;C91&amp;" "&amp;C92&amp;" "&amp;C93</f>
        <v xml:space="preserve">米 糙米    </v>
      </c>
      <c r="AI87" s="124" t="str">
        <f>E87</f>
        <v>瓜仔豆干</v>
      </c>
      <c r="AJ87" s="125" t="str">
        <f>E88&amp;" "&amp;E89&amp;" "&amp;E90&amp;" "&amp;E91&amp;" "&amp;E92&amp;" "&amp;E93</f>
        <v xml:space="preserve">豆干 醃漬花胡瓜 胡蘿蔔 薑  </v>
      </c>
      <c r="AK87" s="124" t="str">
        <f>H87</f>
        <v>蛋香冬粉</v>
      </c>
      <c r="AL87" s="125" t="str">
        <f>H88&amp;" "&amp;H89&amp;" "&amp;H90&amp;" "&amp;H91&amp;" "&amp;H92&amp;" "&amp;H93</f>
        <v xml:space="preserve">雞蛋 冬粉 時蔬 乾木耳 薑 </v>
      </c>
      <c r="AM87" s="124" t="str">
        <f>K87</f>
        <v>豆瓣海絲</v>
      </c>
      <c r="AN87" s="125" t="str">
        <f>K88&amp;" "&amp;K89&amp;" "&amp;K90&amp;" "&amp;K91&amp;" "&amp;K92&amp;" "&amp;K93</f>
        <v xml:space="preserve">海帶絲 素肉 胡蘿蔔 薑 豆瓣醬 </v>
      </c>
      <c r="AO87" s="124" t="str">
        <f>N87</f>
        <v>時蔬</v>
      </c>
      <c r="AP87" s="125" t="str">
        <f>N88&amp;" "&amp;N89&amp;" "&amp;N90&amp;" "&amp;N91&amp;" "&amp;N92&amp;" "&amp;N93</f>
        <v xml:space="preserve">蔬菜 薑    </v>
      </c>
      <c r="AQ87" s="124" t="str">
        <f>Q87</f>
        <v>味噌豆皮湯</v>
      </c>
      <c r="AR87" s="125" t="str">
        <f>Q88&amp;" "&amp;Q89&amp;" "&amp;Q90&amp;" "&amp;Q91&amp;" "&amp;Q92&amp;" "&amp;Q93</f>
        <v xml:space="preserve">乾裙帶菜 味噌 薑 豆皮  </v>
      </c>
      <c r="AS87" s="126" t="str">
        <f t="shared" ref="AS87:AT87" si="34">T87</f>
        <v>綜合堅果</v>
      </c>
      <c r="AT87" s="124">
        <f t="shared" si="34"/>
        <v>0</v>
      </c>
      <c r="AU87" s="127">
        <f t="shared" ref="AU87:BA87" si="35">V87</f>
        <v>6</v>
      </c>
      <c r="AV87" s="127">
        <f t="shared" si="35"/>
        <v>2.5</v>
      </c>
      <c r="AW87" s="127">
        <f t="shared" si="35"/>
        <v>1.6700000000000002</v>
      </c>
      <c r="AX87" s="127">
        <f t="shared" si="35"/>
        <v>0</v>
      </c>
      <c r="AY87" s="127">
        <f t="shared" si="35"/>
        <v>0</v>
      </c>
      <c r="AZ87" s="127">
        <f t="shared" si="35"/>
        <v>2.8</v>
      </c>
      <c r="BA87" s="128">
        <f t="shared" si="35"/>
        <v>784</v>
      </c>
    </row>
    <row r="88" spans="1:53" ht="22.7" customHeight="1" thickBot="1">
      <c r="A88" s="300" t="s">
        <v>165</v>
      </c>
      <c r="B88" s="298"/>
      <c r="C88" s="400" t="s">
        <v>15</v>
      </c>
      <c r="D88" s="400">
        <v>7</v>
      </c>
      <c r="E88" s="400" t="s">
        <v>95</v>
      </c>
      <c r="F88" s="400">
        <v>6</v>
      </c>
      <c r="G88" s="14" t="str">
        <f t="shared" si="21"/>
        <v>公斤</v>
      </c>
      <c r="H88" s="400" t="s">
        <v>102</v>
      </c>
      <c r="I88" s="420">
        <v>2</v>
      </c>
      <c r="J88" s="14" t="str">
        <f t="shared" si="22"/>
        <v>公斤</v>
      </c>
      <c r="K88" s="400" t="s">
        <v>259</v>
      </c>
      <c r="L88" s="400">
        <v>4</v>
      </c>
      <c r="M88" s="14" t="str">
        <f t="shared" si="23"/>
        <v>公斤</v>
      </c>
      <c r="N88" s="433" t="s">
        <v>12</v>
      </c>
      <c r="O88" s="434">
        <v>7</v>
      </c>
      <c r="P88" s="14" t="str">
        <f t="shared" si="24"/>
        <v>公斤</v>
      </c>
      <c r="Q88" s="400" t="s">
        <v>23</v>
      </c>
      <c r="R88" s="400">
        <v>0.2</v>
      </c>
      <c r="S88" s="14" t="str">
        <f t="shared" si="25"/>
        <v>公斤</v>
      </c>
      <c r="T88" s="519"/>
      <c r="U88" s="520"/>
      <c r="V88" s="456"/>
      <c r="W88" s="456"/>
      <c r="X88" s="456"/>
      <c r="Y88" s="456"/>
      <c r="Z88" s="456"/>
      <c r="AA88" s="456"/>
      <c r="AB88" s="457"/>
      <c r="AC88" s="53"/>
      <c r="AD88" s="32"/>
      <c r="AE88" s="32"/>
      <c r="AF88" s="32"/>
    </row>
    <row r="89" spans="1:53" ht="22.7" customHeight="1" thickBot="1">
      <c r="A89" s="300"/>
      <c r="B89" s="298"/>
      <c r="C89" s="400" t="s">
        <v>24</v>
      </c>
      <c r="D89" s="400">
        <v>3</v>
      </c>
      <c r="E89" s="400" t="s">
        <v>206</v>
      </c>
      <c r="F89" s="400">
        <v>1.5</v>
      </c>
      <c r="G89" s="14" t="str">
        <f t="shared" si="21"/>
        <v>公斤</v>
      </c>
      <c r="H89" s="420" t="s">
        <v>31</v>
      </c>
      <c r="I89" s="420">
        <v>1.5</v>
      </c>
      <c r="J89" s="14" t="str">
        <f t="shared" si="22"/>
        <v>公斤</v>
      </c>
      <c r="K89" s="400" t="s">
        <v>107</v>
      </c>
      <c r="L89" s="400">
        <v>0.6</v>
      </c>
      <c r="M89" s="14" t="str">
        <f t="shared" si="23"/>
        <v>公斤</v>
      </c>
      <c r="N89" s="429" t="s">
        <v>20</v>
      </c>
      <c r="O89" s="430">
        <v>0.05</v>
      </c>
      <c r="P89" s="14" t="str">
        <f t="shared" si="24"/>
        <v>公斤</v>
      </c>
      <c r="Q89" s="400" t="s">
        <v>26</v>
      </c>
      <c r="R89" s="400">
        <v>1</v>
      </c>
      <c r="S89" s="14" t="str">
        <f t="shared" si="25"/>
        <v>公斤</v>
      </c>
      <c r="T89" s="480"/>
      <c r="U89" s="295"/>
      <c r="V89" s="454">
        <v>6</v>
      </c>
      <c r="W89" s="454">
        <v>2</v>
      </c>
      <c r="X89" s="454">
        <v>1.22</v>
      </c>
      <c r="Y89" s="454"/>
      <c r="Z89" s="454"/>
      <c r="AA89" s="454">
        <v>2.2999999999999998</v>
      </c>
      <c r="AB89" s="455">
        <v>713</v>
      </c>
      <c r="AC89" s="53"/>
      <c r="AD89" s="32"/>
      <c r="AE89" s="32"/>
      <c r="AF89" s="32"/>
    </row>
    <row r="90" spans="1:53" ht="22.7" customHeight="1">
      <c r="A90" s="300"/>
      <c r="B90" s="298"/>
      <c r="C90" s="400"/>
      <c r="D90" s="400"/>
      <c r="E90" s="400" t="s">
        <v>19</v>
      </c>
      <c r="F90" s="400">
        <v>0.5</v>
      </c>
      <c r="G90" s="14" t="str">
        <f t="shared" si="21"/>
        <v>公斤</v>
      </c>
      <c r="H90" s="420" t="s">
        <v>14</v>
      </c>
      <c r="I90" s="420">
        <v>3</v>
      </c>
      <c r="J90" s="14" t="str">
        <f t="shared" si="22"/>
        <v>公斤</v>
      </c>
      <c r="K90" s="400" t="s">
        <v>19</v>
      </c>
      <c r="L90" s="400">
        <v>0.5</v>
      </c>
      <c r="M90" s="14" t="str">
        <f t="shared" si="23"/>
        <v>公斤</v>
      </c>
      <c r="N90" s="429"/>
      <c r="O90" s="430"/>
      <c r="P90" s="14" t="str">
        <f t="shared" si="24"/>
        <v/>
      </c>
      <c r="Q90" s="400" t="s">
        <v>20</v>
      </c>
      <c r="R90" s="400">
        <v>0.05</v>
      </c>
      <c r="S90" s="14" t="str">
        <f t="shared" si="25"/>
        <v>公斤</v>
      </c>
      <c r="T90" s="480"/>
      <c r="U90" s="295"/>
      <c r="V90" s="458"/>
      <c r="W90" s="458"/>
      <c r="X90" s="459"/>
      <c r="Y90" s="458"/>
      <c r="Z90" s="458"/>
      <c r="AA90" s="458"/>
      <c r="AB90" s="460"/>
      <c r="AC90" s="53"/>
      <c r="AD90" s="32"/>
      <c r="AE90" s="32"/>
      <c r="AF90" s="32"/>
    </row>
    <row r="91" spans="1:53" ht="22.7" customHeight="1">
      <c r="A91" s="300"/>
      <c r="B91" s="298"/>
      <c r="C91" s="400"/>
      <c r="D91" s="400"/>
      <c r="E91" s="400" t="s">
        <v>20</v>
      </c>
      <c r="F91" s="400">
        <v>0.05</v>
      </c>
      <c r="G91" s="14" t="str">
        <f t="shared" si="21"/>
        <v>公斤</v>
      </c>
      <c r="H91" s="400" t="s">
        <v>27</v>
      </c>
      <c r="I91" s="400">
        <v>0.01</v>
      </c>
      <c r="J91" s="14" t="str">
        <f t="shared" si="22"/>
        <v>公斤</v>
      </c>
      <c r="K91" s="420" t="s">
        <v>20</v>
      </c>
      <c r="L91" s="420">
        <v>0.05</v>
      </c>
      <c r="M91" s="14" t="str">
        <f t="shared" si="23"/>
        <v>公斤</v>
      </c>
      <c r="N91" s="429"/>
      <c r="O91" s="430"/>
      <c r="P91" s="14" t="str">
        <f t="shared" si="24"/>
        <v/>
      </c>
      <c r="Q91" s="400" t="s">
        <v>245</v>
      </c>
      <c r="R91" s="400">
        <v>0.6</v>
      </c>
      <c r="S91" s="14" t="str">
        <f t="shared" si="25"/>
        <v>公斤</v>
      </c>
      <c r="T91" s="480"/>
      <c r="U91" s="295"/>
      <c r="V91" s="458"/>
      <c r="W91" s="458"/>
      <c r="X91" s="459"/>
      <c r="Y91" s="458"/>
      <c r="Z91" s="458"/>
      <c r="AA91" s="458"/>
      <c r="AB91" s="460"/>
      <c r="AC91" s="53"/>
      <c r="AD91" s="32"/>
      <c r="AE91" s="32"/>
      <c r="AF91" s="32"/>
    </row>
    <row r="92" spans="1:53" ht="22.7" customHeight="1">
      <c r="A92" s="300"/>
      <c r="B92" s="298"/>
      <c r="C92" s="400"/>
      <c r="D92" s="400"/>
      <c r="E92" s="400"/>
      <c r="F92" s="400"/>
      <c r="G92" s="14" t="str">
        <f t="shared" si="21"/>
        <v/>
      </c>
      <c r="H92" s="400" t="s">
        <v>20</v>
      </c>
      <c r="I92" s="400">
        <v>0.05</v>
      </c>
      <c r="J92" s="14" t="str">
        <f t="shared" si="22"/>
        <v>公斤</v>
      </c>
      <c r="K92" s="400" t="s">
        <v>242</v>
      </c>
      <c r="L92" s="400"/>
      <c r="M92" s="14" t="str">
        <f t="shared" si="23"/>
        <v/>
      </c>
      <c r="N92" s="429"/>
      <c r="O92" s="430"/>
      <c r="P92" s="14" t="str">
        <f t="shared" si="24"/>
        <v/>
      </c>
      <c r="Q92" s="400"/>
      <c r="R92" s="400"/>
      <c r="S92" s="14" t="str">
        <f t="shared" si="25"/>
        <v/>
      </c>
      <c r="T92" s="480"/>
      <c r="U92" s="295"/>
      <c r="V92" s="458"/>
      <c r="W92" s="458"/>
      <c r="X92" s="459"/>
      <c r="Y92" s="458"/>
      <c r="Z92" s="458"/>
      <c r="AA92" s="458"/>
      <c r="AB92" s="460"/>
      <c r="AC92" s="53"/>
      <c r="AD92" s="32"/>
      <c r="AE92" s="32"/>
      <c r="AF92" s="32"/>
    </row>
    <row r="93" spans="1:53" ht="22.7" customHeight="1" thickBot="1">
      <c r="A93" s="300"/>
      <c r="B93" s="298"/>
      <c r="C93" s="400"/>
      <c r="D93" s="400"/>
      <c r="E93" s="400"/>
      <c r="F93" s="400"/>
      <c r="G93" s="14" t="str">
        <f t="shared" si="21"/>
        <v/>
      </c>
      <c r="H93" s="400"/>
      <c r="I93" s="400"/>
      <c r="J93" s="14" t="str">
        <f t="shared" si="22"/>
        <v/>
      </c>
      <c r="K93" s="420"/>
      <c r="L93" s="420"/>
      <c r="M93" s="14" t="str">
        <f t="shared" si="23"/>
        <v/>
      </c>
      <c r="N93" s="429"/>
      <c r="O93" s="430"/>
      <c r="P93" s="14" t="str">
        <f t="shared" si="24"/>
        <v/>
      </c>
      <c r="Q93" s="400"/>
      <c r="R93" s="400"/>
      <c r="S93" s="14" t="str">
        <f t="shared" si="25"/>
        <v/>
      </c>
      <c r="T93" s="522"/>
      <c r="U93" s="523"/>
      <c r="V93" s="461"/>
      <c r="W93" s="461"/>
      <c r="X93" s="462"/>
      <c r="Y93" s="461"/>
      <c r="Z93" s="461"/>
      <c r="AA93" s="461"/>
      <c r="AB93" s="463"/>
      <c r="AC93" s="54"/>
      <c r="AD93" s="32"/>
      <c r="AE93" s="32"/>
      <c r="AF93" s="32"/>
    </row>
    <row r="94" spans="1:53" s="129" customFormat="1" ht="22.7" customHeight="1" thickBot="1">
      <c r="A94" s="297">
        <v>45616</v>
      </c>
      <c r="B94" s="298" t="s">
        <v>178</v>
      </c>
      <c r="C94" s="299" t="s">
        <v>293</v>
      </c>
      <c r="D94" s="299"/>
      <c r="E94" s="409" t="s">
        <v>151</v>
      </c>
      <c r="F94" s="410"/>
      <c r="G94" s="12" t="str">
        <f t="shared" si="21"/>
        <v/>
      </c>
      <c r="H94" s="400" t="s">
        <v>229</v>
      </c>
      <c r="I94" s="401"/>
      <c r="J94" s="12" t="str">
        <f t="shared" si="22"/>
        <v/>
      </c>
      <c r="K94" s="420" t="s">
        <v>323</v>
      </c>
      <c r="L94" s="422"/>
      <c r="M94" s="12" t="str">
        <f t="shared" si="23"/>
        <v/>
      </c>
      <c r="N94" s="431" t="s">
        <v>14</v>
      </c>
      <c r="O94" s="432"/>
      <c r="P94" s="12" t="str">
        <f t="shared" si="24"/>
        <v/>
      </c>
      <c r="Q94" s="400" t="s">
        <v>279</v>
      </c>
      <c r="R94" s="401"/>
      <c r="S94" s="12" t="str">
        <f t="shared" si="25"/>
        <v/>
      </c>
      <c r="T94" s="527" t="s">
        <v>288</v>
      </c>
      <c r="U94" s="528" t="s">
        <v>291</v>
      </c>
      <c r="V94" s="454">
        <v>4.583333333333333</v>
      </c>
      <c r="W94" s="454">
        <v>2.7850000000000001</v>
      </c>
      <c r="X94" s="454">
        <v>1.77</v>
      </c>
      <c r="Y94" s="454"/>
      <c r="Z94" s="454"/>
      <c r="AA94" s="454">
        <v>3.8</v>
      </c>
      <c r="AB94" s="455">
        <v>775</v>
      </c>
      <c r="AC94" s="52"/>
      <c r="AD94" s="123">
        <f>A94</f>
        <v>45616</v>
      </c>
      <c r="AE94" s="123" t="str">
        <f>A95</f>
        <v>三</v>
      </c>
      <c r="AF94" s="123" t="str">
        <f>B94</f>
        <v>L3</v>
      </c>
      <c r="AG94" s="124" t="str">
        <f>C94</f>
        <v>西式拌麵</v>
      </c>
      <c r="AH94" s="125" t="str">
        <f>C95&amp;" "&amp;C96&amp;" "&amp;C97&amp;" "&amp;C98&amp;" "&amp;C99&amp;" "&amp;C100</f>
        <v xml:space="preserve">通心麵     </v>
      </c>
      <c r="AI94" s="124" t="str">
        <f>E94</f>
        <v>香滷素排</v>
      </c>
      <c r="AJ94" s="125" t="str">
        <f>E95&amp;" "&amp;E96&amp;" "&amp;E97&amp;" "&amp;E98&amp;" "&amp;E99&amp;" "&amp;E100</f>
        <v xml:space="preserve">素排     </v>
      </c>
      <c r="AK94" s="124" t="str">
        <f>H94</f>
        <v>拌麵配料</v>
      </c>
      <c r="AL94" s="125" t="str">
        <f>H95&amp;" "&amp;H96&amp;" "&amp;H97&amp;" "&amp;H98&amp;" "&amp;H99&amp;" "&amp;H100</f>
        <v xml:space="preserve">豆干 大番茄 杏鮑菇 馬鈴薯  </v>
      </c>
      <c r="AM94" s="124" t="str">
        <f>K94</f>
        <v>若絲時蔬</v>
      </c>
      <c r="AN94" s="125" t="str">
        <f>K95&amp;" "&amp;K96&amp;" "&amp;K97&amp;" "&amp;K98&amp;" "&amp;K99&amp;" "&amp;K100</f>
        <v xml:space="preserve">時蔬 素肉 薑 胡蘿蔔  </v>
      </c>
      <c r="AO94" s="124" t="str">
        <f>N94</f>
        <v>時蔬</v>
      </c>
      <c r="AP94" s="125" t="str">
        <f>N95&amp;" "&amp;N96&amp;" "&amp;N97&amp;" "&amp;N98&amp;" "&amp;N99&amp;" "&amp;N100</f>
        <v xml:space="preserve">蔬菜 薑    </v>
      </c>
      <c r="AQ94" s="124" t="str">
        <f>Q94</f>
        <v>海芽蛋花湯</v>
      </c>
      <c r="AR94" s="125" t="str">
        <f>Q95&amp;" "&amp;Q96&amp;" "&amp;Q97&amp;" "&amp;Q98&amp;" "&amp;Q99&amp;" "&amp;Q100</f>
        <v xml:space="preserve">乾裙帶菜 雞蛋 薑   </v>
      </c>
      <c r="AS94" s="126" t="str">
        <f t="shared" ref="AS94:AT94" si="36">T94</f>
        <v>水果</v>
      </c>
      <c r="AT94" s="124" t="str">
        <f t="shared" si="36"/>
        <v>有機豆漿</v>
      </c>
      <c r="AU94" s="127">
        <f t="shared" ref="AU94:BA94" si="37">V94</f>
        <v>4.583333333333333</v>
      </c>
      <c r="AV94" s="127">
        <f t="shared" si="37"/>
        <v>2.7850000000000001</v>
      </c>
      <c r="AW94" s="127">
        <f t="shared" si="37"/>
        <v>1.77</v>
      </c>
      <c r="AX94" s="127">
        <f t="shared" si="37"/>
        <v>0</v>
      </c>
      <c r="AY94" s="127">
        <f t="shared" si="37"/>
        <v>0</v>
      </c>
      <c r="AZ94" s="127">
        <f t="shared" si="37"/>
        <v>3.8</v>
      </c>
      <c r="BA94" s="128">
        <f t="shared" si="37"/>
        <v>775</v>
      </c>
    </row>
    <row r="95" spans="1:53" ht="22.7" customHeight="1" thickBot="1">
      <c r="A95" s="300" t="s">
        <v>167</v>
      </c>
      <c r="B95" s="298"/>
      <c r="C95" s="400" t="s">
        <v>119</v>
      </c>
      <c r="D95" s="400">
        <v>6.5</v>
      </c>
      <c r="E95" s="409" t="s">
        <v>305</v>
      </c>
      <c r="F95" s="409">
        <v>6</v>
      </c>
      <c r="G95" s="14" t="str">
        <f t="shared" si="21"/>
        <v>公斤</v>
      </c>
      <c r="H95" s="400" t="s">
        <v>95</v>
      </c>
      <c r="I95" s="400">
        <v>4</v>
      </c>
      <c r="J95" s="14" t="str">
        <f t="shared" si="22"/>
        <v>公斤</v>
      </c>
      <c r="K95" s="423" t="s">
        <v>14</v>
      </c>
      <c r="L95" s="424">
        <v>7</v>
      </c>
      <c r="M95" s="14" t="str">
        <f t="shared" si="23"/>
        <v>公斤</v>
      </c>
      <c r="N95" s="433" t="s">
        <v>12</v>
      </c>
      <c r="O95" s="434">
        <v>7</v>
      </c>
      <c r="P95" s="14" t="str">
        <f t="shared" si="24"/>
        <v>公斤</v>
      </c>
      <c r="Q95" s="400" t="s">
        <v>23</v>
      </c>
      <c r="R95" s="400">
        <v>0.2</v>
      </c>
      <c r="S95" s="14" t="str">
        <f t="shared" si="25"/>
        <v>公斤</v>
      </c>
      <c r="T95" s="519"/>
      <c r="U95" s="520"/>
      <c r="V95" s="456"/>
      <c r="W95" s="456"/>
      <c r="X95" s="456"/>
      <c r="Y95" s="456"/>
      <c r="Z95" s="456"/>
      <c r="AA95" s="456"/>
      <c r="AB95" s="457"/>
      <c r="AC95" s="53"/>
      <c r="AD95" s="32"/>
      <c r="AE95" s="32"/>
      <c r="AF95" s="32"/>
    </row>
    <row r="96" spans="1:53" ht="22.7" customHeight="1" thickBot="1">
      <c r="A96" s="300"/>
      <c r="B96" s="298"/>
      <c r="C96" s="400"/>
      <c r="D96" s="400"/>
      <c r="E96" s="409"/>
      <c r="F96" s="409"/>
      <c r="G96" s="14" t="str">
        <f t="shared" si="21"/>
        <v/>
      </c>
      <c r="H96" s="400" t="s">
        <v>210</v>
      </c>
      <c r="I96" s="400">
        <v>1</v>
      </c>
      <c r="J96" s="14" t="str">
        <f t="shared" si="22"/>
        <v>公斤</v>
      </c>
      <c r="K96" s="423" t="s">
        <v>107</v>
      </c>
      <c r="L96" s="424">
        <v>0.6</v>
      </c>
      <c r="M96" s="14" t="str">
        <f t="shared" si="23"/>
        <v>公斤</v>
      </c>
      <c r="N96" s="429" t="s">
        <v>20</v>
      </c>
      <c r="O96" s="430">
        <v>0.05</v>
      </c>
      <c r="P96" s="14" t="str">
        <f t="shared" si="24"/>
        <v>公斤</v>
      </c>
      <c r="Q96" s="400" t="s">
        <v>17</v>
      </c>
      <c r="R96" s="400">
        <v>3</v>
      </c>
      <c r="S96" s="14" t="str">
        <f t="shared" si="25"/>
        <v>公斤</v>
      </c>
      <c r="T96" s="480"/>
      <c r="U96" s="295"/>
      <c r="V96" s="454">
        <v>4.583333333333333</v>
      </c>
      <c r="W96" s="454">
        <v>2.16</v>
      </c>
      <c r="X96" s="454">
        <v>1.02</v>
      </c>
      <c r="Y96" s="454"/>
      <c r="Z96" s="454"/>
      <c r="AA96" s="454">
        <v>3.3</v>
      </c>
      <c r="AB96" s="455">
        <v>691</v>
      </c>
      <c r="AC96" s="53"/>
      <c r="AD96" s="32"/>
      <c r="AE96" s="32"/>
      <c r="AF96" s="32"/>
    </row>
    <row r="97" spans="1:53" ht="22.7" customHeight="1">
      <c r="A97" s="300"/>
      <c r="B97" s="298"/>
      <c r="C97" s="400"/>
      <c r="D97" s="400"/>
      <c r="E97" s="409"/>
      <c r="F97" s="409"/>
      <c r="G97" s="14" t="str">
        <f t="shared" si="21"/>
        <v/>
      </c>
      <c r="H97" s="400" t="s">
        <v>320</v>
      </c>
      <c r="I97" s="400">
        <v>2</v>
      </c>
      <c r="J97" s="14" t="str">
        <f t="shared" si="22"/>
        <v>公斤</v>
      </c>
      <c r="K97" s="423" t="s">
        <v>20</v>
      </c>
      <c r="L97" s="424">
        <v>0.05</v>
      </c>
      <c r="M97" s="14" t="str">
        <f t="shared" si="23"/>
        <v>公斤</v>
      </c>
      <c r="N97" s="429"/>
      <c r="O97" s="430"/>
      <c r="P97" s="14" t="str">
        <f t="shared" si="24"/>
        <v/>
      </c>
      <c r="Q97" s="400" t="s">
        <v>20</v>
      </c>
      <c r="R97" s="400">
        <v>0.05</v>
      </c>
      <c r="S97" s="14" t="str">
        <f t="shared" si="25"/>
        <v>公斤</v>
      </c>
      <c r="T97" s="480"/>
      <c r="U97" s="295"/>
      <c r="V97" s="458"/>
      <c r="W97" s="458"/>
      <c r="X97" s="459"/>
      <c r="Y97" s="458"/>
      <c r="Z97" s="458"/>
      <c r="AA97" s="458"/>
      <c r="AB97" s="460"/>
      <c r="AC97" s="53"/>
      <c r="AD97" s="32"/>
      <c r="AE97" s="32"/>
      <c r="AF97" s="32"/>
    </row>
    <row r="98" spans="1:53" ht="22.7" customHeight="1">
      <c r="A98" s="300"/>
      <c r="B98" s="298"/>
      <c r="C98" s="400"/>
      <c r="D98" s="400"/>
      <c r="E98" s="400"/>
      <c r="F98" s="400"/>
      <c r="G98" s="14" t="str">
        <f t="shared" si="21"/>
        <v/>
      </c>
      <c r="H98" s="400" t="s">
        <v>200</v>
      </c>
      <c r="I98" s="400">
        <v>2</v>
      </c>
      <c r="J98" s="14" t="str">
        <f t="shared" si="22"/>
        <v>公斤</v>
      </c>
      <c r="K98" s="423" t="s">
        <v>19</v>
      </c>
      <c r="L98" s="424">
        <v>0.5</v>
      </c>
      <c r="M98" s="14" t="str">
        <f t="shared" si="23"/>
        <v>公斤</v>
      </c>
      <c r="N98" s="429"/>
      <c r="O98" s="430"/>
      <c r="P98" s="14" t="str">
        <f t="shared" si="24"/>
        <v/>
      </c>
      <c r="Q98" s="400"/>
      <c r="R98" s="400"/>
      <c r="S98" s="14" t="str">
        <f t="shared" si="25"/>
        <v/>
      </c>
      <c r="T98" s="480"/>
      <c r="U98" s="295"/>
      <c r="V98" s="458"/>
      <c r="W98" s="458"/>
      <c r="X98" s="459"/>
      <c r="Y98" s="458"/>
      <c r="Z98" s="458"/>
      <c r="AA98" s="458"/>
      <c r="AB98" s="460"/>
      <c r="AC98" s="53"/>
      <c r="AD98" s="32"/>
      <c r="AE98" s="32"/>
      <c r="AF98" s="32"/>
    </row>
    <row r="99" spans="1:53" ht="22.7" customHeight="1">
      <c r="A99" s="300"/>
      <c r="B99" s="298"/>
      <c r="C99" s="400"/>
      <c r="D99" s="400"/>
      <c r="E99" s="400"/>
      <c r="F99" s="400"/>
      <c r="G99" s="14" t="str">
        <f t="shared" si="21"/>
        <v/>
      </c>
      <c r="H99" s="400"/>
      <c r="I99" s="400"/>
      <c r="J99" s="14" t="str">
        <f t="shared" si="22"/>
        <v/>
      </c>
      <c r="K99" s="423"/>
      <c r="L99" s="424"/>
      <c r="M99" s="14" t="str">
        <f t="shared" si="23"/>
        <v/>
      </c>
      <c r="N99" s="429"/>
      <c r="O99" s="430"/>
      <c r="P99" s="14" t="str">
        <f t="shared" si="24"/>
        <v/>
      </c>
      <c r="Q99" s="400"/>
      <c r="R99" s="400"/>
      <c r="S99" s="14" t="str">
        <f t="shared" si="25"/>
        <v/>
      </c>
      <c r="T99" s="480"/>
      <c r="U99" s="295"/>
      <c r="V99" s="458"/>
      <c r="W99" s="458"/>
      <c r="X99" s="459"/>
      <c r="Y99" s="458"/>
      <c r="Z99" s="458"/>
      <c r="AA99" s="458"/>
      <c r="AB99" s="460"/>
      <c r="AC99" s="53"/>
      <c r="AD99" s="32"/>
      <c r="AE99" s="32"/>
      <c r="AF99" s="32"/>
    </row>
    <row r="100" spans="1:53" ht="22.7" customHeight="1" thickBot="1">
      <c r="A100" s="300"/>
      <c r="B100" s="298"/>
      <c r="C100" s="400"/>
      <c r="D100" s="400"/>
      <c r="E100" s="400"/>
      <c r="F100" s="400"/>
      <c r="G100" s="14" t="str">
        <f t="shared" si="21"/>
        <v/>
      </c>
      <c r="H100" s="400"/>
      <c r="I100" s="400"/>
      <c r="J100" s="14" t="str">
        <f t="shared" si="22"/>
        <v/>
      </c>
      <c r="K100" s="400"/>
      <c r="L100" s="400"/>
      <c r="M100" s="14" t="str">
        <f t="shared" si="23"/>
        <v/>
      </c>
      <c r="N100" s="429"/>
      <c r="O100" s="430"/>
      <c r="P100" s="14" t="str">
        <f t="shared" si="24"/>
        <v/>
      </c>
      <c r="Q100" s="400"/>
      <c r="R100" s="400"/>
      <c r="S100" s="14" t="str">
        <f t="shared" si="25"/>
        <v/>
      </c>
      <c r="T100" s="522"/>
      <c r="U100" s="523"/>
      <c r="V100" s="461"/>
      <c r="W100" s="461"/>
      <c r="X100" s="462"/>
      <c r="Y100" s="461"/>
      <c r="Z100" s="461"/>
      <c r="AA100" s="461"/>
      <c r="AB100" s="463"/>
      <c r="AC100" s="54"/>
      <c r="AD100" s="32"/>
      <c r="AE100" s="32"/>
      <c r="AF100" s="32"/>
    </row>
    <row r="101" spans="1:53" s="129" customFormat="1" ht="22.7" customHeight="1" thickBot="1">
      <c r="A101" s="297">
        <v>45617</v>
      </c>
      <c r="B101" s="298" t="s">
        <v>179</v>
      </c>
      <c r="C101" s="400" t="s">
        <v>21</v>
      </c>
      <c r="D101" s="401"/>
      <c r="E101" s="400" t="s">
        <v>306</v>
      </c>
      <c r="F101" s="401"/>
      <c r="G101" s="12" t="str">
        <f t="shared" si="21"/>
        <v/>
      </c>
      <c r="H101" s="420" t="s">
        <v>234</v>
      </c>
      <c r="I101" s="401"/>
      <c r="J101" s="12" t="str">
        <f t="shared" si="22"/>
        <v/>
      </c>
      <c r="K101" s="400" t="s">
        <v>75</v>
      </c>
      <c r="L101" s="400"/>
      <c r="M101" s="12" t="str">
        <f t="shared" si="23"/>
        <v/>
      </c>
      <c r="N101" s="431" t="s">
        <v>14</v>
      </c>
      <c r="O101" s="432"/>
      <c r="P101" s="12" t="str">
        <f t="shared" si="24"/>
        <v/>
      </c>
      <c r="Q101" s="400" t="s">
        <v>280</v>
      </c>
      <c r="R101" s="401"/>
      <c r="S101" s="12" t="str">
        <f t="shared" si="25"/>
        <v/>
      </c>
      <c r="T101" s="526" t="s">
        <v>290</v>
      </c>
      <c r="U101" s="530"/>
      <c r="V101" s="454">
        <v>6.6875</v>
      </c>
      <c r="W101" s="454">
        <v>2.4250000000000003</v>
      </c>
      <c r="X101" s="454">
        <v>1.6500000000000001</v>
      </c>
      <c r="Y101" s="454"/>
      <c r="Z101" s="454">
        <v>0.3</v>
      </c>
      <c r="AA101" s="454">
        <v>3.2</v>
      </c>
      <c r="AB101" s="455">
        <v>877</v>
      </c>
      <c r="AC101" s="52"/>
      <c r="AD101" s="123">
        <f>A101</f>
        <v>45617</v>
      </c>
      <c r="AE101" s="123" t="str">
        <f>A102</f>
        <v>四</v>
      </c>
      <c r="AF101" s="123" t="str">
        <f>B101</f>
        <v>L4</v>
      </c>
      <c r="AG101" s="124" t="str">
        <f>C101</f>
        <v>糙米飯</v>
      </c>
      <c r="AH101" s="125" t="str">
        <f>C102&amp;" "&amp;C103&amp;" "&amp;C104&amp;" "&amp;C105&amp;" "&amp;C106&amp;" "&amp;C107</f>
        <v xml:space="preserve">米 糙米    </v>
      </c>
      <c r="AI101" s="124" t="str">
        <f>E101</f>
        <v>鮮菇炒蛋</v>
      </c>
      <c r="AJ101" s="125" t="str">
        <f>E102&amp;" "&amp;E103&amp;" "&amp;E104&amp;" "&amp;E105&amp;" "&amp;E106&amp;" "&amp;E107</f>
        <v xml:space="preserve">雞蛋 杏鮑菇 胡蘿蔔 乾香菇 薑 </v>
      </c>
      <c r="AK101" s="124" t="str">
        <f>H101</f>
        <v>蔬香豆包</v>
      </c>
      <c r="AL101" s="125" t="str">
        <f>H102&amp;" "&amp;H103&amp;" "&amp;H104&amp;" "&amp;H105&amp;" "&amp;H106&amp;" "&amp;H107</f>
        <v xml:space="preserve">豆包 時蔬 胡蘿蔔 乾木耳 薑 </v>
      </c>
      <c r="AM101" s="124" t="str">
        <f>K101</f>
        <v>香炒四色</v>
      </c>
      <c r="AN101" s="125" t="str">
        <f>K102&amp;" "&amp;K103&amp;" "&amp;K104&amp;" "&amp;K105&amp;" "&amp;K106&amp;" "&amp;K107</f>
        <v xml:space="preserve">冷凍玉米粒 馬鈴薯 胡蘿蔔 素肉 薑 </v>
      </c>
      <c r="AO101" s="124" t="str">
        <f>N101</f>
        <v>時蔬</v>
      </c>
      <c r="AP101" s="125" t="str">
        <f>N102&amp;" "&amp;N103&amp;" "&amp;N104&amp;" "&amp;N105&amp;" "&amp;N106&amp;" "&amp;N107</f>
        <v xml:space="preserve">蔬菜 薑    </v>
      </c>
      <c r="AQ101" s="124" t="str">
        <f>Q101</f>
        <v>冬瓜粉圓奶</v>
      </c>
      <c r="AR101" s="125" t="str">
        <f>Q102&amp;" "&amp;Q103&amp;" "&amp;Q104&amp;" "&amp;Q105&amp;" "&amp;Q106&amp;" "&amp;Q107</f>
        <v xml:space="preserve">粉圓 冬瓜糖磚 全脂奶粉   </v>
      </c>
      <c r="AS101" s="126" t="str">
        <f t="shared" ref="AS101:AT101" si="38">T101</f>
        <v>旺仔小饅頭</v>
      </c>
      <c r="AT101" s="124">
        <f t="shared" si="38"/>
        <v>0</v>
      </c>
      <c r="AU101" s="127">
        <f t="shared" ref="AU101:BA101" si="39">V101</f>
        <v>6.6875</v>
      </c>
      <c r="AV101" s="127">
        <f t="shared" si="39"/>
        <v>2.4250000000000003</v>
      </c>
      <c r="AW101" s="127">
        <f t="shared" si="39"/>
        <v>1.6500000000000001</v>
      </c>
      <c r="AX101" s="127">
        <f t="shared" si="39"/>
        <v>0</v>
      </c>
      <c r="AY101" s="127">
        <f t="shared" si="39"/>
        <v>0.3</v>
      </c>
      <c r="AZ101" s="127">
        <f t="shared" si="39"/>
        <v>3.2</v>
      </c>
      <c r="BA101" s="128">
        <f t="shared" si="39"/>
        <v>877</v>
      </c>
    </row>
    <row r="102" spans="1:53" ht="22.7" customHeight="1" thickBot="1">
      <c r="A102" s="300" t="s">
        <v>169</v>
      </c>
      <c r="B102" s="298"/>
      <c r="C102" s="400" t="s">
        <v>15</v>
      </c>
      <c r="D102" s="400">
        <v>7</v>
      </c>
      <c r="E102" s="400" t="s">
        <v>102</v>
      </c>
      <c r="F102" s="400">
        <v>5.5</v>
      </c>
      <c r="G102" s="14" t="str">
        <f t="shared" si="21"/>
        <v>公斤</v>
      </c>
      <c r="H102" s="400" t="s">
        <v>235</v>
      </c>
      <c r="I102" s="420">
        <v>5</v>
      </c>
      <c r="J102" s="14" t="str">
        <f t="shared" si="22"/>
        <v>公斤</v>
      </c>
      <c r="K102" s="425" t="s">
        <v>56</v>
      </c>
      <c r="L102" s="400">
        <v>1.5</v>
      </c>
      <c r="M102" s="14" t="str">
        <f t="shared" si="23"/>
        <v>公斤</v>
      </c>
      <c r="N102" s="433" t="s">
        <v>12</v>
      </c>
      <c r="O102" s="434">
        <v>7</v>
      </c>
      <c r="P102" s="14" t="str">
        <f t="shared" si="24"/>
        <v>公斤</v>
      </c>
      <c r="Q102" s="400" t="s">
        <v>143</v>
      </c>
      <c r="R102" s="400">
        <v>2</v>
      </c>
      <c r="S102" s="14" t="str">
        <f t="shared" si="25"/>
        <v>公斤</v>
      </c>
      <c r="T102" s="519"/>
      <c r="U102" s="520"/>
      <c r="V102" s="456"/>
      <c r="W102" s="456"/>
      <c r="X102" s="456"/>
      <c r="Y102" s="456"/>
      <c r="Z102" s="456"/>
      <c r="AA102" s="456"/>
      <c r="AB102" s="457"/>
      <c r="AC102" s="53"/>
      <c r="AD102" s="32"/>
      <c r="AE102" s="32"/>
      <c r="AF102" s="32"/>
    </row>
    <row r="103" spans="1:53" ht="22.7" customHeight="1" thickBot="1">
      <c r="A103" s="300"/>
      <c r="B103" s="298"/>
      <c r="C103" s="400" t="s">
        <v>24</v>
      </c>
      <c r="D103" s="400">
        <v>3</v>
      </c>
      <c r="E103" s="400" t="s">
        <v>123</v>
      </c>
      <c r="F103" s="400">
        <v>3</v>
      </c>
      <c r="G103" s="14" t="str">
        <f t="shared" si="21"/>
        <v>公斤</v>
      </c>
      <c r="H103" s="400" t="s">
        <v>14</v>
      </c>
      <c r="I103" s="400">
        <v>5</v>
      </c>
      <c r="J103" s="14" t="str">
        <f t="shared" si="22"/>
        <v>公斤</v>
      </c>
      <c r="K103" s="316" t="s">
        <v>200</v>
      </c>
      <c r="L103" s="400">
        <v>4</v>
      </c>
      <c r="M103" s="14" t="str">
        <f t="shared" si="23"/>
        <v>公斤</v>
      </c>
      <c r="N103" s="429" t="s">
        <v>20</v>
      </c>
      <c r="O103" s="430">
        <v>0.05</v>
      </c>
      <c r="P103" s="14" t="str">
        <f t="shared" si="24"/>
        <v>公斤</v>
      </c>
      <c r="Q103" s="400" t="s">
        <v>141</v>
      </c>
      <c r="R103" s="400">
        <v>0.5</v>
      </c>
      <c r="S103" s="14" t="str">
        <f t="shared" si="25"/>
        <v>公斤</v>
      </c>
      <c r="T103" s="480"/>
      <c r="U103" s="295"/>
      <c r="V103" s="454">
        <v>6</v>
      </c>
      <c r="W103" s="454">
        <v>2.1500000000000004</v>
      </c>
      <c r="X103" s="454">
        <v>1.6</v>
      </c>
      <c r="Y103" s="454"/>
      <c r="Z103" s="454">
        <v>0.3</v>
      </c>
      <c r="AA103" s="454">
        <v>2.7</v>
      </c>
      <c r="AB103" s="455">
        <v>777</v>
      </c>
      <c r="AC103" s="53"/>
      <c r="AD103" s="32"/>
      <c r="AE103" s="32"/>
      <c r="AF103" s="32"/>
    </row>
    <row r="104" spans="1:53" ht="22.7" customHeight="1">
      <c r="A104" s="300"/>
      <c r="B104" s="298"/>
      <c r="C104" s="400"/>
      <c r="D104" s="400"/>
      <c r="E104" s="400" t="s">
        <v>19</v>
      </c>
      <c r="F104" s="400">
        <v>0.5</v>
      </c>
      <c r="G104" s="14" t="str">
        <f t="shared" si="21"/>
        <v>公斤</v>
      </c>
      <c r="H104" s="400" t="s">
        <v>19</v>
      </c>
      <c r="I104" s="400">
        <v>0.5</v>
      </c>
      <c r="J104" s="14" t="str">
        <f t="shared" si="22"/>
        <v>公斤</v>
      </c>
      <c r="K104" s="316" t="s">
        <v>19</v>
      </c>
      <c r="L104" s="400">
        <v>0.5</v>
      </c>
      <c r="M104" s="14" t="str">
        <f t="shared" si="23"/>
        <v>公斤</v>
      </c>
      <c r="N104" s="429"/>
      <c r="O104" s="430"/>
      <c r="P104" s="14" t="str">
        <f t="shared" si="24"/>
        <v/>
      </c>
      <c r="Q104" s="400" t="s">
        <v>281</v>
      </c>
      <c r="R104" s="400">
        <v>1</v>
      </c>
      <c r="S104" s="14" t="str">
        <f t="shared" si="25"/>
        <v>公斤</v>
      </c>
      <c r="T104" s="480"/>
      <c r="U104" s="295"/>
      <c r="V104" s="458"/>
      <c r="W104" s="458"/>
      <c r="X104" s="459"/>
      <c r="Y104" s="458"/>
      <c r="Z104" s="458"/>
      <c r="AA104" s="458"/>
      <c r="AB104" s="460"/>
      <c r="AC104" s="53"/>
      <c r="AD104" s="32"/>
      <c r="AE104" s="32"/>
      <c r="AF104" s="32"/>
    </row>
    <row r="105" spans="1:53" ht="22.7" customHeight="1">
      <c r="A105" s="300"/>
      <c r="B105" s="298"/>
      <c r="C105" s="400"/>
      <c r="D105" s="400"/>
      <c r="E105" s="400" t="s">
        <v>28</v>
      </c>
      <c r="F105" s="400">
        <v>0.02</v>
      </c>
      <c r="G105" s="14" t="str">
        <f t="shared" si="21"/>
        <v>公斤</v>
      </c>
      <c r="H105" s="420" t="s">
        <v>27</v>
      </c>
      <c r="I105" s="420">
        <v>0.01</v>
      </c>
      <c r="J105" s="14" t="str">
        <f t="shared" si="22"/>
        <v>公斤</v>
      </c>
      <c r="K105" s="400" t="s">
        <v>107</v>
      </c>
      <c r="L105" s="400">
        <v>0.6</v>
      </c>
      <c r="M105" s="14" t="str">
        <f t="shared" si="23"/>
        <v>公斤</v>
      </c>
      <c r="N105" s="429"/>
      <c r="O105" s="430"/>
      <c r="P105" s="14" t="str">
        <f t="shared" si="24"/>
        <v/>
      </c>
      <c r="Q105" s="400"/>
      <c r="R105" s="400"/>
      <c r="S105" s="14" t="str">
        <f t="shared" si="25"/>
        <v/>
      </c>
      <c r="T105" s="480"/>
      <c r="U105" s="295"/>
      <c r="V105" s="458"/>
      <c r="W105" s="458"/>
      <c r="X105" s="459"/>
      <c r="Y105" s="458"/>
      <c r="Z105" s="458"/>
      <c r="AA105" s="458"/>
      <c r="AB105" s="460"/>
      <c r="AC105" s="53"/>
      <c r="AD105" s="32"/>
      <c r="AE105" s="32"/>
      <c r="AF105" s="32"/>
    </row>
    <row r="106" spans="1:53" ht="22.7" customHeight="1">
      <c r="A106" s="300"/>
      <c r="B106" s="298"/>
      <c r="C106" s="400"/>
      <c r="D106" s="400"/>
      <c r="E106" s="400" t="s">
        <v>20</v>
      </c>
      <c r="F106" s="400">
        <v>0.05</v>
      </c>
      <c r="G106" s="14" t="str">
        <f t="shared" si="21"/>
        <v>公斤</v>
      </c>
      <c r="H106" s="400" t="s">
        <v>20</v>
      </c>
      <c r="I106" s="400">
        <v>0.05</v>
      </c>
      <c r="J106" s="14" t="str">
        <f t="shared" si="22"/>
        <v>公斤</v>
      </c>
      <c r="K106" s="420" t="s">
        <v>20</v>
      </c>
      <c r="L106" s="420">
        <v>0.01</v>
      </c>
      <c r="M106" s="14" t="str">
        <f t="shared" si="23"/>
        <v>公斤</v>
      </c>
      <c r="N106" s="429"/>
      <c r="O106" s="430"/>
      <c r="P106" s="14" t="str">
        <f t="shared" si="24"/>
        <v/>
      </c>
      <c r="Q106" s="400"/>
      <c r="R106" s="400"/>
      <c r="S106" s="14" t="str">
        <f t="shared" si="25"/>
        <v/>
      </c>
      <c r="T106" s="480"/>
      <c r="U106" s="295"/>
      <c r="V106" s="458"/>
      <c r="W106" s="458"/>
      <c r="X106" s="459"/>
      <c r="Y106" s="458"/>
      <c r="Z106" s="458"/>
      <c r="AA106" s="458"/>
      <c r="AB106" s="460"/>
      <c r="AC106" s="53"/>
      <c r="AD106" s="32"/>
      <c r="AE106" s="32"/>
      <c r="AF106" s="32"/>
    </row>
    <row r="107" spans="1:53" ht="22.7" customHeight="1" thickBot="1">
      <c r="A107" s="300"/>
      <c r="B107" s="298"/>
      <c r="C107" s="400"/>
      <c r="D107" s="400"/>
      <c r="E107" s="400"/>
      <c r="F107" s="400"/>
      <c r="G107" s="14" t="str">
        <f t="shared" si="21"/>
        <v/>
      </c>
      <c r="H107" s="400"/>
      <c r="I107" s="400"/>
      <c r="J107" s="14" t="str">
        <f t="shared" si="22"/>
        <v/>
      </c>
      <c r="K107" s="420"/>
      <c r="L107" s="420"/>
      <c r="M107" s="14" t="str">
        <f t="shared" si="23"/>
        <v/>
      </c>
      <c r="N107" s="429"/>
      <c r="O107" s="430"/>
      <c r="P107" s="14" t="str">
        <f t="shared" si="24"/>
        <v/>
      </c>
      <c r="Q107" s="400"/>
      <c r="R107" s="400"/>
      <c r="S107" s="14" t="str">
        <f t="shared" si="25"/>
        <v/>
      </c>
      <c r="T107" s="522"/>
      <c r="U107" s="523"/>
      <c r="V107" s="461"/>
      <c r="W107" s="461"/>
      <c r="X107" s="462"/>
      <c r="Y107" s="461"/>
      <c r="Z107" s="461"/>
      <c r="AA107" s="461"/>
      <c r="AB107" s="463"/>
      <c r="AC107" s="54"/>
      <c r="AD107" s="32"/>
      <c r="AE107" s="32"/>
      <c r="AF107" s="32"/>
    </row>
    <row r="108" spans="1:53" s="129" customFormat="1" ht="22.7" customHeight="1" thickBot="1">
      <c r="A108" s="297">
        <v>45618</v>
      </c>
      <c r="B108" s="298" t="s">
        <v>180</v>
      </c>
      <c r="C108" s="400" t="s">
        <v>65</v>
      </c>
      <c r="D108" s="401"/>
      <c r="E108" s="409" t="s">
        <v>307</v>
      </c>
      <c r="F108" s="410"/>
      <c r="G108" s="12" t="str">
        <f t="shared" si="21"/>
        <v/>
      </c>
      <c r="H108" s="400" t="s">
        <v>321</v>
      </c>
      <c r="I108" s="401"/>
      <c r="J108" s="12" t="str">
        <f t="shared" si="22"/>
        <v/>
      </c>
      <c r="K108" s="400" t="s">
        <v>324</v>
      </c>
      <c r="L108" s="401"/>
      <c r="M108" s="12" t="str">
        <f t="shared" si="23"/>
        <v/>
      </c>
      <c r="N108" s="431" t="s">
        <v>14</v>
      </c>
      <c r="O108" s="432"/>
      <c r="P108" s="12" t="str">
        <f t="shared" si="24"/>
        <v/>
      </c>
      <c r="Q108" s="439" t="s">
        <v>146</v>
      </c>
      <c r="R108" s="440"/>
      <c r="S108" s="12" t="str">
        <f t="shared" si="25"/>
        <v/>
      </c>
      <c r="T108" s="515" t="s">
        <v>158</v>
      </c>
      <c r="U108" s="521"/>
      <c r="V108" s="454">
        <v>5</v>
      </c>
      <c r="W108" s="454">
        <v>2.7749999999999999</v>
      </c>
      <c r="X108" s="454">
        <v>1.8499999999999999</v>
      </c>
      <c r="Y108" s="454"/>
      <c r="Z108" s="454"/>
      <c r="AA108" s="454">
        <v>3.7</v>
      </c>
      <c r="AB108" s="455">
        <v>799</v>
      </c>
      <c r="AC108" s="52"/>
      <c r="AD108" s="123">
        <f>A108</f>
        <v>45618</v>
      </c>
      <c r="AE108" s="123" t="str">
        <f>A109</f>
        <v>五</v>
      </c>
      <c r="AF108" s="123" t="str">
        <f>B108</f>
        <v>L5</v>
      </c>
      <c r="AG108" s="124" t="str">
        <f>C108</f>
        <v>小米飯</v>
      </c>
      <c r="AH108" s="125" t="str">
        <f>C109&amp;" "&amp;C110&amp;" "&amp;C111&amp;" "&amp;C112&amp;" "&amp;C113&amp;" "&amp;C114</f>
        <v xml:space="preserve">米 小米    </v>
      </c>
      <c r="AI108" s="124" t="str">
        <f>E108</f>
        <v>梅粉豆包</v>
      </c>
      <c r="AJ108" s="125" t="str">
        <f>E109&amp;" "&amp;E110&amp;" "&amp;E111&amp;" "&amp;E112&amp;" "&amp;E113&amp;" "&amp;E114</f>
        <v xml:space="preserve">豆包 梅子粉    </v>
      </c>
      <c r="AK108" s="124" t="str">
        <f>H108</f>
        <v>什錦炒蛋</v>
      </c>
      <c r="AL108" s="125" t="str">
        <f>H109&amp;" "&amp;H110&amp;" "&amp;H111&amp;" "&amp;H112&amp;" "&amp;H113&amp;" "&amp;H114</f>
        <v xml:space="preserve">冷凍毛豆仁 大番茄 雞蛋 薑 番茄醬 </v>
      </c>
      <c r="AM108" s="124" t="str">
        <f>K108</f>
        <v>若絲季豆</v>
      </c>
      <c r="AN108" s="125" t="str">
        <f>K109&amp;" "&amp;K110&amp;" "&amp;K111&amp;" "&amp;K112&amp;" "&amp;K113&amp;" "&amp;K114</f>
        <v xml:space="preserve">冷凍菜豆(莢) 素肉 胡蘿蔔 薑  </v>
      </c>
      <c r="AO108" s="124" t="str">
        <f>N108</f>
        <v>時蔬</v>
      </c>
      <c r="AP108" s="125" t="str">
        <f>N109&amp;" "&amp;N110&amp;" "&amp;N111&amp;" "&amp;N112&amp;" "&amp;N113&amp;" "&amp;N114</f>
        <v xml:space="preserve">蔬菜 薑    </v>
      </c>
      <c r="AQ108" s="124" t="str">
        <f>Q108</f>
        <v>酸辣湯</v>
      </c>
      <c r="AR108" s="125" t="str">
        <f>Q109&amp;" "&amp;Q110&amp;" "&amp;Q111&amp;" "&amp;Q112&amp;" "&amp;Q113&amp;" "&amp;Q114</f>
        <v xml:space="preserve">豆腐 金針菇 胡蘿蔔 乾香菇 脆筍 </v>
      </c>
      <c r="AS108" s="126" t="str">
        <f t="shared" ref="AS108:AT108" si="40">T108</f>
        <v>保久乳</v>
      </c>
      <c r="AT108" s="124">
        <f t="shared" si="40"/>
        <v>0</v>
      </c>
      <c r="AU108" s="127">
        <f t="shared" ref="AU108:BA108" si="41">V108</f>
        <v>5</v>
      </c>
      <c r="AV108" s="127">
        <f t="shared" si="41"/>
        <v>2.7749999999999999</v>
      </c>
      <c r="AW108" s="127">
        <f t="shared" si="41"/>
        <v>1.8499999999999999</v>
      </c>
      <c r="AX108" s="127">
        <f t="shared" si="41"/>
        <v>0</v>
      </c>
      <c r="AY108" s="127">
        <f t="shared" si="41"/>
        <v>0</v>
      </c>
      <c r="AZ108" s="127">
        <f t="shared" si="41"/>
        <v>3.7</v>
      </c>
      <c r="BA108" s="128">
        <f t="shared" si="41"/>
        <v>799</v>
      </c>
    </row>
    <row r="109" spans="1:53" ht="22.7" customHeight="1" thickBot="1">
      <c r="A109" s="300" t="s">
        <v>161</v>
      </c>
      <c r="B109" s="298"/>
      <c r="C109" s="400" t="s">
        <v>15</v>
      </c>
      <c r="D109" s="400">
        <v>10</v>
      </c>
      <c r="E109" s="409" t="s">
        <v>100</v>
      </c>
      <c r="F109" s="409">
        <v>6</v>
      </c>
      <c r="G109" s="14" t="str">
        <f t="shared" si="21"/>
        <v>公斤</v>
      </c>
      <c r="H109" s="400" t="s">
        <v>237</v>
      </c>
      <c r="I109" s="400">
        <v>1</v>
      </c>
      <c r="J109" s="14" t="str">
        <f t="shared" si="22"/>
        <v>公斤</v>
      </c>
      <c r="K109" s="400" t="s">
        <v>253</v>
      </c>
      <c r="L109" s="400">
        <v>6</v>
      </c>
      <c r="M109" s="14" t="str">
        <f t="shared" si="23"/>
        <v>公斤</v>
      </c>
      <c r="N109" s="433" t="s">
        <v>12</v>
      </c>
      <c r="O109" s="434">
        <v>7</v>
      </c>
      <c r="P109" s="14" t="str">
        <f t="shared" si="24"/>
        <v>公斤</v>
      </c>
      <c r="Q109" s="441" t="s">
        <v>60</v>
      </c>
      <c r="R109" s="441">
        <v>2</v>
      </c>
      <c r="S109" s="14" t="str">
        <f t="shared" si="25"/>
        <v>公斤</v>
      </c>
      <c r="T109" s="519"/>
      <c r="U109" s="520"/>
      <c r="V109" s="456"/>
      <c r="W109" s="456"/>
      <c r="X109" s="456"/>
      <c r="Y109" s="456"/>
      <c r="Z109" s="456"/>
      <c r="AA109" s="456"/>
      <c r="AB109" s="457"/>
      <c r="AC109" s="53"/>
      <c r="AD109" s="32"/>
      <c r="AE109" s="32"/>
      <c r="AF109" s="32"/>
    </row>
    <row r="110" spans="1:53" ht="22.7" customHeight="1" thickBot="1">
      <c r="A110" s="300"/>
      <c r="B110" s="298"/>
      <c r="C110" s="400" t="s">
        <v>66</v>
      </c>
      <c r="D110" s="400">
        <v>0.4</v>
      </c>
      <c r="E110" s="409" t="s">
        <v>68</v>
      </c>
      <c r="F110" s="409"/>
      <c r="G110" s="14" t="str">
        <f t="shared" si="21"/>
        <v/>
      </c>
      <c r="H110" s="400" t="s">
        <v>55</v>
      </c>
      <c r="I110" s="400">
        <v>3</v>
      </c>
      <c r="J110" s="14" t="str">
        <f t="shared" si="22"/>
        <v>公斤</v>
      </c>
      <c r="K110" s="400" t="s">
        <v>107</v>
      </c>
      <c r="L110" s="400">
        <v>0.6</v>
      </c>
      <c r="M110" s="14" t="str">
        <f t="shared" si="23"/>
        <v>公斤</v>
      </c>
      <c r="N110" s="429" t="s">
        <v>20</v>
      </c>
      <c r="O110" s="430">
        <v>0.05</v>
      </c>
      <c r="P110" s="14" t="str">
        <f t="shared" si="24"/>
        <v>公斤</v>
      </c>
      <c r="Q110" s="441" t="s">
        <v>77</v>
      </c>
      <c r="R110" s="441">
        <v>0.5</v>
      </c>
      <c r="S110" s="14" t="str">
        <f t="shared" si="25"/>
        <v>公斤</v>
      </c>
      <c r="T110" s="480"/>
      <c r="U110" s="295"/>
      <c r="V110" s="454">
        <v>5</v>
      </c>
      <c r="W110" s="454">
        <v>2.2000000000000002</v>
      </c>
      <c r="X110" s="454">
        <v>1.2</v>
      </c>
      <c r="Y110" s="454"/>
      <c r="Z110" s="454"/>
      <c r="AA110" s="454">
        <v>3.2</v>
      </c>
      <c r="AB110" s="455">
        <v>719</v>
      </c>
      <c r="AC110" s="53"/>
      <c r="AD110" s="32"/>
      <c r="AE110" s="32"/>
      <c r="AF110" s="32"/>
    </row>
    <row r="111" spans="1:53" ht="22.7" customHeight="1">
      <c r="A111" s="300"/>
      <c r="B111" s="298"/>
      <c r="C111" s="400"/>
      <c r="D111" s="400"/>
      <c r="E111" s="409"/>
      <c r="F111" s="409"/>
      <c r="G111" s="14" t="str">
        <f t="shared" si="21"/>
        <v/>
      </c>
      <c r="H111" s="400" t="s">
        <v>17</v>
      </c>
      <c r="I111" s="400">
        <v>4</v>
      </c>
      <c r="J111" s="14" t="str">
        <f t="shared" si="22"/>
        <v>公斤</v>
      </c>
      <c r="K111" s="400" t="s">
        <v>19</v>
      </c>
      <c r="L111" s="400">
        <v>0.5</v>
      </c>
      <c r="M111" s="14" t="str">
        <f t="shared" si="23"/>
        <v>公斤</v>
      </c>
      <c r="N111" s="429"/>
      <c r="O111" s="430"/>
      <c r="P111" s="14" t="str">
        <f t="shared" si="24"/>
        <v/>
      </c>
      <c r="Q111" s="400" t="s">
        <v>19</v>
      </c>
      <c r="R111" s="400">
        <v>0.5</v>
      </c>
      <c r="S111" s="14" t="str">
        <f t="shared" si="25"/>
        <v>公斤</v>
      </c>
      <c r="T111" s="480"/>
      <c r="U111" s="295"/>
      <c r="V111" s="458"/>
      <c r="W111" s="458"/>
      <c r="X111" s="459"/>
      <c r="Y111" s="458"/>
      <c r="Z111" s="458"/>
      <c r="AA111" s="458"/>
      <c r="AB111" s="460"/>
      <c r="AC111" s="53"/>
      <c r="AD111" s="32"/>
      <c r="AE111" s="32"/>
      <c r="AF111" s="32"/>
    </row>
    <row r="112" spans="1:53" ht="22.7" customHeight="1">
      <c r="A112" s="300"/>
      <c r="B112" s="298"/>
      <c r="C112" s="400"/>
      <c r="D112" s="400"/>
      <c r="E112" s="409"/>
      <c r="F112" s="409"/>
      <c r="G112" s="14" t="str">
        <f t="shared" si="21"/>
        <v/>
      </c>
      <c r="H112" s="400" t="s">
        <v>20</v>
      </c>
      <c r="I112" s="400">
        <v>0.05</v>
      </c>
      <c r="J112" s="14" t="str">
        <f t="shared" si="22"/>
        <v>公斤</v>
      </c>
      <c r="K112" s="400" t="s">
        <v>20</v>
      </c>
      <c r="L112" s="400">
        <v>0.05</v>
      </c>
      <c r="M112" s="14" t="str">
        <f t="shared" si="23"/>
        <v>公斤</v>
      </c>
      <c r="N112" s="429"/>
      <c r="O112" s="430"/>
      <c r="P112" s="14" t="str">
        <f t="shared" si="24"/>
        <v/>
      </c>
      <c r="Q112" s="441" t="s">
        <v>28</v>
      </c>
      <c r="R112" s="441">
        <v>0.05</v>
      </c>
      <c r="S112" s="14" t="str">
        <f t="shared" si="25"/>
        <v>公斤</v>
      </c>
      <c r="T112" s="480"/>
      <c r="U112" s="295"/>
      <c r="V112" s="458"/>
      <c r="W112" s="458"/>
      <c r="X112" s="459"/>
      <c r="Y112" s="458"/>
      <c r="Z112" s="458"/>
      <c r="AA112" s="458"/>
      <c r="AB112" s="460"/>
      <c r="AC112" s="53"/>
      <c r="AD112" s="32"/>
      <c r="AE112" s="32"/>
      <c r="AF112" s="32"/>
    </row>
    <row r="113" spans="1:53" ht="22.7" customHeight="1">
      <c r="A113" s="300"/>
      <c r="B113" s="298"/>
      <c r="C113" s="400"/>
      <c r="D113" s="400"/>
      <c r="E113" s="400"/>
      <c r="F113" s="400"/>
      <c r="G113" s="14" t="str">
        <f t="shared" si="21"/>
        <v/>
      </c>
      <c r="H113" s="400" t="s">
        <v>84</v>
      </c>
      <c r="I113" s="400"/>
      <c r="J113" s="14" t="str">
        <f t="shared" si="22"/>
        <v/>
      </c>
      <c r="K113" s="400"/>
      <c r="L113" s="400"/>
      <c r="M113" s="14" t="str">
        <f t="shared" si="23"/>
        <v/>
      </c>
      <c r="N113" s="429"/>
      <c r="O113" s="430"/>
      <c r="P113" s="14" t="str">
        <f t="shared" si="24"/>
        <v/>
      </c>
      <c r="Q113" s="439" t="s">
        <v>147</v>
      </c>
      <c r="R113" s="439">
        <v>1</v>
      </c>
      <c r="S113" s="14" t="str">
        <f t="shared" si="25"/>
        <v>公斤</v>
      </c>
      <c r="T113" s="480"/>
      <c r="U113" s="295"/>
      <c r="V113" s="458"/>
      <c r="W113" s="458"/>
      <c r="X113" s="459"/>
      <c r="Y113" s="458"/>
      <c r="Z113" s="458"/>
      <c r="AA113" s="458"/>
      <c r="AB113" s="460"/>
      <c r="AC113" s="53"/>
      <c r="AD113" s="32"/>
      <c r="AE113" s="32"/>
      <c r="AF113" s="32"/>
    </row>
    <row r="114" spans="1:53" ht="22.7" customHeight="1" thickBot="1">
      <c r="A114" s="300"/>
      <c r="B114" s="298"/>
      <c r="C114" s="400"/>
      <c r="D114" s="400"/>
      <c r="E114" s="400"/>
      <c r="F114" s="400"/>
      <c r="G114" s="14" t="str">
        <f t="shared" si="21"/>
        <v/>
      </c>
      <c r="H114" s="420"/>
      <c r="I114" s="420"/>
      <c r="J114" s="14" t="str">
        <f t="shared" si="22"/>
        <v/>
      </c>
      <c r="K114" s="400"/>
      <c r="L114" s="400"/>
      <c r="M114" s="14" t="str">
        <f t="shared" si="23"/>
        <v/>
      </c>
      <c r="N114" s="429"/>
      <c r="O114" s="430"/>
      <c r="P114" s="14" t="str">
        <f t="shared" si="24"/>
        <v/>
      </c>
      <c r="Q114" s="439"/>
      <c r="R114" s="439"/>
      <c r="S114" s="14" t="str">
        <f t="shared" si="25"/>
        <v/>
      </c>
      <c r="T114" s="522"/>
      <c r="U114" s="523"/>
      <c r="V114" s="461"/>
      <c r="W114" s="461"/>
      <c r="X114" s="462"/>
      <c r="Y114" s="461"/>
      <c r="Z114" s="461"/>
      <c r="AA114" s="461"/>
      <c r="AB114" s="463"/>
      <c r="AC114" s="54"/>
      <c r="AD114" s="32"/>
      <c r="AE114" s="32"/>
      <c r="AF114" s="32"/>
    </row>
    <row r="115" spans="1:53" s="129" customFormat="1" ht="22.7" customHeight="1" thickBot="1">
      <c r="A115" s="297">
        <v>45621</v>
      </c>
      <c r="B115" s="298" t="s">
        <v>181</v>
      </c>
      <c r="C115" s="400" t="s">
        <v>13</v>
      </c>
      <c r="D115" s="401"/>
      <c r="E115" s="402" t="s">
        <v>308</v>
      </c>
      <c r="F115" s="415"/>
      <c r="G115" s="12" t="str">
        <f t="shared" si="21"/>
        <v/>
      </c>
      <c r="H115" s="400" t="s">
        <v>238</v>
      </c>
      <c r="I115" s="400"/>
      <c r="J115" s="12" t="str">
        <f t="shared" si="22"/>
        <v/>
      </c>
      <c r="K115" s="400" t="s">
        <v>131</v>
      </c>
      <c r="L115" s="401"/>
      <c r="M115" s="12" t="str">
        <f t="shared" si="23"/>
        <v/>
      </c>
      <c r="N115" s="431" t="s">
        <v>14</v>
      </c>
      <c r="O115" s="432"/>
      <c r="P115" s="12" t="str">
        <f t="shared" si="24"/>
        <v/>
      </c>
      <c r="Q115" s="400" t="s">
        <v>156</v>
      </c>
      <c r="R115" s="401"/>
      <c r="S115" s="12" t="str">
        <f t="shared" si="25"/>
        <v/>
      </c>
      <c r="T115" s="515" t="s">
        <v>86</v>
      </c>
      <c r="U115" s="521"/>
      <c r="V115" s="454">
        <v>5</v>
      </c>
      <c r="W115" s="454">
        <v>2.6136363636363638</v>
      </c>
      <c r="X115" s="454">
        <v>2.2999999999999998</v>
      </c>
      <c r="Y115" s="454"/>
      <c r="Z115" s="454"/>
      <c r="AA115" s="454">
        <v>2.9272727272727277</v>
      </c>
      <c r="AB115" s="455">
        <v>745</v>
      </c>
      <c r="AC115" s="52"/>
      <c r="AD115" s="123">
        <f>A115</f>
        <v>45621</v>
      </c>
      <c r="AE115" s="123" t="str">
        <f>A116</f>
        <v>一</v>
      </c>
      <c r="AF115" s="123" t="str">
        <f>B115</f>
        <v>M1</v>
      </c>
      <c r="AG115" s="124" t="str">
        <f>C115</f>
        <v>白米飯</v>
      </c>
      <c r="AH115" s="125" t="str">
        <f>C116&amp;" "&amp;C117&amp;" "&amp;C118&amp;" "&amp;C119&amp;" "&amp;C120&amp;" "&amp;C121</f>
        <v xml:space="preserve">米     </v>
      </c>
      <c r="AI115" s="124" t="str">
        <f>E115</f>
        <v>茄汁麵腸</v>
      </c>
      <c r="AJ115" s="125" t="str">
        <f>E116&amp;" "&amp;E117&amp;" "&amp;E118&amp;" "&amp;E119&amp;" "&amp;E120&amp;" "&amp;E121</f>
        <v xml:space="preserve">麵腸 大番茄 豆薯 薑 番茄醬 </v>
      </c>
      <c r="AK115" s="124" t="str">
        <f>H115</f>
        <v>蔬香豆干</v>
      </c>
      <c r="AL115" s="125" t="str">
        <f>H116&amp;" "&amp;H117&amp;" "&amp;H118&amp;" "&amp;H119&amp;" "&amp;H120&amp;" "&amp;H121</f>
        <v xml:space="preserve">時蔬 豆干 乾木耳 薑  </v>
      </c>
      <c r="AM115" s="124" t="str">
        <f>K115</f>
        <v>紅仁炒蛋</v>
      </c>
      <c r="AN115" s="125" t="str">
        <f>K116&amp;" "&amp;K117&amp;" "&amp;K118&amp;" "&amp;K119&amp;" "&amp;K120&amp;" "&amp;K121</f>
        <v xml:space="preserve">胡蘿蔔 雞蛋 薑   </v>
      </c>
      <c r="AO115" s="124" t="str">
        <f>N115</f>
        <v>時蔬</v>
      </c>
      <c r="AP115" s="125" t="str">
        <f>N116&amp;" "&amp;N117&amp;" "&amp;N118&amp;" "&amp;N119&amp;" "&amp;N120&amp;" "&amp;N121</f>
        <v xml:space="preserve">蔬菜 薑    </v>
      </c>
      <c r="AQ115" s="124" t="str">
        <f>Q115</f>
        <v>時瓜湯</v>
      </c>
      <c r="AR115" s="125" t="str">
        <f>Q116&amp;" "&amp;Q117&amp;" "&amp;Q118&amp;" "&amp;Q119&amp;" "&amp;Q120&amp;" "&amp;Q121</f>
        <v xml:space="preserve">時瓜 素丸 薑   </v>
      </c>
      <c r="AS115" s="126" t="str">
        <f t="shared" ref="AS115:AT115" si="42">T115</f>
        <v>水果</v>
      </c>
      <c r="AT115" s="124">
        <f t="shared" si="42"/>
        <v>0</v>
      </c>
      <c r="AU115" s="127">
        <f t="shared" ref="AU115:BA115" si="43">V115</f>
        <v>5</v>
      </c>
      <c r="AV115" s="127">
        <f t="shared" si="43"/>
        <v>2.6136363636363638</v>
      </c>
      <c r="AW115" s="127">
        <f t="shared" si="43"/>
        <v>2.2999999999999998</v>
      </c>
      <c r="AX115" s="127">
        <f t="shared" si="43"/>
        <v>0</v>
      </c>
      <c r="AY115" s="127">
        <f t="shared" si="43"/>
        <v>0</v>
      </c>
      <c r="AZ115" s="127">
        <f t="shared" si="43"/>
        <v>2.9272727272727277</v>
      </c>
      <c r="BA115" s="128">
        <f t="shared" si="43"/>
        <v>745</v>
      </c>
    </row>
    <row r="116" spans="1:53" ht="22.7" customHeight="1" thickBot="1">
      <c r="A116" s="300" t="s">
        <v>163</v>
      </c>
      <c r="B116" s="298"/>
      <c r="C116" s="400" t="s">
        <v>15</v>
      </c>
      <c r="D116" s="400">
        <v>10</v>
      </c>
      <c r="E116" s="402" t="s">
        <v>96</v>
      </c>
      <c r="F116" s="415">
        <v>6</v>
      </c>
      <c r="G116" s="14" t="str">
        <f t="shared" si="21"/>
        <v>公斤</v>
      </c>
      <c r="H116" s="400" t="s">
        <v>14</v>
      </c>
      <c r="I116" s="400">
        <v>5</v>
      </c>
      <c r="J116" s="14" t="str">
        <f t="shared" si="22"/>
        <v>公斤</v>
      </c>
      <c r="K116" s="400" t="s">
        <v>105</v>
      </c>
      <c r="L116" s="400">
        <v>3</v>
      </c>
      <c r="M116" s="14" t="str">
        <f t="shared" si="23"/>
        <v>公斤</v>
      </c>
      <c r="N116" s="433" t="s">
        <v>12</v>
      </c>
      <c r="O116" s="434">
        <v>7</v>
      </c>
      <c r="P116" s="14" t="str">
        <f t="shared" si="24"/>
        <v>公斤</v>
      </c>
      <c r="Q116" s="400" t="s">
        <v>59</v>
      </c>
      <c r="R116" s="400">
        <v>5</v>
      </c>
      <c r="S116" s="14" t="str">
        <f t="shared" si="25"/>
        <v>公斤</v>
      </c>
      <c r="T116" s="519"/>
      <c r="U116" s="520"/>
      <c r="V116" s="456"/>
      <c r="W116" s="456"/>
      <c r="X116" s="456"/>
      <c r="Y116" s="456"/>
      <c r="Z116" s="456"/>
      <c r="AA116" s="456"/>
      <c r="AB116" s="457"/>
      <c r="AC116" s="53"/>
      <c r="AD116" s="32"/>
      <c r="AE116" s="32"/>
      <c r="AF116" s="32"/>
    </row>
    <row r="117" spans="1:53" ht="22.7" customHeight="1" thickBot="1">
      <c r="A117" s="300"/>
      <c r="B117" s="298"/>
      <c r="C117" s="400"/>
      <c r="D117" s="400"/>
      <c r="E117" s="402" t="s">
        <v>210</v>
      </c>
      <c r="F117" s="415">
        <v>1</v>
      </c>
      <c r="G117" s="14" t="str">
        <f t="shared" ref="G117:G283" si="44">IF(F117,"公斤","")</f>
        <v>公斤</v>
      </c>
      <c r="H117" s="400" t="s">
        <v>74</v>
      </c>
      <c r="I117" s="400">
        <v>2</v>
      </c>
      <c r="J117" s="14" t="str">
        <f t="shared" ref="J117:J283" si="45">IF(I117,"公斤","")</f>
        <v>公斤</v>
      </c>
      <c r="K117" s="400" t="s">
        <v>17</v>
      </c>
      <c r="L117" s="400">
        <v>4</v>
      </c>
      <c r="M117" s="14" t="str">
        <f t="shared" ref="M117:M283" si="46">IF(L117,"公斤","")</f>
        <v>公斤</v>
      </c>
      <c r="N117" s="429" t="s">
        <v>20</v>
      </c>
      <c r="O117" s="430">
        <v>0.05</v>
      </c>
      <c r="P117" s="14" t="str">
        <f t="shared" ref="P117:P283" si="47">IF(O117,"公斤","")</f>
        <v>公斤</v>
      </c>
      <c r="Q117" s="400" t="s">
        <v>109</v>
      </c>
      <c r="R117" s="400">
        <v>1.5</v>
      </c>
      <c r="S117" s="14" t="str">
        <f t="shared" ref="S117:S283" si="48">IF(R117,"公斤","")</f>
        <v>公斤</v>
      </c>
      <c r="T117" s="480"/>
      <c r="U117" s="295"/>
      <c r="V117" s="454">
        <v>5</v>
      </c>
      <c r="W117" s="454">
        <v>2.1</v>
      </c>
      <c r="X117" s="454">
        <v>2</v>
      </c>
      <c r="Y117" s="454"/>
      <c r="Z117" s="454"/>
      <c r="AA117" s="454">
        <v>2.2000000000000002</v>
      </c>
      <c r="AB117" s="455">
        <v>660</v>
      </c>
      <c r="AC117" s="53"/>
      <c r="AD117" s="32"/>
      <c r="AE117" s="32"/>
      <c r="AF117" s="32"/>
    </row>
    <row r="118" spans="1:53" ht="22.7" customHeight="1">
      <c r="A118" s="300"/>
      <c r="B118" s="298"/>
      <c r="C118" s="400"/>
      <c r="D118" s="400"/>
      <c r="E118" s="402" t="s">
        <v>121</v>
      </c>
      <c r="F118" s="415">
        <v>2</v>
      </c>
      <c r="G118" s="14" t="str">
        <f t="shared" si="44"/>
        <v>公斤</v>
      </c>
      <c r="H118" s="400" t="s">
        <v>27</v>
      </c>
      <c r="I118" s="400">
        <v>0.01</v>
      </c>
      <c r="J118" s="14" t="str">
        <f t="shared" si="45"/>
        <v>公斤</v>
      </c>
      <c r="K118" s="400" t="s">
        <v>20</v>
      </c>
      <c r="L118" s="400">
        <v>0.05</v>
      </c>
      <c r="M118" s="14" t="str">
        <f t="shared" si="46"/>
        <v>公斤</v>
      </c>
      <c r="N118" s="429"/>
      <c r="O118" s="430"/>
      <c r="P118" s="14" t="str">
        <f t="shared" si="47"/>
        <v/>
      </c>
      <c r="Q118" s="400" t="s">
        <v>20</v>
      </c>
      <c r="R118" s="400">
        <v>0.05</v>
      </c>
      <c r="S118" s="14" t="str">
        <f t="shared" si="48"/>
        <v>公斤</v>
      </c>
      <c r="T118" s="480"/>
      <c r="U118" s="295"/>
      <c r="V118" s="458"/>
      <c r="W118" s="458"/>
      <c r="X118" s="459"/>
      <c r="Y118" s="458"/>
      <c r="Z118" s="458"/>
      <c r="AA118" s="458"/>
      <c r="AB118" s="460"/>
      <c r="AC118" s="53"/>
      <c r="AD118" s="32"/>
      <c r="AE118" s="32"/>
      <c r="AF118" s="32"/>
    </row>
    <row r="119" spans="1:53" ht="22.7" customHeight="1">
      <c r="A119" s="300"/>
      <c r="B119" s="298"/>
      <c r="C119" s="400"/>
      <c r="D119" s="400"/>
      <c r="E119" s="402" t="s">
        <v>20</v>
      </c>
      <c r="F119" s="415">
        <v>0.05</v>
      </c>
      <c r="G119" s="14" t="str">
        <f t="shared" si="44"/>
        <v>公斤</v>
      </c>
      <c r="H119" s="400" t="s">
        <v>20</v>
      </c>
      <c r="I119" s="400">
        <v>0.02</v>
      </c>
      <c r="J119" s="14" t="str">
        <f t="shared" si="45"/>
        <v>公斤</v>
      </c>
      <c r="K119" s="400"/>
      <c r="L119" s="400"/>
      <c r="M119" s="14" t="str">
        <f t="shared" si="46"/>
        <v/>
      </c>
      <c r="N119" s="429"/>
      <c r="O119" s="430"/>
      <c r="P119" s="14" t="str">
        <f t="shared" si="47"/>
        <v/>
      </c>
      <c r="Q119" s="400"/>
      <c r="R119" s="400"/>
      <c r="S119" s="14" t="str">
        <f t="shared" si="48"/>
        <v/>
      </c>
      <c r="T119" s="480"/>
      <c r="U119" s="295"/>
      <c r="V119" s="458"/>
      <c r="W119" s="458"/>
      <c r="X119" s="459"/>
      <c r="Y119" s="458"/>
      <c r="Z119" s="458"/>
      <c r="AA119" s="458"/>
      <c r="AB119" s="460"/>
      <c r="AC119" s="53"/>
      <c r="AD119" s="32"/>
      <c r="AE119" s="32"/>
      <c r="AF119" s="32"/>
    </row>
    <row r="120" spans="1:53" ht="22.7" customHeight="1">
      <c r="A120" s="300"/>
      <c r="B120" s="298"/>
      <c r="C120" s="400"/>
      <c r="D120" s="400"/>
      <c r="E120" s="402" t="s">
        <v>212</v>
      </c>
      <c r="F120" s="415"/>
      <c r="G120" s="14" t="str">
        <f t="shared" si="44"/>
        <v/>
      </c>
      <c r="H120" s="400"/>
      <c r="I120" s="400"/>
      <c r="J120" s="14" t="str">
        <f t="shared" si="45"/>
        <v/>
      </c>
      <c r="K120" s="400"/>
      <c r="L120" s="400"/>
      <c r="M120" s="14" t="str">
        <f t="shared" si="46"/>
        <v/>
      </c>
      <c r="N120" s="429"/>
      <c r="O120" s="430"/>
      <c r="P120" s="14" t="str">
        <f t="shared" si="47"/>
        <v/>
      </c>
      <c r="Q120" s="400"/>
      <c r="R120" s="400"/>
      <c r="S120" s="14" t="str">
        <f t="shared" si="48"/>
        <v/>
      </c>
      <c r="T120" s="480"/>
      <c r="U120" s="295"/>
      <c r="V120" s="458"/>
      <c r="W120" s="458"/>
      <c r="X120" s="459"/>
      <c r="Y120" s="458"/>
      <c r="Z120" s="458"/>
      <c r="AA120" s="458"/>
      <c r="AB120" s="460"/>
      <c r="AC120" s="53"/>
      <c r="AD120" s="32"/>
      <c r="AE120" s="32"/>
      <c r="AF120" s="32"/>
    </row>
    <row r="121" spans="1:53" ht="22.7" customHeight="1" thickBot="1">
      <c r="A121" s="300"/>
      <c r="B121" s="298"/>
      <c r="C121" s="400"/>
      <c r="D121" s="400"/>
      <c r="E121" s="402"/>
      <c r="F121" s="416"/>
      <c r="G121" s="14" t="str">
        <f t="shared" si="44"/>
        <v/>
      </c>
      <c r="H121" s="420"/>
      <c r="I121" s="420"/>
      <c r="J121" s="14" t="str">
        <f t="shared" si="45"/>
        <v/>
      </c>
      <c r="K121" s="400"/>
      <c r="L121" s="400"/>
      <c r="M121" s="14" t="str">
        <f t="shared" si="46"/>
        <v/>
      </c>
      <c r="N121" s="429"/>
      <c r="O121" s="430"/>
      <c r="P121" s="14" t="str">
        <f t="shared" si="47"/>
        <v/>
      </c>
      <c r="Q121" s="400"/>
      <c r="R121" s="400"/>
      <c r="S121" s="14" t="str">
        <f t="shared" si="48"/>
        <v/>
      </c>
      <c r="T121" s="522"/>
      <c r="U121" s="523"/>
      <c r="V121" s="461"/>
      <c r="W121" s="461"/>
      <c r="X121" s="462"/>
      <c r="Y121" s="461"/>
      <c r="Z121" s="461"/>
      <c r="AA121" s="461"/>
      <c r="AB121" s="463"/>
      <c r="AC121" s="54"/>
      <c r="AD121" s="32"/>
      <c r="AE121" s="32"/>
      <c r="AF121" s="32"/>
    </row>
    <row r="122" spans="1:53" s="129" customFormat="1" ht="22.7" customHeight="1" thickBot="1">
      <c r="A122" s="297">
        <v>45622</v>
      </c>
      <c r="B122" s="298" t="s">
        <v>182</v>
      </c>
      <c r="C122" s="400" t="s">
        <v>21</v>
      </c>
      <c r="D122" s="401"/>
      <c r="E122" s="409" t="s">
        <v>298</v>
      </c>
      <c r="F122" s="410"/>
      <c r="G122" s="12" t="str">
        <f t="shared" si="44"/>
        <v/>
      </c>
      <c r="H122" s="400" t="s">
        <v>154</v>
      </c>
      <c r="I122" s="401"/>
      <c r="J122" s="12" t="str">
        <f t="shared" si="45"/>
        <v/>
      </c>
      <c r="K122" s="400" t="s">
        <v>262</v>
      </c>
      <c r="L122" s="401"/>
      <c r="M122" s="12" t="str">
        <f t="shared" si="46"/>
        <v/>
      </c>
      <c r="N122" s="431" t="s">
        <v>14</v>
      </c>
      <c r="O122" s="432"/>
      <c r="P122" s="12" t="str">
        <f t="shared" si="47"/>
        <v/>
      </c>
      <c r="Q122" s="400" t="s">
        <v>110</v>
      </c>
      <c r="R122" s="401"/>
      <c r="S122" s="12" t="str">
        <f t="shared" si="48"/>
        <v/>
      </c>
      <c r="T122" s="515" t="s">
        <v>289</v>
      </c>
      <c r="U122" s="521"/>
      <c r="V122" s="454">
        <v>5.0999999999999996</v>
      </c>
      <c r="W122" s="454">
        <v>3</v>
      </c>
      <c r="X122" s="454">
        <v>1.75</v>
      </c>
      <c r="Y122" s="454"/>
      <c r="Z122" s="454"/>
      <c r="AA122" s="454">
        <v>3.5</v>
      </c>
      <c r="AB122" s="455">
        <v>798</v>
      </c>
      <c r="AC122" s="52"/>
      <c r="AD122" s="123">
        <f>A122</f>
        <v>45622</v>
      </c>
      <c r="AE122" s="123" t="str">
        <f>A123</f>
        <v>二</v>
      </c>
      <c r="AF122" s="123" t="str">
        <f>B122</f>
        <v>M2</v>
      </c>
      <c r="AG122" s="124" t="str">
        <f t="shared" ref="AG122" si="49">C122</f>
        <v>糙米飯</v>
      </c>
      <c r="AH122" s="125" t="str">
        <f t="shared" ref="AH122" si="50">C123&amp;" "&amp;C124&amp;" "&amp;C125&amp;" "&amp;C126&amp;" "&amp;C127&amp;" "&amp;C128</f>
        <v xml:space="preserve">米 糙米    </v>
      </c>
      <c r="AI122" s="124" t="str">
        <f t="shared" ref="AI122" si="51">E122</f>
        <v>香酥豆包</v>
      </c>
      <c r="AJ122" s="125" t="str">
        <f t="shared" ref="AJ122" si="52">E123&amp;" "&amp;E124&amp;" "&amp;E125&amp;" "&amp;E126&amp;" "&amp;E127&amp;" "&amp;E128</f>
        <v xml:space="preserve">豆包     </v>
      </c>
      <c r="AK122" s="124" t="str">
        <f t="shared" ref="AK122" si="53">H122</f>
        <v>若絲花椰</v>
      </c>
      <c r="AL122" s="125" t="str">
        <f t="shared" ref="AL122" si="54">H123&amp;" "&amp;H124&amp;" "&amp;H125&amp;" "&amp;H126&amp;" "&amp;H127&amp;" "&amp;H128</f>
        <v xml:space="preserve">素肉 冷凍青花菜 胡蘿蔔 薑  </v>
      </c>
      <c r="AM122" s="124" t="str">
        <f t="shared" ref="AM122" si="55">K122</f>
        <v>玉米蒸蛋</v>
      </c>
      <c r="AN122" s="125" t="str">
        <f t="shared" ref="AN122" si="56">K123&amp;" "&amp;K124&amp;" "&amp;K125&amp;" "&amp;K126&amp;" "&amp;K127&amp;" "&amp;K128</f>
        <v xml:space="preserve">雞蛋 冷凍玉米粒    </v>
      </c>
      <c r="AO122" s="124" t="str">
        <f t="shared" ref="AO122" si="57">N122</f>
        <v>時蔬</v>
      </c>
      <c r="AP122" s="125" t="str">
        <f t="shared" ref="AP122" si="58">N123&amp;" "&amp;N124&amp;" "&amp;N125&amp;" "&amp;N126&amp;" "&amp;N127&amp;" "&amp;N128</f>
        <v xml:space="preserve">蔬菜 薑    </v>
      </c>
      <c r="AQ122" s="124" t="str">
        <f t="shared" ref="AQ122" si="59">Q122</f>
        <v>時蔬湯</v>
      </c>
      <c r="AR122" s="125" t="str">
        <f t="shared" ref="AR122" si="60">Q123&amp;" "&amp;Q124&amp;" "&amp;Q125&amp;" "&amp;Q126&amp;" "&amp;Q127&amp;" "&amp;Q128</f>
        <v xml:space="preserve">時蔬 薑 素羊肉   </v>
      </c>
      <c r="AS122" s="126" t="str">
        <f t="shared" ref="AS122" si="61">T122</f>
        <v>綜合堅果</v>
      </c>
      <c r="AT122" s="124">
        <f t="shared" ref="AT122" si="62">U122</f>
        <v>0</v>
      </c>
      <c r="AU122" s="127">
        <f t="shared" ref="AU122" si="63">V122</f>
        <v>5.0999999999999996</v>
      </c>
      <c r="AV122" s="127">
        <f t="shared" ref="AV122" si="64">W122</f>
        <v>3</v>
      </c>
      <c r="AW122" s="127">
        <f t="shared" ref="AW122" si="65">X122</f>
        <v>1.75</v>
      </c>
      <c r="AX122" s="127">
        <f t="shared" ref="AX122" si="66">Y122</f>
        <v>0</v>
      </c>
      <c r="AY122" s="127">
        <f t="shared" ref="AY122" si="67">Z122</f>
        <v>0</v>
      </c>
      <c r="AZ122" s="127">
        <f t="shared" ref="AZ122" si="68">AA122</f>
        <v>3.5</v>
      </c>
      <c r="BA122" s="128">
        <f t="shared" ref="BA122" si="69">AB122</f>
        <v>798</v>
      </c>
    </row>
    <row r="123" spans="1:53" ht="22.7" customHeight="1" thickBot="1">
      <c r="A123" s="300" t="s">
        <v>165</v>
      </c>
      <c r="B123" s="298"/>
      <c r="C123" s="400" t="s">
        <v>15</v>
      </c>
      <c r="D123" s="400">
        <v>7</v>
      </c>
      <c r="E123" s="409" t="s">
        <v>100</v>
      </c>
      <c r="F123" s="409">
        <v>6</v>
      </c>
      <c r="G123" s="14" t="str">
        <f t="shared" si="44"/>
        <v>公斤</v>
      </c>
      <c r="H123" s="400" t="s">
        <v>107</v>
      </c>
      <c r="I123" s="400">
        <v>0.6</v>
      </c>
      <c r="J123" s="14" t="str">
        <f t="shared" si="45"/>
        <v>公斤</v>
      </c>
      <c r="K123" s="400" t="s">
        <v>102</v>
      </c>
      <c r="L123" s="400">
        <v>5.5</v>
      </c>
      <c r="M123" s="14" t="str">
        <f t="shared" si="46"/>
        <v>公斤</v>
      </c>
      <c r="N123" s="433" t="s">
        <v>12</v>
      </c>
      <c r="O123" s="434">
        <v>7</v>
      </c>
      <c r="P123" s="14" t="str">
        <f t="shared" si="47"/>
        <v>公斤</v>
      </c>
      <c r="Q123" s="400" t="s">
        <v>14</v>
      </c>
      <c r="R123" s="400">
        <v>3</v>
      </c>
      <c r="S123" s="14" t="str">
        <f t="shared" si="48"/>
        <v>公斤</v>
      </c>
      <c r="T123" s="519"/>
      <c r="U123" s="520"/>
      <c r="V123" s="456"/>
      <c r="W123" s="456"/>
      <c r="X123" s="456"/>
      <c r="Y123" s="456"/>
      <c r="Z123" s="456"/>
      <c r="AA123" s="456"/>
      <c r="AB123" s="457"/>
      <c r="AC123" s="53"/>
      <c r="AD123" s="32"/>
      <c r="AE123" s="32"/>
      <c r="AF123" s="32"/>
    </row>
    <row r="124" spans="1:53" ht="22.7" customHeight="1" thickBot="1">
      <c r="A124" s="300"/>
      <c r="B124" s="298"/>
      <c r="C124" s="400" t="s">
        <v>24</v>
      </c>
      <c r="D124" s="400">
        <v>3</v>
      </c>
      <c r="E124" s="409"/>
      <c r="F124" s="409"/>
      <c r="G124" s="14" t="str">
        <f t="shared" si="44"/>
        <v/>
      </c>
      <c r="H124" s="400" t="s">
        <v>92</v>
      </c>
      <c r="I124" s="426">
        <v>7</v>
      </c>
      <c r="J124" s="14" t="str">
        <f t="shared" si="45"/>
        <v>公斤</v>
      </c>
      <c r="K124" s="400" t="s">
        <v>263</v>
      </c>
      <c r="L124" s="400">
        <v>1</v>
      </c>
      <c r="M124" s="14" t="str">
        <f t="shared" si="46"/>
        <v>公斤</v>
      </c>
      <c r="N124" s="429" t="s">
        <v>20</v>
      </c>
      <c r="O124" s="430">
        <v>0.05</v>
      </c>
      <c r="P124" s="14" t="str">
        <f t="shared" si="47"/>
        <v>公斤</v>
      </c>
      <c r="Q124" s="400" t="s">
        <v>269</v>
      </c>
      <c r="R124" s="400">
        <v>0.05</v>
      </c>
      <c r="S124" s="14" t="str">
        <f t="shared" si="48"/>
        <v>公斤</v>
      </c>
      <c r="T124" s="480"/>
      <c r="U124" s="295"/>
      <c r="V124" s="454">
        <v>5.125</v>
      </c>
      <c r="W124" s="454">
        <v>3</v>
      </c>
      <c r="X124" s="454">
        <v>1.75</v>
      </c>
      <c r="Y124" s="454"/>
      <c r="Z124" s="454"/>
      <c r="AA124" s="454">
        <v>2.5</v>
      </c>
      <c r="AB124" s="455">
        <v>725</v>
      </c>
      <c r="AC124" s="53"/>
      <c r="AD124" s="32"/>
      <c r="AE124" s="32"/>
      <c r="AF124" s="32"/>
    </row>
    <row r="125" spans="1:53" ht="22.7" customHeight="1">
      <c r="A125" s="300"/>
      <c r="B125" s="298"/>
      <c r="C125" s="400"/>
      <c r="D125" s="400"/>
      <c r="E125" s="409"/>
      <c r="F125" s="409"/>
      <c r="G125" s="14" t="str">
        <f t="shared" si="44"/>
        <v/>
      </c>
      <c r="H125" s="400" t="s">
        <v>19</v>
      </c>
      <c r="I125" s="426">
        <v>0.5</v>
      </c>
      <c r="J125" s="14" t="str">
        <f t="shared" si="45"/>
        <v>公斤</v>
      </c>
      <c r="K125" s="400"/>
      <c r="L125" s="400"/>
      <c r="M125" s="14" t="str">
        <f t="shared" si="46"/>
        <v/>
      </c>
      <c r="N125" s="429"/>
      <c r="O125" s="430"/>
      <c r="P125" s="14" t="str">
        <f t="shared" si="47"/>
        <v/>
      </c>
      <c r="Q125" s="400" t="s">
        <v>111</v>
      </c>
      <c r="R125" s="400">
        <v>1</v>
      </c>
      <c r="S125" s="14" t="str">
        <f t="shared" si="48"/>
        <v>公斤</v>
      </c>
      <c r="T125" s="480"/>
      <c r="U125" s="295"/>
      <c r="V125" s="458"/>
      <c r="W125" s="458"/>
      <c r="X125" s="459"/>
      <c r="Y125" s="458"/>
      <c r="Z125" s="458"/>
      <c r="AA125" s="458"/>
      <c r="AB125" s="460"/>
      <c r="AC125" s="53"/>
      <c r="AD125" s="32"/>
      <c r="AE125" s="32"/>
      <c r="AF125" s="32"/>
    </row>
    <row r="126" spans="1:53" ht="22.7" customHeight="1">
      <c r="A126" s="300"/>
      <c r="B126" s="298"/>
      <c r="C126" s="400"/>
      <c r="D126" s="400"/>
      <c r="E126" s="400"/>
      <c r="F126" s="400"/>
      <c r="G126" s="14" t="str">
        <f t="shared" si="44"/>
        <v/>
      </c>
      <c r="H126" s="400" t="s">
        <v>20</v>
      </c>
      <c r="I126" s="400">
        <v>0.05</v>
      </c>
      <c r="J126" s="14" t="str">
        <f t="shared" si="45"/>
        <v>公斤</v>
      </c>
      <c r="K126" s="400"/>
      <c r="L126" s="400"/>
      <c r="M126" s="14" t="str">
        <f t="shared" si="46"/>
        <v/>
      </c>
      <c r="N126" s="429"/>
      <c r="O126" s="430"/>
      <c r="P126" s="14" t="str">
        <f t="shared" si="47"/>
        <v/>
      </c>
      <c r="Q126" s="400"/>
      <c r="R126" s="400"/>
      <c r="S126" s="14" t="str">
        <f t="shared" si="48"/>
        <v/>
      </c>
      <c r="T126" s="480"/>
      <c r="U126" s="295"/>
      <c r="V126" s="458"/>
      <c r="W126" s="458"/>
      <c r="X126" s="459"/>
      <c r="Y126" s="458"/>
      <c r="Z126" s="458"/>
      <c r="AA126" s="458"/>
      <c r="AB126" s="460"/>
      <c r="AC126" s="53"/>
      <c r="AD126" s="32"/>
      <c r="AE126" s="32"/>
      <c r="AF126" s="32"/>
    </row>
    <row r="127" spans="1:53" ht="18" customHeight="1" thickBot="1">
      <c r="A127" s="300"/>
      <c r="B127" s="298"/>
      <c r="C127" s="400"/>
      <c r="D127" s="400"/>
      <c r="E127" s="400"/>
      <c r="F127" s="400"/>
      <c r="G127" s="14"/>
      <c r="H127" s="400"/>
      <c r="I127" s="400"/>
      <c r="J127" s="14" t="str">
        <f t="shared" si="45"/>
        <v/>
      </c>
      <c r="K127" s="420"/>
      <c r="L127" s="420"/>
      <c r="M127" s="14" t="str">
        <f t="shared" si="46"/>
        <v/>
      </c>
      <c r="N127" s="429"/>
      <c r="O127" s="430"/>
      <c r="P127" s="14" t="str">
        <f t="shared" si="47"/>
        <v/>
      </c>
      <c r="Q127" s="400"/>
      <c r="R127" s="400"/>
      <c r="S127" s="14" t="str">
        <f t="shared" si="48"/>
        <v/>
      </c>
      <c r="T127" s="480"/>
      <c r="U127" s="295"/>
      <c r="V127" s="458"/>
      <c r="W127" s="458"/>
      <c r="X127" s="459"/>
      <c r="Y127" s="458"/>
      <c r="Z127" s="458"/>
      <c r="AA127" s="458"/>
      <c r="AB127" s="460"/>
      <c r="AC127" s="53"/>
      <c r="AD127" s="32"/>
      <c r="AE127" s="32"/>
      <c r="AF127" s="32"/>
    </row>
    <row r="128" spans="1:53" s="129" customFormat="1" ht="15" customHeight="1" thickBot="1">
      <c r="A128" s="300"/>
      <c r="B128" s="298"/>
      <c r="C128" s="400"/>
      <c r="D128" s="400"/>
      <c r="E128" s="400"/>
      <c r="F128" s="400"/>
      <c r="G128" s="12" t="str">
        <f t="shared" si="44"/>
        <v/>
      </c>
      <c r="H128" s="400"/>
      <c r="I128" s="400"/>
      <c r="J128" s="12" t="str">
        <f t="shared" si="45"/>
        <v/>
      </c>
      <c r="K128" s="420"/>
      <c r="L128" s="420"/>
      <c r="M128" s="14" t="str">
        <f t="shared" si="46"/>
        <v/>
      </c>
      <c r="N128" s="429"/>
      <c r="O128" s="430"/>
      <c r="P128" s="12" t="str">
        <f t="shared" si="47"/>
        <v/>
      </c>
      <c r="Q128" s="400"/>
      <c r="R128" s="400"/>
      <c r="S128" s="14" t="str">
        <f t="shared" si="48"/>
        <v/>
      </c>
      <c r="T128" s="522"/>
      <c r="U128" s="523"/>
      <c r="V128" s="461"/>
      <c r="W128" s="461"/>
      <c r="X128" s="462"/>
      <c r="Y128" s="461"/>
      <c r="Z128" s="461"/>
      <c r="AA128" s="461"/>
      <c r="AB128" s="463"/>
      <c r="AC128" s="131"/>
      <c r="AD128" s="32"/>
      <c r="AE128" s="32"/>
      <c r="AF128" s="32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44"/>
      <c r="AV128" s="44"/>
      <c r="AW128" s="44"/>
      <c r="AX128" s="44"/>
      <c r="AY128" s="44"/>
      <c r="AZ128" s="44"/>
      <c r="BA128" s="68"/>
    </row>
    <row r="129" spans="1:53" ht="15" customHeight="1" thickBot="1">
      <c r="A129" s="297">
        <v>45623</v>
      </c>
      <c r="B129" s="298" t="s">
        <v>183</v>
      </c>
      <c r="C129" s="621" t="s">
        <v>63</v>
      </c>
      <c r="D129" s="622"/>
      <c r="E129" s="315" t="s">
        <v>151</v>
      </c>
      <c r="F129" s="613"/>
      <c r="G129" s="15"/>
      <c r="H129" s="400" t="s">
        <v>57</v>
      </c>
      <c r="I129" s="401"/>
      <c r="J129" s="12" t="str">
        <f t="shared" si="45"/>
        <v/>
      </c>
      <c r="K129" s="400" t="s">
        <v>76</v>
      </c>
      <c r="L129" s="400"/>
      <c r="M129" s="14" t="str">
        <f t="shared" si="46"/>
        <v/>
      </c>
      <c r="N129" s="431" t="s">
        <v>14</v>
      </c>
      <c r="O129" s="432"/>
      <c r="P129" s="14" t="str">
        <f t="shared" si="47"/>
        <v/>
      </c>
      <c r="Q129" s="400" t="s">
        <v>282</v>
      </c>
      <c r="R129" s="401"/>
      <c r="S129" s="14" t="str">
        <f t="shared" si="48"/>
        <v/>
      </c>
      <c r="T129" s="515" t="s">
        <v>86</v>
      </c>
      <c r="U129" s="528" t="s">
        <v>291</v>
      </c>
      <c r="V129" s="454">
        <v>3.5</v>
      </c>
      <c r="W129" s="454">
        <v>2.5</v>
      </c>
      <c r="X129" s="454">
        <v>1.151</v>
      </c>
      <c r="Y129" s="454"/>
      <c r="Z129" s="454"/>
      <c r="AA129" s="454">
        <v>3.1</v>
      </c>
      <c r="AB129" s="455">
        <v>619</v>
      </c>
      <c r="AC129" s="132"/>
      <c r="AD129" s="123">
        <f>A129</f>
        <v>45623</v>
      </c>
      <c r="AE129" s="123" t="str">
        <f>A130</f>
        <v>三</v>
      </c>
      <c r="AF129" s="123" t="str">
        <f>B129</f>
        <v>M3</v>
      </c>
      <c r="AG129" s="124" t="str">
        <f t="shared" ref="AG129" si="70">C129</f>
        <v>南瓜米粉</v>
      </c>
      <c r="AH129" s="125" t="str">
        <f t="shared" ref="AH129" si="71">C130&amp;" "&amp;C131&amp;" "&amp;C132&amp;" "&amp;C133&amp;" "&amp;C134&amp;" "&amp;C135</f>
        <v xml:space="preserve">米粉     </v>
      </c>
      <c r="AI129" s="124" t="str">
        <f t="shared" ref="AI129" si="72">E129</f>
        <v>香滷素排</v>
      </c>
      <c r="AJ129" s="125" t="str">
        <f t="shared" ref="AJ129" si="73">E130&amp;" "&amp;E131&amp;" "&amp;E132&amp;" "&amp;E133&amp;" "&amp;E134&amp;" "&amp;E135</f>
        <v xml:space="preserve">素排 滷包    </v>
      </c>
      <c r="AK129" s="124" t="str">
        <f t="shared" ref="AK129" si="74">H129</f>
        <v>特餐配料</v>
      </c>
      <c r="AL129" s="125" t="str">
        <f t="shared" ref="AL129" si="75">H130&amp;" "&amp;H131&amp;" "&amp;H132&amp;" "&amp;H133&amp;" "&amp;H134&amp;" "&amp;H135</f>
        <v>素肉 時蔬 南瓜 胡蘿蔔 乾木耳 豆干</v>
      </c>
      <c r="AM129" s="124" t="str">
        <f t="shared" ref="AM129" si="76">K129</f>
        <v>饅頭</v>
      </c>
      <c r="AN129" s="125" t="str">
        <f t="shared" ref="AN129" si="77">K130&amp;" "&amp;K131&amp;" "&amp;K132&amp;" "&amp;K133&amp;" "&amp;K134&amp;" "&amp;K135</f>
        <v xml:space="preserve">饅頭     </v>
      </c>
      <c r="AO129" s="124" t="str">
        <f t="shared" ref="AO129" si="78">N129</f>
        <v>時蔬</v>
      </c>
      <c r="AP129" s="125" t="str">
        <f t="shared" ref="AP129" si="79">N130&amp;" "&amp;N131&amp;" "&amp;N132&amp;" "&amp;N133&amp;" "&amp;N134&amp;" "&amp;N135</f>
        <v xml:space="preserve">蔬菜 薑    </v>
      </c>
      <c r="AQ129" s="124" t="str">
        <f t="shared" ref="AQ129" si="80">Q129</f>
        <v>味噌豆腐湯</v>
      </c>
      <c r="AR129" s="125" t="str">
        <f t="shared" ref="AR129" si="81">Q130&amp;" "&amp;Q131&amp;" "&amp;Q132&amp;" "&amp;Q133&amp;" "&amp;Q134&amp;" "&amp;Q135</f>
        <v xml:space="preserve">豆腐 味噌 時蔬   </v>
      </c>
      <c r="AS129" s="126" t="str">
        <f t="shared" ref="AS129" si="82">T129</f>
        <v>水果</v>
      </c>
      <c r="AT129" s="124" t="str">
        <f t="shared" ref="AT129" si="83">U129</f>
        <v>有機豆漿</v>
      </c>
      <c r="AU129" s="127">
        <f t="shared" ref="AU129" si="84">V129</f>
        <v>3.5</v>
      </c>
      <c r="AV129" s="127">
        <f t="shared" ref="AV129" si="85">W129</f>
        <v>2.5</v>
      </c>
      <c r="AW129" s="127">
        <f t="shared" ref="AW129" si="86">X129</f>
        <v>1.151</v>
      </c>
      <c r="AX129" s="127">
        <f t="shared" ref="AX129" si="87">Y129</f>
        <v>0</v>
      </c>
      <c r="AY129" s="127">
        <f t="shared" ref="AY129" si="88">Z129</f>
        <v>0</v>
      </c>
      <c r="AZ129" s="127">
        <f t="shared" ref="AZ129" si="89">AA129</f>
        <v>3.1</v>
      </c>
      <c r="BA129" s="128">
        <f t="shared" ref="BA129" si="90">AB129</f>
        <v>619</v>
      </c>
    </row>
    <row r="130" spans="1:53" ht="15" customHeight="1" thickBot="1">
      <c r="A130" s="300" t="s">
        <v>167</v>
      </c>
      <c r="B130" s="298"/>
      <c r="C130" s="400" t="s">
        <v>51</v>
      </c>
      <c r="D130" s="400">
        <v>5</v>
      </c>
      <c r="E130" s="315" t="s">
        <v>97</v>
      </c>
      <c r="F130" s="315">
        <v>6</v>
      </c>
      <c r="G130" s="15" t="str">
        <f t="shared" ref="G130:G133" si="91">IF(F130,"公斤","")</f>
        <v>公斤</v>
      </c>
      <c r="H130" s="400" t="s">
        <v>107</v>
      </c>
      <c r="I130" s="400">
        <v>0.6</v>
      </c>
      <c r="J130" s="12" t="str">
        <f t="shared" si="45"/>
        <v>公斤</v>
      </c>
      <c r="K130" s="400" t="s">
        <v>76</v>
      </c>
      <c r="L130" s="400">
        <v>3</v>
      </c>
      <c r="M130" s="14" t="str">
        <f t="shared" si="46"/>
        <v>公斤</v>
      </c>
      <c r="N130" s="433" t="s">
        <v>12</v>
      </c>
      <c r="O130" s="434">
        <v>7</v>
      </c>
      <c r="P130" s="14" t="str">
        <f t="shared" ref="P130:P153" si="92">IF(O130,"公斤","")</f>
        <v>公斤</v>
      </c>
      <c r="Q130" s="400" t="s">
        <v>60</v>
      </c>
      <c r="R130" s="400">
        <v>3</v>
      </c>
      <c r="S130" s="14" t="str">
        <f t="shared" si="48"/>
        <v>公斤</v>
      </c>
      <c r="T130" s="519"/>
      <c r="U130" s="520"/>
      <c r="V130" s="456"/>
      <c r="W130" s="456"/>
      <c r="X130" s="456"/>
      <c r="Y130" s="456"/>
      <c r="Z130" s="456"/>
      <c r="AA130" s="456"/>
      <c r="AB130" s="457"/>
      <c r="AC130" s="132"/>
      <c r="AD130" s="32"/>
      <c r="AE130" s="32"/>
      <c r="AF130" s="32"/>
    </row>
    <row r="131" spans="1:53" ht="15" customHeight="1" thickBot="1">
      <c r="A131" s="300"/>
      <c r="B131" s="298"/>
      <c r="C131" s="400"/>
      <c r="D131" s="400"/>
      <c r="E131" s="315" t="s">
        <v>122</v>
      </c>
      <c r="F131" s="315"/>
      <c r="G131" s="15" t="str">
        <f t="shared" si="91"/>
        <v/>
      </c>
      <c r="H131" s="400" t="s">
        <v>33</v>
      </c>
      <c r="I131" s="400">
        <v>2</v>
      </c>
      <c r="J131" s="12" t="str">
        <f t="shared" si="45"/>
        <v>公斤</v>
      </c>
      <c r="K131" s="400"/>
      <c r="L131" s="400"/>
      <c r="M131" s="14" t="str">
        <f t="shared" si="46"/>
        <v/>
      </c>
      <c r="N131" s="429" t="s">
        <v>20</v>
      </c>
      <c r="O131" s="430">
        <v>0.05</v>
      </c>
      <c r="P131" s="14" t="str">
        <f t="shared" si="92"/>
        <v>公斤</v>
      </c>
      <c r="Q131" s="400" t="s">
        <v>26</v>
      </c>
      <c r="R131" s="400">
        <v>1</v>
      </c>
      <c r="S131" s="14" t="str">
        <f t="shared" si="48"/>
        <v>公斤</v>
      </c>
      <c r="T131" s="480"/>
      <c r="U131" s="295"/>
      <c r="V131" s="454">
        <v>2.75</v>
      </c>
      <c r="W131" s="454">
        <v>2.5</v>
      </c>
      <c r="X131" s="454">
        <v>1.151</v>
      </c>
      <c r="Y131" s="454"/>
      <c r="Z131" s="454"/>
      <c r="AA131" s="454">
        <v>3.1</v>
      </c>
      <c r="AB131" s="455">
        <v>566</v>
      </c>
      <c r="AC131" s="132"/>
      <c r="AD131" s="32"/>
      <c r="AE131" s="32"/>
      <c r="AF131" s="32"/>
    </row>
    <row r="132" spans="1:53" ht="15" customHeight="1" thickBot="1">
      <c r="A132" s="300"/>
      <c r="B132" s="298"/>
      <c r="C132" s="400"/>
      <c r="D132" s="400"/>
      <c r="E132" s="315"/>
      <c r="F132" s="315"/>
      <c r="G132" s="15" t="str">
        <f t="shared" si="91"/>
        <v/>
      </c>
      <c r="H132" s="400" t="s">
        <v>69</v>
      </c>
      <c r="I132" s="420">
        <v>2</v>
      </c>
      <c r="J132" s="12" t="str">
        <f t="shared" si="45"/>
        <v>公斤</v>
      </c>
      <c r="K132" s="400"/>
      <c r="L132" s="400"/>
      <c r="M132" s="14" t="str">
        <f t="shared" si="46"/>
        <v/>
      </c>
      <c r="N132" s="429"/>
      <c r="O132" s="430"/>
      <c r="P132" s="14" t="str">
        <f t="shared" si="92"/>
        <v/>
      </c>
      <c r="Q132" s="400" t="s">
        <v>33</v>
      </c>
      <c r="R132" s="400">
        <v>2</v>
      </c>
      <c r="S132" s="14" t="str">
        <f t="shared" si="48"/>
        <v>公斤</v>
      </c>
      <c r="T132" s="480"/>
      <c r="U132" s="295"/>
      <c r="V132" s="458"/>
      <c r="W132" s="458"/>
      <c r="X132" s="459"/>
      <c r="Y132" s="458"/>
      <c r="Z132" s="458"/>
      <c r="AA132" s="458"/>
      <c r="AB132" s="460"/>
      <c r="AC132" s="132"/>
      <c r="AD132" s="32"/>
      <c r="AE132" s="32"/>
      <c r="AF132" s="32"/>
    </row>
    <row r="133" spans="1:53" ht="15" customHeight="1" thickBot="1">
      <c r="A133" s="300"/>
      <c r="B133" s="298"/>
      <c r="C133" s="400"/>
      <c r="D133" s="400"/>
      <c r="E133" s="315"/>
      <c r="F133" s="315"/>
      <c r="G133" s="15" t="str">
        <f t="shared" si="91"/>
        <v/>
      </c>
      <c r="H133" s="400" t="s">
        <v>19</v>
      </c>
      <c r="I133" s="400">
        <v>0.5</v>
      </c>
      <c r="J133" s="12" t="str">
        <f t="shared" si="45"/>
        <v>公斤</v>
      </c>
      <c r="K133" s="400"/>
      <c r="L133" s="400"/>
      <c r="M133" s="14" t="str">
        <f t="shared" si="46"/>
        <v/>
      </c>
      <c r="N133" s="429"/>
      <c r="O133" s="430"/>
      <c r="P133" s="14" t="str">
        <f t="shared" si="92"/>
        <v/>
      </c>
      <c r="Q133" s="400"/>
      <c r="R133" s="400"/>
      <c r="S133" s="14" t="str">
        <f t="shared" si="48"/>
        <v/>
      </c>
      <c r="T133" s="480"/>
      <c r="U133" s="295"/>
      <c r="V133" s="458"/>
      <c r="W133" s="458"/>
      <c r="X133" s="459"/>
      <c r="Y133" s="458"/>
      <c r="Z133" s="458"/>
      <c r="AA133" s="458"/>
      <c r="AB133" s="460"/>
      <c r="AC133" s="132"/>
      <c r="AD133" s="32"/>
      <c r="AE133" s="32"/>
      <c r="AF133" s="32"/>
    </row>
    <row r="134" spans="1:53" ht="15" customHeight="1" thickBot="1">
      <c r="A134" s="300"/>
      <c r="B134" s="298"/>
      <c r="C134" s="400"/>
      <c r="D134" s="400"/>
      <c r="E134" s="400"/>
      <c r="F134" s="400"/>
      <c r="G134" s="15" t="str">
        <f t="shared" ref="G134:G135" si="93">IF(F131,"公斤","")</f>
        <v/>
      </c>
      <c r="H134" s="400" t="s">
        <v>27</v>
      </c>
      <c r="I134" s="400">
        <v>0.01</v>
      </c>
      <c r="J134" s="12" t="str">
        <f t="shared" si="45"/>
        <v>公斤</v>
      </c>
      <c r="K134" s="400"/>
      <c r="L134" s="400"/>
      <c r="M134" s="14" t="str">
        <f t="shared" si="46"/>
        <v/>
      </c>
      <c r="N134" s="429"/>
      <c r="O134" s="430"/>
      <c r="P134" s="14" t="str">
        <f t="shared" si="92"/>
        <v/>
      </c>
      <c r="Q134" s="400"/>
      <c r="R134" s="400"/>
      <c r="S134" s="14" t="str">
        <f t="shared" si="48"/>
        <v/>
      </c>
      <c r="T134" s="480"/>
      <c r="U134" s="295"/>
      <c r="V134" s="458"/>
      <c r="W134" s="458"/>
      <c r="X134" s="459"/>
      <c r="Y134" s="458"/>
      <c r="Z134" s="458"/>
      <c r="AA134" s="458"/>
      <c r="AB134" s="460"/>
      <c r="AC134" s="132"/>
      <c r="AD134" s="32"/>
      <c r="AE134" s="32"/>
      <c r="AF134" s="32"/>
    </row>
    <row r="135" spans="1:53" ht="15" customHeight="1" thickBot="1">
      <c r="A135" s="300"/>
      <c r="B135" s="298"/>
      <c r="C135" s="400"/>
      <c r="D135" s="400"/>
      <c r="E135" s="400"/>
      <c r="F135" s="400"/>
      <c r="G135" s="15" t="str">
        <f t="shared" si="93"/>
        <v/>
      </c>
      <c r="H135" s="400" t="s">
        <v>95</v>
      </c>
      <c r="I135" s="400">
        <v>2</v>
      </c>
      <c r="J135" s="12" t="str">
        <f t="shared" si="45"/>
        <v>公斤</v>
      </c>
      <c r="K135" s="400"/>
      <c r="L135" s="400"/>
      <c r="M135" s="14" t="str">
        <f t="shared" si="46"/>
        <v/>
      </c>
      <c r="N135" s="429"/>
      <c r="O135" s="430"/>
      <c r="P135" s="12" t="str">
        <f t="shared" si="92"/>
        <v/>
      </c>
      <c r="Q135" s="400"/>
      <c r="R135" s="400"/>
      <c r="S135" s="14" t="str">
        <f t="shared" si="48"/>
        <v/>
      </c>
      <c r="T135" s="522"/>
      <c r="U135" s="523"/>
      <c r="V135" s="461"/>
      <c r="W135" s="461"/>
      <c r="X135" s="462"/>
      <c r="Y135" s="461"/>
      <c r="Z135" s="461"/>
      <c r="AA135" s="461"/>
      <c r="AB135" s="463"/>
      <c r="AC135" s="132"/>
      <c r="AD135" s="32"/>
      <c r="AE135" s="32"/>
      <c r="AF135" s="32"/>
    </row>
    <row r="136" spans="1:53" ht="15" customHeight="1" thickBot="1">
      <c r="A136" s="297">
        <v>45624</v>
      </c>
      <c r="B136" s="298" t="s">
        <v>184</v>
      </c>
      <c r="C136" s="400" t="s">
        <v>21</v>
      </c>
      <c r="D136" s="401"/>
      <c r="E136" s="400" t="s">
        <v>309</v>
      </c>
      <c r="F136" s="401"/>
      <c r="G136" s="15"/>
      <c r="H136" s="400" t="s">
        <v>132</v>
      </c>
      <c r="I136" s="400"/>
      <c r="J136" s="12" t="str">
        <f t="shared" si="45"/>
        <v/>
      </c>
      <c r="K136" s="400" t="s">
        <v>264</v>
      </c>
      <c r="L136" s="400"/>
      <c r="M136" s="14" t="str">
        <f t="shared" si="46"/>
        <v/>
      </c>
      <c r="N136" s="431" t="s">
        <v>14</v>
      </c>
      <c r="O136" s="432"/>
      <c r="P136" s="14" t="str">
        <f t="shared" si="92"/>
        <v/>
      </c>
      <c r="Q136" s="400" t="s">
        <v>148</v>
      </c>
      <c r="R136" s="401"/>
      <c r="S136" s="14" t="str">
        <f t="shared" si="48"/>
        <v/>
      </c>
      <c r="T136" s="526" t="s">
        <v>290</v>
      </c>
      <c r="U136" s="530"/>
      <c r="V136" s="454">
        <v>6.2642857142857142</v>
      </c>
      <c r="W136" s="454">
        <v>2.3083333333333336</v>
      </c>
      <c r="X136" s="454">
        <v>2.15</v>
      </c>
      <c r="Y136" s="454"/>
      <c r="Z136" s="454"/>
      <c r="AA136" s="454">
        <v>2.4666666666666668</v>
      </c>
      <c r="AB136" s="455">
        <v>781</v>
      </c>
      <c r="AC136" s="132"/>
      <c r="AD136" s="123">
        <f>A136</f>
        <v>45624</v>
      </c>
      <c r="AE136" s="123" t="str">
        <f>A137</f>
        <v>四</v>
      </c>
      <c r="AF136" s="123" t="str">
        <f>B136</f>
        <v>M4</v>
      </c>
      <c r="AG136" s="124" t="str">
        <f t="shared" ref="AG136" si="94">C136</f>
        <v>糙米飯</v>
      </c>
      <c r="AH136" s="125" t="str">
        <f>C137&amp;" "&amp;C138&amp;" "&amp;C139&amp;" "&amp;C140&amp;" "&amp;C141&amp;" "&amp;C142</f>
        <v xml:space="preserve">米 糙米    </v>
      </c>
      <c r="AI136" s="124" t="str">
        <f t="shared" ref="AI136" si="95">E136</f>
        <v>時蔬油腐</v>
      </c>
      <c r="AJ136" s="125" t="str">
        <f t="shared" ref="AJ136" si="96">E137&amp;" "&amp;E138&amp;" "&amp;E139&amp;" "&amp;E140&amp;" "&amp;E141&amp;" "&amp;E142</f>
        <v xml:space="preserve">四角油豆腐 時蔬 胡蘿蔔 薑 冷凍毛豆仁 </v>
      </c>
      <c r="AK136" s="124" t="str">
        <f t="shared" ref="AK136" si="97">H136</f>
        <v>關東煮</v>
      </c>
      <c r="AL136" s="125" t="str">
        <f t="shared" ref="AL136" si="98">H137&amp;" "&amp;H138&amp;" "&amp;H139&amp;" "&amp;H140&amp;" "&amp;H141&amp;" "&amp;H142</f>
        <v xml:space="preserve">白蘿蔔 胡蘿蔔 素黑輪 玉米穗 凍豆腐 </v>
      </c>
      <c r="AM136" s="124" t="str">
        <f t="shared" ref="AM136" si="99">K136</f>
        <v>時蔬豆皮</v>
      </c>
      <c r="AN136" s="125" t="str">
        <f t="shared" ref="AN136" si="100">K137&amp;" "&amp;K138&amp;" "&amp;K139&amp;" "&amp;K140&amp;" "&amp;K141&amp;" "&amp;K142</f>
        <v xml:space="preserve">時蔬 豆皮 枸杞   </v>
      </c>
      <c r="AO136" s="124" t="str">
        <f>N136</f>
        <v>時蔬</v>
      </c>
      <c r="AP136" s="125" t="str">
        <f>N136&amp;" "&amp;N137&amp;" "&amp;N138&amp;" "&amp;N139&amp;" "&amp;N140&amp;" "&amp;N141</f>
        <v xml:space="preserve">時蔬 蔬菜 薑   </v>
      </c>
      <c r="AQ136" s="124" t="str">
        <f t="shared" ref="AQ136" si="101">Q136</f>
        <v>綠豆湯</v>
      </c>
      <c r="AR136" s="125" t="str">
        <f t="shared" ref="AR136" si="102">Q137&amp;" "&amp;Q138&amp;" "&amp;Q139&amp;" "&amp;Q140&amp;" "&amp;Q141&amp;" "&amp;Q142</f>
        <v xml:space="preserve">綠豆 二砂糖    </v>
      </c>
      <c r="AS136" s="126" t="str">
        <f t="shared" ref="AS136" si="103">T136</f>
        <v>旺仔小饅頭</v>
      </c>
      <c r="AT136" s="124">
        <f t="shared" ref="AT136" si="104">U136</f>
        <v>0</v>
      </c>
      <c r="AU136" s="127">
        <f t="shared" ref="AU136" si="105">V136</f>
        <v>6.2642857142857142</v>
      </c>
      <c r="AV136" s="127">
        <f t="shared" ref="AV136" si="106">W136</f>
        <v>2.3083333333333336</v>
      </c>
      <c r="AW136" s="127">
        <f t="shared" ref="AW136" si="107">X136</f>
        <v>2.15</v>
      </c>
      <c r="AX136" s="127">
        <f t="shared" ref="AX136" si="108">Y136</f>
        <v>0</v>
      </c>
      <c r="AY136" s="127">
        <f t="shared" ref="AY136" si="109">Z136</f>
        <v>0</v>
      </c>
      <c r="AZ136" s="127">
        <f t="shared" ref="AZ136" si="110">AA136</f>
        <v>2.4666666666666668</v>
      </c>
      <c r="BA136" s="128">
        <f t="shared" ref="BA136" si="111">AB136</f>
        <v>781</v>
      </c>
    </row>
    <row r="137" spans="1:53" ht="15" customHeight="1" thickBot="1">
      <c r="A137" s="300" t="s">
        <v>169</v>
      </c>
      <c r="B137" s="298"/>
      <c r="C137" s="400" t="s">
        <v>15</v>
      </c>
      <c r="D137" s="400">
        <v>7</v>
      </c>
      <c r="E137" s="400" t="s">
        <v>302</v>
      </c>
      <c r="F137" s="400">
        <v>7</v>
      </c>
      <c r="G137" s="15" t="str">
        <f t="shared" ref="G137:G140" si="112">IF(F9,"公斤","")</f>
        <v/>
      </c>
      <c r="H137" s="400" t="s">
        <v>25</v>
      </c>
      <c r="I137" s="400">
        <v>4</v>
      </c>
      <c r="J137" s="12" t="str">
        <f t="shared" si="45"/>
        <v>公斤</v>
      </c>
      <c r="K137" s="400" t="s">
        <v>14</v>
      </c>
      <c r="L137" s="400">
        <v>6.5</v>
      </c>
      <c r="M137" s="14" t="str">
        <f t="shared" si="46"/>
        <v>公斤</v>
      </c>
      <c r="N137" s="433" t="s">
        <v>12</v>
      </c>
      <c r="O137" s="434">
        <v>7</v>
      </c>
      <c r="P137" s="14" t="str">
        <f t="shared" si="92"/>
        <v>公斤</v>
      </c>
      <c r="Q137" s="400" t="s">
        <v>278</v>
      </c>
      <c r="R137" s="400">
        <v>2</v>
      </c>
      <c r="S137" s="14" t="str">
        <f t="shared" si="48"/>
        <v>公斤</v>
      </c>
      <c r="T137" s="519"/>
      <c r="U137" s="520"/>
      <c r="V137" s="456"/>
      <c r="W137" s="456"/>
      <c r="X137" s="456"/>
      <c r="Y137" s="456"/>
      <c r="Z137" s="456"/>
      <c r="AA137" s="456"/>
      <c r="AB137" s="457"/>
      <c r="AC137" s="132"/>
      <c r="AD137" s="32"/>
      <c r="AE137" s="32"/>
      <c r="AF137" s="32"/>
    </row>
    <row r="138" spans="1:53" ht="15" customHeight="1" thickBot="1">
      <c r="A138" s="300"/>
      <c r="B138" s="298"/>
      <c r="C138" s="400" t="s">
        <v>24</v>
      </c>
      <c r="D138" s="400">
        <v>3</v>
      </c>
      <c r="E138" s="400" t="s">
        <v>33</v>
      </c>
      <c r="F138" s="400">
        <v>3</v>
      </c>
      <c r="G138" s="15" t="str">
        <f t="shared" si="112"/>
        <v/>
      </c>
      <c r="H138" s="400" t="s">
        <v>19</v>
      </c>
      <c r="I138" s="400">
        <v>0.5</v>
      </c>
      <c r="J138" s="12" t="str">
        <f t="shared" si="45"/>
        <v>公斤</v>
      </c>
      <c r="K138" s="400" t="s">
        <v>245</v>
      </c>
      <c r="L138" s="400">
        <v>0.7</v>
      </c>
      <c r="M138" s="14" t="str">
        <f t="shared" si="46"/>
        <v>公斤</v>
      </c>
      <c r="N138" s="429" t="s">
        <v>20</v>
      </c>
      <c r="O138" s="430">
        <v>0.05</v>
      </c>
      <c r="P138" s="14" t="str">
        <f t="shared" si="92"/>
        <v>公斤</v>
      </c>
      <c r="Q138" s="400" t="s">
        <v>29</v>
      </c>
      <c r="R138" s="400">
        <v>1</v>
      </c>
      <c r="S138" s="14" t="str">
        <f t="shared" si="48"/>
        <v>公斤</v>
      </c>
      <c r="T138" s="480"/>
      <c r="U138" s="295"/>
      <c r="V138" s="454">
        <v>6.2642857142857142</v>
      </c>
      <c r="W138" s="454">
        <v>1.75</v>
      </c>
      <c r="X138" s="454">
        <v>1.5</v>
      </c>
      <c r="Y138" s="454"/>
      <c r="Z138" s="454"/>
      <c r="AA138" s="454">
        <v>2</v>
      </c>
      <c r="AB138" s="455">
        <v>705</v>
      </c>
      <c r="AC138" s="132"/>
      <c r="AD138" s="32"/>
      <c r="AE138" s="32"/>
      <c r="AF138" s="32"/>
    </row>
    <row r="139" spans="1:53" ht="15" customHeight="1" thickBot="1">
      <c r="A139" s="300"/>
      <c r="B139" s="298"/>
      <c r="C139" s="400"/>
      <c r="D139" s="400"/>
      <c r="E139" s="400" t="s">
        <v>19</v>
      </c>
      <c r="F139" s="426">
        <v>0.5</v>
      </c>
      <c r="G139" s="15" t="str">
        <f t="shared" si="112"/>
        <v>公斤</v>
      </c>
      <c r="H139" s="400" t="s">
        <v>103</v>
      </c>
      <c r="I139" s="400">
        <v>1.5</v>
      </c>
      <c r="J139" s="12" t="str">
        <f t="shared" si="45"/>
        <v>公斤</v>
      </c>
      <c r="K139" s="400" t="s">
        <v>265</v>
      </c>
      <c r="L139" s="400">
        <v>0.01</v>
      </c>
      <c r="M139" s="14" t="str">
        <f t="shared" si="46"/>
        <v>公斤</v>
      </c>
      <c r="N139" s="429"/>
      <c r="O139" s="430"/>
      <c r="P139" s="14" t="str">
        <f t="shared" si="92"/>
        <v/>
      </c>
      <c r="Q139" s="400"/>
      <c r="R139" s="400"/>
      <c r="S139" s="14" t="str">
        <f t="shared" si="48"/>
        <v/>
      </c>
      <c r="T139" s="480"/>
      <c r="U139" s="295"/>
      <c r="V139" s="458"/>
      <c r="W139" s="458"/>
      <c r="X139" s="459"/>
      <c r="Y139" s="458"/>
      <c r="Z139" s="458"/>
      <c r="AA139" s="458"/>
      <c r="AB139" s="460"/>
      <c r="AC139" s="132"/>
      <c r="AD139" s="32"/>
      <c r="AE139" s="32"/>
      <c r="AF139" s="32"/>
    </row>
    <row r="140" spans="1:53" ht="15" customHeight="1" thickBot="1">
      <c r="A140" s="300"/>
      <c r="B140" s="298"/>
      <c r="C140" s="400"/>
      <c r="D140" s="400"/>
      <c r="E140" s="400" t="s">
        <v>20</v>
      </c>
      <c r="F140" s="400">
        <v>0.05</v>
      </c>
      <c r="G140" s="15" t="str">
        <f t="shared" si="112"/>
        <v>公斤</v>
      </c>
      <c r="H140" s="400" t="s">
        <v>243</v>
      </c>
      <c r="I140" s="420">
        <v>2</v>
      </c>
      <c r="J140" s="12" t="str">
        <f t="shared" si="45"/>
        <v>公斤</v>
      </c>
      <c r="K140" s="400"/>
      <c r="L140" s="400"/>
      <c r="M140" s="14" t="str">
        <f t="shared" si="46"/>
        <v/>
      </c>
      <c r="N140" s="429"/>
      <c r="O140" s="430"/>
      <c r="P140" s="14" t="str">
        <f t="shared" si="92"/>
        <v/>
      </c>
      <c r="Q140" s="400"/>
      <c r="R140" s="400"/>
      <c r="S140" s="14" t="str">
        <f t="shared" si="48"/>
        <v/>
      </c>
      <c r="T140" s="480"/>
      <c r="U140" s="295"/>
      <c r="V140" s="458"/>
      <c r="W140" s="458"/>
      <c r="X140" s="459"/>
      <c r="Y140" s="458"/>
      <c r="Z140" s="458"/>
      <c r="AA140" s="458"/>
      <c r="AB140" s="460"/>
      <c r="AC140" s="132"/>
      <c r="AD140" s="32"/>
      <c r="AE140" s="32"/>
      <c r="AF140" s="32"/>
    </row>
    <row r="141" spans="1:53" ht="15" customHeight="1" thickBot="1">
      <c r="A141" s="300"/>
      <c r="B141" s="298"/>
      <c r="C141" s="400"/>
      <c r="D141" s="400"/>
      <c r="E141" s="400" t="s">
        <v>255</v>
      </c>
      <c r="F141" s="400">
        <v>1</v>
      </c>
      <c r="G141" s="15" t="str">
        <f>IF(F13,"公斤","")</f>
        <v>公斤</v>
      </c>
      <c r="H141" s="400" t="s">
        <v>83</v>
      </c>
      <c r="I141" s="400">
        <v>4</v>
      </c>
      <c r="J141" s="12" t="str">
        <f t="shared" si="45"/>
        <v>公斤</v>
      </c>
      <c r="K141" s="400"/>
      <c r="L141" s="400"/>
      <c r="M141" s="14" t="str">
        <f t="shared" si="46"/>
        <v/>
      </c>
      <c r="N141" s="429"/>
      <c r="O141" s="430"/>
      <c r="P141" s="14" t="str">
        <f t="shared" si="92"/>
        <v/>
      </c>
      <c r="Q141" s="400"/>
      <c r="R141" s="400"/>
      <c r="S141" s="14" t="str">
        <f t="shared" si="48"/>
        <v/>
      </c>
      <c r="T141" s="480"/>
      <c r="U141" s="295"/>
      <c r="V141" s="458"/>
      <c r="W141" s="458"/>
      <c r="X141" s="459"/>
      <c r="Y141" s="458"/>
      <c r="Z141" s="458"/>
      <c r="AA141" s="458"/>
      <c r="AB141" s="460"/>
      <c r="AC141" s="132"/>
      <c r="AD141" s="32"/>
      <c r="AE141" s="32"/>
      <c r="AF141" s="32"/>
    </row>
    <row r="142" spans="1:53" ht="15" customHeight="1" thickBot="1">
      <c r="A142" s="300"/>
      <c r="B142" s="298"/>
      <c r="C142" s="400"/>
      <c r="D142" s="400"/>
      <c r="E142" s="400"/>
      <c r="F142" s="400"/>
      <c r="G142" s="14"/>
      <c r="H142" s="400"/>
      <c r="I142" s="400"/>
      <c r="J142" s="12" t="str">
        <f t="shared" si="45"/>
        <v/>
      </c>
      <c r="K142" s="400"/>
      <c r="L142" s="400"/>
      <c r="M142" s="14" t="str">
        <f t="shared" si="46"/>
        <v/>
      </c>
      <c r="N142" s="429"/>
      <c r="O142" s="430"/>
      <c r="P142" s="14" t="str">
        <f t="shared" si="92"/>
        <v/>
      </c>
      <c r="Q142" s="400"/>
      <c r="R142" s="400"/>
      <c r="S142" s="14" t="str">
        <f t="shared" si="48"/>
        <v/>
      </c>
      <c r="T142" s="522"/>
      <c r="U142" s="523"/>
      <c r="V142" s="461"/>
      <c r="W142" s="461"/>
      <c r="X142" s="462"/>
      <c r="Y142" s="461"/>
      <c r="Z142" s="461"/>
      <c r="AA142" s="461"/>
      <c r="AB142" s="463"/>
      <c r="AC142" s="54"/>
      <c r="AD142" s="32"/>
      <c r="AE142" s="32"/>
      <c r="AF142" s="32"/>
    </row>
    <row r="143" spans="1:53" s="198" customFormat="1" ht="15" customHeight="1" thickBot="1">
      <c r="A143" s="297">
        <v>45625</v>
      </c>
      <c r="B143" s="298" t="s">
        <v>185</v>
      </c>
      <c r="C143" s="400" t="s">
        <v>64</v>
      </c>
      <c r="D143" s="401"/>
      <c r="E143" s="400" t="s">
        <v>310</v>
      </c>
      <c r="F143" s="408"/>
      <c r="G143" s="194"/>
      <c r="H143" s="400" t="s">
        <v>258</v>
      </c>
      <c r="I143" s="401"/>
      <c r="J143" s="12"/>
      <c r="K143" s="400" t="s">
        <v>325</v>
      </c>
      <c r="L143" s="401"/>
      <c r="M143" s="14" t="str">
        <f t="shared" si="46"/>
        <v/>
      </c>
      <c r="N143" s="431" t="s">
        <v>14</v>
      </c>
      <c r="O143" s="432"/>
      <c r="P143" s="14" t="str">
        <f t="shared" si="92"/>
        <v/>
      </c>
      <c r="Q143" s="400" t="s">
        <v>329</v>
      </c>
      <c r="R143" s="401"/>
      <c r="S143" s="14" t="str">
        <f t="shared" si="48"/>
        <v/>
      </c>
      <c r="T143" s="515" t="s">
        <v>149</v>
      </c>
      <c r="U143" s="521"/>
      <c r="V143" s="454">
        <v>5</v>
      </c>
      <c r="W143" s="454">
        <v>2.540909090909091</v>
      </c>
      <c r="X143" s="454">
        <v>2.4</v>
      </c>
      <c r="Y143" s="454"/>
      <c r="Z143" s="454"/>
      <c r="AA143" s="454">
        <v>2.6818181818181817</v>
      </c>
      <c r="AB143" s="455">
        <v>725</v>
      </c>
      <c r="AC143" s="195"/>
      <c r="AD143" s="196">
        <f>A143</f>
        <v>45625</v>
      </c>
      <c r="AE143" s="196" t="str">
        <f>A144</f>
        <v>五</v>
      </c>
      <c r="AF143" s="197" t="str">
        <f>B143</f>
        <v>M5</v>
      </c>
      <c r="AG143" s="197" t="str">
        <f>C143</f>
        <v>紫米飯</v>
      </c>
      <c r="AH143" s="125" t="str">
        <f>C144&amp;" "&amp;C145&amp;" "&amp;C146&amp;" "&amp;C147&amp;" "&amp;C148&amp;" "&amp;C149</f>
        <v xml:space="preserve">米 黑糯米    </v>
      </c>
      <c r="AI143" s="124" t="str">
        <f t="shared" ref="AI143" si="113">E143</f>
        <v>花生豆干</v>
      </c>
      <c r="AJ143" s="125" t="str">
        <f>E144&amp;" "&amp;E145&amp;" "&amp;E146&amp;" "&amp;E147&amp;" "&amp;E148&amp;" "&amp;E149</f>
        <v xml:space="preserve">豆干 油花生 胡蘿蔔 時蔬 薑 </v>
      </c>
      <c r="AK143" s="124" t="str">
        <f t="shared" ref="AK143" si="114">H143</f>
        <v>豆瓣海絲</v>
      </c>
      <c r="AL143" s="125" t="str">
        <f t="shared" ref="AL143" si="115">H144&amp;" "&amp;H145&amp;" "&amp;H146&amp;" "&amp;H147&amp;" "&amp;H148&amp;" "&amp;H149</f>
        <v xml:space="preserve">海帶絲 素肉 胡蘿蔔 薑 豆瓣醬 </v>
      </c>
      <c r="AM143" s="124" t="str">
        <f t="shared" ref="AM143" si="116">K143</f>
        <v>蛋香甘藍</v>
      </c>
      <c r="AN143" s="125" t="str">
        <f t="shared" ref="AN143" si="117">K144&amp;" "&amp;K145&amp;" "&amp;K146&amp;" "&amp;K147&amp;" "&amp;K148&amp;" "&amp;K149</f>
        <v xml:space="preserve">雞蛋 甘藍 胡蘿蔔 薑  </v>
      </c>
      <c r="AO143" s="124" t="str">
        <f>N143</f>
        <v>時蔬</v>
      </c>
      <c r="AP143" s="125" t="str">
        <f>N143&amp;" "&amp;N144&amp;" "&amp;N145&amp;" "&amp;N146&amp;" "&amp;N147&amp;" "&amp;N148</f>
        <v xml:space="preserve">時蔬 蔬菜 薑   </v>
      </c>
      <c r="AQ143" s="124" t="str">
        <f t="shared" ref="AQ143" si="118">Q143</f>
        <v>酸菜豆腐湯</v>
      </c>
      <c r="AR143" s="125" t="str">
        <f t="shared" ref="AR143" si="119">Q144&amp;" "&amp;Q145&amp;" "&amp;Q146&amp;" "&amp;Q147&amp;" "&amp;Q148&amp;" "&amp;Q149</f>
        <v xml:space="preserve">酸菜 豆腐 薑 脆筍  </v>
      </c>
      <c r="AS143" s="126" t="str">
        <f>T143</f>
        <v>果汁</v>
      </c>
      <c r="AT143" s="199">
        <f t="shared" ref="AT143:AU143" si="120">U143</f>
        <v>0</v>
      </c>
      <c r="AU143" s="256">
        <f t="shared" si="120"/>
        <v>5</v>
      </c>
      <c r="AV143" s="256">
        <f t="shared" ref="AV143" si="121">W143</f>
        <v>2.540909090909091</v>
      </c>
      <c r="AW143" s="256">
        <f t="shared" ref="AW143" si="122">X143</f>
        <v>2.4</v>
      </c>
      <c r="AX143" s="256">
        <f t="shared" ref="AX143" si="123">Y143</f>
        <v>0</v>
      </c>
      <c r="AY143" s="256">
        <f t="shared" ref="AY143" si="124">Z143</f>
        <v>0</v>
      </c>
      <c r="AZ143" s="256">
        <f t="shared" ref="AZ143" si="125">AA143</f>
        <v>2.6818181818181817</v>
      </c>
      <c r="BA143" s="258">
        <f t="shared" ref="BA143" si="126">AB143</f>
        <v>725</v>
      </c>
    </row>
    <row r="144" spans="1:53" ht="15" customHeight="1" thickBot="1">
      <c r="A144" s="300" t="s">
        <v>161</v>
      </c>
      <c r="B144" s="298"/>
      <c r="C144" s="400" t="s">
        <v>15</v>
      </c>
      <c r="D144" s="400">
        <v>10</v>
      </c>
      <c r="E144" s="400" t="s">
        <v>95</v>
      </c>
      <c r="F144" s="408">
        <v>6</v>
      </c>
      <c r="G144" s="15" t="str">
        <f t="shared" ref="G144:G147" si="127">IF(F144,"公斤","")</f>
        <v>公斤</v>
      </c>
      <c r="H144" s="400" t="s">
        <v>259</v>
      </c>
      <c r="I144" s="400">
        <v>4</v>
      </c>
      <c r="J144" s="12" t="str">
        <f t="shared" si="45"/>
        <v>公斤</v>
      </c>
      <c r="K144" s="400" t="s">
        <v>102</v>
      </c>
      <c r="L144" s="400">
        <v>1</v>
      </c>
      <c r="M144" s="14" t="str">
        <f t="shared" si="46"/>
        <v>公斤</v>
      </c>
      <c r="N144" s="433" t="s">
        <v>12</v>
      </c>
      <c r="O144" s="434">
        <v>7</v>
      </c>
      <c r="P144" s="14" t="str">
        <f t="shared" si="92"/>
        <v>公斤</v>
      </c>
      <c r="Q144" s="400" t="s">
        <v>284</v>
      </c>
      <c r="R144" s="400">
        <v>2.5</v>
      </c>
      <c r="S144" s="14" t="str">
        <f t="shared" si="48"/>
        <v>公斤</v>
      </c>
      <c r="T144" s="519"/>
      <c r="U144" s="520"/>
      <c r="V144" s="456"/>
      <c r="W144" s="456"/>
      <c r="X144" s="456"/>
      <c r="Y144" s="456"/>
      <c r="Z144" s="456"/>
      <c r="AA144" s="456"/>
      <c r="AB144" s="457"/>
      <c r="AC144" s="132"/>
      <c r="AD144" s="32"/>
      <c r="AE144" s="32"/>
      <c r="AF144" s="32"/>
    </row>
    <row r="145" spans="1:53" ht="15" customHeight="1" thickBot="1">
      <c r="A145" s="300"/>
      <c r="B145" s="298"/>
      <c r="C145" s="400" t="s">
        <v>89</v>
      </c>
      <c r="D145" s="400">
        <v>0.4</v>
      </c>
      <c r="E145" s="400" t="s">
        <v>91</v>
      </c>
      <c r="F145" s="408">
        <v>0.3</v>
      </c>
      <c r="G145" s="15" t="str">
        <f t="shared" si="127"/>
        <v>公斤</v>
      </c>
      <c r="H145" s="400" t="s">
        <v>107</v>
      </c>
      <c r="I145" s="400">
        <v>0.6</v>
      </c>
      <c r="J145" s="12" t="str">
        <f t="shared" si="45"/>
        <v>公斤</v>
      </c>
      <c r="K145" s="400" t="s">
        <v>246</v>
      </c>
      <c r="L145" s="400">
        <v>7</v>
      </c>
      <c r="M145" s="14" t="str">
        <f t="shared" si="46"/>
        <v>公斤</v>
      </c>
      <c r="N145" s="429" t="s">
        <v>20</v>
      </c>
      <c r="O145" s="430">
        <v>0.05</v>
      </c>
      <c r="P145" s="14" t="str">
        <f t="shared" si="92"/>
        <v>公斤</v>
      </c>
      <c r="Q145" s="400" t="s">
        <v>99</v>
      </c>
      <c r="R145" s="400">
        <v>2</v>
      </c>
      <c r="S145" s="14" t="str">
        <f t="shared" si="48"/>
        <v>公斤</v>
      </c>
      <c r="T145" s="480"/>
      <c r="U145" s="295"/>
      <c r="V145" s="454">
        <v>5</v>
      </c>
      <c r="W145" s="454">
        <v>2.1</v>
      </c>
      <c r="X145" s="454">
        <v>1.7</v>
      </c>
      <c r="Y145" s="454"/>
      <c r="Z145" s="454"/>
      <c r="AA145" s="454">
        <v>2.5</v>
      </c>
      <c r="AB145" s="455">
        <v>675</v>
      </c>
      <c r="AC145" s="132"/>
      <c r="AD145" s="32"/>
      <c r="AE145" s="32"/>
      <c r="AF145" s="32"/>
    </row>
    <row r="146" spans="1:53" ht="15" customHeight="1" thickBot="1">
      <c r="A146" s="300"/>
      <c r="B146" s="298"/>
      <c r="C146" s="400"/>
      <c r="D146" s="400"/>
      <c r="E146" s="400" t="s">
        <v>19</v>
      </c>
      <c r="F146" s="408">
        <v>0.5</v>
      </c>
      <c r="G146" s="15" t="str">
        <f t="shared" si="127"/>
        <v>公斤</v>
      </c>
      <c r="H146" s="400" t="s">
        <v>19</v>
      </c>
      <c r="I146" s="400">
        <v>0.5</v>
      </c>
      <c r="J146" s="12" t="str">
        <f t="shared" si="45"/>
        <v>公斤</v>
      </c>
      <c r="K146" s="400" t="s">
        <v>19</v>
      </c>
      <c r="L146" s="426">
        <v>0.5</v>
      </c>
      <c r="M146" s="14" t="str">
        <f t="shared" si="46"/>
        <v>公斤</v>
      </c>
      <c r="N146" s="429"/>
      <c r="O146" s="430"/>
      <c r="P146" s="14" t="str">
        <f t="shared" si="92"/>
        <v/>
      </c>
      <c r="Q146" s="400" t="s">
        <v>20</v>
      </c>
      <c r="R146" s="400">
        <v>0.05</v>
      </c>
      <c r="S146" s="14" t="str">
        <f t="shared" si="48"/>
        <v>公斤</v>
      </c>
      <c r="T146" s="480"/>
      <c r="U146" s="295"/>
      <c r="V146" s="458"/>
      <c r="W146" s="458"/>
      <c r="X146" s="459"/>
      <c r="Y146" s="458"/>
      <c r="Z146" s="458"/>
      <c r="AA146" s="458"/>
      <c r="AB146" s="460"/>
      <c r="AC146" s="132"/>
      <c r="AD146" s="32"/>
      <c r="AE146" s="32"/>
      <c r="AF146" s="32"/>
    </row>
    <row r="147" spans="1:53" ht="15" customHeight="1" thickBot="1">
      <c r="A147" s="300"/>
      <c r="B147" s="298"/>
      <c r="C147" s="400"/>
      <c r="D147" s="400"/>
      <c r="E147" s="400" t="s">
        <v>14</v>
      </c>
      <c r="F147" s="408">
        <v>2</v>
      </c>
      <c r="G147" s="15" t="str">
        <f t="shared" si="127"/>
        <v>公斤</v>
      </c>
      <c r="H147" s="420" t="s">
        <v>20</v>
      </c>
      <c r="I147" s="420">
        <v>0.05</v>
      </c>
      <c r="J147" s="12" t="str">
        <f t="shared" si="45"/>
        <v>公斤</v>
      </c>
      <c r="K147" s="400" t="s">
        <v>20</v>
      </c>
      <c r="L147" s="400">
        <v>0.05</v>
      </c>
      <c r="M147" s="14" t="str">
        <f t="shared" si="46"/>
        <v>公斤</v>
      </c>
      <c r="N147" s="429"/>
      <c r="O147" s="430"/>
      <c r="P147" s="14" t="str">
        <f t="shared" si="92"/>
        <v/>
      </c>
      <c r="Q147" s="400" t="s">
        <v>285</v>
      </c>
      <c r="R147" s="400">
        <v>1</v>
      </c>
      <c r="S147" s="14" t="str">
        <f t="shared" si="48"/>
        <v>公斤</v>
      </c>
      <c r="T147" s="480"/>
      <c r="U147" s="295"/>
      <c r="V147" s="458"/>
      <c r="W147" s="458"/>
      <c r="X147" s="459"/>
      <c r="Y147" s="458"/>
      <c r="Z147" s="458"/>
      <c r="AA147" s="458"/>
      <c r="AB147" s="460"/>
      <c r="AC147" s="132"/>
      <c r="AD147" s="32"/>
      <c r="AE147" s="32"/>
      <c r="AF147" s="32"/>
    </row>
    <row r="148" spans="1:53" ht="15" customHeight="1" thickBot="1">
      <c r="A148" s="300"/>
      <c r="B148" s="298"/>
      <c r="C148" s="400"/>
      <c r="D148" s="400"/>
      <c r="E148" s="400" t="s">
        <v>20</v>
      </c>
      <c r="F148" s="408">
        <v>0.05</v>
      </c>
      <c r="G148" s="15" t="str">
        <f>IF(F148,"公斤","")</f>
        <v>公斤</v>
      </c>
      <c r="H148" s="400" t="s">
        <v>242</v>
      </c>
      <c r="I148" s="400"/>
      <c r="J148" s="12" t="str">
        <f t="shared" si="45"/>
        <v/>
      </c>
      <c r="K148" s="400"/>
      <c r="L148" s="400"/>
      <c r="M148" s="14" t="str">
        <f t="shared" si="46"/>
        <v/>
      </c>
      <c r="N148" s="429"/>
      <c r="O148" s="430"/>
      <c r="P148" s="14" t="str">
        <f t="shared" si="92"/>
        <v/>
      </c>
      <c r="Q148" s="400"/>
      <c r="R148" s="400"/>
      <c r="S148" s="14" t="str">
        <f t="shared" si="48"/>
        <v/>
      </c>
      <c r="T148" s="480"/>
      <c r="U148" s="295"/>
      <c r="V148" s="458"/>
      <c r="W148" s="458"/>
      <c r="X148" s="459"/>
      <c r="Y148" s="458"/>
      <c r="Z148" s="458"/>
      <c r="AA148" s="458"/>
      <c r="AB148" s="460"/>
      <c r="AC148" s="132"/>
      <c r="AD148" s="32"/>
      <c r="AE148" s="32"/>
      <c r="AF148" s="32"/>
    </row>
    <row r="149" spans="1:53" ht="15" customHeight="1" thickBot="1">
      <c r="A149" s="300"/>
      <c r="B149" s="298"/>
      <c r="C149" s="400"/>
      <c r="D149" s="400"/>
      <c r="E149" s="400"/>
      <c r="F149" s="417"/>
      <c r="G149" s="15"/>
      <c r="H149" s="420"/>
      <c r="I149" s="420"/>
      <c r="J149" s="12" t="str">
        <f t="shared" si="45"/>
        <v/>
      </c>
      <c r="K149" s="400"/>
      <c r="L149" s="400"/>
      <c r="M149" s="15"/>
      <c r="N149" s="429"/>
      <c r="O149" s="430"/>
      <c r="P149" s="14" t="str">
        <f t="shared" si="92"/>
        <v/>
      </c>
      <c r="Q149" s="400"/>
      <c r="R149" s="400"/>
      <c r="S149" s="14" t="str">
        <f t="shared" si="48"/>
        <v/>
      </c>
      <c r="T149" s="480"/>
      <c r="U149" s="295"/>
      <c r="V149" s="461"/>
      <c r="W149" s="461"/>
      <c r="X149" s="462"/>
      <c r="Y149" s="461"/>
      <c r="Z149" s="461"/>
      <c r="AA149" s="461"/>
      <c r="AB149" s="463"/>
      <c r="AC149" s="132"/>
      <c r="AD149" s="32"/>
      <c r="AE149" s="32"/>
      <c r="AF149" s="32"/>
    </row>
    <row r="150" spans="1:53" ht="15" customHeight="1" thickBot="1">
      <c r="A150" s="297"/>
      <c r="B150" s="298"/>
      <c r="C150" s="627"/>
      <c r="D150" s="628"/>
      <c r="E150" s="418"/>
      <c r="F150" s="404"/>
      <c r="G150" s="15"/>
      <c r="H150" s="403"/>
      <c r="I150" s="404"/>
      <c r="J150" s="15"/>
      <c r="K150" s="418"/>
      <c r="L150" s="404"/>
      <c r="M150" s="15"/>
      <c r="N150" s="435"/>
      <c r="O150" s="436"/>
      <c r="P150" s="14" t="str">
        <f t="shared" si="92"/>
        <v/>
      </c>
      <c r="Q150" s="403"/>
      <c r="R150" s="442"/>
      <c r="S150" s="14" t="str">
        <f t="shared" si="48"/>
        <v/>
      </c>
      <c r="T150" s="404"/>
      <c r="U150" s="446"/>
      <c r="V150" s="464"/>
      <c r="W150" s="465"/>
      <c r="X150" s="465"/>
      <c r="Y150" s="466"/>
      <c r="Z150" s="466"/>
      <c r="AA150" s="466"/>
      <c r="AB150" s="467"/>
      <c r="AC150" s="132"/>
      <c r="AD150" s="196">
        <f>A150</f>
        <v>0</v>
      </c>
      <c r="AE150" s="196">
        <f>A151</f>
        <v>0</v>
      </c>
      <c r="AF150" s="197">
        <f>B150</f>
        <v>0</v>
      </c>
      <c r="AG150" s="197">
        <f>C150</f>
        <v>0</v>
      </c>
      <c r="AH150" s="125" t="str">
        <f>C151&amp;" "&amp;C152&amp;" "&amp;C153&amp;" "&amp;C154&amp;" "&amp;C155&amp;" "&amp;C156</f>
        <v xml:space="preserve">     </v>
      </c>
      <c r="AI150" s="124">
        <f t="shared" ref="AI150" si="128">E150</f>
        <v>0</v>
      </c>
      <c r="AJ150" s="125" t="str">
        <f>E151&amp;" "&amp;E152&amp;" "&amp;E153&amp;" "&amp;E154&amp;" "&amp;E155&amp;" "&amp;E156</f>
        <v xml:space="preserve">     </v>
      </c>
      <c r="AK150" s="124">
        <f t="shared" ref="AK150" si="129">H150</f>
        <v>0</v>
      </c>
      <c r="AL150" s="125" t="str">
        <f t="shared" ref="AL150" si="130">H151&amp;" "&amp;H152&amp;" "&amp;H153&amp;" "&amp;H154&amp;" "&amp;H155&amp;" "&amp;H156</f>
        <v xml:space="preserve">     </v>
      </c>
      <c r="AM150" s="124">
        <f t="shared" ref="AM150" si="131">K150</f>
        <v>0</v>
      </c>
      <c r="AN150" s="125" t="str">
        <f t="shared" ref="AN150" si="132">K151&amp;" "&amp;K152&amp;" "&amp;K153&amp;" "&amp;K154&amp;" "&amp;K155&amp;" "&amp;K156</f>
        <v xml:space="preserve">     </v>
      </c>
      <c r="AO150" s="124">
        <f>N150</f>
        <v>0</v>
      </c>
      <c r="AP150" s="125" t="str">
        <f>N150&amp;" "&amp;N151&amp;" "&amp;N152&amp;" "&amp;N153&amp;" "&amp;N154&amp;" "&amp;N155</f>
        <v xml:space="preserve">     </v>
      </c>
      <c r="AQ150" s="124">
        <f t="shared" ref="AQ150" si="133">Q150</f>
        <v>0</v>
      </c>
      <c r="AR150" s="125" t="str">
        <f t="shared" ref="AR150" si="134">Q151&amp;" "&amp;Q152&amp;" "&amp;Q153&amp;" "&amp;Q154&amp;" "&amp;Q155&amp;" "&amp;Q156</f>
        <v xml:space="preserve">     </v>
      </c>
      <c r="AS150" s="126">
        <f>T150</f>
        <v>0</v>
      </c>
      <c r="AT150" s="199">
        <f t="shared" ref="AT150:AU150" si="135">U150</f>
        <v>0</v>
      </c>
      <c r="AU150" s="257">
        <f t="shared" si="135"/>
        <v>0</v>
      </c>
      <c r="AV150" s="257">
        <f t="shared" ref="AV150" si="136">W150</f>
        <v>0</v>
      </c>
      <c r="AW150" s="257">
        <f t="shared" ref="AW150" si="137">X150</f>
        <v>0</v>
      </c>
      <c r="AX150" s="257">
        <f t="shared" ref="AX150" si="138">Y150</f>
        <v>0</v>
      </c>
      <c r="AY150" s="257">
        <f t="shared" ref="AY150" si="139">Z150</f>
        <v>0</v>
      </c>
      <c r="AZ150" s="257">
        <f t="shared" ref="AZ150" si="140">AA150</f>
        <v>0</v>
      </c>
      <c r="BA150" s="128">
        <f t="shared" ref="BA150" si="141">AB150</f>
        <v>0</v>
      </c>
    </row>
    <row r="151" spans="1:53" ht="15" customHeight="1" thickBot="1">
      <c r="A151" s="300"/>
      <c r="B151" s="298"/>
      <c r="C151" s="299"/>
      <c r="D151" s="299"/>
      <c r="E151" s="418"/>
      <c r="F151" s="404"/>
      <c r="G151" s="15"/>
      <c r="H151" s="403"/>
      <c r="I151" s="404"/>
      <c r="J151" s="15"/>
      <c r="K151" s="418"/>
      <c r="L151" s="404"/>
      <c r="M151" s="15"/>
      <c r="N151" s="435"/>
      <c r="O151" s="436"/>
      <c r="P151" s="14" t="str">
        <f t="shared" si="92"/>
        <v/>
      </c>
      <c r="Q151" s="403"/>
      <c r="R151" s="442"/>
      <c r="S151" s="14" t="str">
        <f t="shared" si="48"/>
        <v/>
      </c>
      <c r="T151" s="404"/>
      <c r="U151" s="446"/>
      <c r="V151" s="464"/>
      <c r="W151" s="465"/>
      <c r="X151" s="465"/>
      <c r="Y151" s="466"/>
      <c r="Z151" s="466"/>
      <c r="AA151" s="466"/>
      <c r="AB151" s="467"/>
      <c r="AC151" s="132"/>
      <c r="AD151" s="32"/>
      <c r="AE151" s="32"/>
      <c r="AF151" s="32"/>
    </row>
    <row r="152" spans="1:53" ht="15" customHeight="1" thickBot="1">
      <c r="A152" s="300"/>
      <c r="B152" s="298"/>
      <c r="C152" s="299"/>
      <c r="D152" s="299"/>
      <c r="E152" s="418"/>
      <c r="F152" s="404"/>
      <c r="G152" s="15"/>
      <c r="H152" s="403"/>
      <c r="I152" s="404"/>
      <c r="J152" s="15"/>
      <c r="K152" s="418"/>
      <c r="L152" s="404"/>
      <c r="M152" s="15"/>
      <c r="N152" s="435"/>
      <c r="O152" s="436"/>
      <c r="P152" s="14" t="str">
        <f t="shared" si="92"/>
        <v/>
      </c>
      <c r="Q152" s="403"/>
      <c r="R152" s="442"/>
      <c r="S152" s="14" t="str">
        <f t="shared" si="48"/>
        <v/>
      </c>
      <c r="T152" s="404"/>
      <c r="U152" s="446"/>
      <c r="V152" s="464"/>
      <c r="W152" s="465"/>
      <c r="X152" s="465"/>
      <c r="Y152" s="466"/>
      <c r="Z152" s="466"/>
      <c r="AA152" s="466"/>
      <c r="AB152" s="467"/>
      <c r="AC152" s="132"/>
      <c r="AD152" s="32"/>
      <c r="AE152" s="32"/>
      <c r="AF152" s="32"/>
    </row>
    <row r="153" spans="1:53" ht="15" customHeight="1" thickBot="1">
      <c r="A153" s="300"/>
      <c r="B153" s="298"/>
      <c r="C153" s="299"/>
      <c r="D153" s="299"/>
      <c r="E153" s="418"/>
      <c r="F153" s="404"/>
      <c r="G153" s="15"/>
      <c r="H153" s="403"/>
      <c r="I153" s="404"/>
      <c r="J153" s="15"/>
      <c r="K153" s="418"/>
      <c r="L153" s="404"/>
      <c r="M153" s="15"/>
      <c r="N153" s="435"/>
      <c r="O153" s="436"/>
      <c r="P153" s="14" t="str">
        <f t="shared" si="92"/>
        <v/>
      </c>
      <c r="Q153" s="403"/>
      <c r="R153" s="442"/>
      <c r="S153" s="14" t="str">
        <f t="shared" si="48"/>
        <v/>
      </c>
      <c r="T153" s="404"/>
      <c r="U153" s="446"/>
      <c r="V153" s="464"/>
      <c r="W153" s="465"/>
      <c r="X153" s="465"/>
      <c r="Y153" s="466"/>
      <c r="Z153" s="466"/>
      <c r="AA153" s="466"/>
      <c r="AB153" s="467"/>
      <c r="AC153" s="132"/>
      <c r="AD153" s="32"/>
      <c r="AE153" s="32"/>
      <c r="AF153" s="32"/>
    </row>
    <row r="154" spans="1:53" ht="25.5" customHeight="1" thickBot="1">
      <c r="A154" s="300"/>
      <c r="B154" s="298"/>
      <c r="C154" s="299"/>
      <c r="D154" s="299"/>
      <c r="E154" s="418"/>
      <c r="F154" s="404"/>
      <c r="G154" s="15"/>
      <c r="H154" s="403"/>
      <c r="I154" s="404"/>
      <c r="J154" s="15"/>
      <c r="K154" s="418"/>
      <c r="L154" s="404"/>
      <c r="M154" s="15"/>
      <c r="N154" s="435"/>
      <c r="O154" s="436"/>
      <c r="P154" s="15"/>
      <c r="Q154" s="403"/>
      <c r="R154" s="442"/>
      <c r="S154" s="14" t="str">
        <f t="shared" si="48"/>
        <v/>
      </c>
      <c r="T154" s="404"/>
      <c r="U154" s="446"/>
      <c r="V154" s="464"/>
      <c r="W154" s="465"/>
      <c r="X154" s="465"/>
      <c r="Y154" s="466"/>
      <c r="Z154" s="466"/>
      <c r="AA154" s="466"/>
      <c r="AB154" s="467"/>
      <c r="AC154" s="132"/>
      <c r="AD154" s="32"/>
      <c r="AE154" s="32"/>
      <c r="AF154" s="32"/>
    </row>
    <row r="155" spans="1:53" ht="15" customHeight="1" thickBot="1">
      <c r="A155" s="300"/>
      <c r="B155" s="298"/>
      <c r="C155" s="299"/>
      <c r="D155" s="299"/>
      <c r="E155" s="418"/>
      <c r="F155" s="404"/>
      <c r="G155" s="15"/>
      <c r="H155" s="403"/>
      <c r="I155" s="404"/>
      <c r="J155" s="15"/>
      <c r="K155" s="418"/>
      <c r="L155" s="404"/>
      <c r="M155" s="15"/>
      <c r="N155" s="435"/>
      <c r="O155" s="436"/>
      <c r="P155" s="15"/>
      <c r="Q155" s="403"/>
      <c r="R155" s="442"/>
      <c r="S155" s="15"/>
      <c r="T155" s="404"/>
      <c r="U155" s="446"/>
      <c r="V155" s="464"/>
      <c r="W155" s="465"/>
      <c r="X155" s="465"/>
      <c r="Y155" s="466"/>
      <c r="Z155" s="466"/>
      <c r="AA155" s="466"/>
      <c r="AB155" s="467"/>
      <c r="AC155" s="132"/>
      <c r="AD155" s="32"/>
      <c r="AE155" s="32"/>
      <c r="AF155" s="32"/>
    </row>
    <row r="156" spans="1:53" ht="15" customHeight="1" thickBot="1">
      <c r="A156" s="300"/>
      <c r="B156" s="298"/>
      <c r="C156" s="299"/>
      <c r="D156" s="299"/>
      <c r="E156" s="418"/>
      <c r="F156" s="404"/>
      <c r="G156" s="15"/>
      <c r="H156" s="403"/>
      <c r="I156" s="404"/>
      <c r="J156" s="15"/>
      <c r="K156" s="418"/>
      <c r="L156" s="404"/>
      <c r="M156" s="15"/>
      <c r="N156" s="435"/>
      <c r="O156" s="436"/>
      <c r="P156" s="15"/>
      <c r="Q156" s="403"/>
      <c r="R156" s="442"/>
      <c r="S156" s="15"/>
      <c r="T156" s="404"/>
      <c r="U156" s="446"/>
      <c r="V156" s="464"/>
      <c r="W156" s="465"/>
      <c r="X156" s="465"/>
      <c r="Y156" s="466"/>
      <c r="Z156" s="466"/>
      <c r="AA156" s="466"/>
      <c r="AB156" s="467"/>
      <c r="AC156" s="132"/>
      <c r="AD156" s="32"/>
      <c r="AE156" s="32"/>
      <c r="AF156" s="32"/>
    </row>
    <row r="157" spans="1:53" ht="15" customHeight="1" thickBot="1">
      <c r="A157" s="297"/>
      <c r="B157" s="298"/>
      <c r="C157" s="299"/>
      <c r="D157" s="299"/>
      <c r="E157" s="418"/>
      <c r="F157" s="404"/>
      <c r="G157" s="15"/>
      <c r="H157" s="403"/>
      <c r="I157" s="404"/>
      <c r="J157" s="15"/>
      <c r="K157" s="418"/>
      <c r="L157" s="404"/>
      <c r="M157" s="15"/>
      <c r="N157" s="435"/>
      <c r="O157" s="436"/>
      <c r="P157" s="15"/>
      <c r="Q157" s="403"/>
      <c r="R157" s="442"/>
      <c r="S157" s="15"/>
      <c r="T157" s="404"/>
      <c r="U157" s="446"/>
      <c r="V157" s="464"/>
      <c r="W157" s="465"/>
      <c r="X157" s="465"/>
      <c r="Y157" s="466"/>
      <c r="Z157" s="466"/>
      <c r="AA157" s="466"/>
      <c r="AB157" s="467"/>
      <c r="AC157" s="132"/>
      <c r="AD157" s="196">
        <f>A157</f>
        <v>0</v>
      </c>
      <c r="AE157" s="196" t="s">
        <v>115</v>
      </c>
      <c r="AF157" s="197">
        <f>B157</f>
        <v>0</v>
      </c>
      <c r="AG157" s="197">
        <f t="shared" ref="AG157:AT157" si="142">C157</f>
        <v>0</v>
      </c>
      <c r="AH157" s="125" t="str">
        <f>C158&amp;" "&amp;C159&amp;" "&amp;C160&amp;" "&amp;C161&amp;" "&amp;C162&amp;" "&amp;C163</f>
        <v xml:space="preserve">     </v>
      </c>
      <c r="AI157" s="197">
        <f t="shared" si="142"/>
        <v>0</v>
      </c>
      <c r="AJ157" s="125" t="str">
        <f>E158&amp;" "&amp;E159&amp;" "&amp;E160&amp;" "&amp;E161&amp;" "&amp;E162&amp;" "&amp;E163</f>
        <v xml:space="preserve">     </v>
      </c>
      <c r="AK157" s="124">
        <f t="shared" ref="AK157" si="143">H157</f>
        <v>0</v>
      </c>
      <c r="AL157" s="197">
        <f t="shared" si="142"/>
        <v>0</v>
      </c>
      <c r="AM157" s="124">
        <f t="shared" ref="AM157" si="144">K157</f>
        <v>0</v>
      </c>
      <c r="AN157" s="125" t="str">
        <f t="shared" ref="AN157" si="145">K158&amp;" "&amp;K159&amp;" "&amp;K160&amp;" "&amp;K161&amp;" "&amp;K162&amp;" "&amp;K163</f>
        <v xml:space="preserve">     </v>
      </c>
      <c r="AO157" s="124">
        <f>N157</f>
        <v>0</v>
      </c>
      <c r="AP157" s="125" t="str">
        <f>N157&amp;" "&amp;N158&amp;" "&amp;N159&amp;" "&amp;N160&amp;" "&amp;N161&amp;" "&amp;N162</f>
        <v xml:space="preserve">     </v>
      </c>
      <c r="AQ157" s="124">
        <f t="shared" ref="AQ157" si="146">Q157</f>
        <v>0</v>
      </c>
      <c r="AR157" s="125" t="str">
        <f t="shared" ref="AR157" si="147">Q158&amp;" "&amp;Q159&amp;" "&amp;Q160&amp;" "&amp;Q161&amp;" "&amp;Q162&amp;" "&amp;Q163</f>
        <v xml:space="preserve">     </v>
      </c>
      <c r="AS157" s="126">
        <f>T157</f>
        <v>0</v>
      </c>
      <c r="AT157" s="197">
        <f t="shared" si="142"/>
        <v>0</v>
      </c>
      <c r="AU157" s="257">
        <f t="shared" ref="AU157" si="148">V157</f>
        <v>0</v>
      </c>
      <c r="AV157" s="257">
        <f t="shared" ref="AV157" si="149">W157</f>
        <v>0</v>
      </c>
      <c r="AW157" s="257">
        <f t="shared" ref="AW157" si="150">X157</f>
        <v>0</v>
      </c>
      <c r="AX157" s="257">
        <f t="shared" ref="AX157" si="151">Y157</f>
        <v>0</v>
      </c>
      <c r="AY157" s="257">
        <f t="shared" ref="AY157" si="152">Z157</f>
        <v>0</v>
      </c>
      <c r="AZ157" s="257">
        <f t="shared" ref="AZ157" si="153">AA157</f>
        <v>0</v>
      </c>
      <c r="BA157" s="257">
        <f t="shared" ref="BA157" si="154">AB157</f>
        <v>0</v>
      </c>
    </row>
    <row r="158" spans="1:53" ht="15" customHeight="1" thickBot="1">
      <c r="A158" s="300"/>
      <c r="B158" s="298"/>
      <c r="C158" s="299"/>
      <c r="D158" s="299"/>
      <c r="E158" s="418"/>
      <c r="F158" s="404"/>
      <c r="G158" s="15"/>
      <c r="H158" s="403"/>
      <c r="I158" s="404"/>
      <c r="J158" s="15"/>
      <c r="K158" s="418"/>
      <c r="L158" s="404"/>
      <c r="M158" s="15"/>
      <c r="N158" s="435"/>
      <c r="O158" s="436"/>
      <c r="P158" s="15"/>
      <c r="Q158" s="403"/>
      <c r="R158" s="442"/>
      <c r="S158" s="15"/>
      <c r="T158" s="404"/>
      <c r="U158" s="446"/>
      <c r="V158" s="464"/>
      <c r="W158" s="465"/>
      <c r="X158" s="465"/>
      <c r="Y158" s="466"/>
      <c r="Z158" s="466"/>
      <c r="AA158" s="466"/>
      <c r="AB158" s="467"/>
      <c r="AC158" s="132"/>
      <c r="AD158" s="32"/>
      <c r="AE158" s="32"/>
      <c r="AF158" s="32"/>
    </row>
    <row r="159" spans="1:53" ht="15" customHeight="1" thickBot="1">
      <c r="A159" s="300"/>
      <c r="B159" s="298"/>
      <c r="C159" s="299"/>
      <c r="D159" s="299"/>
      <c r="E159" s="418"/>
      <c r="F159" s="404"/>
      <c r="G159" s="15"/>
      <c r="H159" s="403"/>
      <c r="I159" s="404"/>
      <c r="J159" s="15"/>
      <c r="K159" s="418"/>
      <c r="L159" s="404"/>
      <c r="M159" s="15"/>
      <c r="N159" s="435"/>
      <c r="O159" s="436"/>
      <c r="P159" s="15"/>
      <c r="Q159" s="403"/>
      <c r="R159" s="442"/>
      <c r="S159" s="15"/>
      <c r="T159" s="404"/>
      <c r="U159" s="446"/>
      <c r="V159" s="464"/>
      <c r="W159" s="465"/>
      <c r="X159" s="465"/>
      <c r="Y159" s="466"/>
      <c r="Z159" s="466"/>
      <c r="AA159" s="466"/>
      <c r="AB159" s="467"/>
      <c r="AC159" s="132"/>
      <c r="AD159" s="32"/>
      <c r="AE159" s="32"/>
      <c r="AF159" s="32"/>
    </row>
    <row r="160" spans="1:53" ht="15" customHeight="1" thickBot="1">
      <c r="A160" s="300"/>
      <c r="B160" s="298"/>
      <c r="C160" s="299"/>
      <c r="D160" s="299"/>
      <c r="E160" s="418"/>
      <c r="F160" s="404"/>
      <c r="G160" s="15"/>
      <c r="H160" s="403"/>
      <c r="I160" s="404"/>
      <c r="J160" s="15"/>
      <c r="K160" s="418"/>
      <c r="L160" s="404"/>
      <c r="M160" s="15"/>
      <c r="N160" s="435"/>
      <c r="O160" s="436"/>
      <c r="P160" s="15"/>
      <c r="Q160" s="403"/>
      <c r="R160" s="442"/>
      <c r="S160" s="15"/>
      <c r="T160" s="404"/>
      <c r="U160" s="446"/>
      <c r="V160" s="464"/>
      <c r="W160" s="465"/>
      <c r="X160" s="465"/>
      <c r="Y160" s="466"/>
      <c r="Z160" s="466"/>
      <c r="AA160" s="466"/>
      <c r="AB160" s="467"/>
      <c r="AC160" s="132"/>
      <c r="AD160" s="32"/>
      <c r="AE160" s="32"/>
      <c r="AF160" s="32"/>
    </row>
    <row r="161" spans="1:32" ht="15" customHeight="1" thickBot="1">
      <c r="A161" s="300"/>
      <c r="B161" s="298"/>
      <c r="C161" s="299"/>
      <c r="D161" s="299"/>
      <c r="E161" s="418"/>
      <c r="F161" s="404"/>
      <c r="G161" s="15"/>
      <c r="H161" s="403"/>
      <c r="I161" s="404"/>
      <c r="J161" s="15"/>
      <c r="K161" s="418"/>
      <c r="L161" s="404"/>
      <c r="M161" s="15"/>
      <c r="N161" s="435"/>
      <c r="O161" s="436"/>
      <c r="P161" s="15"/>
      <c r="Q161" s="403"/>
      <c r="R161" s="442"/>
      <c r="S161" s="15"/>
      <c r="T161" s="404"/>
      <c r="U161" s="446"/>
      <c r="V161" s="464"/>
      <c r="W161" s="465"/>
      <c r="X161" s="465"/>
      <c r="Y161" s="466"/>
      <c r="Z161" s="466"/>
      <c r="AA161" s="466"/>
      <c r="AB161" s="467"/>
      <c r="AC161" s="132"/>
      <c r="AD161" s="32"/>
      <c r="AE161" s="32"/>
      <c r="AF161" s="32"/>
    </row>
    <row r="162" spans="1:32" ht="15" customHeight="1" thickBot="1">
      <c r="A162" s="300"/>
      <c r="B162" s="298"/>
      <c r="C162" s="299"/>
      <c r="D162" s="299"/>
      <c r="E162" s="418"/>
      <c r="F162" s="404"/>
      <c r="G162" s="15"/>
      <c r="H162" s="403"/>
      <c r="I162" s="404"/>
      <c r="J162" s="15"/>
      <c r="K162" s="418"/>
      <c r="L162" s="404"/>
      <c r="M162" s="15"/>
      <c r="N162" s="435"/>
      <c r="O162" s="436"/>
      <c r="P162" s="15"/>
      <c r="Q162" s="403"/>
      <c r="R162" s="442"/>
      <c r="S162" s="15"/>
      <c r="T162" s="404"/>
      <c r="U162" s="446"/>
      <c r="V162" s="464"/>
      <c r="W162" s="465"/>
      <c r="X162" s="465"/>
      <c r="Y162" s="466"/>
      <c r="Z162" s="466"/>
      <c r="AA162" s="466"/>
      <c r="AB162" s="467"/>
      <c r="AC162" s="132"/>
      <c r="AD162" s="32"/>
      <c r="AE162" s="32"/>
      <c r="AF162" s="32"/>
    </row>
    <row r="163" spans="1:32" ht="15" customHeight="1" thickBot="1">
      <c r="A163" s="300"/>
      <c r="B163" s="298"/>
      <c r="C163" s="299"/>
      <c r="D163" s="299"/>
      <c r="E163" s="418"/>
      <c r="F163" s="404"/>
      <c r="G163" s="15"/>
      <c r="H163" s="403"/>
      <c r="I163" s="404"/>
      <c r="J163" s="15"/>
      <c r="K163" s="418"/>
      <c r="L163" s="404"/>
      <c r="M163" s="15"/>
      <c r="N163" s="435"/>
      <c r="O163" s="436"/>
      <c r="P163" s="15"/>
      <c r="Q163" s="403"/>
      <c r="R163" s="442"/>
      <c r="S163" s="15"/>
      <c r="T163" s="404"/>
      <c r="U163" s="446"/>
      <c r="V163" s="464"/>
      <c r="W163" s="465"/>
      <c r="X163" s="465"/>
      <c r="Y163" s="466"/>
      <c r="Z163" s="466"/>
      <c r="AA163" s="466"/>
      <c r="AB163" s="467"/>
      <c r="AC163" s="132"/>
      <c r="AD163" s="32"/>
      <c r="AE163" s="32"/>
      <c r="AF163" s="32"/>
    </row>
    <row r="164" spans="1:32" ht="15" customHeight="1" thickBot="1">
      <c r="A164" s="348"/>
      <c r="B164" s="349"/>
      <c r="C164" s="350"/>
      <c r="D164" s="351"/>
      <c r="E164" s="418"/>
      <c r="F164" s="404"/>
      <c r="G164" s="15"/>
      <c r="H164" s="403"/>
      <c r="I164" s="404"/>
      <c r="J164" s="15"/>
      <c r="K164" s="418"/>
      <c r="L164" s="404"/>
      <c r="M164" s="15"/>
      <c r="N164" s="435"/>
      <c r="O164" s="436"/>
      <c r="P164" s="15"/>
      <c r="Q164" s="403"/>
      <c r="R164" s="442"/>
      <c r="S164" s="15"/>
      <c r="T164" s="404"/>
      <c r="U164" s="446"/>
      <c r="V164" s="464"/>
      <c r="W164" s="465"/>
      <c r="X164" s="465"/>
      <c r="Y164" s="466"/>
      <c r="Z164" s="466"/>
      <c r="AA164" s="466"/>
      <c r="AB164" s="467"/>
      <c r="AC164" s="132"/>
      <c r="AD164" s="32"/>
      <c r="AE164" s="32"/>
      <c r="AF164" s="32"/>
    </row>
    <row r="165" spans="1:32" ht="15" customHeight="1" thickBot="1">
      <c r="A165" s="352"/>
      <c r="B165" s="349"/>
      <c r="C165" s="350"/>
      <c r="D165" s="351"/>
      <c r="E165" s="418"/>
      <c r="F165" s="404"/>
      <c r="G165" s="15"/>
      <c r="H165" s="403"/>
      <c r="I165" s="404"/>
      <c r="J165" s="15"/>
      <c r="K165" s="418"/>
      <c r="L165" s="404"/>
      <c r="M165" s="15"/>
      <c r="N165" s="435"/>
      <c r="O165" s="436"/>
      <c r="P165" s="15"/>
      <c r="Q165" s="403"/>
      <c r="R165" s="442"/>
      <c r="S165" s="15"/>
      <c r="T165" s="404"/>
      <c r="U165" s="446"/>
      <c r="V165" s="464"/>
      <c r="W165" s="465"/>
      <c r="X165" s="465"/>
      <c r="Y165" s="466"/>
      <c r="Z165" s="466"/>
      <c r="AA165" s="466"/>
      <c r="AB165" s="467"/>
      <c r="AC165" s="132"/>
      <c r="AD165" s="32"/>
      <c r="AE165" s="32"/>
      <c r="AF165" s="32"/>
    </row>
    <row r="166" spans="1:32" ht="15" customHeight="1" thickBot="1">
      <c r="A166" s="353"/>
      <c r="B166" s="349"/>
      <c r="C166" s="350"/>
      <c r="D166" s="351"/>
      <c r="E166" s="418"/>
      <c r="F166" s="404"/>
      <c r="G166" s="15"/>
      <c r="H166" s="403"/>
      <c r="I166" s="404"/>
      <c r="J166" s="15"/>
      <c r="K166" s="418"/>
      <c r="L166" s="404"/>
      <c r="M166" s="15"/>
      <c r="N166" s="435"/>
      <c r="O166" s="436"/>
      <c r="P166" s="15"/>
      <c r="Q166" s="403"/>
      <c r="R166" s="442"/>
      <c r="S166" s="15"/>
      <c r="T166" s="404"/>
      <c r="U166" s="446"/>
      <c r="V166" s="464"/>
      <c r="W166" s="465"/>
      <c r="X166" s="465"/>
      <c r="Y166" s="466"/>
      <c r="Z166" s="466"/>
      <c r="AA166" s="466"/>
      <c r="AB166" s="467"/>
      <c r="AC166" s="132"/>
      <c r="AD166" s="32"/>
      <c r="AE166" s="32"/>
      <c r="AF166" s="32"/>
    </row>
    <row r="167" spans="1:32" ht="15" customHeight="1" thickBot="1">
      <c r="A167" s="353"/>
      <c r="B167" s="349"/>
      <c r="C167" s="350"/>
      <c r="D167" s="351"/>
      <c r="E167" s="418"/>
      <c r="F167" s="404"/>
      <c r="G167" s="15"/>
      <c r="H167" s="403"/>
      <c r="I167" s="404"/>
      <c r="J167" s="15"/>
      <c r="K167" s="418"/>
      <c r="L167" s="404"/>
      <c r="M167" s="15"/>
      <c r="N167" s="435"/>
      <c r="O167" s="436"/>
      <c r="P167" s="15"/>
      <c r="Q167" s="403"/>
      <c r="R167" s="442"/>
      <c r="S167" s="15"/>
      <c r="T167" s="404"/>
      <c r="U167" s="446"/>
      <c r="V167" s="464"/>
      <c r="W167" s="465"/>
      <c r="X167" s="465"/>
      <c r="Y167" s="466"/>
      <c r="Z167" s="466"/>
      <c r="AA167" s="466"/>
      <c r="AB167" s="467"/>
      <c r="AC167" s="132"/>
      <c r="AD167" s="32"/>
      <c r="AE167" s="32"/>
      <c r="AF167" s="32"/>
    </row>
    <row r="168" spans="1:32" ht="15" customHeight="1" thickBot="1">
      <c r="A168" s="353"/>
      <c r="B168" s="349"/>
      <c r="C168" s="350"/>
      <c r="D168" s="351"/>
      <c r="E168" s="418"/>
      <c r="F168" s="404"/>
      <c r="G168" s="15"/>
      <c r="H168" s="403"/>
      <c r="I168" s="404"/>
      <c r="J168" s="15"/>
      <c r="K168" s="418"/>
      <c r="L168" s="404"/>
      <c r="M168" s="15"/>
      <c r="N168" s="435"/>
      <c r="O168" s="436"/>
      <c r="P168" s="15"/>
      <c r="Q168" s="403"/>
      <c r="R168" s="442"/>
      <c r="S168" s="15"/>
      <c r="T168" s="404"/>
      <c r="U168" s="446"/>
      <c r="V168" s="464"/>
      <c r="W168" s="465"/>
      <c r="X168" s="465"/>
      <c r="Y168" s="466"/>
      <c r="Z168" s="466"/>
      <c r="AA168" s="466"/>
      <c r="AB168" s="467"/>
      <c r="AC168" s="132"/>
      <c r="AD168" s="32"/>
      <c r="AE168" s="32"/>
      <c r="AF168" s="32"/>
    </row>
    <row r="169" spans="1:32" ht="15" customHeight="1" thickBot="1">
      <c r="A169" s="353"/>
      <c r="B169" s="349"/>
      <c r="C169" s="350"/>
      <c r="D169" s="351"/>
      <c r="E169" s="418"/>
      <c r="F169" s="404"/>
      <c r="G169" s="15"/>
      <c r="H169" s="403"/>
      <c r="I169" s="404"/>
      <c r="J169" s="15"/>
      <c r="K169" s="418"/>
      <c r="L169" s="404"/>
      <c r="M169" s="15"/>
      <c r="N169" s="435"/>
      <c r="O169" s="436"/>
      <c r="P169" s="15"/>
      <c r="Q169" s="403"/>
      <c r="R169" s="442"/>
      <c r="S169" s="15"/>
      <c r="T169" s="404"/>
      <c r="U169" s="446"/>
      <c r="V169" s="464"/>
      <c r="W169" s="465"/>
      <c r="X169" s="465"/>
      <c r="Y169" s="466"/>
      <c r="Z169" s="466"/>
      <c r="AA169" s="466"/>
      <c r="AB169" s="467"/>
      <c r="AC169" s="132"/>
      <c r="AD169" s="32"/>
      <c r="AE169" s="32"/>
      <c r="AF169" s="32"/>
    </row>
    <row r="170" spans="1:32" ht="15" customHeight="1" thickBot="1">
      <c r="A170" s="353"/>
      <c r="B170" s="349"/>
      <c r="C170" s="350"/>
      <c r="D170" s="351"/>
      <c r="E170" s="418"/>
      <c r="F170" s="404"/>
      <c r="G170" s="15"/>
      <c r="H170" s="403"/>
      <c r="I170" s="404"/>
      <c r="J170" s="15"/>
      <c r="K170" s="418"/>
      <c r="L170" s="404"/>
      <c r="M170" s="15"/>
      <c r="N170" s="435"/>
      <c r="O170" s="436"/>
      <c r="P170" s="15"/>
      <c r="Q170" s="403"/>
      <c r="R170" s="442"/>
      <c r="S170" s="15"/>
      <c r="T170" s="404"/>
      <c r="U170" s="446"/>
      <c r="V170" s="464"/>
      <c r="W170" s="465"/>
      <c r="X170" s="465"/>
      <c r="Y170" s="466"/>
      <c r="Z170" s="466"/>
      <c r="AA170" s="466"/>
      <c r="AB170" s="467"/>
      <c r="AC170" s="132"/>
      <c r="AD170" s="32"/>
      <c r="AE170" s="32"/>
      <c r="AF170" s="32"/>
    </row>
    <row r="171" spans="1:32" ht="15" customHeight="1" thickBot="1">
      <c r="A171" s="353"/>
      <c r="B171" s="349"/>
      <c r="C171" s="350"/>
      <c r="D171" s="351"/>
      <c r="E171" s="418"/>
      <c r="F171" s="404"/>
      <c r="G171" s="15"/>
      <c r="H171" s="403"/>
      <c r="I171" s="404"/>
      <c r="J171" s="15"/>
      <c r="K171" s="418"/>
      <c r="L171" s="404"/>
      <c r="M171" s="15"/>
      <c r="N171" s="435"/>
      <c r="O171" s="436"/>
      <c r="P171" s="15"/>
      <c r="Q171" s="403"/>
      <c r="R171" s="442"/>
      <c r="S171" s="15"/>
      <c r="T171" s="404"/>
      <c r="U171" s="446"/>
      <c r="V171" s="464"/>
      <c r="W171" s="465"/>
      <c r="X171" s="465"/>
      <c r="Y171" s="466"/>
      <c r="Z171" s="466"/>
      <c r="AA171" s="466"/>
      <c r="AB171" s="467"/>
      <c r="AC171" s="132"/>
      <c r="AD171" s="32"/>
      <c r="AE171" s="32"/>
      <c r="AF171" s="32"/>
    </row>
    <row r="172" spans="1:32" ht="15" customHeight="1" thickBot="1">
      <c r="A172" s="353"/>
      <c r="B172" s="349"/>
      <c r="C172" s="350"/>
      <c r="D172" s="351"/>
      <c r="E172" s="418"/>
      <c r="F172" s="404"/>
      <c r="G172" s="15"/>
      <c r="H172" s="403"/>
      <c r="I172" s="404"/>
      <c r="J172" s="15"/>
      <c r="K172" s="418"/>
      <c r="L172" s="404"/>
      <c r="M172" s="15"/>
      <c r="N172" s="435"/>
      <c r="O172" s="436"/>
      <c r="P172" s="15"/>
      <c r="Q172" s="403"/>
      <c r="R172" s="442"/>
      <c r="S172" s="15"/>
      <c r="T172" s="404"/>
      <c r="U172" s="446"/>
      <c r="V172" s="464"/>
      <c r="W172" s="465"/>
      <c r="X172" s="465"/>
      <c r="Y172" s="466"/>
      <c r="Z172" s="466"/>
      <c r="AA172" s="466"/>
      <c r="AB172" s="467"/>
      <c r="AC172" s="132"/>
      <c r="AD172" s="32"/>
      <c r="AE172" s="32"/>
      <c r="AF172" s="32"/>
    </row>
    <row r="173" spans="1:32" ht="15" customHeight="1" thickBot="1">
      <c r="A173" s="353"/>
      <c r="B173" s="349"/>
      <c r="C173" s="350"/>
      <c r="D173" s="351"/>
      <c r="E173" s="418"/>
      <c r="F173" s="404"/>
      <c r="G173" s="15"/>
      <c r="H173" s="403"/>
      <c r="I173" s="404"/>
      <c r="J173" s="15"/>
      <c r="K173" s="418"/>
      <c r="L173" s="404"/>
      <c r="M173" s="15"/>
      <c r="N173" s="435"/>
      <c r="O173" s="436"/>
      <c r="P173" s="15"/>
      <c r="Q173" s="403"/>
      <c r="R173" s="442"/>
      <c r="S173" s="15"/>
      <c r="T173" s="404"/>
      <c r="U173" s="446"/>
      <c r="V173" s="464"/>
      <c r="W173" s="465"/>
      <c r="X173" s="465"/>
      <c r="Y173" s="466"/>
      <c r="Z173" s="466"/>
      <c r="AA173" s="466"/>
      <c r="AB173" s="467"/>
      <c r="AC173" s="132"/>
      <c r="AD173" s="32"/>
      <c r="AE173" s="32"/>
      <c r="AF173" s="32"/>
    </row>
    <row r="174" spans="1:32" ht="15" customHeight="1" thickBot="1">
      <c r="A174" s="353"/>
      <c r="B174" s="349"/>
      <c r="C174" s="350"/>
      <c r="D174" s="351"/>
      <c r="E174" s="418"/>
      <c r="F174" s="404"/>
      <c r="G174" s="15"/>
      <c r="H174" s="403"/>
      <c r="I174" s="404"/>
      <c r="J174" s="15"/>
      <c r="K174" s="418"/>
      <c r="L174" s="404"/>
      <c r="M174" s="15"/>
      <c r="N174" s="435"/>
      <c r="O174" s="436"/>
      <c r="P174" s="15"/>
      <c r="Q174" s="403"/>
      <c r="R174" s="442"/>
      <c r="S174" s="15"/>
      <c r="T174" s="404"/>
      <c r="U174" s="446"/>
      <c r="V174" s="464"/>
      <c r="W174" s="465"/>
      <c r="X174" s="465"/>
      <c r="Y174" s="466"/>
      <c r="Z174" s="466"/>
      <c r="AA174" s="466"/>
      <c r="AB174" s="467"/>
      <c r="AC174" s="132"/>
      <c r="AD174" s="32"/>
      <c r="AE174" s="32"/>
      <c r="AF174" s="32"/>
    </row>
    <row r="175" spans="1:32" ht="15" customHeight="1" thickBot="1">
      <c r="A175" s="353"/>
      <c r="B175" s="349"/>
      <c r="C175" s="350"/>
      <c r="D175" s="351"/>
      <c r="E175" s="418"/>
      <c r="F175" s="404"/>
      <c r="G175" s="15"/>
      <c r="H175" s="403"/>
      <c r="I175" s="404"/>
      <c r="J175" s="15"/>
      <c r="K175" s="418"/>
      <c r="L175" s="404"/>
      <c r="M175" s="15"/>
      <c r="N175" s="435"/>
      <c r="O175" s="436"/>
      <c r="P175" s="15"/>
      <c r="Q175" s="403"/>
      <c r="R175" s="442"/>
      <c r="S175" s="15"/>
      <c r="T175" s="404"/>
      <c r="U175" s="446"/>
      <c r="V175" s="464"/>
      <c r="W175" s="465"/>
      <c r="X175" s="465"/>
      <c r="Y175" s="466"/>
      <c r="Z175" s="466"/>
      <c r="AA175" s="466"/>
      <c r="AB175" s="467"/>
      <c r="AC175" s="132"/>
      <c r="AD175" s="32"/>
      <c r="AE175" s="32"/>
      <c r="AF175" s="32"/>
    </row>
    <row r="176" spans="1:32" ht="15" customHeight="1" thickBot="1">
      <c r="A176" s="353"/>
      <c r="B176" s="349"/>
      <c r="C176" s="350"/>
      <c r="D176" s="351"/>
      <c r="E176" s="418"/>
      <c r="F176" s="404"/>
      <c r="G176" s="15"/>
      <c r="H176" s="403"/>
      <c r="I176" s="404"/>
      <c r="J176" s="15"/>
      <c r="K176" s="418"/>
      <c r="L176" s="404"/>
      <c r="M176" s="15"/>
      <c r="N176" s="435"/>
      <c r="O176" s="436"/>
      <c r="P176" s="15"/>
      <c r="Q176" s="403"/>
      <c r="R176" s="442"/>
      <c r="S176" s="15"/>
      <c r="T176" s="404"/>
      <c r="U176" s="446"/>
      <c r="V176" s="464"/>
      <c r="W176" s="465"/>
      <c r="X176" s="465"/>
      <c r="Y176" s="466"/>
      <c r="Z176" s="466"/>
      <c r="AA176" s="466"/>
      <c r="AB176" s="467"/>
      <c r="AC176" s="132"/>
      <c r="AD176" s="32"/>
      <c r="AE176" s="32"/>
      <c r="AF176" s="32"/>
    </row>
    <row r="177" spans="1:32" ht="15" customHeight="1" thickBot="1">
      <c r="A177" s="353"/>
      <c r="B177" s="349"/>
      <c r="C177" s="350"/>
      <c r="D177" s="351"/>
      <c r="E177" s="418"/>
      <c r="F177" s="404"/>
      <c r="G177" s="15"/>
      <c r="H177" s="403"/>
      <c r="I177" s="404"/>
      <c r="J177" s="15"/>
      <c r="K177" s="418"/>
      <c r="L177" s="404"/>
      <c r="M177" s="15"/>
      <c r="N177" s="435"/>
      <c r="O177" s="436"/>
      <c r="P177" s="15"/>
      <c r="Q177" s="403"/>
      <c r="R177" s="442"/>
      <c r="S177" s="15"/>
      <c r="T177" s="404"/>
      <c r="U177" s="446"/>
      <c r="V177" s="464"/>
      <c r="W177" s="465"/>
      <c r="X177" s="465"/>
      <c r="Y177" s="466"/>
      <c r="Z177" s="466"/>
      <c r="AA177" s="466"/>
      <c r="AB177" s="467"/>
      <c r="AC177" s="132"/>
      <c r="AD177" s="32"/>
      <c r="AE177" s="32"/>
      <c r="AF177" s="32"/>
    </row>
    <row r="178" spans="1:32" ht="15" customHeight="1" thickBot="1">
      <c r="A178" s="353"/>
      <c r="B178" s="349"/>
      <c r="C178" s="350"/>
      <c r="D178" s="351"/>
      <c r="E178" s="418"/>
      <c r="F178" s="404"/>
      <c r="G178" s="15"/>
      <c r="H178" s="403"/>
      <c r="I178" s="404"/>
      <c r="J178" s="15"/>
      <c r="K178" s="418"/>
      <c r="L178" s="404"/>
      <c r="M178" s="15"/>
      <c r="N178" s="435"/>
      <c r="O178" s="436"/>
      <c r="P178" s="15"/>
      <c r="Q178" s="403"/>
      <c r="R178" s="442"/>
      <c r="S178" s="15"/>
      <c r="T178" s="404"/>
      <c r="U178" s="446"/>
      <c r="V178" s="464"/>
      <c r="W178" s="465"/>
      <c r="X178" s="465"/>
      <c r="Y178" s="466"/>
      <c r="Z178" s="466"/>
      <c r="AA178" s="466"/>
      <c r="AB178" s="467"/>
      <c r="AC178" s="132"/>
      <c r="AD178" s="32"/>
      <c r="AE178" s="32"/>
      <c r="AF178" s="32"/>
    </row>
    <row r="179" spans="1:32" ht="15" customHeight="1" thickBot="1">
      <c r="A179" s="353"/>
      <c r="B179" s="349"/>
      <c r="C179" s="350"/>
      <c r="D179" s="351"/>
      <c r="E179" s="418"/>
      <c r="F179" s="404"/>
      <c r="G179" s="15"/>
      <c r="H179" s="403"/>
      <c r="I179" s="404"/>
      <c r="J179" s="15"/>
      <c r="K179" s="418"/>
      <c r="L179" s="404"/>
      <c r="M179" s="15"/>
      <c r="N179" s="435"/>
      <c r="O179" s="436"/>
      <c r="P179" s="15"/>
      <c r="Q179" s="403"/>
      <c r="R179" s="442"/>
      <c r="S179" s="15"/>
      <c r="T179" s="404"/>
      <c r="U179" s="446"/>
      <c r="V179" s="464"/>
      <c r="W179" s="465"/>
      <c r="X179" s="465"/>
      <c r="Y179" s="466"/>
      <c r="Z179" s="466"/>
      <c r="AA179" s="466"/>
      <c r="AB179" s="467"/>
      <c r="AC179" s="132"/>
      <c r="AD179" s="32"/>
      <c r="AE179" s="32"/>
      <c r="AF179" s="32"/>
    </row>
    <row r="180" spans="1:32" ht="15" customHeight="1" thickBot="1">
      <c r="A180" s="353"/>
      <c r="B180" s="349"/>
      <c r="C180" s="350"/>
      <c r="D180" s="351"/>
      <c r="E180" s="418"/>
      <c r="F180" s="404"/>
      <c r="G180" s="15"/>
      <c r="H180" s="403"/>
      <c r="I180" s="404"/>
      <c r="J180" s="15"/>
      <c r="K180" s="418"/>
      <c r="L180" s="404"/>
      <c r="M180" s="15"/>
      <c r="N180" s="435"/>
      <c r="O180" s="436"/>
      <c r="P180" s="15"/>
      <c r="Q180" s="403"/>
      <c r="R180" s="442"/>
      <c r="S180" s="15"/>
      <c r="T180" s="404"/>
      <c r="U180" s="446"/>
      <c r="V180" s="464"/>
      <c r="W180" s="465"/>
      <c r="X180" s="465"/>
      <c r="Y180" s="466"/>
      <c r="Z180" s="466"/>
      <c r="AA180" s="466"/>
      <c r="AB180" s="467"/>
      <c r="AC180" s="132"/>
      <c r="AD180" s="32"/>
      <c r="AE180" s="32"/>
      <c r="AF180" s="32"/>
    </row>
    <row r="181" spans="1:32" ht="15" customHeight="1" thickBot="1">
      <c r="A181" s="353"/>
      <c r="B181" s="349"/>
      <c r="C181" s="350"/>
      <c r="D181" s="351"/>
      <c r="E181" s="418"/>
      <c r="F181" s="404"/>
      <c r="G181" s="15"/>
      <c r="H181" s="403"/>
      <c r="I181" s="404"/>
      <c r="J181" s="15"/>
      <c r="K181" s="418"/>
      <c r="L181" s="404"/>
      <c r="M181" s="15"/>
      <c r="N181" s="435"/>
      <c r="O181" s="436"/>
      <c r="P181" s="15"/>
      <c r="Q181" s="403"/>
      <c r="R181" s="442"/>
      <c r="S181" s="15"/>
      <c r="T181" s="404"/>
      <c r="U181" s="446"/>
      <c r="V181" s="464"/>
      <c r="W181" s="465"/>
      <c r="X181" s="465"/>
      <c r="Y181" s="466"/>
      <c r="Z181" s="466"/>
      <c r="AA181" s="466"/>
      <c r="AB181" s="467"/>
      <c r="AC181" s="132"/>
      <c r="AD181" s="32"/>
      <c r="AE181" s="32"/>
      <c r="AF181" s="32"/>
    </row>
    <row r="182" spans="1:32" ht="15" customHeight="1" thickBot="1">
      <c r="A182" s="353"/>
      <c r="B182" s="349"/>
      <c r="C182" s="350"/>
      <c r="D182" s="351"/>
      <c r="E182" s="418"/>
      <c r="F182" s="404"/>
      <c r="G182" s="15"/>
      <c r="H182" s="403"/>
      <c r="I182" s="404"/>
      <c r="J182" s="15"/>
      <c r="K182" s="418"/>
      <c r="L182" s="404"/>
      <c r="M182" s="15"/>
      <c r="N182" s="403"/>
      <c r="O182" s="404"/>
      <c r="P182" s="15"/>
      <c r="Q182" s="403"/>
      <c r="R182" s="442"/>
      <c r="S182" s="15"/>
      <c r="T182" s="404"/>
      <c r="U182" s="446"/>
      <c r="V182" s="464"/>
      <c r="W182" s="465"/>
      <c r="X182" s="465"/>
      <c r="Y182" s="466"/>
      <c r="Z182" s="466"/>
      <c r="AA182" s="466"/>
      <c r="AB182" s="467"/>
      <c r="AC182" s="132"/>
      <c r="AD182" s="32"/>
      <c r="AE182" s="32"/>
      <c r="AF182" s="32"/>
    </row>
    <row r="183" spans="1:32" ht="15" customHeight="1" thickBot="1">
      <c r="A183" s="353"/>
      <c r="B183" s="349"/>
      <c r="C183" s="350"/>
      <c r="D183" s="351"/>
      <c r="E183" s="418"/>
      <c r="F183" s="404"/>
      <c r="G183" s="15"/>
      <c r="H183" s="403"/>
      <c r="I183" s="404"/>
      <c r="J183" s="15"/>
      <c r="K183" s="418"/>
      <c r="L183" s="404"/>
      <c r="M183" s="15"/>
      <c r="N183" s="403"/>
      <c r="O183" s="404"/>
      <c r="P183" s="15"/>
      <c r="Q183" s="403"/>
      <c r="R183" s="442"/>
      <c r="S183" s="15"/>
      <c r="T183" s="404"/>
      <c r="U183" s="446"/>
      <c r="V183" s="464"/>
      <c r="W183" s="465"/>
      <c r="X183" s="465"/>
      <c r="Y183" s="466"/>
      <c r="Z183" s="466"/>
      <c r="AA183" s="466"/>
      <c r="AB183" s="467"/>
      <c r="AC183" s="132"/>
      <c r="AD183" s="32"/>
      <c r="AE183" s="32"/>
      <c r="AF183" s="32"/>
    </row>
    <row r="184" spans="1:32" ht="15" customHeight="1" thickBot="1">
      <c r="A184" s="353"/>
      <c r="B184" s="349"/>
      <c r="C184" s="350"/>
      <c r="D184" s="351"/>
      <c r="E184" s="418"/>
      <c r="F184" s="404"/>
      <c r="G184" s="15"/>
      <c r="H184" s="403"/>
      <c r="I184" s="404"/>
      <c r="J184" s="15"/>
      <c r="K184" s="418"/>
      <c r="L184" s="404"/>
      <c r="M184" s="15"/>
      <c r="N184" s="403"/>
      <c r="O184" s="404"/>
      <c r="P184" s="15"/>
      <c r="Q184" s="403"/>
      <c r="R184" s="442"/>
      <c r="S184" s="15"/>
      <c r="T184" s="404"/>
      <c r="U184" s="446"/>
      <c r="V184" s="464"/>
      <c r="W184" s="465"/>
      <c r="X184" s="465"/>
      <c r="Y184" s="466"/>
      <c r="Z184" s="466"/>
      <c r="AA184" s="466"/>
      <c r="AB184" s="467"/>
      <c r="AC184" s="132"/>
      <c r="AD184" s="32"/>
      <c r="AE184" s="32"/>
      <c r="AF184" s="32"/>
    </row>
    <row r="185" spans="1:32" ht="15" customHeight="1" thickBot="1">
      <c r="A185" s="353"/>
      <c r="B185" s="349"/>
      <c r="C185" s="350"/>
      <c r="D185" s="351"/>
      <c r="E185" s="418"/>
      <c r="F185" s="404"/>
      <c r="G185" s="15"/>
      <c r="H185" s="403"/>
      <c r="I185" s="404"/>
      <c r="J185" s="15"/>
      <c r="K185" s="418"/>
      <c r="L185" s="404"/>
      <c r="M185" s="15"/>
      <c r="N185" s="403"/>
      <c r="O185" s="404"/>
      <c r="P185" s="15"/>
      <c r="Q185" s="403"/>
      <c r="R185" s="442"/>
      <c r="S185" s="15"/>
      <c r="T185" s="404"/>
      <c r="U185" s="446"/>
      <c r="V185" s="464"/>
      <c r="W185" s="465"/>
      <c r="X185" s="465"/>
      <c r="Y185" s="466"/>
      <c r="Z185" s="466"/>
      <c r="AA185" s="466"/>
      <c r="AB185" s="467"/>
      <c r="AC185" s="132"/>
      <c r="AD185" s="32"/>
      <c r="AE185" s="32"/>
      <c r="AF185" s="32"/>
    </row>
    <row r="186" spans="1:32" ht="15" customHeight="1" thickBot="1">
      <c r="A186" s="353"/>
      <c r="B186" s="349"/>
      <c r="C186" s="350"/>
      <c r="D186" s="351"/>
      <c r="E186" s="418"/>
      <c r="F186" s="404"/>
      <c r="G186" s="15"/>
      <c r="H186" s="403"/>
      <c r="I186" s="404"/>
      <c r="J186" s="15"/>
      <c r="K186" s="418"/>
      <c r="L186" s="404"/>
      <c r="M186" s="15"/>
      <c r="N186" s="403"/>
      <c r="O186" s="404"/>
      <c r="P186" s="15"/>
      <c r="Q186" s="403"/>
      <c r="R186" s="442"/>
      <c r="S186" s="15"/>
      <c r="T186" s="404"/>
      <c r="U186" s="446"/>
      <c r="V186" s="464"/>
      <c r="W186" s="465"/>
      <c r="X186" s="465"/>
      <c r="Y186" s="466"/>
      <c r="Z186" s="466"/>
      <c r="AA186" s="466"/>
      <c r="AB186" s="467"/>
      <c r="AC186" s="132"/>
      <c r="AD186" s="32"/>
      <c r="AE186" s="32"/>
      <c r="AF186" s="32"/>
    </row>
    <row r="187" spans="1:32" ht="15" customHeight="1" thickBot="1">
      <c r="A187" s="353"/>
      <c r="B187" s="349"/>
      <c r="C187" s="350"/>
      <c r="D187" s="351"/>
      <c r="E187" s="418"/>
      <c r="F187" s="404"/>
      <c r="G187" s="15"/>
      <c r="H187" s="403"/>
      <c r="I187" s="404"/>
      <c r="J187" s="15"/>
      <c r="K187" s="418"/>
      <c r="L187" s="404"/>
      <c r="M187" s="15"/>
      <c r="N187" s="403"/>
      <c r="O187" s="404"/>
      <c r="P187" s="15"/>
      <c r="Q187" s="403"/>
      <c r="R187" s="442"/>
      <c r="S187" s="15"/>
      <c r="T187" s="404"/>
      <c r="U187" s="446"/>
      <c r="V187" s="464"/>
      <c r="W187" s="465"/>
      <c r="X187" s="465"/>
      <c r="Y187" s="466"/>
      <c r="Z187" s="466"/>
      <c r="AA187" s="466"/>
      <c r="AB187" s="467"/>
      <c r="AC187" s="132"/>
      <c r="AD187" s="32"/>
      <c r="AE187" s="32"/>
      <c r="AF187" s="32"/>
    </row>
    <row r="188" spans="1:32" ht="15" customHeight="1" thickBot="1">
      <c r="A188" s="353"/>
      <c r="B188" s="349"/>
      <c r="C188" s="350"/>
      <c r="D188" s="351"/>
      <c r="E188" s="418"/>
      <c r="F188" s="404"/>
      <c r="G188" s="15"/>
      <c r="H188" s="403"/>
      <c r="I188" s="404"/>
      <c r="J188" s="15"/>
      <c r="K188" s="418"/>
      <c r="L188" s="404"/>
      <c r="M188" s="15"/>
      <c r="N188" s="403"/>
      <c r="O188" s="404"/>
      <c r="P188" s="15"/>
      <c r="Q188" s="403"/>
      <c r="R188" s="442"/>
      <c r="S188" s="15"/>
      <c r="T188" s="404"/>
      <c r="U188" s="446"/>
      <c r="V188" s="464"/>
      <c r="W188" s="465"/>
      <c r="X188" s="465"/>
      <c r="Y188" s="466"/>
      <c r="Z188" s="466"/>
      <c r="AA188" s="466"/>
      <c r="AB188" s="467"/>
      <c r="AC188" s="132"/>
      <c r="AD188" s="32"/>
      <c r="AE188" s="32"/>
      <c r="AF188" s="32"/>
    </row>
    <row r="189" spans="1:32" ht="15" customHeight="1" thickBot="1">
      <c r="A189" s="353"/>
      <c r="B189" s="349"/>
      <c r="C189" s="350"/>
      <c r="D189" s="351"/>
      <c r="E189" s="418"/>
      <c r="F189" s="404"/>
      <c r="G189" s="15"/>
      <c r="H189" s="403"/>
      <c r="I189" s="404"/>
      <c r="J189" s="15"/>
      <c r="K189" s="418"/>
      <c r="L189" s="404"/>
      <c r="M189" s="15"/>
      <c r="N189" s="403"/>
      <c r="O189" s="404"/>
      <c r="P189" s="15"/>
      <c r="Q189" s="403"/>
      <c r="R189" s="442"/>
      <c r="S189" s="15"/>
      <c r="T189" s="404"/>
      <c r="U189" s="446"/>
      <c r="V189" s="464"/>
      <c r="W189" s="465"/>
      <c r="X189" s="465"/>
      <c r="Y189" s="466"/>
      <c r="Z189" s="466"/>
      <c r="AA189" s="466"/>
      <c r="AB189" s="467"/>
      <c r="AC189" s="132"/>
      <c r="AD189" s="32"/>
      <c r="AE189" s="32"/>
      <c r="AF189" s="32"/>
    </row>
    <row r="190" spans="1:32" ht="15" customHeight="1" thickBot="1">
      <c r="A190" s="353"/>
      <c r="B190" s="349"/>
      <c r="C190" s="350"/>
      <c r="D190" s="351"/>
      <c r="E190" s="418"/>
      <c r="F190" s="404"/>
      <c r="G190" s="15"/>
      <c r="H190" s="403"/>
      <c r="I190" s="404"/>
      <c r="J190" s="15"/>
      <c r="K190" s="418"/>
      <c r="L190" s="404"/>
      <c r="M190" s="15"/>
      <c r="N190" s="403"/>
      <c r="O190" s="404"/>
      <c r="P190" s="15"/>
      <c r="Q190" s="403"/>
      <c r="R190" s="442"/>
      <c r="S190" s="15"/>
      <c r="T190" s="404"/>
      <c r="U190" s="446"/>
      <c r="V190" s="464"/>
      <c r="W190" s="465"/>
      <c r="X190" s="465"/>
      <c r="Y190" s="466"/>
      <c r="Z190" s="466"/>
      <c r="AA190" s="466"/>
      <c r="AB190" s="467"/>
      <c r="AC190" s="132"/>
      <c r="AD190" s="32"/>
      <c r="AE190" s="32"/>
      <c r="AF190" s="32"/>
    </row>
    <row r="191" spans="1:32" ht="15" customHeight="1" thickBot="1">
      <c r="A191" s="353"/>
      <c r="B191" s="349"/>
      <c r="C191" s="350"/>
      <c r="D191" s="351"/>
      <c r="E191" s="418"/>
      <c r="F191" s="404"/>
      <c r="G191" s="15"/>
      <c r="H191" s="403"/>
      <c r="I191" s="404"/>
      <c r="J191" s="15"/>
      <c r="K191" s="418"/>
      <c r="L191" s="404"/>
      <c r="M191" s="15"/>
      <c r="N191" s="403"/>
      <c r="O191" s="404"/>
      <c r="P191" s="15"/>
      <c r="Q191" s="403"/>
      <c r="R191" s="442"/>
      <c r="S191" s="15"/>
      <c r="T191" s="404"/>
      <c r="U191" s="446"/>
      <c r="V191" s="464"/>
      <c r="W191" s="465"/>
      <c r="X191" s="465"/>
      <c r="Y191" s="466"/>
      <c r="Z191" s="466"/>
      <c r="AA191" s="466"/>
      <c r="AB191" s="467"/>
      <c r="AC191" s="132"/>
      <c r="AD191" s="32"/>
      <c r="AE191" s="32"/>
      <c r="AF191" s="32"/>
    </row>
    <row r="192" spans="1:32" ht="15" customHeight="1" thickBot="1">
      <c r="A192" s="353"/>
      <c r="B192" s="349"/>
      <c r="C192" s="350"/>
      <c r="D192" s="351"/>
      <c r="E192" s="418"/>
      <c r="F192" s="404"/>
      <c r="G192" s="15"/>
      <c r="H192" s="403"/>
      <c r="I192" s="404"/>
      <c r="J192" s="15"/>
      <c r="K192" s="418"/>
      <c r="L192" s="404"/>
      <c r="M192" s="15"/>
      <c r="N192" s="403"/>
      <c r="O192" s="404"/>
      <c r="P192" s="15"/>
      <c r="Q192" s="403"/>
      <c r="R192" s="442"/>
      <c r="S192" s="15"/>
      <c r="T192" s="404"/>
      <c r="U192" s="446"/>
      <c r="V192" s="464"/>
      <c r="W192" s="465"/>
      <c r="X192" s="465"/>
      <c r="Y192" s="466"/>
      <c r="Z192" s="466"/>
      <c r="AA192" s="466"/>
      <c r="AB192" s="467"/>
      <c r="AC192" s="132"/>
      <c r="AD192" s="32"/>
      <c r="AE192" s="32"/>
      <c r="AF192" s="32"/>
    </row>
    <row r="193" spans="1:32" ht="15" customHeight="1" thickBot="1">
      <c r="A193" s="353"/>
      <c r="B193" s="349"/>
      <c r="C193" s="350"/>
      <c r="D193" s="351"/>
      <c r="E193" s="418"/>
      <c r="F193" s="404"/>
      <c r="G193" s="15"/>
      <c r="H193" s="403"/>
      <c r="I193" s="404"/>
      <c r="J193" s="15"/>
      <c r="K193" s="418"/>
      <c r="L193" s="404"/>
      <c r="M193" s="15"/>
      <c r="N193" s="403"/>
      <c r="O193" s="404"/>
      <c r="P193" s="15"/>
      <c r="Q193" s="403"/>
      <c r="R193" s="442"/>
      <c r="S193" s="15"/>
      <c r="T193" s="404"/>
      <c r="U193" s="446"/>
      <c r="V193" s="464"/>
      <c r="W193" s="465"/>
      <c r="X193" s="465"/>
      <c r="Y193" s="466"/>
      <c r="Z193" s="466"/>
      <c r="AA193" s="466"/>
      <c r="AB193" s="467"/>
      <c r="AC193" s="132"/>
      <c r="AD193" s="32"/>
      <c r="AE193" s="32"/>
      <c r="AF193" s="32"/>
    </row>
    <row r="194" spans="1:32" ht="15" customHeight="1" thickBot="1">
      <c r="A194" s="353"/>
      <c r="B194" s="349"/>
      <c r="C194" s="350"/>
      <c r="D194" s="351"/>
      <c r="E194" s="418"/>
      <c r="F194" s="404"/>
      <c r="G194" s="15"/>
      <c r="H194" s="403"/>
      <c r="I194" s="404"/>
      <c r="J194" s="15"/>
      <c r="K194" s="418"/>
      <c r="L194" s="404"/>
      <c r="M194" s="15"/>
      <c r="N194" s="403"/>
      <c r="O194" s="404"/>
      <c r="P194" s="15"/>
      <c r="Q194" s="403"/>
      <c r="R194" s="442"/>
      <c r="S194" s="15"/>
      <c r="T194" s="404"/>
      <c r="U194" s="446"/>
      <c r="V194" s="464"/>
      <c r="W194" s="465"/>
      <c r="X194" s="465"/>
      <c r="Y194" s="466"/>
      <c r="Z194" s="466"/>
      <c r="AA194" s="466"/>
      <c r="AB194" s="467"/>
      <c r="AC194" s="132"/>
      <c r="AD194" s="32"/>
      <c r="AE194" s="32"/>
      <c r="AF194" s="32"/>
    </row>
    <row r="195" spans="1:32" ht="15" customHeight="1" thickBot="1">
      <c r="A195" s="353"/>
      <c r="B195" s="349"/>
      <c r="C195" s="350"/>
      <c r="D195" s="351"/>
      <c r="E195" s="418"/>
      <c r="F195" s="404"/>
      <c r="G195" s="15"/>
      <c r="H195" s="403"/>
      <c r="I195" s="404"/>
      <c r="J195" s="15"/>
      <c r="K195" s="418"/>
      <c r="L195" s="404"/>
      <c r="M195" s="15"/>
      <c r="N195" s="403"/>
      <c r="O195" s="404"/>
      <c r="P195" s="15"/>
      <c r="Q195" s="403"/>
      <c r="R195" s="442"/>
      <c r="S195" s="15"/>
      <c r="T195" s="404"/>
      <c r="U195" s="446"/>
      <c r="V195" s="464"/>
      <c r="W195" s="465"/>
      <c r="X195" s="465"/>
      <c r="Y195" s="466"/>
      <c r="Z195" s="466"/>
      <c r="AA195" s="466"/>
      <c r="AB195" s="467"/>
      <c r="AC195" s="132"/>
      <c r="AD195" s="32"/>
      <c r="AE195" s="32"/>
      <c r="AF195" s="32"/>
    </row>
    <row r="196" spans="1:32" ht="15" customHeight="1" thickBot="1">
      <c r="A196" s="353"/>
      <c r="B196" s="349"/>
      <c r="C196" s="350"/>
      <c r="D196" s="351"/>
      <c r="E196" s="418"/>
      <c r="F196" s="404"/>
      <c r="G196" s="15"/>
      <c r="H196" s="403"/>
      <c r="I196" s="404"/>
      <c r="J196" s="15"/>
      <c r="K196" s="418"/>
      <c r="L196" s="404"/>
      <c r="M196" s="15"/>
      <c r="N196" s="403"/>
      <c r="O196" s="404"/>
      <c r="P196" s="15"/>
      <c r="Q196" s="403"/>
      <c r="R196" s="442"/>
      <c r="S196" s="15"/>
      <c r="T196" s="404"/>
      <c r="U196" s="446"/>
      <c r="V196" s="464"/>
      <c r="W196" s="465"/>
      <c r="X196" s="465"/>
      <c r="Y196" s="466"/>
      <c r="Z196" s="466"/>
      <c r="AA196" s="466"/>
      <c r="AB196" s="467"/>
      <c r="AC196" s="132"/>
      <c r="AD196" s="32"/>
      <c r="AE196" s="32"/>
      <c r="AF196" s="32"/>
    </row>
    <row r="197" spans="1:32" ht="15" customHeight="1" thickBot="1">
      <c r="A197" s="353"/>
      <c r="B197" s="349"/>
      <c r="C197" s="350"/>
      <c r="D197" s="351"/>
      <c r="E197" s="418"/>
      <c r="F197" s="404"/>
      <c r="G197" s="15"/>
      <c r="H197" s="403"/>
      <c r="I197" s="404"/>
      <c r="J197" s="15"/>
      <c r="K197" s="418"/>
      <c r="L197" s="404"/>
      <c r="M197" s="15"/>
      <c r="N197" s="403"/>
      <c r="O197" s="404"/>
      <c r="P197" s="15"/>
      <c r="Q197" s="403"/>
      <c r="R197" s="442"/>
      <c r="S197" s="15"/>
      <c r="T197" s="404"/>
      <c r="U197" s="446"/>
      <c r="V197" s="464"/>
      <c r="W197" s="465"/>
      <c r="X197" s="465"/>
      <c r="Y197" s="466"/>
      <c r="Z197" s="466"/>
      <c r="AA197" s="466"/>
      <c r="AB197" s="467"/>
      <c r="AC197" s="132"/>
      <c r="AD197" s="32"/>
      <c r="AE197" s="32"/>
      <c r="AF197" s="32"/>
    </row>
    <row r="198" spans="1:32" ht="15" customHeight="1" thickBot="1">
      <c r="A198" s="353"/>
      <c r="B198" s="349"/>
      <c r="C198" s="350"/>
      <c r="D198" s="351"/>
      <c r="E198" s="418"/>
      <c r="F198" s="404"/>
      <c r="G198" s="15"/>
      <c r="H198" s="403"/>
      <c r="I198" s="404"/>
      <c r="J198" s="15"/>
      <c r="K198" s="418"/>
      <c r="L198" s="404"/>
      <c r="M198" s="15"/>
      <c r="N198" s="403"/>
      <c r="O198" s="404"/>
      <c r="P198" s="15"/>
      <c r="Q198" s="403"/>
      <c r="R198" s="442"/>
      <c r="S198" s="15"/>
      <c r="T198" s="404"/>
      <c r="U198" s="446"/>
      <c r="V198" s="464"/>
      <c r="W198" s="465"/>
      <c r="X198" s="465"/>
      <c r="Y198" s="466"/>
      <c r="Z198" s="466"/>
      <c r="AA198" s="466"/>
      <c r="AB198" s="467"/>
      <c r="AC198" s="132"/>
      <c r="AD198" s="32"/>
      <c r="AE198" s="32"/>
      <c r="AF198" s="32"/>
    </row>
    <row r="199" spans="1:32" ht="15" customHeight="1" thickBot="1">
      <c r="A199" s="353"/>
      <c r="B199" s="349"/>
      <c r="C199" s="350"/>
      <c r="D199" s="351"/>
      <c r="E199" s="418"/>
      <c r="F199" s="404"/>
      <c r="G199" s="15"/>
      <c r="H199" s="403"/>
      <c r="I199" s="404"/>
      <c r="J199" s="15"/>
      <c r="K199" s="418"/>
      <c r="L199" s="404"/>
      <c r="M199" s="15"/>
      <c r="N199" s="403"/>
      <c r="O199" s="404"/>
      <c r="P199" s="15"/>
      <c r="Q199" s="403"/>
      <c r="R199" s="442"/>
      <c r="S199" s="15"/>
      <c r="T199" s="404"/>
      <c r="U199" s="446"/>
      <c r="V199" s="464"/>
      <c r="W199" s="465"/>
      <c r="X199" s="465"/>
      <c r="Y199" s="466"/>
      <c r="Z199" s="466"/>
      <c r="AA199" s="466"/>
      <c r="AB199" s="467"/>
      <c r="AC199" s="132"/>
      <c r="AD199" s="32"/>
      <c r="AE199" s="32"/>
      <c r="AF199" s="32"/>
    </row>
    <row r="200" spans="1:32" ht="15" customHeight="1" thickBot="1">
      <c r="A200" s="353"/>
      <c r="B200" s="349"/>
      <c r="C200" s="350"/>
      <c r="D200" s="351"/>
      <c r="E200" s="418"/>
      <c r="F200" s="404"/>
      <c r="G200" s="15"/>
      <c r="H200" s="403"/>
      <c r="I200" s="404"/>
      <c r="J200" s="15"/>
      <c r="K200" s="418"/>
      <c r="L200" s="404"/>
      <c r="M200" s="15"/>
      <c r="N200" s="403"/>
      <c r="O200" s="404"/>
      <c r="P200" s="15"/>
      <c r="Q200" s="403"/>
      <c r="R200" s="442"/>
      <c r="S200" s="15"/>
      <c r="T200" s="404"/>
      <c r="U200" s="446"/>
      <c r="V200" s="464"/>
      <c r="W200" s="465"/>
      <c r="X200" s="465"/>
      <c r="Y200" s="466"/>
      <c r="Z200" s="466"/>
      <c r="AA200" s="466"/>
      <c r="AB200" s="467"/>
      <c r="AC200" s="132"/>
      <c r="AD200" s="32"/>
      <c r="AE200" s="32"/>
      <c r="AF200" s="32"/>
    </row>
    <row r="201" spans="1:32" ht="15" customHeight="1" thickBot="1">
      <c r="A201" s="353"/>
      <c r="B201" s="349"/>
      <c r="C201" s="350"/>
      <c r="D201" s="351"/>
      <c r="E201" s="418"/>
      <c r="F201" s="404"/>
      <c r="G201" s="15"/>
      <c r="H201" s="403"/>
      <c r="I201" s="404"/>
      <c r="J201" s="15"/>
      <c r="K201" s="418"/>
      <c r="L201" s="404"/>
      <c r="M201" s="15"/>
      <c r="N201" s="403"/>
      <c r="O201" s="404"/>
      <c r="P201" s="15"/>
      <c r="Q201" s="403"/>
      <c r="R201" s="442"/>
      <c r="S201" s="15"/>
      <c r="T201" s="404"/>
      <c r="U201" s="446"/>
      <c r="V201" s="464"/>
      <c r="W201" s="465"/>
      <c r="X201" s="465"/>
      <c r="Y201" s="466"/>
      <c r="Z201" s="466"/>
      <c r="AA201" s="466"/>
      <c r="AB201" s="467"/>
      <c r="AC201" s="132"/>
      <c r="AD201" s="32"/>
      <c r="AE201" s="32"/>
      <c r="AF201" s="32"/>
    </row>
    <row r="202" spans="1:32" ht="15" customHeight="1" thickBot="1">
      <c r="A202" s="353"/>
      <c r="B202" s="349"/>
      <c r="C202" s="350"/>
      <c r="D202" s="351"/>
      <c r="E202" s="418"/>
      <c r="F202" s="404"/>
      <c r="G202" s="15"/>
      <c r="H202" s="403"/>
      <c r="I202" s="404"/>
      <c r="J202" s="15"/>
      <c r="K202" s="418"/>
      <c r="L202" s="404"/>
      <c r="M202" s="15"/>
      <c r="N202" s="403"/>
      <c r="O202" s="404"/>
      <c r="P202" s="15"/>
      <c r="Q202" s="403"/>
      <c r="R202" s="442"/>
      <c r="S202" s="15"/>
      <c r="T202" s="404"/>
      <c r="U202" s="446"/>
      <c r="V202" s="464"/>
      <c r="W202" s="465"/>
      <c r="X202" s="465"/>
      <c r="Y202" s="466"/>
      <c r="Z202" s="466"/>
      <c r="AA202" s="466"/>
      <c r="AB202" s="467"/>
      <c r="AC202" s="132"/>
      <c r="AD202" s="32"/>
      <c r="AE202" s="32"/>
      <c r="AF202" s="32"/>
    </row>
    <row r="203" spans="1:32" ht="15" customHeight="1" thickBot="1">
      <c r="A203" s="353"/>
      <c r="B203" s="349"/>
      <c r="C203" s="350"/>
      <c r="D203" s="351"/>
      <c r="E203" s="418"/>
      <c r="F203" s="404"/>
      <c r="G203" s="15"/>
      <c r="H203" s="403"/>
      <c r="I203" s="404"/>
      <c r="J203" s="15"/>
      <c r="K203" s="418"/>
      <c r="L203" s="404"/>
      <c r="M203" s="15"/>
      <c r="N203" s="403"/>
      <c r="O203" s="404"/>
      <c r="P203" s="15"/>
      <c r="Q203" s="403"/>
      <c r="R203" s="442"/>
      <c r="S203" s="15"/>
      <c r="T203" s="404"/>
      <c r="U203" s="446"/>
      <c r="V203" s="464"/>
      <c r="W203" s="465"/>
      <c r="X203" s="465"/>
      <c r="Y203" s="466"/>
      <c r="Z203" s="466"/>
      <c r="AA203" s="466"/>
      <c r="AB203" s="467"/>
      <c r="AC203" s="132"/>
      <c r="AD203" s="32"/>
      <c r="AE203" s="32"/>
      <c r="AF203" s="32"/>
    </row>
    <row r="204" spans="1:32" ht="15" customHeight="1" thickBot="1">
      <c r="A204" s="353"/>
      <c r="B204" s="349"/>
      <c r="C204" s="350"/>
      <c r="D204" s="351"/>
      <c r="E204" s="418"/>
      <c r="F204" s="404"/>
      <c r="G204" s="15"/>
      <c r="H204" s="403"/>
      <c r="I204" s="404"/>
      <c r="J204" s="15"/>
      <c r="K204" s="418"/>
      <c r="L204" s="404"/>
      <c r="M204" s="15"/>
      <c r="N204" s="403"/>
      <c r="O204" s="404"/>
      <c r="P204" s="15"/>
      <c r="Q204" s="403"/>
      <c r="R204" s="442"/>
      <c r="S204" s="15"/>
      <c r="T204" s="404"/>
      <c r="U204" s="446"/>
      <c r="V204" s="464"/>
      <c r="W204" s="465"/>
      <c r="X204" s="465"/>
      <c r="Y204" s="466"/>
      <c r="Z204" s="466"/>
      <c r="AA204" s="466"/>
      <c r="AB204" s="467"/>
      <c r="AC204" s="132"/>
      <c r="AD204" s="32"/>
      <c r="AE204" s="32"/>
      <c r="AF204" s="32"/>
    </row>
    <row r="205" spans="1:32" ht="15" customHeight="1" thickBot="1">
      <c r="A205" s="353"/>
      <c r="B205" s="349"/>
      <c r="C205" s="350"/>
      <c r="D205" s="351"/>
      <c r="E205" s="418"/>
      <c r="F205" s="404"/>
      <c r="G205" s="15"/>
      <c r="H205" s="403"/>
      <c r="I205" s="404"/>
      <c r="J205" s="15"/>
      <c r="K205" s="418"/>
      <c r="L205" s="404"/>
      <c r="M205" s="15"/>
      <c r="N205" s="403"/>
      <c r="O205" s="404"/>
      <c r="P205" s="15"/>
      <c r="Q205" s="403"/>
      <c r="R205" s="442"/>
      <c r="S205" s="15"/>
      <c r="T205" s="404"/>
      <c r="U205" s="446"/>
      <c r="V205" s="464"/>
      <c r="W205" s="465"/>
      <c r="X205" s="465"/>
      <c r="Y205" s="466"/>
      <c r="Z205" s="466"/>
      <c r="AA205" s="466"/>
      <c r="AB205" s="467"/>
      <c r="AC205" s="132"/>
      <c r="AD205" s="32"/>
      <c r="AE205" s="32"/>
      <c r="AF205" s="32"/>
    </row>
    <row r="206" spans="1:32" ht="15" customHeight="1" thickBot="1">
      <c r="A206" s="353"/>
      <c r="B206" s="349"/>
      <c r="C206" s="350"/>
      <c r="D206" s="351"/>
      <c r="E206" s="418"/>
      <c r="F206" s="404"/>
      <c r="G206" s="15"/>
      <c r="H206" s="403"/>
      <c r="I206" s="404"/>
      <c r="J206" s="15"/>
      <c r="K206" s="418"/>
      <c r="L206" s="404"/>
      <c r="M206" s="15"/>
      <c r="N206" s="403"/>
      <c r="O206" s="404"/>
      <c r="P206" s="15"/>
      <c r="Q206" s="403"/>
      <c r="R206" s="442"/>
      <c r="S206" s="15"/>
      <c r="T206" s="404"/>
      <c r="U206" s="446"/>
      <c r="V206" s="464"/>
      <c r="W206" s="465"/>
      <c r="X206" s="465"/>
      <c r="Y206" s="466"/>
      <c r="Z206" s="466"/>
      <c r="AA206" s="466"/>
      <c r="AB206" s="467"/>
      <c r="AC206" s="132"/>
      <c r="AD206" s="32"/>
      <c r="AE206" s="32"/>
      <c r="AF206" s="32"/>
    </row>
    <row r="207" spans="1:32" ht="15" customHeight="1" thickBot="1">
      <c r="A207" s="353"/>
      <c r="B207" s="349"/>
      <c r="C207" s="350"/>
      <c r="D207" s="351"/>
      <c r="E207" s="418"/>
      <c r="F207" s="404"/>
      <c r="G207" s="15"/>
      <c r="H207" s="403"/>
      <c r="I207" s="404"/>
      <c r="J207" s="15"/>
      <c r="K207" s="418"/>
      <c r="L207" s="404"/>
      <c r="M207" s="15"/>
      <c r="N207" s="403"/>
      <c r="O207" s="404"/>
      <c r="P207" s="15"/>
      <c r="Q207" s="403"/>
      <c r="R207" s="442"/>
      <c r="S207" s="15"/>
      <c r="T207" s="404"/>
      <c r="U207" s="446"/>
      <c r="V207" s="464"/>
      <c r="W207" s="465"/>
      <c r="X207" s="465"/>
      <c r="Y207" s="466"/>
      <c r="Z207" s="466"/>
      <c r="AA207" s="466"/>
      <c r="AB207" s="467"/>
      <c r="AC207" s="132"/>
      <c r="AD207" s="32"/>
      <c r="AE207" s="32"/>
      <c r="AF207" s="32"/>
    </row>
    <row r="208" spans="1:32" ht="15" customHeight="1" thickBot="1">
      <c r="A208" s="353"/>
      <c r="B208" s="349"/>
      <c r="C208" s="350"/>
      <c r="D208" s="351"/>
      <c r="E208" s="418"/>
      <c r="F208" s="404"/>
      <c r="G208" s="15"/>
      <c r="H208" s="403"/>
      <c r="I208" s="404"/>
      <c r="J208" s="15"/>
      <c r="K208" s="418"/>
      <c r="L208" s="404"/>
      <c r="M208" s="15"/>
      <c r="N208" s="403"/>
      <c r="O208" s="404"/>
      <c r="P208" s="15"/>
      <c r="Q208" s="403"/>
      <c r="R208" s="442"/>
      <c r="S208" s="15"/>
      <c r="T208" s="404"/>
      <c r="U208" s="446"/>
      <c r="V208" s="464"/>
      <c r="W208" s="465"/>
      <c r="X208" s="465"/>
      <c r="Y208" s="466"/>
      <c r="Z208" s="466"/>
      <c r="AA208" s="466"/>
      <c r="AB208" s="467"/>
      <c r="AC208" s="132"/>
      <c r="AD208" s="32"/>
      <c r="AE208" s="32"/>
      <c r="AF208" s="32"/>
    </row>
    <row r="209" spans="1:32" ht="15" customHeight="1" thickBot="1">
      <c r="A209" s="353"/>
      <c r="B209" s="349"/>
      <c r="C209" s="350"/>
      <c r="D209" s="351"/>
      <c r="E209" s="418"/>
      <c r="F209" s="404"/>
      <c r="G209" s="15"/>
      <c r="H209" s="403"/>
      <c r="I209" s="404"/>
      <c r="J209" s="15"/>
      <c r="K209" s="418"/>
      <c r="L209" s="404"/>
      <c r="M209" s="15"/>
      <c r="N209" s="403"/>
      <c r="O209" s="404"/>
      <c r="P209" s="15"/>
      <c r="Q209" s="403"/>
      <c r="R209" s="442"/>
      <c r="S209" s="15"/>
      <c r="T209" s="404"/>
      <c r="U209" s="446"/>
      <c r="V209" s="464"/>
      <c r="W209" s="465"/>
      <c r="X209" s="465"/>
      <c r="Y209" s="466"/>
      <c r="Z209" s="466"/>
      <c r="AA209" s="466"/>
      <c r="AB209" s="467"/>
      <c r="AC209" s="132"/>
      <c r="AD209" s="32"/>
      <c r="AE209" s="32"/>
      <c r="AF209" s="32"/>
    </row>
    <row r="210" spans="1:32" ht="15" customHeight="1" thickBot="1">
      <c r="A210" s="353"/>
      <c r="B210" s="349"/>
      <c r="C210" s="350"/>
      <c r="D210" s="351"/>
      <c r="E210" s="418"/>
      <c r="F210" s="404"/>
      <c r="G210" s="15"/>
      <c r="H210" s="403"/>
      <c r="I210" s="404"/>
      <c r="J210" s="15"/>
      <c r="K210" s="418"/>
      <c r="L210" s="404"/>
      <c r="M210" s="15"/>
      <c r="N210" s="403"/>
      <c r="O210" s="404"/>
      <c r="P210" s="15"/>
      <c r="Q210" s="403"/>
      <c r="R210" s="442"/>
      <c r="S210" s="15"/>
      <c r="T210" s="404"/>
      <c r="U210" s="446"/>
      <c r="V210" s="464"/>
      <c r="W210" s="465"/>
      <c r="X210" s="465"/>
      <c r="Y210" s="466"/>
      <c r="Z210" s="466"/>
      <c r="AA210" s="466"/>
      <c r="AB210" s="467"/>
      <c r="AC210" s="132"/>
      <c r="AD210" s="32"/>
      <c r="AE210" s="32"/>
      <c r="AF210" s="32"/>
    </row>
    <row r="211" spans="1:32" ht="15" customHeight="1" thickBot="1">
      <c r="A211" s="353"/>
      <c r="B211" s="349"/>
      <c r="C211" s="350"/>
      <c r="D211" s="351"/>
      <c r="E211" s="418"/>
      <c r="F211" s="404"/>
      <c r="G211" s="15"/>
      <c r="H211" s="403"/>
      <c r="I211" s="404"/>
      <c r="J211" s="15"/>
      <c r="K211" s="418"/>
      <c r="L211" s="404"/>
      <c r="M211" s="15"/>
      <c r="N211" s="403"/>
      <c r="O211" s="404"/>
      <c r="P211" s="15"/>
      <c r="Q211" s="403"/>
      <c r="R211" s="442"/>
      <c r="S211" s="15"/>
      <c r="T211" s="404"/>
      <c r="U211" s="446"/>
      <c r="V211" s="464"/>
      <c r="W211" s="465"/>
      <c r="X211" s="465"/>
      <c r="Y211" s="466"/>
      <c r="Z211" s="466"/>
      <c r="AA211" s="466"/>
      <c r="AB211" s="467"/>
      <c r="AC211" s="132"/>
      <c r="AD211" s="32"/>
      <c r="AE211" s="32"/>
      <c r="AF211" s="32"/>
    </row>
    <row r="212" spans="1:32" ht="15" customHeight="1" thickBot="1">
      <c r="A212" s="353"/>
      <c r="B212" s="349"/>
      <c r="C212" s="350"/>
      <c r="D212" s="351"/>
      <c r="E212" s="418"/>
      <c r="F212" s="404"/>
      <c r="G212" s="15"/>
      <c r="H212" s="403"/>
      <c r="I212" s="404"/>
      <c r="J212" s="15"/>
      <c r="K212" s="418"/>
      <c r="L212" s="404"/>
      <c r="M212" s="15"/>
      <c r="N212" s="403"/>
      <c r="O212" s="404"/>
      <c r="P212" s="15"/>
      <c r="Q212" s="403"/>
      <c r="R212" s="442"/>
      <c r="S212" s="15"/>
      <c r="T212" s="404"/>
      <c r="U212" s="446"/>
      <c r="V212" s="464"/>
      <c r="W212" s="465"/>
      <c r="X212" s="465"/>
      <c r="Y212" s="466"/>
      <c r="Z212" s="466"/>
      <c r="AA212" s="466"/>
      <c r="AB212" s="467"/>
      <c r="AC212" s="132"/>
      <c r="AD212" s="32"/>
      <c r="AE212" s="32"/>
      <c r="AF212" s="32"/>
    </row>
    <row r="213" spans="1:32" ht="15" customHeight="1" thickBot="1">
      <c r="A213" s="353"/>
      <c r="B213" s="349"/>
      <c r="C213" s="350"/>
      <c r="D213" s="351"/>
      <c r="E213" s="418"/>
      <c r="F213" s="404"/>
      <c r="G213" s="15"/>
      <c r="H213" s="403"/>
      <c r="I213" s="404"/>
      <c r="J213" s="15"/>
      <c r="K213" s="418"/>
      <c r="L213" s="404"/>
      <c r="M213" s="15"/>
      <c r="N213" s="403"/>
      <c r="O213" s="404"/>
      <c r="P213" s="15"/>
      <c r="Q213" s="403"/>
      <c r="R213" s="442"/>
      <c r="S213" s="15"/>
      <c r="T213" s="404"/>
      <c r="U213" s="446"/>
      <c r="V213" s="464"/>
      <c r="W213" s="465"/>
      <c r="X213" s="465"/>
      <c r="Y213" s="466"/>
      <c r="Z213" s="466"/>
      <c r="AA213" s="466"/>
      <c r="AB213" s="467"/>
      <c r="AC213" s="132"/>
      <c r="AD213" s="32"/>
      <c r="AE213" s="32"/>
      <c r="AF213" s="32"/>
    </row>
    <row r="214" spans="1:32" ht="15" customHeight="1" thickBot="1">
      <c r="A214" s="353"/>
      <c r="B214" s="349"/>
      <c r="C214" s="350"/>
      <c r="D214" s="351"/>
      <c r="E214" s="418"/>
      <c r="F214" s="404"/>
      <c r="G214" s="15"/>
      <c r="H214" s="403"/>
      <c r="I214" s="404"/>
      <c r="J214" s="15"/>
      <c r="K214" s="418"/>
      <c r="L214" s="404"/>
      <c r="M214" s="15"/>
      <c r="N214" s="403"/>
      <c r="O214" s="404"/>
      <c r="P214" s="15"/>
      <c r="Q214" s="403"/>
      <c r="R214" s="442"/>
      <c r="S214" s="15"/>
      <c r="T214" s="404"/>
      <c r="U214" s="446"/>
      <c r="V214" s="464"/>
      <c r="W214" s="465"/>
      <c r="X214" s="465"/>
      <c r="Y214" s="466"/>
      <c r="Z214" s="466"/>
      <c r="AA214" s="466"/>
      <c r="AB214" s="467"/>
      <c r="AC214" s="132"/>
      <c r="AD214" s="32"/>
      <c r="AE214" s="32"/>
      <c r="AF214" s="32"/>
    </row>
    <row r="215" spans="1:32" ht="15" customHeight="1" thickBot="1">
      <c r="A215" s="353"/>
      <c r="B215" s="349"/>
      <c r="C215" s="350"/>
      <c r="D215" s="351"/>
      <c r="E215" s="418"/>
      <c r="F215" s="404"/>
      <c r="G215" s="15"/>
      <c r="H215" s="403"/>
      <c r="I215" s="404"/>
      <c r="J215" s="15"/>
      <c r="K215" s="418"/>
      <c r="L215" s="404"/>
      <c r="M215" s="15"/>
      <c r="N215" s="403"/>
      <c r="O215" s="404"/>
      <c r="P215" s="15"/>
      <c r="Q215" s="403"/>
      <c r="R215" s="442"/>
      <c r="S215" s="15"/>
      <c r="T215" s="404"/>
      <c r="U215" s="446"/>
      <c r="V215" s="464"/>
      <c r="W215" s="465"/>
      <c r="X215" s="465"/>
      <c r="Y215" s="466"/>
      <c r="Z215" s="466"/>
      <c r="AA215" s="466"/>
      <c r="AB215" s="467"/>
      <c r="AC215" s="132"/>
      <c r="AD215" s="32"/>
      <c r="AE215" s="32"/>
      <c r="AF215" s="32"/>
    </row>
    <row r="216" spans="1:32" ht="15" customHeight="1" thickBot="1">
      <c r="A216" s="353"/>
      <c r="B216" s="349"/>
      <c r="C216" s="350"/>
      <c r="D216" s="351"/>
      <c r="E216" s="418"/>
      <c r="F216" s="404"/>
      <c r="G216" s="15"/>
      <c r="H216" s="403"/>
      <c r="I216" s="404"/>
      <c r="J216" s="15"/>
      <c r="K216" s="418"/>
      <c r="L216" s="404"/>
      <c r="M216" s="15"/>
      <c r="N216" s="403"/>
      <c r="O216" s="404"/>
      <c r="P216" s="15"/>
      <c r="Q216" s="403"/>
      <c r="R216" s="442"/>
      <c r="S216" s="15"/>
      <c r="T216" s="404"/>
      <c r="U216" s="446"/>
      <c r="V216" s="464"/>
      <c r="W216" s="465"/>
      <c r="X216" s="465"/>
      <c r="Y216" s="466"/>
      <c r="Z216" s="466"/>
      <c r="AA216" s="466"/>
      <c r="AB216" s="467"/>
      <c r="AC216" s="132"/>
      <c r="AD216" s="32"/>
      <c r="AE216" s="32"/>
      <c r="AF216" s="32"/>
    </row>
    <row r="217" spans="1:32" ht="15" customHeight="1" thickBot="1">
      <c r="A217" s="353"/>
      <c r="B217" s="349"/>
      <c r="C217" s="350"/>
      <c r="D217" s="351"/>
      <c r="E217" s="418"/>
      <c r="F217" s="404"/>
      <c r="G217" s="15"/>
      <c r="H217" s="403"/>
      <c r="I217" s="404"/>
      <c r="J217" s="15"/>
      <c r="K217" s="418"/>
      <c r="L217" s="404"/>
      <c r="M217" s="15"/>
      <c r="N217" s="403"/>
      <c r="O217" s="404"/>
      <c r="P217" s="15"/>
      <c r="Q217" s="403"/>
      <c r="R217" s="442"/>
      <c r="S217" s="15"/>
      <c r="T217" s="404"/>
      <c r="U217" s="446"/>
      <c r="V217" s="464"/>
      <c r="W217" s="465"/>
      <c r="X217" s="465"/>
      <c r="Y217" s="466"/>
      <c r="Z217" s="466"/>
      <c r="AA217" s="466"/>
      <c r="AB217" s="467"/>
      <c r="AC217" s="132"/>
      <c r="AD217" s="32"/>
      <c r="AE217" s="32"/>
      <c r="AF217" s="32"/>
    </row>
    <row r="218" spans="1:32" ht="15" customHeight="1" thickBot="1">
      <c r="A218" s="353"/>
      <c r="B218" s="349"/>
      <c r="C218" s="350"/>
      <c r="D218" s="351"/>
      <c r="E218" s="418"/>
      <c r="F218" s="404"/>
      <c r="G218" s="15"/>
      <c r="H218" s="403"/>
      <c r="I218" s="404"/>
      <c r="J218" s="15"/>
      <c r="K218" s="418"/>
      <c r="L218" s="404"/>
      <c r="M218" s="15"/>
      <c r="N218" s="403"/>
      <c r="O218" s="404"/>
      <c r="P218" s="15"/>
      <c r="Q218" s="403"/>
      <c r="R218" s="442"/>
      <c r="S218" s="15"/>
      <c r="T218" s="404"/>
      <c r="U218" s="446"/>
      <c r="V218" s="464"/>
      <c r="W218" s="465"/>
      <c r="X218" s="465"/>
      <c r="Y218" s="466"/>
      <c r="Z218" s="466"/>
      <c r="AA218" s="466"/>
      <c r="AB218" s="467"/>
      <c r="AC218" s="132"/>
      <c r="AD218" s="32"/>
      <c r="AE218" s="32"/>
      <c r="AF218" s="32"/>
    </row>
    <row r="219" spans="1:32" ht="15" customHeight="1" thickBot="1">
      <c r="A219" s="353"/>
      <c r="B219" s="349"/>
      <c r="C219" s="350"/>
      <c r="D219" s="351"/>
      <c r="E219" s="418"/>
      <c r="F219" s="404"/>
      <c r="G219" s="15"/>
      <c r="H219" s="403"/>
      <c r="I219" s="404"/>
      <c r="J219" s="15"/>
      <c r="K219" s="418"/>
      <c r="L219" s="404"/>
      <c r="M219" s="15"/>
      <c r="N219" s="403"/>
      <c r="O219" s="404"/>
      <c r="P219" s="15"/>
      <c r="Q219" s="403"/>
      <c r="R219" s="442"/>
      <c r="S219" s="15"/>
      <c r="T219" s="404"/>
      <c r="U219" s="446"/>
      <c r="V219" s="464"/>
      <c r="W219" s="465"/>
      <c r="X219" s="465"/>
      <c r="Y219" s="466"/>
      <c r="Z219" s="466"/>
      <c r="AA219" s="466"/>
      <c r="AB219" s="467"/>
      <c r="AC219" s="132"/>
      <c r="AD219" s="32"/>
      <c r="AE219" s="32"/>
      <c r="AF219" s="32"/>
    </row>
    <row r="220" spans="1:32" ht="15" customHeight="1" thickBot="1">
      <c r="A220" s="353"/>
      <c r="B220" s="349"/>
      <c r="C220" s="350"/>
      <c r="D220" s="351"/>
      <c r="E220" s="418"/>
      <c r="F220" s="404"/>
      <c r="G220" s="15"/>
      <c r="H220" s="403"/>
      <c r="I220" s="404"/>
      <c r="J220" s="15"/>
      <c r="K220" s="418"/>
      <c r="L220" s="404"/>
      <c r="M220" s="15"/>
      <c r="N220" s="403"/>
      <c r="O220" s="404"/>
      <c r="P220" s="15"/>
      <c r="Q220" s="403"/>
      <c r="R220" s="442"/>
      <c r="S220" s="15"/>
      <c r="T220" s="404"/>
      <c r="U220" s="446"/>
      <c r="V220" s="464"/>
      <c r="W220" s="465"/>
      <c r="X220" s="465"/>
      <c r="Y220" s="466"/>
      <c r="Z220" s="466"/>
      <c r="AA220" s="466"/>
      <c r="AB220" s="467"/>
      <c r="AC220" s="132"/>
      <c r="AD220" s="32"/>
      <c r="AE220" s="32"/>
      <c r="AF220" s="32"/>
    </row>
    <row r="221" spans="1:32" ht="15" customHeight="1" thickBot="1">
      <c r="A221" s="353"/>
      <c r="B221" s="349"/>
      <c r="C221" s="350"/>
      <c r="D221" s="351"/>
      <c r="E221" s="418"/>
      <c r="F221" s="404"/>
      <c r="G221" s="15"/>
      <c r="H221" s="403"/>
      <c r="I221" s="404"/>
      <c r="J221" s="15"/>
      <c r="K221" s="418"/>
      <c r="L221" s="404"/>
      <c r="M221" s="15"/>
      <c r="N221" s="403"/>
      <c r="O221" s="404"/>
      <c r="P221" s="15"/>
      <c r="Q221" s="403"/>
      <c r="R221" s="442"/>
      <c r="S221" s="15"/>
      <c r="T221" s="404"/>
      <c r="U221" s="446"/>
      <c r="V221" s="464"/>
      <c r="W221" s="465"/>
      <c r="X221" s="465"/>
      <c r="Y221" s="466"/>
      <c r="Z221" s="466"/>
      <c r="AA221" s="466"/>
      <c r="AB221" s="467"/>
      <c r="AC221" s="132"/>
      <c r="AD221" s="32"/>
      <c r="AE221" s="32"/>
      <c r="AF221" s="32"/>
    </row>
    <row r="222" spans="1:32" ht="15" customHeight="1" thickBot="1">
      <c r="A222" s="353"/>
      <c r="B222" s="349"/>
      <c r="C222" s="350"/>
      <c r="D222" s="351"/>
      <c r="E222" s="418"/>
      <c r="F222" s="404"/>
      <c r="G222" s="15"/>
      <c r="H222" s="403"/>
      <c r="I222" s="404"/>
      <c r="J222" s="15"/>
      <c r="K222" s="418"/>
      <c r="L222" s="404"/>
      <c r="M222" s="15"/>
      <c r="N222" s="403"/>
      <c r="O222" s="404"/>
      <c r="P222" s="15"/>
      <c r="Q222" s="403"/>
      <c r="R222" s="442"/>
      <c r="S222" s="15"/>
      <c r="T222" s="404"/>
      <c r="U222" s="446"/>
      <c r="V222" s="464"/>
      <c r="W222" s="465"/>
      <c r="X222" s="465"/>
      <c r="Y222" s="466"/>
      <c r="Z222" s="466"/>
      <c r="AA222" s="466"/>
      <c r="AB222" s="467"/>
      <c r="AC222" s="132"/>
      <c r="AD222" s="32"/>
      <c r="AE222" s="32"/>
      <c r="AF222" s="32"/>
    </row>
    <row r="223" spans="1:32" ht="15" customHeight="1" thickBot="1">
      <c r="A223" s="353"/>
      <c r="B223" s="349"/>
      <c r="C223" s="350"/>
      <c r="D223" s="351"/>
      <c r="E223" s="418"/>
      <c r="F223" s="404"/>
      <c r="G223" s="15"/>
      <c r="H223" s="403"/>
      <c r="I223" s="404"/>
      <c r="J223" s="15"/>
      <c r="K223" s="418"/>
      <c r="L223" s="404"/>
      <c r="M223" s="15"/>
      <c r="N223" s="403"/>
      <c r="O223" s="404"/>
      <c r="P223" s="15"/>
      <c r="Q223" s="403"/>
      <c r="R223" s="442"/>
      <c r="S223" s="15"/>
      <c r="T223" s="404"/>
      <c r="U223" s="446"/>
      <c r="V223" s="464"/>
      <c r="W223" s="465"/>
      <c r="X223" s="465"/>
      <c r="Y223" s="466"/>
      <c r="Z223" s="466"/>
      <c r="AA223" s="466"/>
      <c r="AB223" s="467"/>
      <c r="AC223" s="132"/>
      <c r="AD223" s="32"/>
      <c r="AE223" s="32"/>
      <c r="AF223" s="32"/>
    </row>
    <row r="224" spans="1:32" ht="15" customHeight="1" thickBot="1">
      <c r="A224" s="353"/>
      <c r="B224" s="349"/>
      <c r="C224" s="350"/>
      <c r="D224" s="351"/>
      <c r="E224" s="418"/>
      <c r="F224" s="404"/>
      <c r="G224" s="15"/>
      <c r="H224" s="403"/>
      <c r="I224" s="404"/>
      <c r="J224" s="15"/>
      <c r="K224" s="418"/>
      <c r="L224" s="404"/>
      <c r="M224" s="15"/>
      <c r="N224" s="403"/>
      <c r="O224" s="404"/>
      <c r="P224" s="15"/>
      <c r="Q224" s="403"/>
      <c r="R224" s="442"/>
      <c r="S224" s="15"/>
      <c r="T224" s="404"/>
      <c r="U224" s="446"/>
      <c r="V224" s="464"/>
      <c r="W224" s="465"/>
      <c r="X224" s="465"/>
      <c r="Y224" s="466"/>
      <c r="Z224" s="466"/>
      <c r="AA224" s="466"/>
      <c r="AB224" s="467"/>
      <c r="AC224" s="132"/>
      <c r="AD224" s="32"/>
      <c r="AE224" s="32"/>
      <c r="AF224" s="32"/>
    </row>
    <row r="225" spans="1:32" ht="15" customHeight="1" thickBot="1">
      <c r="A225" s="353"/>
      <c r="B225" s="349"/>
      <c r="C225" s="350"/>
      <c r="D225" s="351"/>
      <c r="E225" s="418"/>
      <c r="F225" s="404"/>
      <c r="G225" s="15"/>
      <c r="H225" s="403"/>
      <c r="I225" s="404"/>
      <c r="J225" s="15"/>
      <c r="K225" s="418"/>
      <c r="L225" s="404"/>
      <c r="M225" s="15"/>
      <c r="N225" s="403"/>
      <c r="O225" s="404"/>
      <c r="P225" s="15"/>
      <c r="Q225" s="403"/>
      <c r="R225" s="442"/>
      <c r="S225" s="15"/>
      <c r="T225" s="404"/>
      <c r="U225" s="446"/>
      <c r="V225" s="464"/>
      <c r="W225" s="465"/>
      <c r="X225" s="465"/>
      <c r="Y225" s="466"/>
      <c r="Z225" s="466"/>
      <c r="AA225" s="466"/>
      <c r="AB225" s="467"/>
      <c r="AC225" s="132"/>
      <c r="AD225" s="32"/>
      <c r="AE225" s="32"/>
      <c r="AF225" s="32"/>
    </row>
    <row r="226" spans="1:32" ht="15" customHeight="1" thickBot="1">
      <c r="A226" s="353"/>
      <c r="B226" s="349"/>
      <c r="C226" s="350"/>
      <c r="D226" s="351"/>
      <c r="E226" s="418"/>
      <c r="F226" s="404"/>
      <c r="G226" s="15"/>
      <c r="H226" s="403"/>
      <c r="I226" s="404"/>
      <c r="J226" s="15"/>
      <c r="K226" s="418"/>
      <c r="L226" s="404"/>
      <c r="M226" s="15"/>
      <c r="N226" s="403"/>
      <c r="O226" s="404"/>
      <c r="P226" s="15"/>
      <c r="Q226" s="403"/>
      <c r="R226" s="442"/>
      <c r="S226" s="15"/>
      <c r="T226" s="404"/>
      <c r="U226" s="446"/>
      <c r="V226" s="464"/>
      <c r="W226" s="465"/>
      <c r="X226" s="465"/>
      <c r="Y226" s="466"/>
      <c r="Z226" s="466"/>
      <c r="AA226" s="466"/>
      <c r="AB226" s="467"/>
      <c r="AC226" s="132"/>
      <c r="AD226" s="32"/>
      <c r="AE226" s="32"/>
      <c r="AF226" s="32"/>
    </row>
    <row r="227" spans="1:32" ht="15" customHeight="1" thickBot="1">
      <c r="A227" s="353"/>
      <c r="B227" s="349"/>
      <c r="C227" s="350"/>
      <c r="D227" s="351"/>
      <c r="E227" s="418"/>
      <c r="F227" s="404"/>
      <c r="G227" s="15"/>
      <c r="H227" s="403"/>
      <c r="I227" s="404"/>
      <c r="J227" s="15"/>
      <c r="K227" s="418"/>
      <c r="L227" s="404"/>
      <c r="M227" s="15"/>
      <c r="N227" s="403"/>
      <c r="O227" s="404"/>
      <c r="P227" s="15"/>
      <c r="Q227" s="403"/>
      <c r="R227" s="442"/>
      <c r="S227" s="15"/>
      <c r="T227" s="404"/>
      <c r="U227" s="446"/>
      <c r="V227" s="464"/>
      <c r="W227" s="465"/>
      <c r="X227" s="465"/>
      <c r="Y227" s="466"/>
      <c r="Z227" s="466"/>
      <c r="AA227" s="466"/>
      <c r="AB227" s="467"/>
      <c r="AC227" s="132"/>
      <c r="AD227" s="32"/>
      <c r="AE227" s="32"/>
      <c r="AF227" s="32"/>
    </row>
    <row r="228" spans="1:32" ht="15" customHeight="1" thickBot="1">
      <c r="A228" s="353"/>
      <c r="B228" s="349"/>
      <c r="C228" s="350"/>
      <c r="D228" s="351"/>
      <c r="E228" s="418"/>
      <c r="F228" s="404"/>
      <c r="G228" s="15"/>
      <c r="H228" s="403"/>
      <c r="I228" s="404"/>
      <c r="J228" s="15"/>
      <c r="K228" s="418"/>
      <c r="L228" s="404"/>
      <c r="M228" s="15"/>
      <c r="N228" s="403"/>
      <c r="O228" s="404"/>
      <c r="P228" s="15"/>
      <c r="Q228" s="403"/>
      <c r="R228" s="442"/>
      <c r="S228" s="15"/>
      <c r="T228" s="404"/>
      <c r="U228" s="446"/>
      <c r="V228" s="464"/>
      <c r="W228" s="465"/>
      <c r="X228" s="465"/>
      <c r="Y228" s="466"/>
      <c r="Z228" s="466"/>
      <c r="AA228" s="466"/>
      <c r="AB228" s="467"/>
      <c r="AC228" s="132"/>
      <c r="AD228" s="32"/>
      <c r="AE228" s="32"/>
      <c r="AF228" s="32"/>
    </row>
    <row r="229" spans="1:32" ht="15" customHeight="1" thickBot="1">
      <c r="A229" s="353"/>
      <c r="B229" s="349"/>
      <c r="C229" s="350"/>
      <c r="D229" s="351"/>
      <c r="E229" s="418"/>
      <c r="F229" s="404"/>
      <c r="G229" s="15"/>
      <c r="H229" s="403"/>
      <c r="I229" s="404"/>
      <c r="J229" s="15"/>
      <c r="K229" s="418"/>
      <c r="L229" s="404"/>
      <c r="M229" s="15"/>
      <c r="N229" s="403"/>
      <c r="O229" s="404"/>
      <c r="P229" s="15"/>
      <c r="Q229" s="403"/>
      <c r="R229" s="442"/>
      <c r="S229" s="15"/>
      <c r="T229" s="404"/>
      <c r="U229" s="446"/>
      <c r="V229" s="464"/>
      <c r="W229" s="465"/>
      <c r="X229" s="465"/>
      <c r="Y229" s="466"/>
      <c r="Z229" s="466"/>
      <c r="AA229" s="466"/>
      <c r="AB229" s="467"/>
      <c r="AC229" s="132"/>
      <c r="AD229" s="32"/>
      <c r="AE229" s="32"/>
      <c r="AF229" s="32"/>
    </row>
    <row r="230" spans="1:32" ht="15" customHeight="1" thickBot="1">
      <c r="A230" s="353"/>
      <c r="B230" s="349"/>
      <c r="C230" s="350"/>
      <c r="D230" s="351"/>
      <c r="E230" s="418"/>
      <c r="F230" s="404"/>
      <c r="G230" s="15"/>
      <c r="H230" s="403"/>
      <c r="I230" s="404"/>
      <c r="J230" s="15"/>
      <c r="K230" s="418"/>
      <c r="L230" s="404"/>
      <c r="M230" s="15"/>
      <c r="N230" s="403"/>
      <c r="O230" s="404"/>
      <c r="P230" s="15"/>
      <c r="Q230" s="403"/>
      <c r="R230" s="442"/>
      <c r="S230" s="15"/>
      <c r="T230" s="404"/>
      <c r="U230" s="446"/>
      <c r="V230" s="464"/>
      <c r="W230" s="465"/>
      <c r="X230" s="465"/>
      <c r="Y230" s="466"/>
      <c r="Z230" s="466"/>
      <c r="AA230" s="466"/>
      <c r="AB230" s="467"/>
      <c r="AC230" s="132"/>
      <c r="AD230" s="32"/>
      <c r="AE230" s="32"/>
      <c r="AF230" s="32"/>
    </row>
    <row r="231" spans="1:32" ht="15" customHeight="1" thickBot="1">
      <c r="A231" s="353"/>
      <c r="B231" s="349"/>
      <c r="C231" s="350"/>
      <c r="D231" s="351"/>
      <c r="E231" s="418"/>
      <c r="F231" s="404"/>
      <c r="G231" s="15"/>
      <c r="H231" s="403"/>
      <c r="I231" s="404"/>
      <c r="J231" s="15"/>
      <c r="K231" s="418"/>
      <c r="L231" s="404"/>
      <c r="M231" s="15"/>
      <c r="N231" s="403"/>
      <c r="O231" s="404"/>
      <c r="P231" s="15"/>
      <c r="Q231" s="403"/>
      <c r="R231" s="442"/>
      <c r="S231" s="15"/>
      <c r="T231" s="404"/>
      <c r="U231" s="446"/>
      <c r="V231" s="464"/>
      <c r="W231" s="465"/>
      <c r="X231" s="465"/>
      <c r="Y231" s="466"/>
      <c r="Z231" s="466"/>
      <c r="AA231" s="466"/>
      <c r="AB231" s="467"/>
      <c r="AC231" s="132"/>
      <c r="AD231" s="32"/>
      <c r="AE231" s="32"/>
      <c r="AF231" s="32"/>
    </row>
    <row r="232" spans="1:32" ht="15" customHeight="1" thickBot="1">
      <c r="A232" s="353"/>
      <c r="B232" s="349"/>
      <c r="C232" s="350"/>
      <c r="D232" s="351"/>
      <c r="E232" s="418"/>
      <c r="F232" s="404"/>
      <c r="G232" s="15"/>
      <c r="H232" s="403"/>
      <c r="I232" s="404"/>
      <c r="J232" s="15"/>
      <c r="K232" s="418"/>
      <c r="L232" s="404"/>
      <c r="M232" s="15"/>
      <c r="N232" s="403"/>
      <c r="O232" s="404"/>
      <c r="P232" s="15"/>
      <c r="Q232" s="403"/>
      <c r="R232" s="442"/>
      <c r="S232" s="15"/>
      <c r="T232" s="404"/>
      <c r="U232" s="446"/>
      <c r="V232" s="464"/>
      <c r="W232" s="465"/>
      <c r="X232" s="465"/>
      <c r="Y232" s="466"/>
      <c r="Z232" s="466"/>
      <c r="AA232" s="466"/>
      <c r="AB232" s="467"/>
      <c r="AC232" s="132"/>
      <c r="AD232" s="32"/>
      <c r="AE232" s="32"/>
      <c r="AF232" s="32"/>
    </row>
    <row r="233" spans="1:32" ht="15" customHeight="1" thickBot="1">
      <c r="A233" s="353"/>
      <c r="B233" s="349"/>
      <c r="C233" s="350"/>
      <c r="D233" s="351"/>
      <c r="E233" s="418"/>
      <c r="F233" s="404"/>
      <c r="G233" s="15"/>
      <c r="H233" s="403"/>
      <c r="I233" s="404"/>
      <c r="J233" s="15"/>
      <c r="K233" s="418"/>
      <c r="L233" s="404"/>
      <c r="M233" s="15"/>
      <c r="N233" s="403"/>
      <c r="O233" s="404"/>
      <c r="P233" s="15"/>
      <c r="Q233" s="403"/>
      <c r="R233" s="442"/>
      <c r="S233" s="15"/>
      <c r="T233" s="404"/>
      <c r="U233" s="446"/>
      <c r="V233" s="464"/>
      <c r="W233" s="465"/>
      <c r="X233" s="465"/>
      <c r="Y233" s="466"/>
      <c r="Z233" s="466"/>
      <c r="AA233" s="466"/>
      <c r="AB233" s="467"/>
      <c r="AC233" s="132"/>
      <c r="AD233" s="32"/>
      <c r="AE233" s="32"/>
      <c r="AF233" s="32"/>
    </row>
    <row r="234" spans="1:32" ht="15" customHeight="1" thickBot="1">
      <c r="A234" s="353"/>
      <c r="B234" s="349"/>
      <c r="C234" s="350"/>
      <c r="D234" s="351"/>
      <c r="E234" s="418"/>
      <c r="F234" s="404"/>
      <c r="G234" s="15"/>
      <c r="H234" s="403"/>
      <c r="I234" s="404"/>
      <c r="J234" s="15"/>
      <c r="K234" s="418"/>
      <c r="L234" s="404"/>
      <c r="M234" s="15"/>
      <c r="N234" s="403"/>
      <c r="O234" s="404"/>
      <c r="P234" s="15"/>
      <c r="Q234" s="403"/>
      <c r="R234" s="442"/>
      <c r="S234" s="15"/>
      <c r="T234" s="404"/>
      <c r="U234" s="446"/>
      <c r="V234" s="464"/>
      <c r="W234" s="465"/>
      <c r="X234" s="465"/>
      <c r="Y234" s="466"/>
      <c r="Z234" s="466"/>
      <c r="AA234" s="466"/>
      <c r="AB234" s="467"/>
      <c r="AC234" s="132"/>
      <c r="AD234" s="32"/>
      <c r="AE234" s="32"/>
      <c r="AF234" s="32"/>
    </row>
    <row r="235" spans="1:32" ht="15" customHeight="1" thickBot="1">
      <c r="A235" s="353"/>
      <c r="B235" s="349"/>
      <c r="C235" s="350"/>
      <c r="D235" s="351"/>
      <c r="E235" s="418"/>
      <c r="F235" s="404"/>
      <c r="G235" s="15"/>
      <c r="H235" s="403"/>
      <c r="I235" s="404"/>
      <c r="J235" s="15"/>
      <c r="K235" s="418"/>
      <c r="L235" s="404"/>
      <c r="M235" s="15"/>
      <c r="N235" s="403"/>
      <c r="O235" s="404"/>
      <c r="P235" s="15"/>
      <c r="Q235" s="403"/>
      <c r="R235" s="442"/>
      <c r="S235" s="15"/>
      <c r="T235" s="404"/>
      <c r="U235" s="446"/>
      <c r="V235" s="464"/>
      <c r="W235" s="465"/>
      <c r="X235" s="465"/>
      <c r="Y235" s="466"/>
      <c r="Z235" s="466"/>
      <c r="AA235" s="466"/>
      <c r="AB235" s="467"/>
      <c r="AC235" s="132"/>
      <c r="AD235" s="32"/>
      <c r="AE235" s="32"/>
      <c r="AF235" s="32"/>
    </row>
    <row r="236" spans="1:32" ht="15" customHeight="1" thickBot="1">
      <c r="A236" s="353"/>
      <c r="B236" s="349"/>
      <c r="C236" s="350"/>
      <c r="D236" s="351"/>
      <c r="E236" s="418"/>
      <c r="F236" s="404"/>
      <c r="G236" s="15"/>
      <c r="H236" s="403"/>
      <c r="I236" s="404"/>
      <c r="J236" s="15"/>
      <c r="K236" s="418"/>
      <c r="L236" s="404"/>
      <c r="M236" s="15"/>
      <c r="N236" s="403"/>
      <c r="O236" s="404"/>
      <c r="P236" s="15"/>
      <c r="Q236" s="403"/>
      <c r="R236" s="442"/>
      <c r="S236" s="15"/>
      <c r="T236" s="404"/>
      <c r="U236" s="446"/>
      <c r="V236" s="464"/>
      <c r="W236" s="465"/>
      <c r="X236" s="465"/>
      <c r="Y236" s="466"/>
      <c r="Z236" s="466"/>
      <c r="AA236" s="466"/>
      <c r="AB236" s="467"/>
      <c r="AC236" s="132"/>
      <c r="AD236" s="32"/>
      <c r="AE236" s="32"/>
      <c r="AF236" s="32"/>
    </row>
    <row r="237" spans="1:32" ht="15" customHeight="1" thickBot="1">
      <c r="A237" s="353"/>
      <c r="B237" s="349"/>
      <c r="C237" s="350"/>
      <c r="D237" s="351"/>
      <c r="E237" s="418"/>
      <c r="F237" s="404"/>
      <c r="G237" s="15"/>
      <c r="H237" s="403"/>
      <c r="I237" s="404"/>
      <c r="J237" s="15"/>
      <c r="K237" s="418"/>
      <c r="L237" s="404"/>
      <c r="M237" s="15"/>
      <c r="N237" s="403"/>
      <c r="O237" s="404"/>
      <c r="P237" s="15"/>
      <c r="Q237" s="403"/>
      <c r="R237" s="442"/>
      <c r="S237" s="15"/>
      <c r="T237" s="404"/>
      <c r="U237" s="446"/>
      <c r="V237" s="464"/>
      <c r="W237" s="465"/>
      <c r="X237" s="465"/>
      <c r="Y237" s="466"/>
      <c r="Z237" s="466"/>
      <c r="AA237" s="466"/>
      <c r="AB237" s="467"/>
      <c r="AC237" s="132"/>
      <c r="AD237" s="32"/>
      <c r="AE237" s="32"/>
      <c r="AF237" s="32"/>
    </row>
    <row r="238" spans="1:32" ht="15" customHeight="1" thickBot="1">
      <c r="A238" s="353"/>
      <c r="B238" s="349"/>
      <c r="C238" s="350"/>
      <c r="D238" s="351"/>
      <c r="E238" s="418"/>
      <c r="F238" s="404"/>
      <c r="G238" s="15"/>
      <c r="H238" s="403"/>
      <c r="I238" s="404"/>
      <c r="J238" s="15"/>
      <c r="K238" s="418"/>
      <c r="L238" s="404"/>
      <c r="M238" s="15"/>
      <c r="N238" s="403"/>
      <c r="O238" s="404"/>
      <c r="P238" s="15"/>
      <c r="Q238" s="403"/>
      <c r="R238" s="442"/>
      <c r="S238" s="15"/>
      <c r="T238" s="404"/>
      <c r="U238" s="446"/>
      <c r="V238" s="464"/>
      <c r="W238" s="465"/>
      <c r="X238" s="465"/>
      <c r="Y238" s="466"/>
      <c r="Z238" s="466"/>
      <c r="AA238" s="466"/>
      <c r="AB238" s="467"/>
      <c r="AC238" s="132"/>
      <c r="AD238" s="32"/>
      <c r="AE238" s="32"/>
      <c r="AF238" s="32"/>
    </row>
    <row r="239" spans="1:32" ht="15" customHeight="1" thickBot="1">
      <c r="A239" s="353"/>
      <c r="B239" s="349"/>
      <c r="C239" s="350"/>
      <c r="D239" s="351"/>
      <c r="E239" s="418"/>
      <c r="F239" s="404"/>
      <c r="G239" s="15"/>
      <c r="H239" s="403"/>
      <c r="I239" s="404"/>
      <c r="J239" s="15"/>
      <c r="K239" s="418"/>
      <c r="L239" s="404"/>
      <c r="M239" s="15"/>
      <c r="N239" s="403"/>
      <c r="O239" s="404"/>
      <c r="P239" s="15"/>
      <c r="Q239" s="403"/>
      <c r="R239" s="442"/>
      <c r="S239" s="15"/>
      <c r="T239" s="404"/>
      <c r="U239" s="446"/>
      <c r="V239" s="464"/>
      <c r="W239" s="465"/>
      <c r="X239" s="465"/>
      <c r="Y239" s="466"/>
      <c r="Z239" s="466"/>
      <c r="AA239" s="466"/>
      <c r="AB239" s="467"/>
      <c r="AC239" s="132"/>
      <c r="AD239" s="32"/>
      <c r="AE239" s="32"/>
      <c r="AF239" s="32"/>
    </row>
    <row r="240" spans="1:32" ht="15" customHeight="1" thickBot="1">
      <c r="A240" s="353"/>
      <c r="B240" s="349"/>
      <c r="C240" s="350"/>
      <c r="D240" s="351"/>
      <c r="E240" s="418"/>
      <c r="F240" s="404"/>
      <c r="G240" s="15"/>
      <c r="H240" s="403"/>
      <c r="I240" s="404"/>
      <c r="J240" s="15"/>
      <c r="K240" s="418"/>
      <c r="L240" s="404"/>
      <c r="M240" s="15"/>
      <c r="N240" s="403"/>
      <c r="O240" s="404"/>
      <c r="P240" s="15"/>
      <c r="Q240" s="403"/>
      <c r="R240" s="442"/>
      <c r="S240" s="15"/>
      <c r="T240" s="404"/>
      <c r="U240" s="446"/>
      <c r="V240" s="464"/>
      <c r="W240" s="465"/>
      <c r="X240" s="465"/>
      <c r="Y240" s="466"/>
      <c r="Z240" s="466"/>
      <c r="AA240" s="466"/>
      <c r="AB240" s="467"/>
      <c r="AC240" s="132"/>
      <c r="AD240" s="32"/>
      <c r="AE240" s="32"/>
      <c r="AF240" s="32"/>
    </row>
    <row r="241" spans="1:32" ht="15" customHeight="1" thickBot="1">
      <c r="A241" s="353"/>
      <c r="B241" s="349"/>
      <c r="C241" s="350"/>
      <c r="D241" s="351"/>
      <c r="E241" s="418"/>
      <c r="F241" s="404"/>
      <c r="G241" s="15"/>
      <c r="H241" s="403"/>
      <c r="I241" s="404"/>
      <c r="J241" s="15"/>
      <c r="K241" s="418"/>
      <c r="L241" s="404"/>
      <c r="M241" s="15"/>
      <c r="N241" s="403"/>
      <c r="O241" s="404"/>
      <c r="P241" s="15"/>
      <c r="Q241" s="403"/>
      <c r="R241" s="442"/>
      <c r="S241" s="15"/>
      <c r="T241" s="404"/>
      <c r="U241" s="446"/>
      <c r="V241" s="464"/>
      <c r="W241" s="465"/>
      <c r="X241" s="465"/>
      <c r="Y241" s="466"/>
      <c r="Z241" s="466"/>
      <c r="AA241" s="466"/>
      <c r="AB241" s="467"/>
      <c r="AC241" s="132"/>
      <c r="AD241" s="32"/>
      <c r="AE241" s="32"/>
      <c r="AF241" s="32"/>
    </row>
    <row r="242" spans="1:32" ht="15" customHeight="1" thickBot="1">
      <c r="A242" s="353"/>
      <c r="B242" s="349"/>
      <c r="C242" s="350"/>
      <c r="D242" s="351"/>
      <c r="E242" s="418"/>
      <c r="F242" s="404"/>
      <c r="G242" s="15"/>
      <c r="H242" s="403"/>
      <c r="I242" s="404"/>
      <c r="J242" s="15"/>
      <c r="K242" s="418"/>
      <c r="L242" s="404"/>
      <c r="M242" s="15"/>
      <c r="N242" s="403"/>
      <c r="O242" s="404"/>
      <c r="P242" s="15"/>
      <c r="Q242" s="403"/>
      <c r="R242" s="442"/>
      <c r="S242" s="15"/>
      <c r="T242" s="404"/>
      <c r="U242" s="446"/>
      <c r="V242" s="464"/>
      <c r="W242" s="465"/>
      <c r="X242" s="465"/>
      <c r="Y242" s="466"/>
      <c r="Z242" s="466"/>
      <c r="AA242" s="466"/>
      <c r="AB242" s="467"/>
      <c r="AC242" s="132"/>
      <c r="AD242" s="32"/>
      <c r="AE242" s="32"/>
      <c r="AF242" s="32"/>
    </row>
    <row r="243" spans="1:32" ht="15" customHeight="1" thickBot="1">
      <c r="A243" s="353"/>
      <c r="B243" s="349"/>
      <c r="C243" s="350"/>
      <c r="D243" s="351"/>
      <c r="E243" s="418"/>
      <c r="F243" s="404"/>
      <c r="G243" s="15"/>
      <c r="H243" s="403"/>
      <c r="I243" s="404"/>
      <c r="J243" s="15"/>
      <c r="K243" s="418"/>
      <c r="L243" s="404"/>
      <c r="M243" s="15"/>
      <c r="N243" s="403"/>
      <c r="O243" s="404"/>
      <c r="P243" s="15"/>
      <c r="Q243" s="403"/>
      <c r="R243" s="442"/>
      <c r="S243" s="15"/>
      <c r="T243" s="404"/>
      <c r="U243" s="446"/>
      <c r="V243" s="464"/>
      <c r="W243" s="465"/>
      <c r="X243" s="465"/>
      <c r="Y243" s="466"/>
      <c r="Z243" s="466"/>
      <c r="AA243" s="466"/>
      <c r="AB243" s="467"/>
      <c r="AC243" s="132"/>
      <c r="AD243" s="32"/>
      <c r="AE243" s="32"/>
      <c r="AF243" s="32"/>
    </row>
    <row r="244" spans="1:32" ht="15" customHeight="1" thickBot="1">
      <c r="A244" s="353"/>
      <c r="B244" s="349"/>
      <c r="C244" s="350"/>
      <c r="D244" s="351"/>
      <c r="E244" s="418"/>
      <c r="F244" s="404"/>
      <c r="G244" s="15"/>
      <c r="H244" s="403"/>
      <c r="I244" s="404"/>
      <c r="J244" s="15"/>
      <c r="K244" s="418"/>
      <c r="L244" s="404"/>
      <c r="M244" s="15"/>
      <c r="N244" s="403"/>
      <c r="O244" s="404"/>
      <c r="P244" s="15"/>
      <c r="Q244" s="403"/>
      <c r="R244" s="442"/>
      <c r="S244" s="15"/>
      <c r="T244" s="404"/>
      <c r="U244" s="446"/>
      <c r="V244" s="464"/>
      <c r="W244" s="465"/>
      <c r="X244" s="465"/>
      <c r="Y244" s="466"/>
      <c r="Z244" s="466"/>
      <c r="AA244" s="466"/>
      <c r="AB244" s="467"/>
      <c r="AC244" s="132"/>
      <c r="AD244" s="32"/>
      <c r="AE244" s="32"/>
      <c r="AF244" s="32"/>
    </row>
    <row r="245" spans="1:32" ht="15" customHeight="1" thickBot="1">
      <c r="A245" s="353"/>
      <c r="B245" s="349"/>
      <c r="C245" s="350"/>
      <c r="D245" s="351"/>
      <c r="E245" s="418"/>
      <c r="F245" s="404"/>
      <c r="G245" s="15"/>
      <c r="H245" s="403"/>
      <c r="I245" s="404"/>
      <c r="J245" s="15"/>
      <c r="K245" s="418"/>
      <c r="L245" s="404"/>
      <c r="M245" s="15"/>
      <c r="N245" s="403"/>
      <c r="O245" s="404"/>
      <c r="P245" s="15"/>
      <c r="Q245" s="403"/>
      <c r="R245" s="442"/>
      <c r="S245" s="15"/>
      <c r="T245" s="404"/>
      <c r="U245" s="446"/>
      <c r="V245" s="464"/>
      <c r="W245" s="465"/>
      <c r="X245" s="465"/>
      <c r="Y245" s="466"/>
      <c r="Z245" s="466"/>
      <c r="AA245" s="466"/>
      <c r="AB245" s="467"/>
      <c r="AC245" s="132"/>
      <c r="AD245" s="32"/>
      <c r="AE245" s="32"/>
      <c r="AF245" s="32"/>
    </row>
    <row r="246" spans="1:32" ht="15" customHeight="1" thickBot="1">
      <c r="A246" s="353"/>
      <c r="B246" s="349"/>
      <c r="C246" s="350"/>
      <c r="D246" s="351"/>
      <c r="E246" s="418"/>
      <c r="F246" s="404"/>
      <c r="G246" s="15"/>
      <c r="H246" s="403"/>
      <c r="I246" s="404"/>
      <c r="J246" s="15"/>
      <c r="K246" s="418"/>
      <c r="L246" s="404"/>
      <c r="M246" s="15"/>
      <c r="N246" s="403"/>
      <c r="O246" s="404"/>
      <c r="P246" s="15"/>
      <c r="Q246" s="403"/>
      <c r="R246" s="442"/>
      <c r="S246" s="15"/>
      <c r="T246" s="404"/>
      <c r="U246" s="446"/>
      <c r="V246" s="464"/>
      <c r="W246" s="465"/>
      <c r="X246" s="465"/>
      <c r="Y246" s="466"/>
      <c r="Z246" s="466"/>
      <c r="AA246" s="466"/>
      <c r="AB246" s="467"/>
      <c r="AC246" s="132"/>
      <c r="AD246" s="32"/>
      <c r="AE246" s="32"/>
      <c r="AF246" s="32"/>
    </row>
    <row r="247" spans="1:32" ht="15" customHeight="1" thickBot="1">
      <c r="A247" s="353"/>
      <c r="B247" s="349"/>
      <c r="C247" s="350"/>
      <c r="D247" s="351"/>
      <c r="E247" s="418"/>
      <c r="F247" s="404"/>
      <c r="G247" s="15"/>
      <c r="H247" s="403"/>
      <c r="I247" s="404"/>
      <c r="J247" s="15"/>
      <c r="K247" s="418"/>
      <c r="L247" s="404"/>
      <c r="M247" s="15"/>
      <c r="N247" s="403"/>
      <c r="O247" s="404"/>
      <c r="P247" s="15"/>
      <c r="Q247" s="403"/>
      <c r="R247" s="442"/>
      <c r="S247" s="15"/>
      <c r="T247" s="404"/>
      <c r="U247" s="446"/>
      <c r="V247" s="464"/>
      <c r="W247" s="465"/>
      <c r="X247" s="465"/>
      <c r="Y247" s="466"/>
      <c r="Z247" s="466"/>
      <c r="AA247" s="466"/>
      <c r="AB247" s="467"/>
      <c r="AC247" s="132"/>
      <c r="AD247" s="32"/>
      <c r="AE247" s="32"/>
      <c r="AF247" s="32"/>
    </row>
    <row r="248" spans="1:32" ht="15" customHeight="1" thickBot="1">
      <c r="A248" s="353"/>
      <c r="B248" s="349"/>
      <c r="C248" s="350"/>
      <c r="D248" s="351"/>
      <c r="E248" s="418"/>
      <c r="F248" s="404"/>
      <c r="G248" s="15"/>
      <c r="H248" s="403"/>
      <c r="I248" s="404"/>
      <c r="J248" s="15"/>
      <c r="K248" s="418"/>
      <c r="L248" s="404"/>
      <c r="M248" s="15"/>
      <c r="N248" s="403"/>
      <c r="O248" s="404"/>
      <c r="P248" s="15"/>
      <c r="Q248" s="403"/>
      <c r="R248" s="442"/>
      <c r="S248" s="15"/>
      <c r="T248" s="404"/>
      <c r="U248" s="446"/>
      <c r="V248" s="464"/>
      <c r="W248" s="465"/>
      <c r="X248" s="465"/>
      <c r="Y248" s="466"/>
      <c r="Z248" s="466"/>
      <c r="AA248" s="466"/>
      <c r="AB248" s="467"/>
      <c r="AC248" s="132"/>
      <c r="AD248" s="32"/>
      <c r="AE248" s="32"/>
      <c r="AF248" s="32"/>
    </row>
    <row r="249" spans="1:32" ht="15" customHeight="1" thickBot="1">
      <c r="A249" s="353"/>
      <c r="B249" s="349"/>
      <c r="C249" s="350"/>
      <c r="D249" s="351"/>
      <c r="E249" s="418"/>
      <c r="F249" s="404"/>
      <c r="G249" s="15"/>
      <c r="H249" s="403"/>
      <c r="I249" s="404"/>
      <c r="J249" s="15"/>
      <c r="K249" s="418"/>
      <c r="L249" s="404"/>
      <c r="M249" s="15"/>
      <c r="N249" s="403"/>
      <c r="O249" s="404"/>
      <c r="P249" s="15"/>
      <c r="Q249" s="403"/>
      <c r="R249" s="442"/>
      <c r="S249" s="15"/>
      <c r="T249" s="404"/>
      <c r="U249" s="446"/>
      <c r="V249" s="464"/>
      <c r="W249" s="465"/>
      <c r="X249" s="465"/>
      <c r="Y249" s="466"/>
      <c r="Z249" s="466"/>
      <c r="AA249" s="466"/>
      <c r="AB249" s="467"/>
      <c r="AC249" s="132"/>
      <c r="AD249" s="32"/>
      <c r="AE249" s="32"/>
      <c r="AF249" s="32"/>
    </row>
    <row r="250" spans="1:32" ht="15" customHeight="1" thickBot="1">
      <c r="A250" s="353"/>
      <c r="B250" s="349"/>
      <c r="C250" s="350"/>
      <c r="D250" s="351"/>
      <c r="E250" s="418"/>
      <c r="F250" s="404"/>
      <c r="G250" s="15"/>
      <c r="H250" s="403"/>
      <c r="I250" s="404"/>
      <c r="J250" s="15"/>
      <c r="K250" s="418"/>
      <c r="L250" s="404"/>
      <c r="M250" s="15"/>
      <c r="N250" s="403"/>
      <c r="O250" s="404"/>
      <c r="P250" s="15"/>
      <c r="Q250" s="403"/>
      <c r="R250" s="442"/>
      <c r="S250" s="15"/>
      <c r="T250" s="404"/>
      <c r="U250" s="446"/>
      <c r="V250" s="464"/>
      <c r="W250" s="465"/>
      <c r="X250" s="465"/>
      <c r="Y250" s="466"/>
      <c r="Z250" s="466"/>
      <c r="AA250" s="466"/>
      <c r="AB250" s="467"/>
      <c r="AC250" s="132"/>
      <c r="AD250" s="32"/>
      <c r="AE250" s="32"/>
      <c r="AF250" s="32"/>
    </row>
    <row r="251" spans="1:32" ht="15" customHeight="1" thickBot="1">
      <c r="A251" s="353"/>
      <c r="B251" s="349"/>
      <c r="C251" s="350"/>
      <c r="D251" s="351"/>
      <c r="E251" s="418"/>
      <c r="F251" s="404"/>
      <c r="G251" s="15"/>
      <c r="H251" s="403"/>
      <c r="I251" s="404"/>
      <c r="J251" s="15"/>
      <c r="K251" s="418"/>
      <c r="L251" s="404"/>
      <c r="M251" s="15"/>
      <c r="N251" s="403"/>
      <c r="O251" s="404"/>
      <c r="P251" s="15"/>
      <c r="Q251" s="403"/>
      <c r="R251" s="442"/>
      <c r="S251" s="15"/>
      <c r="T251" s="404"/>
      <c r="U251" s="446"/>
      <c r="V251" s="464"/>
      <c r="W251" s="465"/>
      <c r="X251" s="465"/>
      <c r="Y251" s="466"/>
      <c r="Z251" s="466"/>
      <c r="AA251" s="466"/>
      <c r="AB251" s="467"/>
      <c r="AC251" s="132"/>
      <c r="AD251" s="32"/>
      <c r="AE251" s="32"/>
      <c r="AF251" s="32"/>
    </row>
    <row r="252" spans="1:32" ht="15" customHeight="1" thickBot="1">
      <c r="A252" s="353"/>
      <c r="B252" s="349"/>
      <c r="C252" s="350"/>
      <c r="D252" s="351"/>
      <c r="E252" s="418"/>
      <c r="F252" s="404"/>
      <c r="G252" s="15"/>
      <c r="H252" s="403"/>
      <c r="I252" s="404"/>
      <c r="J252" s="15"/>
      <c r="K252" s="418"/>
      <c r="L252" s="404"/>
      <c r="M252" s="15"/>
      <c r="N252" s="403"/>
      <c r="O252" s="404"/>
      <c r="P252" s="15"/>
      <c r="Q252" s="403"/>
      <c r="R252" s="442"/>
      <c r="S252" s="15"/>
      <c r="T252" s="404"/>
      <c r="U252" s="446"/>
      <c r="V252" s="464"/>
      <c r="W252" s="465"/>
      <c r="X252" s="465"/>
      <c r="Y252" s="466"/>
      <c r="Z252" s="466"/>
      <c r="AA252" s="466"/>
      <c r="AB252" s="467"/>
      <c r="AC252" s="132"/>
      <c r="AD252" s="32"/>
      <c r="AE252" s="32"/>
      <c r="AF252" s="32"/>
    </row>
    <row r="253" spans="1:32" ht="15" customHeight="1" thickBot="1">
      <c r="A253" s="353"/>
      <c r="B253" s="349"/>
      <c r="C253" s="350"/>
      <c r="D253" s="351"/>
      <c r="E253" s="418"/>
      <c r="F253" s="404"/>
      <c r="G253" s="15"/>
      <c r="H253" s="403"/>
      <c r="I253" s="404"/>
      <c r="J253" s="15"/>
      <c r="K253" s="418"/>
      <c r="L253" s="404"/>
      <c r="M253" s="15"/>
      <c r="N253" s="403"/>
      <c r="O253" s="404"/>
      <c r="P253" s="15"/>
      <c r="Q253" s="403"/>
      <c r="R253" s="442"/>
      <c r="S253" s="15"/>
      <c r="T253" s="404"/>
      <c r="U253" s="446"/>
      <c r="V253" s="464"/>
      <c r="W253" s="465"/>
      <c r="X253" s="465"/>
      <c r="Y253" s="466"/>
      <c r="Z253" s="466"/>
      <c r="AA253" s="466"/>
      <c r="AB253" s="467"/>
      <c r="AC253" s="132"/>
      <c r="AD253" s="32"/>
      <c r="AE253" s="32"/>
      <c r="AF253" s="32"/>
    </row>
    <row r="254" spans="1:32" ht="15" customHeight="1" thickBot="1">
      <c r="A254" s="353"/>
      <c r="B254" s="349"/>
      <c r="C254" s="350"/>
      <c r="D254" s="351"/>
      <c r="E254" s="418"/>
      <c r="F254" s="404"/>
      <c r="G254" s="15"/>
      <c r="H254" s="403"/>
      <c r="I254" s="404"/>
      <c r="J254" s="15"/>
      <c r="K254" s="418"/>
      <c r="L254" s="404"/>
      <c r="M254" s="15"/>
      <c r="N254" s="403"/>
      <c r="O254" s="404"/>
      <c r="P254" s="15"/>
      <c r="Q254" s="403"/>
      <c r="R254" s="442"/>
      <c r="S254" s="15"/>
      <c r="T254" s="404"/>
      <c r="U254" s="446"/>
      <c r="V254" s="464"/>
      <c r="W254" s="465"/>
      <c r="X254" s="465"/>
      <c r="Y254" s="466"/>
      <c r="Z254" s="466"/>
      <c r="AA254" s="466"/>
      <c r="AB254" s="467"/>
      <c r="AC254" s="132"/>
      <c r="AD254" s="32"/>
      <c r="AE254" s="32"/>
      <c r="AF254" s="32"/>
    </row>
    <row r="255" spans="1:32" ht="15" customHeight="1" thickBot="1">
      <c r="A255" s="353"/>
      <c r="B255" s="349"/>
      <c r="C255" s="350"/>
      <c r="D255" s="351"/>
      <c r="E255" s="418"/>
      <c r="F255" s="404"/>
      <c r="G255" s="15"/>
      <c r="H255" s="403"/>
      <c r="I255" s="404"/>
      <c r="J255" s="15"/>
      <c r="K255" s="418"/>
      <c r="L255" s="404"/>
      <c r="M255" s="15"/>
      <c r="N255" s="403"/>
      <c r="O255" s="404"/>
      <c r="P255" s="15"/>
      <c r="Q255" s="403"/>
      <c r="R255" s="442"/>
      <c r="S255" s="15"/>
      <c r="T255" s="404"/>
      <c r="U255" s="446"/>
      <c r="V255" s="464"/>
      <c r="W255" s="465"/>
      <c r="X255" s="465"/>
      <c r="Y255" s="466"/>
      <c r="Z255" s="466"/>
      <c r="AA255" s="466"/>
      <c r="AB255" s="467"/>
      <c r="AC255" s="132"/>
      <c r="AD255" s="32"/>
      <c r="AE255" s="32"/>
      <c r="AF255" s="32"/>
    </row>
    <row r="256" spans="1:32" ht="15" customHeight="1" thickBot="1">
      <c r="A256" s="353"/>
      <c r="B256" s="349"/>
      <c r="C256" s="350"/>
      <c r="D256" s="351"/>
      <c r="E256" s="418"/>
      <c r="F256" s="404"/>
      <c r="G256" s="15"/>
      <c r="H256" s="403"/>
      <c r="I256" s="404"/>
      <c r="J256" s="15"/>
      <c r="K256" s="418"/>
      <c r="L256" s="404"/>
      <c r="M256" s="15"/>
      <c r="N256" s="403"/>
      <c r="O256" s="404"/>
      <c r="P256" s="15"/>
      <c r="Q256" s="403"/>
      <c r="R256" s="442"/>
      <c r="S256" s="15"/>
      <c r="T256" s="404"/>
      <c r="U256" s="446"/>
      <c r="V256" s="464"/>
      <c r="W256" s="465"/>
      <c r="X256" s="465"/>
      <c r="Y256" s="466"/>
      <c r="Z256" s="466"/>
      <c r="AA256" s="466"/>
      <c r="AB256" s="467"/>
      <c r="AC256" s="132"/>
      <c r="AD256" s="32"/>
      <c r="AE256" s="32"/>
      <c r="AF256" s="32"/>
    </row>
    <row r="257" spans="1:53" ht="15" customHeight="1" thickBot="1">
      <c r="A257" s="353"/>
      <c r="B257" s="349"/>
      <c r="C257" s="350"/>
      <c r="D257" s="351"/>
      <c r="E257" s="418"/>
      <c r="F257" s="404"/>
      <c r="G257" s="15"/>
      <c r="H257" s="403"/>
      <c r="I257" s="404"/>
      <c r="J257" s="15"/>
      <c r="K257" s="418"/>
      <c r="L257" s="404"/>
      <c r="M257" s="15"/>
      <c r="N257" s="403"/>
      <c r="O257" s="404"/>
      <c r="P257" s="15"/>
      <c r="Q257" s="403"/>
      <c r="R257" s="442"/>
      <c r="S257" s="15"/>
      <c r="T257" s="404"/>
      <c r="U257" s="446"/>
      <c r="V257" s="464"/>
      <c r="W257" s="465"/>
      <c r="X257" s="465"/>
      <c r="Y257" s="466"/>
      <c r="Z257" s="466"/>
      <c r="AA257" s="466"/>
      <c r="AB257" s="467"/>
      <c r="AC257" s="132"/>
      <c r="AD257" s="32"/>
      <c r="AE257" s="32"/>
      <c r="AF257" s="32"/>
    </row>
    <row r="258" spans="1:53" ht="15" customHeight="1" thickBot="1">
      <c r="A258" s="353"/>
      <c r="B258" s="349"/>
      <c r="C258" s="350"/>
      <c r="D258" s="351"/>
      <c r="E258" s="418"/>
      <c r="F258" s="404"/>
      <c r="G258" s="15"/>
      <c r="H258" s="403"/>
      <c r="I258" s="404"/>
      <c r="J258" s="15"/>
      <c r="K258" s="418"/>
      <c r="L258" s="404"/>
      <c r="M258" s="15"/>
      <c r="N258" s="403"/>
      <c r="O258" s="404"/>
      <c r="P258" s="15"/>
      <c r="Q258" s="403"/>
      <c r="R258" s="442"/>
      <c r="S258" s="15"/>
      <c r="T258" s="404"/>
      <c r="U258" s="446"/>
      <c r="V258" s="464"/>
      <c r="W258" s="465"/>
      <c r="X258" s="465"/>
      <c r="Y258" s="466"/>
      <c r="Z258" s="466"/>
      <c r="AA258" s="466"/>
      <c r="AB258" s="467"/>
      <c r="AC258" s="132"/>
      <c r="AD258" s="32"/>
      <c r="AE258" s="32"/>
      <c r="AF258" s="32"/>
    </row>
    <row r="259" spans="1:53" ht="15" customHeight="1" thickBot="1">
      <c r="A259" s="353"/>
      <c r="B259" s="349"/>
      <c r="C259" s="350"/>
      <c r="D259" s="351"/>
      <c r="E259" s="418"/>
      <c r="F259" s="404"/>
      <c r="G259" s="15"/>
      <c r="H259" s="403"/>
      <c r="I259" s="404"/>
      <c r="J259" s="15"/>
      <c r="K259" s="418"/>
      <c r="L259" s="404"/>
      <c r="M259" s="15"/>
      <c r="N259" s="403"/>
      <c r="O259" s="404"/>
      <c r="P259" s="15"/>
      <c r="Q259" s="403"/>
      <c r="R259" s="442"/>
      <c r="S259" s="15"/>
      <c r="T259" s="404"/>
      <c r="U259" s="446"/>
      <c r="V259" s="464"/>
      <c r="W259" s="465"/>
      <c r="X259" s="465"/>
      <c r="Y259" s="466"/>
      <c r="Z259" s="466"/>
      <c r="AA259" s="466"/>
      <c r="AB259" s="467"/>
      <c r="AC259" s="132"/>
      <c r="AD259" s="32"/>
      <c r="AE259" s="32"/>
      <c r="AF259" s="32"/>
    </row>
    <row r="260" spans="1:53" ht="15" customHeight="1" thickBot="1">
      <c r="A260" s="353"/>
      <c r="B260" s="349"/>
      <c r="C260" s="350"/>
      <c r="D260" s="351"/>
      <c r="E260" s="418"/>
      <c r="F260" s="404"/>
      <c r="G260" s="15"/>
      <c r="H260" s="403"/>
      <c r="I260" s="404"/>
      <c r="J260" s="15"/>
      <c r="K260" s="418"/>
      <c r="L260" s="404"/>
      <c r="M260" s="15"/>
      <c r="N260" s="403"/>
      <c r="O260" s="404"/>
      <c r="P260" s="15"/>
      <c r="Q260" s="403"/>
      <c r="R260" s="442"/>
      <c r="S260" s="15"/>
      <c r="T260" s="404"/>
      <c r="U260" s="446"/>
      <c r="V260" s="464"/>
      <c r="W260" s="465"/>
      <c r="X260" s="465"/>
      <c r="Y260" s="466"/>
      <c r="Z260" s="466"/>
      <c r="AA260" s="466"/>
      <c r="AB260" s="467"/>
      <c r="AC260" s="132"/>
      <c r="AD260" s="32"/>
      <c r="AE260" s="32"/>
      <c r="AF260" s="32"/>
    </row>
    <row r="261" spans="1:53" ht="15" customHeight="1" thickBot="1">
      <c r="A261" s="353"/>
      <c r="B261" s="349"/>
      <c r="C261" s="350"/>
      <c r="D261" s="351"/>
      <c r="E261" s="418"/>
      <c r="F261" s="404"/>
      <c r="G261" s="15"/>
      <c r="H261" s="403"/>
      <c r="I261" s="404"/>
      <c r="J261" s="15"/>
      <c r="K261" s="418"/>
      <c r="L261" s="404"/>
      <c r="M261" s="15"/>
      <c r="N261" s="403"/>
      <c r="O261" s="404"/>
      <c r="P261" s="15"/>
      <c r="Q261" s="403"/>
      <c r="R261" s="442"/>
      <c r="S261" s="15"/>
      <c r="T261" s="404"/>
      <c r="U261" s="446"/>
      <c r="V261" s="464"/>
      <c r="W261" s="465"/>
      <c r="X261" s="465"/>
      <c r="Y261" s="466"/>
      <c r="Z261" s="466"/>
      <c r="AA261" s="466"/>
      <c r="AB261" s="467"/>
      <c r="AC261" s="132"/>
      <c r="AD261" s="32"/>
      <c r="AE261" s="32"/>
      <c r="AF261" s="32"/>
    </row>
    <row r="262" spans="1:53" ht="15" customHeight="1" thickBot="1">
      <c r="A262" s="353"/>
      <c r="B262" s="349"/>
      <c r="C262" s="350"/>
      <c r="D262" s="351"/>
      <c r="E262" s="418"/>
      <c r="F262" s="404"/>
      <c r="G262" s="15" t="str">
        <f t="shared" si="44"/>
        <v/>
      </c>
      <c r="H262" s="403"/>
      <c r="I262" s="404"/>
      <c r="J262" s="15" t="str">
        <f t="shared" si="45"/>
        <v/>
      </c>
      <c r="K262" s="418"/>
      <c r="L262" s="404"/>
      <c r="M262" s="15" t="str">
        <f t="shared" si="46"/>
        <v/>
      </c>
      <c r="N262" s="403"/>
      <c r="O262" s="404"/>
      <c r="P262" s="15" t="str">
        <f t="shared" si="47"/>
        <v/>
      </c>
      <c r="Q262" s="403"/>
      <c r="R262" s="442"/>
      <c r="S262" s="15" t="str">
        <f t="shared" si="48"/>
        <v/>
      </c>
      <c r="T262" s="404"/>
      <c r="U262" s="446"/>
      <c r="V262" s="464"/>
      <c r="W262" s="465"/>
      <c r="X262" s="465"/>
      <c r="Y262" s="466"/>
      <c r="Z262" s="466"/>
      <c r="AA262" s="466"/>
      <c r="AB262" s="467"/>
      <c r="AC262" s="130"/>
      <c r="AD262" s="39">
        <f>A262</f>
        <v>0</v>
      </c>
      <c r="AE262" s="39">
        <f>A263</f>
        <v>0</v>
      </c>
      <c r="AF262" s="39">
        <f>B262</f>
        <v>0</v>
      </c>
      <c r="AG262" s="31">
        <f>C262</f>
        <v>0</v>
      </c>
      <c r="AH262" s="40" t="str">
        <f>C263&amp;" "&amp;C264&amp;" "&amp;C265&amp;" "&amp;C266&amp;" "&amp;C267&amp;" "&amp;C268</f>
        <v xml:space="preserve">     </v>
      </c>
      <c r="AI262" s="31">
        <f>E262</f>
        <v>0</v>
      </c>
      <c r="AJ262" s="40" t="str">
        <f>E263&amp;" "&amp;E264&amp;" "&amp;E265&amp;" "&amp;E266&amp;" "&amp;E267&amp;" "&amp;E268</f>
        <v xml:space="preserve">     </v>
      </c>
      <c r="AK262" s="31">
        <f>H262</f>
        <v>0</v>
      </c>
      <c r="AL262" s="40" t="str">
        <f>H263&amp;" "&amp;H264&amp;" "&amp;H265&amp;" "&amp;H266&amp;" "&amp;H267&amp;" "&amp;H268</f>
        <v xml:space="preserve">     </v>
      </c>
      <c r="AM262" s="31">
        <f>K262</f>
        <v>0</v>
      </c>
      <c r="AN262" s="40" t="str">
        <f>K263&amp;" "&amp;K264&amp;" "&amp;K265&amp;" "&amp;K266&amp;" "&amp;K267&amp;" "&amp;K268</f>
        <v xml:space="preserve">     </v>
      </c>
      <c r="AO262" s="31">
        <f>N262</f>
        <v>0</v>
      </c>
      <c r="AP262" s="40" t="str">
        <f>N263&amp;" "&amp;N264&amp;" "&amp;N265&amp;" "&amp;N266&amp;" "&amp;N267&amp;" "&amp;N268</f>
        <v xml:space="preserve">     </v>
      </c>
      <c r="AQ262" s="31">
        <f>Q262</f>
        <v>0</v>
      </c>
      <c r="AR262" s="40" t="str">
        <f>Q263&amp;" "&amp;Q264&amp;" "&amp;Q265&amp;" "&amp;Q266&amp;" "&amp;Q267&amp;" "&amp;Q268</f>
        <v xml:space="preserve">     </v>
      </c>
      <c r="AS262" s="41">
        <f t="shared" ref="AS262:AT262" si="155">T262</f>
        <v>0</v>
      </c>
      <c r="AT262" s="31">
        <f t="shared" si="155"/>
        <v>0</v>
      </c>
      <c r="AU262" s="44">
        <f t="shared" ref="AU262:BA262" si="156">V262</f>
        <v>0</v>
      </c>
      <c r="AV262" s="44">
        <f t="shared" si="156"/>
        <v>0</v>
      </c>
      <c r="AW262" s="44">
        <f t="shared" si="156"/>
        <v>0</v>
      </c>
      <c r="AX262" s="44">
        <f t="shared" si="156"/>
        <v>0</v>
      </c>
      <c r="AY262" s="44">
        <f t="shared" si="156"/>
        <v>0</v>
      </c>
      <c r="AZ262" s="44">
        <f t="shared" si="156"/>
        <v>0</v>
      </c>
      <c r="BA262" s="68">
        <f t="shared" si="156"/>
        <v>0</v>
      </c>
    </row>
    <row r="263" spans="1:53" ht="15" customHeight="1">
      <c r="A263" s="353"/>
      <c r="B263" s="349"/>
      <c r="C263" s="350"/>
      <c r="D263" s="351"/>
      <c r="E263" s="418"/>
      <c r="F263" s="404"/>
      <c r="G263" s="13" t="str">
        <f t="shared" si="44"/>
        <v/>
      </c>
      <c r="H263" s="403"/>
      <c r="I263" s="404"/>
      <c r="J263" s="13" t="str">
        <f t="shared" si="45"/>
        <v/>
      </c>
      <c r="K263" s="418"/>
      <c r="L263" s="404"/>
      <c r="M263" s="13" t="str">
        <f t="shared" si="46"/>
        <v/>
      </c>
      <c r="N263" s="403"/>
      <c r="O263" s="404"/>
      <c r="P263" s="13" t="str">
        <f t="shared" si="47"/>
        <v/>
      </c>
      <c r="Q263" s="403"/>
      <c r="R263" s="442"/>
      <c r="S263" s="13" t="str">
        <f t="shared" si="48"/>
        <v/>
      </c>
      <c r="T263" s="404"/>
      <c r="U263" s="446"/>
      <c r="V263" s="464"/>
      <c r="W263" s="465"/>
      <c r="X263" s="465"/>
      <c r="Y263" s="466"/>
      <c r="Z263" s="466"/>
      <c r="AA263" s="466"/>
      <c r="AB263" s="467"/>
      <c r="AC263" s="53"/>
      <c r="AD263" s="32"/>
      <c r="AE263" s="32"/>
      <c r="AF263" s="32"/>
    </row>
    <row r="264" spans="1:53" ht="15.75" customHeight="1">
      <c r="A264" s="353"/>
      <c r="B264" s="349"/>
      <c r="C264" s="350"/>
      <c r="D264" s="351"/>
      <c r="E264" s="418"/>
      <c r="F264" s="404"/>
      <c r="G264" s="14" t="str">
        <f t="shared" si="44"/>
        <v/>
      </c>
      <c r="H264" s="403"/>
      <c r="I264" s="404"/>
      <c r="J264" s="14" t="str">
        <f t="shared" si="45"/>
        <v/>
      </c>
      <c r="K264" s="418"/>
      <c r="L264" s="404"/>
      <c r="M264" s="14" t="str">
        <f t="shared" si="46"/>
        <v/>
      </c>
      <c r="N264" s="403"/>
      <c r="O264" s="404"/>
      <c r="P264" s="14" t="str">
        <f t="shared" si="47"/>
        <v/>
      </c>
      <c r="Q264" s="403"/>
      <c r="R264" s="442"/>
      <c r="S264" s="14" t="str">
        <f t="shared" si="48"/>
        <v/>
      </c>
      <c r="T264" s="404"/>
      <c r="U264" s="446"/>
      <c r="V264" s="464"/>
      <c r="W264" s="465"/>
      <c r="X264" s="465"/>
      <c r="Y264" s="466"/>
      <c r="Z264" s="466"/>
      <c r="AA264" s="466"/>
      <c r="AB264" s="467"/>
      <c r="AC264" s="53"/>
      <c r="AD264" s="32"/>
      <c r="AE264" s="32"/>
      <c r="AF264" s="32"/>
    </row>
    <row r="265" spans="1:53" ht="15.75" customHeight="1">
      <c r="A265" s="353"/>
      <c r="B265" s="349"/>
      <c r="C265" s="350"/>
      <c r="D265" s="351"/>
      <c r="E265" s="418"/>
      <c r="F265" s="404"/>
      <c r="G265" s="14" t="str">
        <f t="shared" si="44"/>
        <v/>
      </c>
      <c r="H265" s="403"/>
      <c r="I265" s="404"/>
      <c r="J265" s="14" t="str">
        <f t="shared" si="45"/>
        <v/>
      </c>
      <c r="K265" s="418"/>
      <c r="L265" s="404"/>
      <c r="M265" s="14" t="str">
        <f t="shared" si="46"/>
        <v/>
      </c>
      <c r="N265" s="403"/>
      <c r="O265" s="404"/>
      <c r="P265" s="14" t="str">
        <f t="shared" si="47"/>
        <v/>
      </c>
      <c r="Q265" s="403"/>
      <c r="R265" s="442"/>
      <c r="S265" s="14" t="str">
        <f t="shared" si="48"/>
        <v/>
      </c>
      <c r="T265" s="404"/>
      <c r="U265" s="446"/>
      <c r="V265" s="464"/>
      <c r="W265" s="465"/>
      <c r="X265" s="465"/>
      <c r="Y265" s="466"/>
      <c r="Z265" s="466"/>
      <c r="AA265" s="466"/>
      <c r="AB265" s="467"/>
      <c r="AC265" s="53"/>
      <c r="AD265" s="32"/>
      <c r="AE265" s="32"/>
      <c r="AF265" s="32"/>
    </row>
    <row r="266" spans="1:53" ht="15.75" customHeight="1">
      <c r="A266" s="353"/>
      <c r="B266" s="349"/>
      <c r="C266" s="350"/>
      <c r="D266" s="351"/>
      <c r="E266" s="418"/>
      <c r="F266" s="404"/>
      <c r="G266" s="14" t="str">
        <f t="shared" si="44"/>
        <v/>
      </c>
      <c r="H266" s="403"/>
      <c r="I266" s="404"/>
      <c r="J266" s="14" t="str">
        <f t="shared" si="45"/>
        <v/>
      </c>
      <c r="K266" s="418"/>
      <c r="L266" s="404"/>
      <c r="M266" s="14" t="str">
        <f t="shared" si="46"/>
        <v/>
      </c>
      <c r="N266" s="403"/>
      <c r="O266" s="404"/>
      <c r="P266" s="14" t="str">
        <f t="shared" si="47"/>
        <v/>
      </c>
      <c r="Q266" s="403"/>
      <c r="R266" s="442"/>
      <c r="S266" s="14" t="str">
        <f t="shared" si="48"/>
        <v/>
      </c>
      <c r="T266" s="404"/>
      <c r="U266" s="446"/>
      <c r="V266" s="464"/>
      <c r="W266" s="465"/>
      <c r="X266" s="465"/>
      <c r="Y266" s="466"/>
      <c r="Z266" s="466"/>
      <c r="AA266" s="466"/>
      <c r="AB266" s="467"/>
      <c r="AC266" s="53"/>
      <c r="AD266" s="32"/>
      <c r="AE266" s="32"/>
      <c r="AF266" s="32"/>
    </row>
    <row r="267" spans="1:53" ht="15.75" customHeight="1">
      <c r="A267" s="353"/>
      <c r="B267" s="349"/>
      <c r="C267" s="350"/>
      <c r="D267" s="351"/>
      <c r="E267" s="418"/>
      <c r="F267" s="404"/>
      <c r="G267" s="14" t="str">
        <f t="shared" si="44"/>
        <v/>
      </c>
      <c r="H267" s="403"/>
      <c r="I267" s="404"/>
      <c r="J267" s="14" t="str">
        <f t="shared" si="45"/>
        <v/>
      </c>
      <c r="K267" s="418"/>
      <c r="L267" s="404"/>
      <c r="M267" s="14" t="str">
        <f t="shared" si="46"/>
        <v/>
      </c>
      <c r="N267" s="403"/>
      <c r="O267" s="404"/>
      <c r="P267" s="14" t="str">
        <f t="shared" si="47"/>
        <v/>
      </c>
      <c r="Q267" s="403"/>
      <c r="R267" s="442"/>
      <c r="S267" s="14" t="str">
        <f t="shared" si="48"/>
        <v/>
      </c>
      <c r="T267" s="404"/>
      <c r="U267" s="446"/>
      <c r="V267" s="464"/>
      <c r="W267" s="465"/>
      <c r="X267" s="465"/>
      <c r="Y267" s="466"/>
      <c r="Z267" s="466"/>
      <c r="AA267" s="466"/>
      <c r="AB267" s="467"/>
      <c r="AC267" s="53"/>
      <c r="AD267" s="32"/>
      <c r="AE267" s="32"/>
      <c r="AF267" s="32"/>
    </row>
    <row r="268" spans="1:53" ht="15.75" customHeight="1" thickBot="1">
      <c r="A268" s="353"/>
      <c r="B268" s="349"/>
      <c r="C268" s="350"/>
      <c r="D268" s="351"/>
      <c r="E268" s="418"/>
      <c r="F268" s="404"/>
      <c r="G268" s="15" t="str">
        <f t="shared" si="44"/>
        <v/>
      </c>
      <c r="H268" s="403"/>
      <c r="I268" s="404"/>
      <c r="J268" s="15" t="str">
        <f t="shared" si="45"/>
        <v/>
      </c>
      <c r="K268" s="418"/>
      <c r="L268" s="404"/>
      <c r="M268" s="15" t="str">
        <f t="shared" si="46"/>
        <v/>
      </c>
      <c r="N268" s="403"/>
      <c r="O268" s="404"/>
      <c r="P268" s="15" t="str">
        <f t="shared" si="47"/>
        <v/>
      </c>
      <c r="Q268" s="403"/>
      <c r="R268" s="442"/>
      <c r="S268" s="15" t="str">
        <f t="shared" si="48"/>
        <v/>
      </c>
      <c r="T268" s="404"/>
      <c r="U268" s="446"/>
      <c r="V268" s="464"/>
      <c r="W268" s="465"/>
      <c r="X268" s="465"/>
      <c r="Y268" s="466"/>
      <c r="Z268" s="466"/>
      <c r="AA268" s="466"/>
      <c r="AB268" s="467"/>
      <c r="AC268" s="54"/>
      <c r="AD268" s="32"/>
      <c r="AE268" s="32"/>
      <c r="AF268" s="32"/>
    </row>
    <row r="269" spans="1:53" ht="15.75" customHeight="1" thickBot="1">
      <c r="A269" s="353"/>
      <c r="B269" s="349"/>
      <c r="C269" s="350"/>
      <c r="D269" s="351"/>
      <c r="E269" s="418"/>
      <c r="F269" s="404"/>
      <c r="G269" s="12" t="str">
        <f t="shared" si="44"/>
        <v/>
      </c>
      <c r="H269" s="403"/>
      <c r="I269" s="404"/>
      <c r="J269" s="12" t="str">
        <f t="shared" si="45"/>
        <v/>
      </c>
      <c r="K269" s="418"/>
      <c r="L269" s="404"/>
      <c r="M269" s="12" t="str">
        <f t="shared" si="46"/>
        <v/>
      </c>
      <c r="N269" s="403"/>
      <c r="O269" s="404"/>
      <c r="P269" s="12" t="str">
        <f t="shared" si="47"/>
        <v/>
      </c>
      <c r="Q269" s="403"/>
      <c r="R269" s="442"/>
      <c r="S269" s="12" t="str">
        <f t="shared" si="48"/>
        <v/>
      </c>
      <c r="T269" s="404"/>
      <c r="U269" s="446"/>
      <c r="V269" s="464"/>
      <c r="W269" s="465"/>
      <c r="X269" s="465"/>
      <c r="Y269" s="466"/>
      <c r="Z269" s="466"/>
      <c r="AA269" s="466"/>
      <c r="AB269" s="467"/>
      <c r="AC269" s="52"/>
      <c r="AD269" s="39">
        <f>A269</f>
        <v>0</v>
      </c>
      <c r="AE269" s="39">
        <f>A270</f>
        <v>0</v>
      </c>
      <c r="AF269" s="39">
        <f>B269</f>
        <v>0</v>
      </c>
      <c r="AG269" s="31">
        <f>C269</f>
        <v>0</v>
      </c>
      <c r="AH269" s="40" t="str">
        <f>C270&amp;" "&amp;C271&amp;" "&amp;C272&amp;" "&amp;C273&amp;" "&amp;C274&amp;" "&amp;C275</f>
        <v xml:space="preserve">     </v>
      </c>
      <c r="AI269" s="31">
        <f>E269</f>
        <v>0</v>
      </c>
      <c r="AJ269" s="40" t="str">
        <f>E270&amp;" "&amp;E271&amp;" "&amp;E272&amp;" "&amp;E273&amp;" "&amp;E274&amp;" "&amp;E275</f>
        <v xml:space="preserve">     </v>
      </c>
      <c r="AK269" s="31">
        <f>H269</f>
        <v>0</v>
      </c>
      <c r="AL269" s="40" t="str">
        <f>H270&amp;" "&amp;H271&amp;" "&amp;H272&amp;" "&amp;H273&amp;" "&amp;H274&amp;" "&amp;H275</f>
        <v xml:space="preserve">     </v>
      </c>
      <c r="AM269" s="31">
        <f>K269</f>
        <v>0</v>
      </c>
      <c r="AN269" s="40" t="str">
        <f>K270&amp;" "&amp;K271&amp;" "&amp;K272&amp;" "&amp;K273&amp;" "&amp;K274&amp;" "&amp;K275</f>
        <v xml:space="preserve">     </v>
      </c>
      <c r="AO269" s="31">
        <f>N269</f>
        <v>0</v>
      </c>
      <c r="AP269" s="40" t="str">
        <f>N270&amp;" "&amp;N271&amp;" "&amp;N272&amp;" "&amp;N273&amp;" "&amp;N274&amp;" "&amp;N275</f>
        <v xml:space="preserve">     </v>
      </c>
      <c r="AQ269" s="31">
        <f>Q269</f>
        <v>0</v>
      </c>
      <c r="AR269" s="40" t="str">
        <f>Q270&amp;" "&amp;Q271&amp;" "&amp;Q272&amp;" "&amp;Q273&amp;" "&amp;Q274&amp;" "&amp;Q275</f>
        <v xml:space="preserve">     </v>
      </c>
      <c r="AS269" s="41">
        <f t="shared" ref="AS269:AT269" si="157">T269</f>
        <v>0</v>
      </c>
      <c r="AT269" s="31">
        <f t="shared" si="157"/>
        <v>0</v>
      </c>
      <c r="AU269" s="44">
        <f t="shared" ref="AU269:BA269" si="158">V269</f>
        <v>0</v>
      </c>
      <c r="AV269" s="44">
        <f t="shared" si="158"/>
        <v>0</v>
      </c>
      <c r="AW269" s="44">
        <f t="shared" si="158"/>
        <v>0</v>
      </c>
      <c r="AX269" s="44">
        <f t="shared" si="158"/>
        <v>0</v>
      </c>
      <c r="AY269" s="44">
        <f t="shared" si="158"/>
        <v>0</v>
      </c>
      <c r="AZ269" s="44">
        <f t="shared" si="158"/>
        <v>0</v>
      </c>
      <c r="BA269" s="68">
        <f t="shared" si="158"/>
        <v>0</v>
      </c>
    </row>
    <row r="270" spans="1:53" ht="15.75" customHeight="1">
      <c r="A270" s="353"/>
      <c r="B270" s="349"/>
      <c r="C270" s="350"/>
      <c r="D270" s="351"/>
      <c r="E270" s="418"/>
      <c r="F270" s="404"/>
      <c r="G270" s="13" t="str">
        <f t="shared" si="44"/>
        <v/>
      </c>
      <c r="H270" s="403"/>
      <c r="I270" s="404"/>
      <c r="J270" s="13" t="str">
        <f t="shared" si="45"/>
        <v/>
      </c>
      <c r="K270" s="418"/>
      <c r="L270" s="404"/>
      <c r="M270" s="13" t="str">
        <f t="shared" si="46"/>
        <v/>
      </c>
      <c r="N270" s="403"/>
      <c r="O270" s="404"/>
      <c r="P270" s="13" t="str">
        <f t="shared" si="47"/>
        <v/>
      </c>
      <c r="Q270" s="403"/>
      <c r="R270" s="442"/>
      <c r="S270" s="13" t="str">
        <f t="shared" si="48"/>
        <v/>
      </c>
      <c r="T270" s="404"/>
      <c r="U270" s="446"/>
      <c r="V270" s="464"/>
      <c r="W270" s="465"/>
      <c r="X270" s="465"/>
      <c r="Y270" s="466"/>
      <c r="Z270" s="466"/>
      <c r="AA270" s="466"/>
      <c r="AB270" s="467"/>
      <c r="AC270" s="53"/>
      <c r="AD270" s="32"/>
      <c r="AE270" s="32"/>
      <c r="AF270" s="32"/>
    </row>
    <row r="271" spans="1:53" ht="15.75" customHeight="1">
      <c r="A271" s="353"/>
      <c r="B271" s="349"/>
      <c r="C271" s="350"/>
      <c r="D271" s="351"/>
      <c r="E271" s="418"/>
      <c r="F271" s="404"/>
      <c r="G271" s="14" t="str">
        <f t="shared" si="44"/>
        <v/>
      </c>
      <c r="H271" s="403"/>
      <c r="I271" s="404"/>
      <c r="J271" s="14" t="str">
        <f t="shared" si="45"/>
        <v/>
      </c>
      <c r="K271" s="418"/>
      <c r="L271" s="404"/>
      <c r="M271" s="14" t="str">
        <f t="shared" si="46"/>
        <v/>
      </c>
      <c r="N271" s="403"/>
      <c r="O271" s="404"/>
      <c r="P271" s="14" t="str">
        <f t="shared" si="47"/>
        <v/>
      </c>
      <c r="Q271" s="403"/>
      <c r="R271" s="442"/>
      <c r="S271" s="14" t="str">
        <f t="shared" si="48"/>
        <v/>
      </c>
      <c r="T271" s="404"/>
      <c r="U271" s="446"/>
      <c r="V271" s="464"/>
      <c r="W271" s="465"/>
      <c r="X271" s="465"/>
      <c r="Y271" s="466"/>
      <c r="Z271" s="466"/>
      <c r="AA271" s="466"/>
      <c r="AB271" s="467"/>
      <c r="AC271" s="53"/>
      <c r="AD271" s="32"/>
      <c r="AE271" s="32"/>
      <c r="AF271" s="32"/>
    </row>
    <row r="272" spans="1:53" ht="15.75" customHeight="1">
      <c r="A272" s="353"/>
      <c r="B272" s="349"/>
      <c r="C272" s="350"/>
      <c r="D272" s="351"/>
      <c r="E272" s="418"/>
      <c r="F272" s="404"/>
      <c r="G272" s="14" t="str">
        <f t="shared" si="44"/>
        <v/>
      </c>
      <c r="H272" s="403"/>
      <c r="I272" s="404"/>
      <c r="J272" s="14" t="str">
        <f t="shared" si="45"/>
        <v/>
      </c>
      <c r="K272" s="418"/>
      <c r="L272" s="404"/>
      <c r="M272" s="14" t="str">
        <f t="shared" si="46"/>
        <v/>
      </c>
      <c r="N272" s="403"/>
      <c r="O272" s="404"/>
      <c r="P272" s="14" t="str">
        <f t="shared" si="47"/>
        <v/>
      </c>
      <c r="Q272" s="403"/>
      <c r="R272" s="442"/>
      <c r="S272" s="14" t="str">
        <f t="shared" si="48"/>
        <v/>
      </c>
      <c r="T272" s="404"/>
      <c r="U272" s="446"/>
      <c r="V272" s="464"/>
      <c r="W272" s="465"/>
      <c r="X272" s="465"/>
      <c r="Y272" s="466"/>
      <c r="Z272" s="466"/>
      <c r="AA272" s="466"/>
      <c r="AB272" s="467"/>
      <c r="AC272" s="53"/>
      <c r="AD272" s="32"/>
      <c r="AE272" s="32"/>
      <c r="AF272" s="32"/>
    </row>
    <row r="273" spans="1:53" ht="15.75" customHeight="1">
      <c r="A273" s="353"/>
      <c r="B273" s="349"/>
      <c r="C273" s="350"/>
      <c r="D273" s="351"/>
      <c r="E273" s="418"/>
      <c r="F273" s="404"/>
      <c r="G273" s="14" t="str">
        <f t="shared" si="44"/>
        <v/>
      </c>
      <c r="H273" s="403"/>
      <c r="I273" s="404"/>
      <c r="J273" s="14" t="str">
        <f t="shared" si="45"/>
        <v/>
      </c>
      <c r="K273" s="418"/>
      <c r="L273" s="404"/>
      <c r="M273" s="14" t="str">
        <f t="shared" si="46"/>
        <v/>
      </c>
      <c r="N273" s="403"/>
      <c r="O273" s="404"/>
      <c r="P273" s="14" t="str">
        <f t="shared" si="47"/>
        <v/>
      </c>
      <c r="Q273" s="403"/>
      <c r="R273" s="442"/>
      <c r="S273" s="14" t="str">
        <f t="shared" si="48"/>
        <v/>
      </c>
      <c r="T273" s="404"/>
      <c r="U273" s="446"/>
      <c r="V273" s="464"/>
      <c r="W273" s="465"/>
      <c r="X273" s="465"/>
      <c r="Y273" s="466"/>
      <c r="Z273" s="466"/>
      <c r="AA273" s="466"/>
      <c r="AB273" s="467"/>
      <c r="AC273" s="53"/>
      <c r="AD273" s="32"/>
      <c r="AE273" s="32"/>
      <c r="AF273" s="32"/>
    </row>
    <row r="274" spans="1:53" ht="15.75" customHeight="1">
      <c r="A274" s="353"/>
      <c r="B274" s="349"/>
      <c r="C274" s="350"/>
      <c r="D274" s="351"/>
      <c r="E274" s="418"/>
      <c r="F274" s="404"/>
      <c r="G274" s="14" t="str">
        <f t="shared" si="44"/>
        <v/>
      </c>
      <c r="H274" s="403"/>
      <c r="I274" s="404"/>
      <c r="J274" s="14" t="str">
        <f t="shared" si="45"/>
        <v/>
      </c>
      <c r="K274" s="418"/>
      <c r="L274" s="404"/>
      <c r="M274" s="14" t="str">
        <f t="shared" si="46"/>
        <v/>
      </c>
      <c r="N274" s="403"/>
      <c r="O274" s="404"/>
      <c r="P274" s="14" t="str">
        <f t="shared" si="47"/>
        <v/>
      </c>
      <c r="Q274" s="403"/>
      <c r="R274" s="442"/>
      <c r="S274" s="14" t="str">
        <f t="shared" si="48"/>
        <v/>
      </c>
      <c r="T274" s="404"/>
      <c r="U274" s="446"/>
      <c r="V274" s="464"/>
      <c r="W274" s="465"/>
      <c r="X274" s="465"/>
      <c r="Y274" s="466"/>
      <c r="Z274" s="466"/>
      <c r="AA274" s="466"/>
      <c r="AB274" s="467"/>
      <c r="AC274" s="53"/>
      <c r="AD274" s="32"/>
      <c r="AE274" s="32"/>
      <c r="AF274" s="32"/>
    </row>
    <row r="275" spans="1:53" ht="15.75" customHeight="1" thickBot="1">
      <c r="A275" s="353"/>
      <c r="B275" s="349"/>
      <c r="C275" s="350"/>
      <c r="D275" s="351"/>
      <c r="E275" s="418"/>
      <c r="F275" s="404"/>
      <c r="G275" s="15" t="str">
        <f t="shared" si="44"/>
        <v/>
      </c>
      <c r="H275" s="403"/>
      <c r="I275" s="404"/>
      <c r="J275" s="15" t="str">
        <f t="shared" si="45"/>
        <v/>
      </c>
      <c r="K275" s="418"/>
      <c r="L275" s="404"/>
      <c r="M275" s="15" t="str">
        <f t="shared" si="46"/>
        <v/>
      </c>
      <c r="N275" s="403"/>
      <c r="O275" s="404"/>
      <c r="P275" s="15" t="str">
        <f t="shared" si="47"/>
        <v/>
      </c>
      <c r="Q275" s="403"/>
      <c r="R275" s="442"/>
      <c r="S275" s="15" t="str">
        <f t="shared" si="48"/>
        <v/>
      </c>
      <c r="T275" s="404"/>
      <c r="U275" s="446"/>
      <c r="V275" s="464"/>
      <c r="W275" s="465"/>
      <c r="X275" s="465"/>
      <c r="Y275" s="466"/>
      <c r="Z275" s="466"/>
      <c r="AA275" s="466"/>
      <c r="AB275" s="467"/>
      <c r="AC275" s="54"/>
      <c r="AD275" s="32"/>
      <c r="AE275" s="32"/>
      <c r="AF275" s="32"/>
    </row>
    <row r="276" spans="1:53" ht="15.75" customHeight="1" thickBot="1">
      <c r="A276" s="353"/>
      <c r="B276" s="349"/>
      <c r="C276" s="350"/>
      <c r="D276" s="351"/>
      <c r="E276" s="418"/>
      <c r="F276" s="404"/>
      <c r="G276" s="12" t="str">
        <f t="shared" si="44"/>
        <v/>
      </c>
      <c r="H276" s="403"/>
      <c r="I276" s="404"/>
      <c r="J276" s="12" t="str">
        <f t="shared" si="45"/>
        <v/>
      </c>
      <c r="K276" s="418"/>
      <c r="L276" s="404"/>
      <c r="M276" s="12" t="str">
        <f t="shared" si="46"/>
        <v/>
      </c>
      <c r="N276" s="403"/>
      <c r="O276" s="404"/>
      <c r="P276" s="12" t="str">
        <f t="shared" si="47"/>
        <v/>
      </c>
      <c r="Q276" s="403"/>
      <c r="R276" s="442"/>
      <c r="S276" s="12" t="str">
        <f t="shared" si="48"/>
        <v/>
      </c>
      <c r="T276" s="404"/>
      <c r="U276" s="446"/>
      <c r="V276" s="464"/>
      <c r="W276" s="465"/>
      <c r="X276" s="465"/>
      <c r="Y276" s="466"/>
      <c r="Z276" s="466"/>
      <c r="AA276" s="466"/>
      <c r="AB276" s="467"/>
      <c r="AC276" s="52"/>
      <c r="AD276" s="39">
        <f>A276</f>
        <v>0</v>
      </c>
      <c r="AE276" s="39">
        <f>A277</f>
        <v>0</v>
      </c>
      <c r="AF276" s="39">
        <f>B276</f>
        <v>0</v>
      </c>
      <c r="AG276" s="31">
        <f>C276</f>
        <v>0</v>
      </c>
      <c r="AH276" s="40" t="str">
        <f>C277&amp;" "&amp;C278&amp;" "&amp;C279&amp;" "&amp;C280&amp;" "&amp;C281&amp;" "&amp;C282</f>
        <v xml:space="preserve">     </v>
      </c>
      <c r="AI276" s="31">
        <f>E276</f>
        <v>0</v>
      </c>
      <c r="AJ276" s="40" t="str">
        <f>E277&amp;" "&amp;E278&amp;" "&amp;E279&amp;" "&amp;E280&amp;" "&amp;E281&amp;" "&amp;E282</f>
        <v xml:space="preserve">     </v>
      </c>
      <c r="AK276" s="31">
        <f>H276</f>
        <v>0</v>
      </c>
      <c r="AL276" s="40" t="str">
        <f>H277&amp;" "&amp;H278&amp;" "&amp;H279&amp;" "&amp;H280&amp;" "&amp;H281&amp;" "&amp;H282</f>
        <v xml:space="preserve">     </v>
      </c>
      <c r="AM276" s="31">
        <f>K276</f>
        <v>0</v>
      </c>
      <c r="AN276" s="40" t="str">
        <f>K277&amp;" "&amp;K278&amp;" "&amp;K279&amp;" "&amp;K280&amp;" "&amp;K281&amp;" "&amp;K282</f>
        <v xml:space="preserve">     </v>
      </c>
      <c r="AO276" s="31">
        <f>N276</f>
        <v>0</v>
      </c>
      <c r="AP276" s="40" t="str">
        <f>N277&amp;" "&amp;N278&amp;" "&amp;N279&amp;" "&amp;N280&amp;" "&amp;N281&amp;" "&amp;N282</f>
        <v xml:space="preserve">     </v>
      </c>
      <c r="AQ276" s="31">
        <f>Q276</f>
        <v>0</v>
      </c>
      <c r="AR276" s="40" t="str">
        <f>Q277&amp;" "&amp;Q278&amp;" "&amp;Q279&amp;" "&amp;Q280&amp;" "&amp;Q281&amp;" "&amp;Q282</f>
        <v xml:space="preserve">     </v>
      </c>
      <c r="AS276" s="41">
        <f t="shared" ref="AS276:AT276" si="159">T276</f>
        <v>0</v>
      </c>
      <c r="AT276" s="31">
        <f t="shared" si="159"/>
        <v>0</v>
      </c>
      <c r="AU276" s="44">
        <f t="shared" ref="AU276:BA276" si="160">V276</f>
        <v>0</v>
      </c>
      <c r="AV276" s="44">
        <f t="shared" si="160"/>
        <v>0</v>
      </c>
      <c r="AW276" s="44">
        <f t="shared" si="160"/>
        <v>0</v>
      </c>
      <c r="AX276" s="44">
        <f t="shared" si="160"/>
        <v>0</v>
      </c>
      <c r="AY276" s="44">
        <f t="shared" si="160"/>
        <v>0</v>
      </c>
      <c r="AZ276" s="44">
        <f t="shared" si="160"/>
        <v>0</v>
      </c>
      <c r="BA276" s="68">
        <f t="shared" si="160"/>
        <v>0</v>
      </c>
    </row>
    <row r="277" spans="1:53" ht="15.75" customHeight="1">
      <c r="A277" s="353"/>
      <c r="B277" s="349"/>
      <c r="C277" s="350"/>
      <c r="D277" s="351"/>
      <c r="E277" s="418"/>
      <c r="F277" s="404"/>
      <c r="G277" s="13" t="str">
        <f t="shared" si="44"/>
        <v/>
      </c>
      <c r="H277" s="403"/>
      <c r="I277" s="404"/>
      <c r="J277" s="13" t="str">
        <f t="shared" si="45"/>
        <v/>
      </c>
      <c r="K277" s="418"/>
      <c r="L277" s="404"/>
      <c r="M277" s="13" t="str">
        <f t="shared" si="46"/>
        <v/>
      </c>
      <c r="N277" s="403"/>
      <c r="O277" s="404"/>
      <c r="P277" s="13" t="str">
        <f t="shared" si="47"/>
        <v/>
      </c>
      <c r="Q277" s="403"/>
      <c r="R277" s="442"/>
      <c r="S277" s="13" t="str">
        <f t="shared" si="48"/>
        <v/>
      </c>
      <c r="T277" s="404"/>
      <c r="U277" s="446"/>
      <c r="V277" s="464"/>
      <c r="W277" s="465"/>
      <c r="X277" s="465"/>
      <c r="Y277" s="466"/>
      <c r="Z277" s="466"/>
      <c r="AA277" s="466"/>
      <c r="AB277" s="467"/>
      <c r="AC277" s="53"/>
      <c r="AD277" s="32"/>
      <c r="AE277" s="32"/>
      <c r="AF277" s="32"/>
      <c r="AP277" s="40"/>
    </row>
    <row r="278" spans="1:53" ht="15.75" customHeight="1">
      <c r="A278" s="353"/>
      <c r="B278" s="349"/>
      <c r="C278" s="350"/>
      <c r="D278" s="351"/>
      <c r="E278" s="418"/>
      <c r="F278" s="404"/>
      <c r="G278" s="14" t="str">
        <f t="shared" si="44"/>
        <v/>
      </c>
      <c r="H278" s="403"/>
      <c r="I278" s="404"/>
      <c r="J278" s="14" t="str">
        <f t="shared" si="45"/>
        <v/>
      </c>
      <c r="K278" s="418"/>
      <c r="L278" s="404"/>
      <c r="M278" s="14" t="str">
        <f t="shared" si="46"/>
        <v/>
      </c>
      <c r="N278" s="403"/>
      <c r="O278" s="404"/>
      <c r="P278" s="14" t="str">
        <f t="shared" si="47"/>
        <v/>
      </c>
      <c r="Q278" s="403"/>
      <c r="R278" s="442"/>
      <c r="S278" s="14" t="str">
        <f t="shared" si="48"/>
        <v/>
      </c>
      <c r="T278" s="404"/>
      <c r="U278" s="446"/>
      <c r="V278" s="464"/>
      <c r="W278" s="465"/>
      <c r="X278" s="465"/>
      <c r="Y278" s="466"/>
      <c r="Z278" s="466"/>
      <c r="AA278" s="466"/>
      <c r="AB278" s="467"/>
      <c r="AC278" s="53"/>
      <c r="AD278" s="32"/>
      <c r="AE278" s="32"/>
      <c r="AF278" s="32"/>
    </row>
    <row r="279" spans="1:53" ht="15.75" customHeight="1">
      <c r="A279" s="353"/>
      <c r="B279" s="349"/>
      <c r="C279" s="350"/>
      <c r="D279" s="351"/>
      <c r="E279" s="418"/>
      <c r="F279" s="404"/>
      <c r="G279" s="14" t="str">
        <f t="shared" si="44"/>
        <v/>
      </c>
      <c r="H279" s="403"/>
      <c r="I279" s="404"/>
      <c r="J279" s="14" t="str">
        <f t="shared" si="45"/>
        <v/>
      </c>
      <c r="K279" s="418"/>
      <c r="L279" s="404"/>
      <c r="M279" s="14" t="str">
        <f t="shared" si="46"/>
        <v/>
      </c>
      <c r="N279" s="403"/>
      <c r="O279" s="404"/>
      <c r="P279" s="14" t="str">
        <f t="shared" si="47"/>
        <v/>
      </c>
      <c r="Q279" s="403"/>
      <c r="R279" s="442"/>
      <c r="S279" s="14" t="str">
        <f t="shared" si="48"/>
        <v/>
      </c>
      <c r="T279" s="404"/>
      <c r="U279" s="446"/>
      <c r="V279" s="464"/>
      <c r="W279" s="465"/>
      <c r="X279" s="465"/>
      <c r="Y279" s="466"/>
      <c r="Z279" s="466"/>
      <c r="AA279" s="466"/>
      <c r="AB279" s="467"/>
      <c r="AC279" s="53"/>
      <c r="AD279" s="32"/>
      <c r="AE279" s="32"/>
      <c r="AF279" s="32"/>
    </row>
    <row r="280" spans="1:53" ht="15.75" customHeight="1">
      <c r="A280" s="354"/>
      <c r="B280" s="355"/>
      <c r="C280" s="350"/>
      <c r="D280" s="351"/>
      <c r="E280" s="418"/>
      <c r="F280" s="404"/>
      <c r="G280" s="14" t="str">
        <f t="shared" si="44"/>
        <v/>
      </c>
      <c r="H280" s="403"/>
      <c r="I280" s="404"/>
      <c r="J280" s="14" t="str">
        <f t="shared" si="45"/>
        <v/>
      </c>
      <c r="K280" s="418"/>
      <c r="L280" s="404"/>
      <c r="M280" s="14" t="str">
        <f t="shared" si="46"/>
        <v/>
      </c>
      <c r="N280" s="403"/>
      <c r="O280" s="404"/>
      <c r="P280" s="14" t="str">
        <f t="shared" si="47"/>
        <v/>
      </c>
      <c r="Q280" s="403"/>
      <c r="R280" s="442"/>
      <c r="S280" s="14" t="str">
        <f t="shared" si="48"/>
        <v/>
      </c>
      <c r="T280" s="404"/>
      <c r="U280" s="446"/>
      <c r="V280" s="464"/>
      <c r="W280" s="465"/>
      <c r="X280" s="465"/>
      <c r="Y280" s="466"/>
      <c r="Z280" s="466"/>
      <c r="AA280" s="466"/>
      <c r="AB280" s="467"/>
      <c r="AC280" s="53"/>
      <c r="AD280" s="32"/>
      <c r="AE280" s="32"/>
      <c r="AF280" s="32"/>
    </row>
    <row r="281" spans="1:53" ht="15.75" customHeight="1">
      <c r="A281" s="354"/>
      <c r="B281" s="355"/>
      <c r="C281" s="350"/>
      <c r="D281" s="351"/>
      <c r="E281" s="418"/>
      <c r="F281" s="404"/>
      <c r="G281" s="14" t="str">
        <f t="shared" si="44"/>
        <v/>
      </c>
      <c r="H281" s="403"/>
      <c r="I281" s="404"/>
      <c r="J281" s="14" t="str">
        <f t="shared" si="45"/>
        <v/>
      </c>
      <c r="K281" s="418"/>
      <c r="L281" s="404"/>
      <c r="M281" s="14" t="str">
        <f t="shared" si="46"/>
        <v/>
      </c>
      <c r="N281" s="403"/>
      <c r="O281" s="404"/>
      <c r="P281" s="14" t="str">
        <f t="shared" si="47"/>
        <v/>
      </c>
      <c r="Q281" s="403"/>
      <c r="R281" s="442"/>
      <c r="S281" s="14" t="str">
        <f t="shared" si="48"/>
        <v/>
      </c>
      <c r="T281" s="404"/>
      <c r="U281" s="446"/>
      <c r="V281" s="464"/>
      <c r="W281" s="465"/>
      <c r="X281" s="465"/>
      <c r="Y281" s="466"/>
      <c r="Z281" s="466"/>
      <c r="AA281" s="466"/>
      <c r="AB281" s="467"/>
      <c r="AC281" s="53"/>
      <c r="AD281" s="32"/>
      <c r="AE281" s="32"/>
      <c r="AF281" s="32"/>
    </row>
    <row r="282" spans="1:53" ht="15.75" customHeight="1" thickBot="1">
      <c r="A282" s="354"/>
      <c r="B282" s="355"/>
      <c r="C282" s="350"/>
      <c r="D282" s="351"/>
      <c r="E282" s="418"/>
      <c r="F282" s="404"/>
      <c r="G282" s="15" t="str">
        <f t="shared" si="44"/>
        <v/>
      </c>
      <c r="H282" s="403"/>
      <c r="I282" s="404"/>
      <c r="J282" s="15" t="str">
        <f t="shared" si="45"/>
        <v/>
      </c>
      <c r="K282" s="418"/>
      <c r="L282" s="404"/>
      <c r="M282" s="15" t="str">
        <f t="shared" si="46"/>
        <v/>
      </c>
      <c r="N282" s="403"/>
      <c r="O282" s="404"/>
      <c r="P282" s="15" t="str">
        <f t="shared" si="47"/>
        <v/>
      </c>
      <c r="Q282" s="403"/>
      <c r="R282" s="442"/>
      <c r="S282" s="15" t="str">
        <f t="shared" si="48"/>
        <v/>
      </c>
      <c r="T282" s="404"/>
      <c r="U282" s="446"/>
      <c r="V282" s="464"/>
      <c r="W282" s="465"/>
      <c r="X282" s="465"/>
      <c r="Y282" s="466"/>
      <c r="Z282" s="466"/>
      <c r="AA282" s="466"/>
      <c r="AB282" s="467"/>
      <c r="AC282" s="54"/>
      <c r="AD282" s="32"/>
      <c r="AE282" s="32"/>
      <c r="AF282" s="32"/>
    </row>
    <row r="283" spans="1:53" ht="15.75" customHeight="1" thickBot="1">
      <c r="A283" s="354"/>
      <c r="B283" s="355"/>
      <c r="C283" s="350"/>
      <c r="D283" s="351"/>
      <c r="E283" s="418"/>
      <c r="F283" s="404"/>
      <c r="G283" s="12" t="str">
        <f t="shared" si="44"/>
        <v/>
      </c>
      <c r="H283" s="403"/>
      <c r="I283" s="404"/>
      <c r="J283" s="12" t="str">
        <f t="shared" si="45"/>
        <v/>
      </c>
      <c r="K283" s="418"/>
      <c r="L283" s="404"/>
      <c r="M283" s="12" t="str">
        <f t="shared" si="46"/>
        <v/>
      </c>
      <c r="N283" s="403"/>
      <c r="O283" s="404"/>
      <c r="P283" s="12" t="str">
        <f t="shared" si="47"/>
        <v/>
      </c>
      <c r="Q283" s="403"/>
      <c r="R283" s="442"/>
      <c r="S283" s="12" t="str">
        <f t="shared" si="48"/>
        <v/>
      </c>
      <c r="T283" s="404"/>
      <c r="U283" s="446"/>
      <c r="V283" s="464"/>
      <c r="W283" s="465"/>
      <c r="X283" s="465"/>
      <c r="Y283" s="466"/>
      <c r="Z283" s="466"/>
      <c r="AA283" s="466"/>
      <c r="AB283" s="467"/>
      <c r="AC283" s="55"/>
      <c r="AD283" s="32"/>
      <c r="AE283" s="32"/>
      <c r="AF283" s="32"/>
    </row>
    <row r="284" spans="1:53" ht="15.75" customHeight="1">
      <c r="A284" s="354"/>
      <c r="B284" s="355"/>
      <c r="C284" s="350"/>
      <c r="D284" s="351"/>
      <c r="E284" s="418"/>
      <c r="F284" s="404"/>
      <c r="G284" s="16"/>
      <c r="H284" s="403"/>
      <c r="I284" s="404"/>
      <c r="J284" s="16"/>
      <c r="K284" s="418"/>
      <c r="L284" s="404"/>
      <c r="M284" s="16"/>
      <c r="N284" s="403"/>
      <c r="O284" s="404"/>
      <c r="P284" s="16"/>
      <c r="Q284" s="403"/>
      <c r="R284" s="442"/>
      <c r="S284" s="16"/>
      <c r="T284" s="404"/>
      <c r="U284" s="446"/>
      <c r="V284" s="464"/>
      <c r="W284" s="465"/>
      <c r="X284" s="465"/>
      <c r="Y284" s="466"/>
      <c r="Z284" s="466"/>
      <c r="AA284" s="466"/>
      <c r="AB284" s="467"/>
      <c r="AC284" s="55"/>
      <c r="AD284" s="32"/>
      <c r="AE284" s="32"/>
      <c r="AF284" s="32"/>
    </row>
    <row r="285" spans="1:53" ht="15.75" customHeight="1">
      <c r="A285" s="354"/>
      <c r="B285" s="355"/>
      <c r="C285" s="350"/>
      <c r="D285" s="351"/>
      <c r="E285" s="418"/>
      <c r="F285" s="404"/>
      <c r="G285" s="16"/>
      <c r="H285" s="403"/>
      <c r="I285" s="404"/>
      <c r="J285" s="16"/>
      <c r="K285" s="418"/>
      <c r="L285" s="404"/>
      <c r="M285" s="16"/>
      <c r="N285" s="403"/>
      <c r="O285" s="404"/>
      <c r="P285" s="16"/>
      <c r="Q285" s="403"/>
      <c r="R285" s="442"/>
      <c r="S285" s="16"/>
      <c r="T285" s="404"/>
      <c r="U285" s="446"/>
      <c r="V285" s="464"/>
      <c r="W285" s="465"/>
      <c r="X285" s="465"/>
      <c r="Y285" s="466"/>
      <c r="Z285" s="466"/>
      <c r="AA285" s="466"/>
      <c r="AB285" s="467"/>
      <c r="AC285" s="55"/>
      <c r="AD285" s="32"/>
      <c r="AE285" s="32"/>
      <c r="AF285" s="32"/>
    </row>
    <row r="286" spans="1:53" ht="15.75" customHeight="1">
      <c r="A286" s="354"/>
      <c r="B286" s="355"/>
      <c r="C286" s="350"/>
      <c r="D286" s="351"/>
      <c r="E286" s="418"/>
      <c r="F286" s="404"/>
      <c r="G286" s="16"/>
      <c r="H286" s="403"/>
      <c r="I286" s="404"/>
      <c r="J286" s="16"/>
      <c r="K286" s="418"/>
      <c r="L286" s="404"/>
      <c r="M286" s="16"/>
      <c r="N286" s="403"/>
      <c r="O286" s="404"/>
      <c r="P286" s="16"/>
      <c r="Q286" s="403"/>
      <c r="R286" s="442"/>
      <c r="S286" s="16"/>
      <c r="T286" s="404"/>
      <c r="U286" s="446"/>
      <c r="V286" s="464"/>
      <c r="W286" s="465"/>
      <c r="X286" s="465"/>
      <c r="Y286" s="466"/>
      <c r="Z286" s="466"/>
      <c r="AA286" s="466"/>
      <c r="AB286" s="467"/>
      <c r="AC286" s="55"/>
      <c r="AD286" s="32"/>
      <c r="AE286" s="32"/>
      <c r="AF286" s="32"/>
    </row>
    <row r="287" spans="1:53" ht="15.75" customHeight="1">
      <c r="A287" s="354"/>
      <c r="B287" s="355"/>
      <c r="C287" s="350"/>
      <c r="D287" s="351"/>
      <c r="E287" s="418"/>
      <c r="F287" s="404"/>
      <c r="G287" s="16"/>
      <c r="H287" s="403"/>
      <c r="I287" s="404"/>
      <c r="J287" s="16"/>
      <c r="K287" s="418"/>
      <c r="L287" s="404"/>
      <c r="M287" s="16"/>
      <c r="N287" s="403"/>
      <c r="O287" s="404"/>
      <c r="P287" s="16"/>
      <c r="Q287" s="403"/>
      <c r="R287" s="442"/>
      <c r="S287" s="16"/>
      <c r="T287" s="404"/>
      <c r="U287" s="446"/>
      <c r="V287" s="464"/>
      <c r="W287" s="465"/>
      <c r="X287" s="465"/>
      <c r="Y287" s="466"/>
      <c r="Z287" s="466"/>
      <c r="AA287" s="466"/>
      <c r="AB287" s="467"/>
      <c r="AC287" s="55"/>
      <c r="AD287" s="32"/>
      <c r="AE287" s="32"/>
      <c r="AF287" s="32"/>
    </row>
    <row r="288" spans="1:53" ht="15.75" customHeight="1">
      <c r="A288" s="354"/>
      <c r="B288" s="355"/>
      <c r="C288" s="350"/>
      <c r="D288" s="351"/>
      <c r="E288" s="418"/>
      <c r="F288" s="404"/>
      <c r="G288" s="16"/>
      <c r="H288" s="403"/>
      <c r="I288" s="404"/>
      <c r="J288" s="16"/>
      <c r="K288" s="418"/>
      <c r="L288" s="404"/>
      <c r="M288" s="16"/>
      <c r="N288" s="403"/>
      <c r="O288" s="404"/>
      <c r="P288" s="16"/>
      <c r="Q288" s="403"/>
      <c r="R288" s="442"/>
      <c r="S288" s="16"/>
      <c r="T288" s="404"/>
      <c r="U288" s="446"/>
      <c r="V288" s="464"/>
      <c r="W288" s="465"/>
      <c r="X288" s="465"/>
      <c r="Y288" s="466"/>
      <c r="Z288" s="466"/>
      <c r="AA288" s="466"/>
      <c r="AB288" s="467"/>
      <c r="AC288" s="55"/>
      <c r="AD288" s="32"/>
      <c r="AE288" s="32"/>
      <c r="AF288" s="32"/>
    </row>
    <row r="289" spans="1:32" ht="15.75" customHeight="1">
      <c r="A289" s="354"/>
      <c r="B289" s="355"/>
      <c r="C289" s="350"/>
      <c r="D289" s="351"/>
      <c r="E289" s="418"/>
      <c r="F289" s="404"/>
      <c r="G289" s="16"/>
      <c r="H289" s="403"/>
      <c r="I289" s="404"/>
      <c r="J289" s="16"/>
      <c r="K289" s="418"/>
      <c r="L289" s="404"/>
      <c r="M289" s="16"/>
      <c r="N289" s="403"/>
      <c r="O289" s="404"/>
      <c r="P289" s="16"/>
      <c r="Q289" s="403"/>
      <c r="R289" s="442"/>
      <c r="S289" s="16"/>
      <c r="T289" s="404"/>
      <c r="U289" s="446"/>
      <c r="V289" s="464"/>
      <c r="W289" s="465"/>
      <c r="X289" s="465"/>
      <c r="Y289" s="466"/>
      <c r="Z289" s="466"/>
      <c r="AA289" s="466"/>
      <c r="AB289" s="467"/>
      <c r="AC289" s="55"/>
      <c r="AD289" s="32"/>
      <c r="AE289" s="32"/>
      <c r="AF289" s="32"/>
    </row>
    <row r="290" spans="1:32" ht="15.75" customHeight="1">
      <c r="A290" s="354"/>
      <c r="B290" s="355"/>
      <c r="C290" s="350"/>
      <c r="D290" s="351"/>
      <c r="E290" s="418"/>
      <c r="F290" s="404"/>
      <c r="G290" s="16"/>
      <c r="H290" s="403"/>
      <c r="I290" s="404"/>
      <c r="J290" s="16"/>
      <c r="K290" s="418"/>
      <c r="L290" s="404"/>
      <c r="M290" s="16"/>
      <c r="N290" s="403"/>
      <c r="O290" s="404"/>
      <c r="P290" s="16"/>
      <c r="Q290" s="403"/>
      <c r="R290" s="442"/>
      <c r="S290" s="16"/>
      <c r="T290" s="404"/>
      <c r="U290" s="446"/>
      <c r="V290" s="464"/>
      <c r="W290" s="465"/>
      <c r="X290" s="465"/>
      <c r="Y290" s="466"/>
      <c r="Z290" s="466"/>
      <c r="AA290" s="466"/>
      <c r="AB290" s="467"/>
      <c r="AC290" s="55"/>
      <c r="AD290" s="32"/>
      <c r="AE290" s="32"/>
      <c r="AF290" s="32"/>
    </row>
    <row r="291" spans="1:32" ht="15.75" customHeight="1">
      <c r="A291" s="354"/>
      <c r="B291" s="355"/>
      <c r="C291" s="350"/>
      <c r="D291" s="351"/>
      <c r="E291" s="418"/>
      <c r="F291" s="404"/>
      <c r="G291" s="16"/>
      <c r="H291" s="403"/>
      <c r="I291" s="404"/>
      <c r="J291" s="16"/>
      <c r="K291" s="418"/>
      <c r="L291" s="404"/>
      <c r="M291" s="16"/>
      <c r="N291" s="403"/>
      <c r="O291" s="404"/>
      <c r="P291" s="16"/>
      <c r="Q291" s="403"/>
      <c r="R291" s="442"/>
      <c r="S291" s="16"/>
      <c r="T291" s="404"/>
      <c r="U291" s="446"/>
      <c r="V291" s="464"/>
      <c r="W291" s="465"/>
      <c r="X291" s="465"/>
      <c r="Y291" s="466"/>
      <c r="Z291" s="466"/>
      <c r="AA291" s="466"/>
      <c r="AB291" s="467"/>
      <c r="AC291" s="55"/>
      <c r="AD291" s="32"/>
      <c r="AE291" s="32"/>
      <c r="AF291" s="32"/>
    </row>
    <row r="292" spans="1:32" ht="15.75" customHeight="1">
      <c r="A292" s="354"/>
      <c r="B292" s="355"/>
      <c r="C292" s="350"/>
      <c r="D292" s="351"/>
      <c r="E292" s="418"/>
      <c r="F292" s="404"/>
      <c r="G292" s="16"/>
      <c r="H292" s="403"/>
      <c r="I292" s="404"/>
      <c r="J292" s="16"/>
      <c r="K292" s="418"/>
      <c r="L292" s="404"/>
      <c r="M292" s="16"/>
      <c r="N292" s="403"/>
      <c r="O292" s="404"/>
      <c r="P292" s="16"/>
      <c r="Q292" s="403"/>
      <c r="R292" s="442"/>
      <c r="S292" s="16"/>
      <c r="T292" s="404"/>
      <c r="U292" s="446"/>
      <c r="V292" s="464"/>
      <c r="W292" s="465"/>
      <c r="X292" s="465"/>
      <c r="Y292" s="466"/>
      <c r="Z292" s="466"/>
      <c r="AA292" s="466"/>
      <c r="AB292" s="467"/>
      <c r="AC292" s="55"/>
      <c r="AD292" s="32"/>
      <c r="AE292" s="32"/>
      <c r="AF292" s="32"/>
    </row>
    <row r="293" spans="1:32" ht="15.75" customHeight="1">
      <c r="A293" s="354"/>
      <c r="B293" s="355"/>
      <c r="C293" s="350"/>
      <c r="D293" s="351"/>
      <c r="E293" s="418"/>
      <c r="F293" s="404"/>
      <c r="G293" s="16"/>
      <c r="H293" s="403"/>
      <c r="I293" s="404"/>
      <c r="J293" s="16"/>
      <c r="K293" s="418"/>
      <c r="L293" s="404"/>
      <c r="M293" s="16"/>
      <c r="N293" s="403"/>
      <c r="O293" s="404"/>
      <c r="P293" s="16"/>
      <c r="Q293" s="403"/>
      <c r="R293" s="442"/>
      <c r="S293" s="16"/>
      <c r="T293" s="404"/>
      <c r="U293" s="446"/>
      <c r="V293" s="464"/>
      <c r="W293" s="465"/>
      <c r="X293" s="465"/>
      <c r="Y293" s="466"/>
      <c r="Z293" s="466"/>
      <c r="AA293" s="466"/>
      <c r="AB293" s="467"/>
      <c r="AC293" s="55"/>
      <c r="AD293" s="32"/>
      <c r="AE293" s="32"/>
      <c r="AF293" s="32"/>
    </row>
    <row r="294" spans="1:32" ht="15.75" customHeight="1">
      <c r="A294" s="354"/>
      <c r="B294" s="355"/>
      <c r="C294" s="350"/>
      <c r="D294" s="351"/>
      <c r="E294" s="418"/>
      <c r="F294" s="404"/>
      <c r="G294" s="16"/>
      <c r="H294" s="403"/>
      <c r="I294" s="404"/>
      <c r="J294" s="16"/>
      <c r="K294" s="418"/>
      <c r="L294" s="404"/>
      <c r="M294" s="16"/>
      <c r="N294" s="403"/>
      <c r="O294" s="404"/>
      <c r="P294" s="16"/>
      <c r="Q294" s="403"/>
      <c r="R294" s="442"/>
      <c r="S294" s="16"/>
      <c r="T294" s="404"/>
      <c r="U294" s="446"/>
      <c r="V294" s="464"/>
      <c r="W294" s="465"/>
      <c r="X294" s="465"/>
      <c r="Y294" s="466"/>
      <c r="Z294" s="466"/>
      <c r="AA294" s="466"/>
      <c r="AB294" s="467"/>
      <c r="AC294" s="55"/>
      <c r="AD294" s="32"/>
      <c r="AE294" s="32"/>
      <c r="AF294" s="32"/>
    </row>
    <row r="295" spans="1:32" ht="15.75" customHeight="1">
      <c r="A295" s="354"/>
      <c r="B295" s="355"/>
      <c r="C295" s="350"/>
      <c r="D295" s="351"/>
      <c r="E295" s="418"/>
      <c r="F295" s="404"/>
      <c r="G295" s="16"/>
      <c r="H295" s="403"/>
      <c r="I295" s="404"/>
      <c r="J295" s="16"/>
      <c r="K295" s="418"/>
      <c r="L295" s="404"/>
      <c r="M295" s="16"/>
      <c r="N295" s="403"/>
      <c r="O295" s="404"/>
      <c r="P295" s="16"/>
      <c r="Q295" s="403"/>
      <c r="R295" s="442"/>
      <c r="S295" s="16"/>
      <c r="T295" s="404"/>
      <c r="U295" s="446"/>
      <c r="V295" s="464"/>
      <c r="W295" s="465"/>
      <c r="X295" s="465"/>
      <c r="Y295" s="466"/>
      <c r="Z295" s="466"/>
      <c r="AA295" s="466"/>
      <c r="AB295" s="467"/>
      <c r="AC295" s="55"/>
      <c r="AD295" s="32"/>
      <c r="AE295" s="32"/>
      <c r="AF295" s="32"/>
    </row>
    <row r="296" spans="1:32" ht="15.75" customHeight="1">
      <c r="A296" s="354"/>
      <c r="B296" s="355"/>
      <c r="C296" s="350"/>
      <c r="D296" s="351"/>
      <c r="E296" s="418"/>
      <c r="F296" s="404"/>
      <c r="G296" s="16"/>
      <c r="H296" s="403"/>
      <c r="I296" s="404"/>
      <c r="J296" s="16"/>
      <c r="K296" s="418"/>
      <c r="L296" s="404"/>
      <c r="M296" s="16"/>
      <c r="N296" s="403"/>
      <c r="O296" s="404"/>
      <c r="P296" s="16"/>
      <c r="Q296" s="403"/>
      <c r="R296" s="442"/>
      <c r="S296" s="16"/>
      <c r="T296" s="404"/>
      <c r="U296" s="446"/>
      <c r="V296" s="464"/>
      <c r="W296" s="465"/>
      <c r="X296" s="465"/>
      <c r="Y296" s="466"/>
      <c r="Z296" s="466"/>
      <c r="AA296" s="466"/>
      <c r="AB296" s="467"/>
      <c r="AC296" s="55"/>
      <c r="AD296" s="32"/>
      <c r="AE296" s="32"/>
      <c r="AF296" s="32"/>
    </row>
    <row r="297" spans="1:32" ht="15.75" customHeight="1">
      <c r="A297" s="354"/>
      <c r="B297" s="355"/>
      <c r="C297" s="350"/>
      <c r="D297" s="351"/>
      <c r="E297" s="418"/>
      <c r="F297" s="404"/>
      <c r="G297" s="16"/>
      <c r="H297" s="403"/>
      <c r="I297" s="404"/>
      <c r="J297" s="16"/>
      <c r="K297" s="418"/>
      <c r="L297" s="404"/>
      <c r="M297" s="16"/>
      <c r="N297" s="403"/>
      <c r="O297" s="404"/>
      <c r="P297" s="16"/>
      <c r="Q297" s="403"/>
      <c r="R297" s="442"/>
      <c r="S297" s="16"/>
      <c r="T297" s="404"/>
      <c r="U297" s="446"/>
      <c r="V297" s="464"/>
      <c r="W297" s="465"/>
      <c r="X297" s="465"/>
      <c r="Y297" s="466"/>
      <c r="Z297" s="466"/>
      <c r="AA297" s="466"/>
      <c r="AB297" s="467"/>
      <c r="AC297" s="55"/>
      <c r="AD297" s="32"/>
      <c r="AE297" s="32"/>
      <c r="AF297" s="32"/>
    </row>
    <row r="298" spans="1:32" ht="15.75" customHeight="1">
      <c r="A298" s="354"/>
      <c r="B298" s="355"/>
      <c r="C298" s="350"/>
      <c r="D298" s="351"/>
      <c r="E298" s="418"/>
      <c r="F298" s="404"/>
      <c r="G298" s="16"/>
      <c r="H298" s="403"/>
      <c r="I298" s="404"/>
      <c r="J298" s="16"/>
      <c r="K298" s="418"/>
      <c r="L298" s="404"/>
      <c r="M298" s="16"/>
      <c r="N298" s="403"/>
      <c r="O298" s="404"/>
      <c r="P298" s="16"/>
      <c r="Q298" s="403"/>
      <c r="R298" s="442"/>
      <c r="S298" s="16"/>
      <c r="T298" s="404"/>
      <c r="U298" s="446"/>
      <c r="V298" s="464"/>
      <c r="W298" s="465"/>
      <c r="X298" s="465"/>
      <c r="Y298" s="466"/>
      <c r="Z298" s="466"/>
      <c r="AA298" s="466"/>
      <c r="AB298" s="467"/>
      <c r="AC298" s="55"/>
      <c r="AD298" s="32"/>
      <c r="AE298" s="32"/>
      <c r="AF298" s="32"/>
    </row>
    <row r="299" spans="1:32" ht="15.75" customHeight="1">
      <c r="A299" s="354"/>
      <c r="B299" s="355"/>
      <c r="C299" s="350"/>
      <c r="D299" s="351"/>
      <c r="E299" s="418"/>
      <c r="F299" s="404"/>
      <c r="G299" s="16"/>
      <c r="H299" s="403"/>
      <c r="I299" s="404"/>
      <c r="J299" s="16"/>
      <c r="K299" s="418"/>
      <c r="L299" s="404"/>
      <c r="M299" s="16"/>
      <c r="N299" s="403"/>
      <c r="O299" s="404"/>
      <c r="P299" s="16"/>
      <c r="Q299" s="403"/>
      <c r="R299" s="442"/>
      <c r="S299" s="16"/>
      <c r="T299" s="404"/>
      <c r="U299" s="446"/>
      <c r="V299" s="464"/>
      <c r="W299" s="465"/>
      <c r="X299" s="465"/>
      <c r="Y299" s="466"/>
      <c r="Z299" s="466"/>
      <c r="AA299" s="466"/>
      <c r="AB299" s="467"/>
      <c r="AC299" s="55"/>
      <c r="AD299" s="32"/>
      <c r="AE299" s="32"/>
      <c r="AF299" s="32"/>
    </row>
    <row r="300" spans="1:32" ht="15.75" customHeight="1">
      <c r="A300" s="354"/>
      <c r="B300" s="355"/>
      <c r="C300" s="350"/>
      <c r="D300" s="351"/>
      <c r="E300" s="418"/>
      <c r="F300" s="404"/>
      <c r="G300" s="16"/>
      <c r="H300" s="403"/>
      <c r="I300" s="404"/>
      <c r="J300" s="16"/>
      <c r="K300" s="418"/>
      <c r="L300" s="404"/>
      <c r="M300" s="16"/>
      <c r="N300" s="403"/>
      <c r="O300" s="404"/>
      <c r="P300" s="16"/>
      <c r="Q300" s="403"/>
      <c r="R300" s="442"/>
      <c r="S300" s="16"/>
      <c r="T300" s="404"/>
      <c r="U300" s="446"/>
      <c r="V300" s="464"/>
      <c r="W300" s="465"/>
      <c r="X300" s="465"/>
      <c r="Y300" s="466"/>
      <c r="Z300" s="466"/>
      <c r="AA300" s="466"/>
      <c r="AB300" s="467"/>
      <c r="AC300" s="55"/>
      <c r="AD300" s="32"/>
      <c r="AE300" s="32"/>
      <c r="AF300" s="32"/>
    </row>
    <row r="301" spans="1:32" ht="15.75" customHeight="1">
      <c r="A301" s="354"/>
      <c r="B301" s="355"/>
      <c r="C301" s="350"/>
      <c r="D301" s="351"/>
      <c r="E301" s="418"/>
      <c r="F301" s="404"/>
      <c r="G301" s="16"/>
      <c r="H301" s="403"/>
      <c r="I301" s="404"/>
      <c r="J301" s="16"/>
      <c r="K301" s="418"/>
      <c r="L301" s="404"/>
      <c r="M301" s="16"/>
      <c r="N301" s="403"/>
      <c r="O301" s="404"/>
      <c r="P301" s="16"/>
      <c r="Q301" s="403"/>
      <c r="R301" s="442"/>
      <c r="S301" s="16"/>
      <c r="T301" s="404"/>
      <c r="U301" s="446"/>
      <c r="V301" s="464"/>
      <c r="W301" s="465"/>
      <c r="X301" s="465"/>
      <c r="Y301" s="466"/>
      <c r="Z301" s="466"/>
      <c r="AA301" s="466"/>
      <c r="AB301" s="467"/>
      <c r="AC301" s="55"/>
      <c r="AD301" s="32"/>
      <c r="AE301" s="32"/>
      <c r="AF301" s="32"/>
    </row>
    <row r="302" spans="1:32" ht="15.75" customHeight="1">
      <c r="A302" s="354"/>
      <c r="B302" s="355"/>
      <c r="C302" s="350"/>
      <c r="D302" s="351"/>
      <c r="E302" s="418"/>
      <c r="F302" s="404"/>
      <c r="G302" s="16"/>
      <c r="H302" s="403"/>
      <c r="I302" s="404"/>
      <c r="J302" s="16"/>
      <c r="K302" s="418"/>
      <c r="L302" s="404"/>
      <c r="M302" s="16"/>
      <c r="N302" s="403"/>
      <c r="O302" s="404"/>
      <c r="P302" s="16"/>
      <c r="Q302" s="403"/>
      <c r="R302" s="442"/>
      <c r="S302" s="16"/>
      <c r="T302" s="404"/>
      <c r="U302" s="446"/>
      <c r="V302" s="464"/>
      <c r="W302" s="465"/>
      <c r="X302" s="465"/>
      <c r="Y302" s="466"/>
      <c r="Z302" s="466"/>
      <c r="AA302" s="466"/>
      <c r="AB302" s="467"/>
      <c r="AC302" s="55"/>
      <c r="AD302" s="32"/>
      <c r="AE302" s="32"/>
      <c r="AF302" s="32"/>
    </row>
    <row r="303" spans="1:32" ht="15.75" customHeight="1">
      <c r="A303" s="354"/>
      <c r="B303" s="355"/>
      <c r="C303" s="350"/>
      <c r="D303" s="351"/>
      <c r="E303" s="418"/>
      <c r="F303" s="404"/>
      <c r="G303" s="16"/>
      <c r="H303" s="403"/>
      <c r="I303" s="404"/>
      <c r="J303" s="16"/>
      <c r="K303" s="418"/>
      <c r="L303" s="404"/>
      <c r="M303" s="16"/>
      <c r="N303" s="403"/>
      <c r="O303" s="404"/>
      <c r="P303" s="16"/>
      <c r="Q303" s="403"/>
      <c r="R303" s="442"/>
      <c r="S303" s="16"/>
      <c r="T303" s="404"/>
      <c r="U303" s="446"/>
      <c r="V303" s="464"/>
      <c r="W303" s="465"/>
      <c r="X303" s="465"/>
      <c r="Y303" s="466"/>
      <c r="Z303" s="466"/>
      <c r="AA303" s="466"/>
      <c r="AB303" s="467"/>
      <c r="AC303" s="55"/>
      <c r="AD303" s="32"/>
      <c r="AE303" s="32"/>
      <c r="AF303" s="32"/>
    </row>
    <row r="304" spans="1:32" ht="15.75" customHeight="1">
      <c r="A304" s="354"/>
      <c r="B304" s="355"/>
      <c r="C304" s="350"/>
      <c r="D304" s="351"/>
      <c r="E304" s="418"/>
      <c r="F304" s="404"/>
      <c r="G304" s="16"/>
      <c r="H304" s="403"/>
      <c r="I304" s="404"/>
      <c r="J304" s="16"/>
      <c r="K304" s="418"/>
      <c r="L304" s="404"/>
      <c r="M304" s="16"/>
      <c r="N304" s="403"/>
      <c r="O304" s="404"/>
      <c r="P304" s="16"/>
      <c r="Q304" s="403"/>
      <c r="R304" s="442"/>
      <c r="S304" s="16"/>
      <c r="T304" s="404"/>
      <c r="U304" s="446"/>
      <c r="V304" s="464"/>
      <c r="W304" s="465"/>
      <c r="X304" s="465"/>
      <c r="Y304" s="466"/>
      <c r="Z304" s="466"/>
      <c r="AA304" s="466"/>
      <c r="AB304" s="467"/>
      <c r="AC304" s="55"/>
      <c r="AD304" s="32"/>
      <c r="AE304" s="32"/>
      <c r="AF304" s="32"/>
    </row>
    <row r="305" spans="1:32" ht="15.75" customHeight="1">
      <c r="A305" s="354"/>
      <c r="B305" s="355"/>
      <c r="C305" s="350"/>
      <c r="D305" s="351"/>
      <c r="E305" s="418"/>
      <c r="F305" s="404"/>
      <c r="G305" s="16"/>
      <c r="H305" s="403"/>
      <c r="I305" s="404"/>
      <c r="J305" s="16"/>
      <c r="K305" s="418"/>
      <c r="L305" s="404"/>
      <c r="M305" s="16"/>
      <c r="N305" s="403"/>
      <c r="O305" s="404"/>
      <c r="P305" s="16"/>
      <c r="Q305" s="403"/>
      <c r="R305" s="442"/>
      <c r="S305" s="16"/>
      <c r="T305" s="404"/>
      <c r="U305" s="446"/>
      <c r="V305" s="464"/>
      <c r="W305" s="465"/>
      <c r="X305" s="465"/>
      <c r="Y305" s="466"/>
      <c r="Z305" s="466"/>
      <c r="AA305" s="466"/>
      <c r="AB305" s="467"/>
      <c r="AC305" s="55"/>
      <c r="AD305" s="32"/>
      <c r="AE305" s="32"/>
      <c r="AF305" s="32"/>
    </row>
    <row r="306" spans="1:32" ht="15.75" customHeight="1">
      <c r="A306" s="354"/>
      <c r="B306" s="355"/>
      <c r="C306" s="350"/>
      <c r="D306" s="351"/>
      <c r="E306" s="418"/>
      <c r="F306" s="404"/>
      <c r="G306" s="16"/>
      <c r="H306" s="403"/>
      <c r="I306" s="404"/>
      <c r="J306" s="16"/>
      <c r="K306" s="418"/>
      <c r="L306" s="404"/>
      <c r="M306" s="16"/>
      <c r="N306" s="403"/>
      <c r="O306" s="404"/>
      <c r="P306" s="16"/>
      <c r="Q306" s="403"/>
      <c r="R306" s="442"/>
      <c r="S306" s="16"/>
      <c r="T306" s="404"/>
      <c r="U306" s="446"/>
      <c r="V306" s="464"/>
      <c r="W306" s="465"/>
      <c r="X306" s="465"/>
      <c r="Y306" s="466"/>
      <c r="Z306" s="466"/>
      <c r="AA306" s="466"/>
      <c r="AB306" s="467"/>
      <c r="AC306" s="55"/>
      <c r="AD306" s="32"/>
      <c r="AE306" s="32"/>
      <c r="AF306" s="32"/>
    </row>
    <row r="307" spans="1:32" ht="15.75" customHeight="1">
      <c r="A307" s="354"/>
      <c r="B307" s="355"/>
      <c r="C307" s="350"/>
      <c r="D307" s="351"/>
      <c r="E307" s="418"/>
      <c r="F307" s="404"/>
      <c r="G307" s="16"/>
      <c r="H307" s="403"/>
      <c r="I307" s="404"/>
      <c r="J307" s="16"/>
      <c r="K307" s="418"/>
      <c r="L307" s="404"/>
      <c r="M307" s="16"/>
      <c r="N307" s="403"/>
      <c r="O307" s="404"/>
      <c r="P307" s="16"/>
      <c r="Q307" s="403"/>
      <c r="R307" s="442"/>
      <c r="S307" s="16"/>
      <c r="T307" s="404"/>
      <c r="U307" s="446"/>
      <c r="V307" s="464"/>
      <c r="W307" s="465"/>
      <c r="X307" s="465"/>
      <c r="Y307" s="466"/>
      <c r="Z307" s="466"/>
      <c r="AA307" s="466"/>
      <c r="AB307" s="467"/>
      <c r="AC307" s="55"/>
      <c r="AD307" s="32"/>
      <c r="AE307" s="32"/>
      <c r="AF307" s="32"/>
    </row>
    <row r="308" spans="1:32" ht="15.75" customHeight="1">
      <c r="A308" s="354"/>
      <c r="B308" s="355"/>
      <c r="C308" s="350"/>
      <c r="D308" s="351"/>
      <c r="E308" s="418"/>
      <c r="F308" s="404"/>
      <c r="G308" s="16"/>
      <c r="H308" s="403"/>
      <c r="I308" s="404"/>
      <c r="J308" s="16"/>
      <c r="K308" s="418"/>
      <c r="L308" s="404"/>
      <c r="M308" s="16"/>
      <c r="N308" s="403"/>
      <c r="O308" s="404"/>
      <c r="P308" s="16"/>
      <c r="Q308" s="403"/>
      <c r="R308" s="442"/>
      <c r="S308" s="16"/>
      <c r="T308" s="404"/>
      <c r="U308" s="446"/>
      <c r="V308" s="464"/>
      <c r="W308" s="465"/>
      <c r="X308" s="465"/>
      <c r="Y308" s="466"/>
      <c r="Z308" s="466"/>
      <c r="AA308" s="466"/>
      <c r="AB308" s="467"/>
      <c r="AC308" s="55"/>
      <c r="AD308" s="32"/>
      <c r="AE308" s="32"/>
      <c r="AF308" s="32"/>
    </row>
    <row r="309" spans="1:32" ht="15.75" customHeight="1">
      <c r="A309" s="354"/>
      <c r="B309" s="355"/>
      <c r="C309" s="350"/>
      <c r="D309" s="351"/>
      <c r="E309" s="418"/>
      <c r="F309" s="404"/>
      <c r="G309" s="16"/>
      <c r="H309" s="403"/>
      <c r="I309" s="404"/>
      <c r="J309" s="16"/>
      <c r="K309" s="418"/>
      <c r="L309" s="404"/>
      <c r="M309" s="16"/>
      <c r="N309" s="403"/>
      <c r="O309" s="404"/>
      <c r="P309" s="16"/>
      <c r="Q309" s="403"/>
      <c r="R309" s="442"/>
      <c r="S309" s="16"/>
      <c r="T309" s="404"/>
      <c r="U309" s="446"/>
      <c r="V309" s="464"/>
      <c r="W309" s="465"/>
      <c r="X309" s="465"/>
      <c r="Y309" s="466"/>
      <c r="Z309" s="466"/>
      <c r="AA309" s="466"/>
      <c r="AB309" s="467"/>
      <c r="AC309" s="55"/>
      <c r="AD309" s="32"/>
      <c r="AE309" s="32"/>
      <c r="AF309" s="32"/>
    </row>
    <row r="310" spans="1:32" ht="15.75" customHeight="1">
      <c r="A310" s="354"/>
      <c r="B310" s="355"/>
      <c r="C310" s="350"/>
      <c r="D310" s="351"/>
      <c r="E310" s="418"/>
      <c r="F310" s="404"/>
      <c r="G310" s="16"/>
      <c r="H310" s="403"/>
      <c r="I310" s="404"/>
      <c r="J310" s="16"/>
      <c r="K310" s="418"/>
      <c r="L310" s="404"/>
      <c r="M310" s="16"/>
      <c r="N310" s="403"/>
      <c r="O310" s="404"/>
      <c r="P310" s="16"/>
      <c r="Q310" s="403"/>
      <c r="R310" s="442"/>
      <c r="S310" s="16"/>
      <c r="T310" s="404"/>
      <c r="U310" s="446"/>
      <c r="V310" s="464"/>
      <c r="W310" s="465"/>
      <c r="X310" s="465"/>
      <c r="Y310" s="466"/>
      <c r="Z310" s="466"/>
      <c r="AA310" s="466"/>
      <c r="AB310" s="467"/>
      <c r="AC310" s="55"/>
      <c r="AD310" s="32"/>
      <c r="AE310" s="32"/>
      <c r="AF310" s="32"/>
    </row>
    <row r="311" spans="1:32" ht="15.75" customHeight="1">
      <c r="A311" s="354"/>
      <c r="B311" s="355"/>
      <c r="C311" s="350"/>
      <c r="D311" s="351"/>
      <c r="E311" s="418"/>
      <c r="F311" s="404"/>
      <c r="G311" s="16"/>
      <c r="H311" s="403"/>
      <c r="I311" s="404"/>
      <c r="J311" s="16"/>
      <c r="K311" s="418"/>
      <c r="L311" s="404"/>
      <c r="M311" s="16"/>
      <c r="N311" s="403"/>
      <c r="O311" s="404"/>
      <c r="P311" s="16"/>
      <c r="Q311" s="403"/>
      <c r="R311" s="442"/>
      <c r="S311" s="16"/>
      <c r="T311" s="404"/>
      <c r="U311" s="446"/>
      <c r="V311" s="464"/>
      <c r="W311" s="465"/>
      <c r="X311" s="465"/>
      <c r="Y311" s="466"/>
      <c r="Z311" s="466"/>
      <c r="AA311" s="466"/>
      <c r="AB311" s="467"/>
      <c r="AC311" s="55"/>
      <c r="AD311" s="32"/>
      <c r="AE311" s="32"/>
      <c r="AF311" s="32"/>
    </row>
    <row r="312" spans="1:32" ht="15.75" customHeight="1">
      <c r="A312" s="354"/>
      <c r="B312" s="355"/>
      <c r="C312" s="350"/>
      <c r="D312" s="351"/>
      <c r="E312" s="418"/>
      <c r="F312" s="404"/>
      <c r="G312" s="16"/>
      <c r="H312" s="403"/>
      <c r="I312" s="404"/>
      <c r="J312" s="16"/>
      <c r="K312" s="418"/>
      <c r="L312" s="404"/>
      <c r="M312" s="16"/>
      <c r="N312" s="403"/>
      <c r="O312" s="404"/>
      <c r="P312" s="16"/>
      <c r="Q312" s="403"/>
      <c r="R312" s="442"/>
      <c r="S312" s="16"/>
      <c r="T312" s="404"/>
      <c r="U312" s="446"/>
      <c r="V312" s="464"/>
      <c r="W312" s="465"/>
      <c r="X312" s="465"/>
      <c r="Y312" s="466"/>
      <c r="Z312" s="466"/>
      <c r="AA312" s="466"/>
      <c r="AB312" s="467"/>
      <c r="AC312" s="55"/>
      <c r="AD312" s="32"/>
      <c r="AE312" s="32"/>
      <c r="AF312" s="32"/>
    </row>
    <row r="313" spans="1:32" ht="15.75" customHeight="1">
      <c r="A313" s="354"/>
      <c r="B313" s="355"/>
      <c r="C313" s="350"/>
      <c r="D313" s="351"/>
      <c r="E313" s="418"/>
      <c r="F313" s="404"/>
      <c r="G313" s="16"/>
      <c r="H313" s="403"/>
      <c r="I313" s="404"/>
      <c r="J313" s="16"/>
      <c r="K313" s="418"/>
      <c r="L313" s="404"/>
      <c r="M313" s="16"/>
      <c r="N313" s="403"/>
      <c r="O313" s="404"/>
      <c r="P313" s="16"/>
      <c r="Q313" s="403"/>
      <c r="R313" s="442"/>
      <c r="S313" s="16"/>
      <c r="T313" s="404"/>
      <c r="U313" s="446"/>
      <c r="V313" s="464"/>
      <c r="W313" s="465"/>
      <c r="X313" s="465"/>
      <c r="Y313" s="466"/>
      <c r="Z313" s="466"/>
      <c r="AA313" s="466"/>
      <c r="AB313" s="467"/>
      <c r="AC313" s="55"/>
      <c r="AD313" s="32"/>
      <c r="AE313" s="32"/>
      <c r="AF313" s="32"/>
    </row>
    <row r="314" spans="1:32" ht="15.75" customHeight="1">
      <c r="A314" s="354"/>
      <c r="B314" s="355"/>
      <c r="C314" s="350"/>
      <c r="D314" s="351"/>
      <c r="E314" s="418"/>
      <c r="F314" s="404"/>
      <c r="G314" s="16"/>
      <c r="H314" s="403"/>
      <c r="I314" s="404"/>
      <c r="J314" s="16"/>
      <c r="K314" s="418"/>
      <c r="L314" s="404"/>
      <c r="M314" s="16"/>
      <c r="N314" s="403"/>
      <c r="O314" s="404"/>
      <c r="P314" s="16"/>
      <c r="Q314" s="403"/>
      <c r="R314" s="442"/>
      <c r="S314" s="16"/>
      <c r="T314" s="404"/>
      <c r="U314" s="446"/>
      <c r="V314" s="464"/>
      <c r="W314" s="465"/>
      <c r="X314" s="465"/>
      <c r="Y314" s="466"/>
      <c r="Z314" s="466"/>
      <c r="AA314" s="466"/>
      <c r="AB314" s="467"/>
      <c r="AC314" s="55"/>
      <c r="AD314" s="32"/>
      <c r="AE314" s="32"/>
      <c r="AF314" s="32"/>
    </row>
    <row r="315" spans="1:32" ht="15.75" customHeight="1">
      <c r="A315" s="354"/>
      <c r="B315" s="355"/>
      <c r="C315" s="350"/>
      <c r="D315" s="351"/>
      <c r="E315" s="418"/>
      <c r="F315" s="404"/>
      <c r="G315" s="16"/>
      <c r="H315" s="403"/>
      <c r="I315" s="404"/>
      <c r="J315" s="16"/>
      <c r="K315" s="418"/>
      <c r="L315" s="404"/>
      <c r="M315" s="16"/>
      <c r="N315" s="403"/>
      <c r="O315" s="404"/>
      <c r="P315" s="16"/>
      <c r="Q315" s="403"/>
      <c r="R315" s="442"/>
      <c r="S315" s="16"/>
      <c r="T315" s="404"/>
      <c r="U315" s="446"/>
      <c r="V315" s="464"/>
      <c r="W315" s="465"/>
      <c r="X315" s="465"/>
      <c r="Y315" s="466"/>
      <c r="Z315" s="466"/>
      <c r="AA315" s="466"/>
      <c r="AB315" s="467"/>
      <c r="AC315" s="55"/>
      <c r="AD315" s="32"/>
      <c r="AE315" s="32"/>
      <c r="AF315" s="32"/>
    </row>
    <row r="316" spans="1:32" ht="15.75" customHeight="1">
      <c r="A316" s="354"/>
      <c r="B316" s="355"/>
      <c r="C316" s="350"/>
      <c r="D316" s="351"/>
      <c r="E316" s="418"/>
      <c r="F316" s="404"/>
      <c r="G316" s="16"/>
      <c r="H316" s="403"/>
      <c r="I316" s="404"/>
      <c r="J316" s="16"/>
      <c r="K316" s="418"/>
      <c r="L316" s="404"/>
      <c r="M316" s="16"/>
      <c r="N316" s="403"/>
      <c r="O316" s="404"/>
      <c r="P316" s="16"/>
      <c r="Q316" s="403"/>
      <c r="R316" s="442"/>
      <c r="S316" s="16"/>
      <c r="T316" s="404"/>
      <c r="U316" s="446"/>
      <c r="V316" s="464"/>
      <c r="W316" s="465"/>
      <c r="X316" s="465"/>
      <c r="Y316" s="466"/>
      <c r="Z316" s="466"/>
      <c r="AA316" s="466"/>
      <c r="AB316" s="467"/>
      <c r="AC316" s="55"/>
      <c r="AD316" s="32"/>
      <c r="AE316" s="32"/>
      <c r="AF316" s="32"/>
    </row>
    <row r="317" spans="1:32" ht="15.75" customHeight="1">
      <c r="A317" s="354"/>
      <c r="B317" s="355"/>
      <c r="C317" s="350"/>
      <c r="D317" s="351"/>
      <c r="E317" s="418"/>
      <c r="F317" s="404"/>
      <c r="G317" s="16"/>
      <c r="H317" s="403"/>
      <c r="I317" s="404"/>
      <c r="J317" s="16"/>
      <c r="K317" s="418"/>
      <c r="L317" s="404"/>
      <c r="M317" s="16"/>
      <c r="N317" s="403"/>
      <c r="O317" s="404"/>
      <c r="P317" s="16"/>
      <c r="Q317" s="403"/>
      <c r="R317" s="442"/>
      <c r="S317" s="16"/>
      <c r="T317" s="404"/>
      <c r="U317" s="446"/>
      <c r="V317" s="464"/>
      <c r="W317" s="465"/>
      <c r="X317" s="465"/>
      <c r="Y317" s="466"/>
      <c r="Z317" s="466"/>
      <c r="AA317" s="466"/>
      <c r="AB317" s="467"/>
      <c r="AC317" s="55"/>
      <c r="AD317" s="32"/>
      <c r="AE317" s="32"/>
      <c r="AF317" s="32"/>
    </row>
    <row r="318" spans="1:32" ht="15.75" customHeight="1">
      <c r="A318" s="354"/>
      <c r="B318" s="355"/>
      <c r="C318" s="350"/>
      <c r="D318" s="351"/>
      <c r="E318" s="418"/>
      <c r="F318" s="404"/>
      <c r="G318" s="16"/>
      <c r="H318" s="403"/>
      <c r="I318" s="404"/>
      <c r="J318" s="16"/>
      <c r="K318" s="418"/>
      <c r="L318" s="404"/>
      <c r="M318" s="16"/>
      <c r="N318" s="403"/>
      <c r="O318" s="404"/>
      <c r="P318" s="16"/>
      <c r="Q318" s="403"/>
      <c r="R318" s="442"/>
      <c r="S318" s="16"/>
      <c r="T318" s="404"/>
      <c r="U318" s="446"/>
      <c r="V318" s="464"/>
      <c r="W318" s="465"/>
      <c r="X318" s="465"/>
      <c r="Y318" s="466"/>
      <c r="Z318" s="466"/>
      <c r="AA318" s="466"/>
      <c r="AB318" s="467"/>
      <c r="AC318" s="55"/>
      <c r="AD318" s="32"/>
      <c r="AE318" s="32"/>
      <c r="AF318" s="32"/>
    </row>
    <row r="319" spans="1:32" ht="15.75" customHeight="1">
      <c r="A319" s="354"/>
      <c r="B319" s="355"/>
      <c r="C319" s="350"/>
      <c r="D319" s="351"/>
      <c r="E319" s="418"/>
      <c r="F319" s="404"/>
      <c r="G319" s="16"/>
      <c r="H319" s="403"/>
      <c r="I319" s="404"/>
      <c r="J319" s="16"/>
      <c r="K319" s="418"/>
      <c r="L319" s="404"/>
      <c r="M319" s="16"/>
      <c r="N319" s="403"/>
      <c r="O319" s="404"/>
      <c r="P319" s="16"/>
      <c r="Q319" s="403"/>
      <c r="R319" s="442"/>
      <c r="S319" s="16"/>
      <c r="T319" s="404"/>
      <c r="U319" s="446"/>
      <c r="V319" s="464"/>
      <c r="W319" s="465"/>
      <c r="X319" s="465"/>
      <c r="Y319" s="466"/>
      <c r="Z319" s="466"/>
      <c r="AA319" s="466"/>
      <c r="AB319" s="467"/>
      <c r="AC319" s="55"/>
      <c r="AD319" s="32"/>
      <c r="AE319" s="32"/>
      <c r="AF319" s="32"/>
    </row>
    <row r="320" spans="1:32" ht="15.75" customHeight="1">
      <c r="A320" s="354"/>
      <c r="B320" s="355"/>
      <c r="C320" s="350"/>
      <c r="D320" s="351"/>
      <c r="E320" s="418"/>
      <c r="F320" s="404"/>
      <c r="G320" s="16"/>
      <c r="H320" s="403"/>
      <c r="I320" s="404"/>
      <c r="J320" s="16"/>
      <c r="K320" s="418"/>
      <c r="L320" s="404"/>
      <c r="M320" s="16"/>
      <c r="N320" s="403"/>
      <c r="O320" s="404"/>
      <c r="P320" s="16"/>
      <c r="Q320" s="403"/>
      <c r="R320" s="442"/>
      <c r="S320" s="16"/>
      <c r="T320" s="404"/>
      <c r="U320" s="446"/>
      <c r="V320" s="464"/>
      <c r="W320" s="465"/>
      <c r="X320" s="465"/>
      <c r="Y320" s="466"/>
      <c r="Z320" s="466"/>
      <c r="AA320" s="466"/>
      <c r="AB320" s="467"/>
      <c r="AC320" s="55"/>
      <c r="AD320" s="32"/>
      <c r="AE320" s="32"/>
      <c r="AF320" s="32"/>
    </row>
    <row r="321" spans="1:32" ht="15.75" customHeight="1">
      <c r="A321" s="354"/>
      <c r="B321" s="355"/>
      <c r="C321" s="350"/>
      <c r="D321" s="351"/>
      <c r="E321" s="418"/>
      <c r="F321" s="404"/>
      <c r="G321" s="16"/>
      <c r="H321" s="403"/>
      <c r="I321" s="404"/>
      <c r="J321" s="16"/>
      <c r="K321" s="418"/>
      <c r="L321" s="404"/>
      <c r="M321" s="16"/>
      <c r="N321" s="403"/>
      <c r="O321" s="404"/>
      <c r="P321" s="16"/>
      <c r="Q321" s="403"/>
      <c r="R321" s="442"/>
      <c r="S321" s="16"/>
      <c r="T321" s="404"/>
      <c r="U321" s="446"/>
      <c r="V321" s="464"/>
      <c r="W321" s="465"/>
      <c r="X321" s="465"/>
      <c r="Y321" s="466"/>
      <c r="Z321" s="466"/>
      <c r="AA321" s="466"/>
      <c r="AB321" s="467"/>
      <c r="AC321" s="55"/>
      <c r="AD321" s="32"/>
      <c r="AE321" s="32"/>
      <c r="AF321" s="32"/>
    </row>
    <row r="322" spans="1:32" ht="15.75" customHeight="1">
      <c r="A322" s="354"/>
      <c r="B322" s="355"/>
      <c r="C322" s="350"/>
      <c r="D322" s="351"/>
      <c r="E322" s="418"/>
      <c r="F322" s="404"/>
      <c r="G322" s="16"/>
      <c r="H322" s="403"/>
      <c r="I322" s="404"/>
      <c r="J322" s="16"/>
      <c r="K322" s="418"/>
      <c r="L322" s="404"/>
      <c r="M322" s="16"/>
      <c r="N322" s="403"/>
      <c r="O322" s="404"/>
      <c r="P322" s="16"/>
      <c r="Q322" s="403"/>
      <c r="R322" s="442"/>
      <c r="S322" s="16"/>
      <c r="T322" s="404"/>
      <c r="U322" s="446"/>
      <c r="V322" s="464"/>
      <c r="W322" s="465"/>
      <c r="X322" s="465"/>
      <c r="Y322" s="466"/>
      <c r="Z322" s="466"/>
      <c r="AA322" s="466"/>
      <c r="AB322" s="467"/>
      <c r="AC322" s="55"/>
      <c r="AD322" s="32"/>
      <c r="AE322" s="32"/>
      <c r="AF322" s="32"/>
    </row>
    <row r="323" spans="1:32" ht="15.75" customHeight="1">
      <c r="A323" s="354"/>
      <c r="B323" s="355"/>
      <c r="C323" s="350"/>
      <c r="D323" s="351"/>
      <c r="E323" s="418"/>
      <c r="F323" s="404"/>
      <c r="G323" s="16"/>
      <c r="H323" s="403"/>
      <c r="I323" s="404"/>
      <c r="J323" s="16"/>
      <c r="K323" s="418"/>
      <c r="L323" s="404"/>
      <c r="M323" s="16"/>
      <c r="N323" s="403"/>
      <c r="O323" s="404"/>
      <c r="P323" s="16"/>
      <c r="Q323" s="403"/>
      <c r="R323" s="442"/>
      <c r="S323" s="16"/>
      <c r="T323" s="404"/>
      <c r="U323" s="446"/>
      <c r="V323" s="464"/>
      <c r="W323" s="465"/>
      <c r="X323" s="465"/>
      <c r="Y323" s="466"/>
      <c r="Z323" s="466"/>
      <c r="AA323" s="466"/>
      <c r="AB323" s="467"/>
      <c r="AC323" s="55"/>
      <c r="AD323" s="32"/>
      <c r="AE323" s="32"/>
      <c r="AF323" s="32"/>
    </row>
    <row r="324" spans="1:32" ht="15.75" customHeight="1">
      <c r="A324" s="354"/>
      <c r="B324" s="355"/>
      <c r="C324" s="350"/>
      <c r="D324" s="351"/>
      <c r="E324" s="418"/>
      <c r="F324" s="404"/>
      <c r="G324" s="16"/>
      <c r="H324" s="403"/>
      <c r="I324" s="404"/>
      <c r="J324" s="16"/>
      <c r="K324" s="418"/>
      <c r="L324" s="404"/>
      <c r="M324" s="16"/>
      <c r="N324" s="403"/>
      <c r="O324" s="404"/>
      <c r="P324" s="16"/>
      <c r="Q324" s="403"/>
      <c r="R324" s="442"/>
      <c r="S324" s="16"/>
      <c r="T324" s="404"/>
      <c r="U324" s="446"/>
      <c r="V324" s="464"/>
      <c r="W324" s="465"/>
      <c r="X324" s="465"/>
      <c r="Y324" s="466"/>
      <c r="Z324" s="466"/>
      <c r="AA324" s="466"/>
      <c r="AB324" s="467"/>
      <c r="AC324" s="55"/>
      <c r="AD324" s="32"/>
      <c r="AE324" s="32"/>
      <c r="AF324" s="32"/>
    </row>
    <row r="325" spans="1:32" ht="15.75" customHeight="1">
      <c r="A325" s="354"/>
      <c r="B325" s="355"/>
      <c r="C325" s="350"/>
      <c r="D325" s="351"/>
      <c r="E325" s="418"/>
      <c r="F325" s="404"/>
      <c r="G325" s="16"/>
      <c r="H325" s="403"/>
      <c r="I325" s="404"/>
      <c r="J325" s="16"/>
      <c r="K325" s="418"/>
      <c r="L325" s="404"/>
      <c r="M325" s="16"/>
      <c r="N325" s="403"/>
      <c r="O325" s="404"/>
      <c r="P325" s="16"/>
      <c r="Q325" s="403"/>
      <c r="R325" s="442"/>
      <c r="S325" s="16"/>
      <c r="T325" s="404"/>
      <c r="U325" s="446"/>
      <c r="V325" s="464"/>
      <c r="W325" s="465"/>
      <c r="X325" s="465"/>
      <c r="Y325" s="466"/>
      <c r="Z325" s="466"/>
      <c r="AA325" s="466"/>
      <c r="AB325" s="467"/>
      <c r="AC325" s="55"/>
      <c r="AD325" s="32"/>
      <c r="AE325" s="32"/>
      <c r="AF325" s="32"/>
    </row>
    <row r="326" spans="1:32" ht="15.75" customHeight="1">
      <c r="A326" s="354"/>
      <c r="B326" s="355"/>
      <c r="C326" s="350"/>
      <c r="D326" s="351"/>
      <c r="E326" s="418"/>
      <c r="F326" s="404"/>
      <c r="G326" s="16"/>
      <c r="H326" s="403"/>
      <c r="I326" s="404"/>
      <c r="J326" s="16"/>
      <c r="K326" s="418"/>
      <c r="L326" s="404"/>
      <c r="M326" s="16"/>
      <c r="N326" s="403"/>
      <c r="O326" s="404"/>
      <c r="P326" s="16"/>
      <c r="Q326" s="403"/>
      <c r="R326" s="442"/>
      <c r="S326" s="16"/>
      <c r="T326" s="404"/>
      <c r="U326" s="446"/>
      <c r="V326" s="464"/>
      <c r="W326" s="465"/>
      <c r="X326" s="465"/>
      <c r="Y326" s="466"/>
      <c r="Z326" s="466"/>
      <c r="AA326" s="466"/>
      <c r="AB326" s="467"/>
      <c r="AC326" s="55"/>
      <c r="AD326" s="32"/>
      <c r="AE326" s="32"/>
      <c r="AF326" s="32"/>
    </row>
    <row r="327" spans="1:32" ht="15.75" customHeight="1">
      <c r="A327" s="354"/>
      <c r="B327" s="355"/>
      <c r="C327" s="350"/>
      <c r="D327" s="351"/>
      <c r="E327" s="418"/>
      <c r="F327" s="404"/>
      <c r="G327" s="16"/>
      <c r="H327" s="403"/>
      <c r="I327" s="404"/>
      <c r="J327" s="16"/>
      <c r="K327" s="418"/>
      <c r="L327" s="404"/>
      <c r="M327" s="16"/>
      <c r="N327" s="403"/>
      <c r="O327" s="404"/>
      <c r="P327" s="16"/>
      <c r="Q327" s="403"/>
      <c r="R327" s="442"/>
      <c r="S327" s="16"/>
      <c r="T327" s="404"/>
      <c r="U327" s="446"/>
      <c r="V327" s="464"/>
      <c r="W327" s="465"/>
      <c r="X327" s="465"/>
      <c r="Y327" s="466"/>
      <c r="Z327" s="466"/>
      <c r="AA327" s="466"/>
      <c r="AB327" s="467"/>
      <c r="AC327" s="55"/>
      <c r="AD327" s="32"/>
      <c r="AE327" s="32"/>
      <c r="AF327" s="32"/>
    </row>
    <row r="328" spans="1:32" ht="15.75" customHeight="1">
      <c r="A328" s="354"/>
      <c r="B328" s="355"/>
      <c r="C328" s="350"/>
      <c r="D328" s="351"/>
      <c r="E328" s="418"/>
      <c r="F328" s="404"/>
      <c r="G328" s="16"/>
      <c r="H328" s="403"/>
      <c r="I328" s="404"/>
      <c r="J328" s="16"/>
      <c r="K328" s="418"/>
      <c r="L328" s="404"/>
      <c r="M328" s="16"/>
      <c r="N328" s="403"/>
      <c r="O328" s="404"/>
      <c r="P328" s="16"/>
      <c r="Q328" s="403"/>
      <c r="R328" s="442"/>
      <c r="S328" s="16"/>
      <c r="T328" s="404"/>
      <c r="U328" s="446"/>
      <c r="V328" s="464"/>
      <c r="W328" s="465"/>
      <c r="X328" s="465"/>
      <c r="Y328" s="466"/>
      <c r="Z328" s="466"/>
      <c r="AA328" s="466"/>
      <c r="AB328" s="467"/>
      <c r="AC328" s="55"/>
      <c r="AD328" s="32"/>
      <c r="AE328" s="32"/>
      <c r="AF328" s="32"/>
    </row>
    <row r="329" spans="1:32" ht="15.75" customHeight="1">
      <c r="A329" s="354"/>
      <c r="B329" s="355"/>
      <c r="C329" s="350"/>
      <c r="D329" s="351"/>
      <c r="E329" s="418"/>
      <c r="F329" s="404"/>
      <c r="G329" s="16"/>
      <c r="H329" s="403"/>
      <c r="I329" s="404"/>
      <c r="J329" s="16"/>
      <c r="K329" s="418"/>
      <c r="L329" s="404"/>
      <c r="M329" s="16"/>
      <c r="N329" s="403"/>
      <c r="O329" s="404"/>
      <c r="P329" s="16"/>
      <c r="Q329" s="403"/>
      <c r="R329" s="442"/>
      <c r="S329" s="16"/>
      <c r="T329" s="404"/>
      <c r="U329" s="446"/>
      <c r="V329" s="464"/>
      <c r="W329" s="465"/>
      <c r="X329" s="465"/>
      <c r="Y329" s="466"/>
      <c r="Z329" s="466"/>
      <c r="AA329" s="466"/>
      <c r="AB329" s="467"/>
      <c r="AC329" s="55"/>
      <c r="AD329" s="32"/>
      <c r="AE329" s="32"/>
      <c r="AF329" s="32"/>
    </row>
    <row r="330" spans="1:32" ht="15.75" customHeight="1">
      <c r="A330" s="354"/>
      <c r="B330" s="355"/>
      <c r="C330" s="350"/>
      <c r="D330" s="351"/>
      <c r="E330" s="418"/>
      <c r="F330" s="404"/>
      <c r="G330" s="16"/>
      <c r="H330" s="403"/>
      <c r="I330" s="404"/>
      <c r="J330" s="16"/>
      <c r="K330" s="418"/>
      <c r="L330" s="404"/>
      <c r="M330" s="16"/>
      <c r="N330" s="403"/>
      <c r="O330" s="404"/>
      <c r="P330" s="16"/>
      <c r="Q330" s="403"/>
      <c r="R330" s="442"/>
      <c r="S330" s="16"/>
      <c r="T330" s="404"/>
      <c r="U330" s="446"/>
      <c r="V330" s="464"/>
      <c r="W330" s="465"/>
      <c r="X330" s="465"/>
      <c r="Y330" s="466"/>
      <c r="Z330" s="466"/>
      <c r="AA330" s="466"/>
      <c r="AB330" s="467"/>
      <c r="AC330" s="55"/>
      <c r="AD330" s="32"/>
      <c r="AE330" s="32"/>
      <c r="AF330" s="32"/>
    </row>
    <row r="331" spans="1:32" ht="15.75" customHeight="1">
      <c r="A331" s="354"/>
      <c r="B331" s="355"/>
      <c r="C331" s="350"/>
      <c r="D331" s="351"/>
      <c r="E331" s="418"/>
      <c r="F331" s="404"/>
      <c r="G331" s="16"/>
      <c r="H331" s="403"/>
      <c r="I331" s="404"/>
      <c r="J331" s="16"/>
      <c r="K331" s="418"/>
      <c r="L331" s="404"/>
      <c r="M331" s="16"/>
      <c r="N331" s="403"/>
      <c r="O331" s="404"/>
      <c r="P331" s="16"/>
      <c r="Q331" s="403"/>
      <c r="R331" s="442"/>
      <c r="S331" s="16"/>
      <c r="T331" s="404"/>
      <c r="U331" s="446"/>
      <c r="V331" s="464"/>
      <c r="W331" s="465"/>
      <c r="X331" s="465"/>
      <c r="Y331" s="466"/>
      <c r="Z331" s="466"/>
      <c r="AA331" s="466"/>
      <c r="AB331" s="467"/>
      <c r="AC331" s="55"/>
      <c r="AD331" s="32"/>
      <c r="AE331" s="32"/>
      <c r="AF331" s="32"/>
    </row>
    <row r="332" spans="1:32" ht="15.75" customHeight="1">
      <c r="A332" s="354"/>
      <c r="B332" s="355"/>
      <c r="C332" s="350"/>
      <c r="D332" s="351"/>
      <c r="E332" s="418"/>
      <c r="F332" s="404"/>
      <c r="G332" s="16"/>
      <c r="H332" s="403"/>
      <c r="I332" s="404"/>
      <c r="J332" s="16"/>
      <c r="K332" s="418"/>
      <c r="L332" s="404"/>
      <c r="M332" s="16"/>
      <c r="N332" s="403"/>
      <c r="O332" s="404"/>
      <c r="P332" s="16"/>
      <c r="Q332" s="403"/>
      <c r="R332" s="442"/>
      <c r="S332" s="16"/>
      <c r="T332" s="404"/>
      <c r="U332" s="446"/>
      <c r="V332" s="464"/>
      <c r="W332" s="465"/>
      <c r="X332" s="465"/>
      <c r="Y332" s="466"/>
      <c r="Z332" s="466"/>
      <c r="AA332" s="466"/>
      <c r="AB332" s="467"/>
      <c r="AC332" s="55"/>
      <c r="AD332" s="32"/>
      <c r="AE332" s="32"/>
      <c r="AF332" s="32"/>
    </row>
    <row r="333" spans="1:32" ht="15.75" customHeight="1">
      <c r="A333" s="354"/>
      <c r="B333" s="355"/>
      <c r="C333" s="350"/>
      <c r="D333" s="351"/>
      <c r="E333" s="418"/>
      <c r="F333" s="404"/>
      <c r="G333" s="16"/>
      <c r="H333" s="403"/>
      <c r="I333" s="404"/>
      <c r="J333" s="16"/>
      <c r="K333" s="418"/>
      <c r="L333" s="404"/>
      <c r="M333" s="16"/>
      <c r="N333" s="403"/>
      <c r="O333" s="404"/>
      <c r="P333" s="16"/>
      <c r="Q333" s="403"/>
      <c r="R333" s="442"/>
      <c r="S333" s="16"/>
      <c r="T333" s="404"/>
      <c r="U333" s="446"/>
      <c r="V333" s="464"/>
      <c r="W333" s="465"/>
      <c r="X333" s="465"/>
      <c r="Y333" s="466"/>
      <c r="Z333" s="466"/>
      <c r="AA333" s="466"/>
      <c r="AB333" s="467"/>
      <c r="AC333" s="55"/>
      <c r="AD333" s="32"/>
      <c r="AE333" s="32"/>
      <c r="AF333" s="32"/>
    </row>
    <row r="334" spans="1:32" ht="15.75" customHeight="1">
      <c r="A334" s="354"/>
      <c r="B334" s="355"/>
      <c r="C334" s="350"/>
      <c r="D334" s="351"/>
      <c r="E334" s="418"/>
      <c r="F334" s="404"/>
      <c r="G334" s="16"/>
      <c r="H334" s="403"/>
      <c r="I334" s="404"/>
      <c r="J334" s="16"/>
      <c r="K334" s="418"/>
      <c r="L334" s="404"/>
      <c r="M334" s="16"/>
      <c r="N334" s="403"/>
      <c r="O334" s="404"/>
      <c r="P334" s="16"/>
      <c r="Q334" s="403"/>
      <c r="R334" s="442"/>
      <c r="S334" s="16"/>
      <c r="T334" s="404"/>
      <c r="U334" s="446"/>
      <c r="V334" s="464"/>
      <c r="W334" s="465"/>
      <c r="X334" s="465"/>
      <c r="Y334" s="466"/>
      <c r="Z334" s="466"/>
      <c r="AA334" s="466"/>
      <c r="AB334" s="467"/>
      <c r="AC334" s="55"/>
      <c r="AD334" s="32"/>
      <c r="AE334" s="32"/>
      <c r="AF334" s="32"/>
    </row>
    <row r="335" spans="1:32" ht="15.75" customHeight="1">
      <c r="A335" s="354"/>
      <c r="B335" s="355"/>
      <c r="C335" s="350"/>
      <c r="D335" s="351"/>
      <c r="E335" s="418"/>
      <c r="F335" s="404"/>
      <c r="G335" s="16"/>
      <c r="H335" s="403"/>
      <c r="I335" s="404"/>
      <c r="J335" s="16"/>
      <c r="K335" s="418"/>
      <c r="L335" s="404"/>
      <c r="M335" s="16"/>
      <c r="N335" s="403"/>
      <c r="O335" s="404"/>
      <c r="P335" s="16"/>
      <c r="Q335" s="403"/>
      <c r="R335" s="442"/>
      <c r="S335" s="16"/>
      <c r="T335" s="404"/>
      <c r="U335" s="446"/>
      <c r="V335" s="464"/>
      <c r="W335" s="465"/>
      <c r="X335" s="465"/>
      <c r="Y335" s="466"/>
      <c r="Z335" s="466"/>
      <c r="AA335" s="466"/>
      <c r="AB335" s="467"/>
      <c r="AC335" s="55"/>
      <c r="AD335" s="32"/>
      <c r="AE335" s="32"/>
      <c r="AF335" s="32"/>
    </row>
    <row r="336" spans="1:32" ht="15.75" customHeight="1">
      <c r="A336" s="354"/>
      <c r="B336" s="355"/>
      <c r="C336" s="350"/>
      <c r="D336" s="351"/>
      <c r="E336" s="418"/>
      <c r="F336" s="404"/>
      <c r="G336" s="16"/>
      <c r="H336" s="403"/>
      <c r="I336" s="404"/>
      <c r="J336" s="16"/>
      <c r="K336" s="418"/>
      <c r="L336" s="404"/>
      <c r="M336" s="16"/>
      <c r="N336" s="403"/>
      <c r="O336" s="404"/>
      <c r="P336" s="16"/>
      <c r="Q336" s="403"/>
      <c r="R336" s="442"/>
      <c r="S336" s="16"/>
      <c r="T336" s="404"/>
      <c r="U336" s="446"/>
      <c r="V336" s="464"/>
      <c r="W336" s="465"/>
      <c r="X336" s="465"/>
      <c r="Y336" s="466"/>
      <c r="Z336" s="466"/>
      <c r="AA336" s="466"/>
      <c r="AB336" s="467"/>
      <c r="AC336" s="55"/>
      <c r="AD336" s="32"/>
      <c r="AE336" s="32"/>
      <c r="AF336" s="32"/>
    </row>
    <row r="337" spans="1:32" ht="15.75" customHeight="1">
      <c r="A337" s="354"/>
      <c r="B337" s="355"/>
      <c r="C337" s="350"/>
      <c r="D337" s="351"/>
      <c r="E337" s="418"/>
      <c r="F337" s="404"/>
      <c r="G337" s="16"/>
      <c r="H337" s="403"/>
      <c r="I337" s="404"/>
      <c r="J337" s="16"/>
      <c r="K337" s="418"/>
      <c r="L337" s="404"/>
      <c r="M337" s="16"/>
      <c r="N337" s="403"/>
      <c r="O337" s="404"/>
      <c r="P337" s="16"/>
      <c r="Q337" s="403"/>
      <c r="R337" s="442"/>
      <c r="S337" s="16"/>
      <c r="T337" s="404"/>
      <c r="U337" s="446"/>
      <c r="V337" s="464"/>
      <c r="W337" s="465"/>
      <c r="X337" s="465"/>
      <c r="Y337" s="466"/>
      <c r="Z337" s="466"/>
      <c r="AA337" s="466"/>
      <c r="AB337" s="467"/>
      <c r="AC337" s="55"/>
      <c r="AD337" s="32"/>
      <c r="AE337" s="32"/>
      <c r="AF337" s="32"/>
    </row>
    <row r="338" spans="1:32" ht="15.75" customHeight="1">
      <c r="A338" s="354"/>
      <c r="B338" s="355"/>
      <c r="C338" s="350"/>
      <c r="D338" s="351"/>
      <c r="E338" s="418"/>
      <c r="F338" s="404"/>
      <c r="G338" s="16"/>
      <c r="H338" s="403"/>
      <c r="I338" s="404"/>
      <c r="J338" s="16"/>
      <c r="K338" s="418"/>
      <c r="L338" s="404"/>
      <c r="M338" s="16"/>
      <c r="N338" s="403"/>
      <c r="O338" s="404"/>
      <c r="P338" s="16"/>
      <c r="Q338" s="403"/>
      <c r="R338" s="442"/>
      <c r="S338" s="16"/>
      <c r="T338" s="404"/>
      <c r="U338" s="446"/>
      <c r="V338" s="464"/>
      <c r="W338" s="465"/>
      <c r="X338" s="465"/>
      <c r="Y338" s="466"/>
      <c r="Z338" s="466"/>
      <c r="AA338" s="466"/>
      <c r="AB338" s="467"/>
      <c r="AC338" s="55"/>
      <c r="AD338" s="32"/>
      <c r="AE338" s="32"/>
      <c r="AF338" s="32"/>
    </row>
    <row r="339" spans="1:32" ht="15.75" customHeight="1">
      <c r="A339" s="354"/>
      <c r="B339" s="355"/>
      <c r="C339" s="350"/>
      <c r="D339" s="351"/>
      <c r="E339" s="418"/>
      <c r="F339" s="404"/>
      <c r="G339" s="16"/>
      <c r="H339" s="403"/>
      <c r="I339" s="404"/>
      <c r="J339" s="16"/>
      <c r="K339" s="418"/>
      <c r="L339" s="404"/>
      <c r="M339" s="16"/>
      <c r="N339" s="403"/>
      <c r="O339" s="404"/>
      <c r="P339" s="16"/>
      <c r="Q339" s="403"/>
      <c r="R339" s="442"/>
      <c r="S339" s="16"/>
      <c r="T339" s="404"/>
      <c r="U339" s="446"/>
      <c r="V339" s="464"/>
      <c r="W339" s="465"/>
      <c r="X339" s="465"/>
      <c r="Y339" s="466"/>
      <c r="Z339" s="466"/>
      <c r="AA339" s="466"/>
      <c r="AB339" s="467"/>
      <c r="AC339" s="55"/>
      <c r="AD339" s="32"/>
      <c r="AE339" s="32"/>
      <c r="AF339" s="32"/>
    </row>
    <row r="340" spans="1:32" ht="15.75" customHeight="1">
      <c r="A340" s="354"/>
      <c r="B340" s="355"/>
      <c r="C340" s="350"/>
      <c r="D340" s="351"/>
      <c r="E340" s="418"/>
      <c r="F340" s="404"/>
      <c r="G340" s="16"/>
      <c r="H340" s="403"/>
      <c r="I340" s="404"/>
      <c r="J340" s="16"/>
      <c r="K340" s="418"/>
      <c r="L340" s="404"/>
      <c r="M340" s="16"/>
      <c r="N340" s="403"/>
      <c r="O340" s="404"/>
      <c r="P340" s="16"/>
      <c r="Q340" s="403"/>
      <c r="R340" s="442"/>
      <c r="S340" s="16"/>
      <c r="T340" s="404"/>
      <c r="U340" s="446"/>
      <c r="V340" s="464"/>
      <c r="W340" s="465"/>
      <c r="X340" s="465"/>
      <c r="Y340" s="466"/>
      <c r="Z340" s="466"/>
      <c r="AA340" s="466"/>
      <c r="AB340" s="467"/>
      <c r="AC340" s="55"/>
      <c r="AD340" s="32"/>
      <c r="AE340" s="32"/>
      <c r="AF340" s="32"/>
    </row>
    <row r="341" spans="1:32" ht="15.75" customHeight="1">
      <c r="A341" s="354"/>
      <c r="B341" s="355"/>
      <c r="C341" s="350"/>
      <c r="D341" s="351"/>
      <c r="E341" s="418"/>
      <c r="F341" s="404"/>
      <c r="G341" s="16"/>
      <c r="H341" s="403"/>
      <c r="I341" s="404"/>
      <c r="J341" s="16"/>
      <c r="K341" s="418"/>
      <c r="L341" s="404"/>
      <c r="M341" s="16"/>
      <c r="N341" s="403"/>
      <c r="O341" s="404"/>
      <c r="P341" s="16"/>
      <c r="Q341" s="403"/>
      <c r="R341" s="442"/>
      <c r="S341" s="16"/>
      <c r="T341" s="404"/>
      <c r="U341" s="446"/>
      <c r="V341" s="464"/>
      <c r="W341" s="465"/>
      <c r="X341" s="465"/>
      <c r="Y341" s="466"/>
      <c r="Z341" s="466"/>
      <c r="AA341" s="466"/>
      <c r="AB341" s="467"/>
      <c r="AC341" s="55"/>
      <c r="AD341" s="32"/>
      <c r="AE341" s="32"/>
      <c r="AF341" s="32"/>
    </row>
    <row r="342" spans="1:32" ht="15.75" customHeight="1">
      <c r="A342" s="354"/>
      <c r="B342" s="355"/>
      <c r="C342" s="350"/>
      <c r="D342" s="351"/>
      <c r="E342" s="418"/>
      <c r="F342" s="404"/>
      <c r="G342" s="16"/>
      <c r="H342" s="403"/>
      <c r="I342" s="404"/>
      <c r="J342" s="16"/>
      <c r="K342" s="418"/>
      <c r="L342" s="404"/>
      <c r="M342" s="16"/>
      <c r="N342" s="403"/>
      <c r="O342" s="404"/>
      <c r="P342" s="16"/>
      <c r="Q342" s="403"/>
      <c r="R342" s="442"/>
      <c r="S342" s="16"/>
      <c r="T342" s="404"/>
      <c r="U342" s="446"/>
      <c r="V342" s="464"/>
      <c r="W342" s="465"/>
      <c r="X342" s="465"/>
      <c r="Y342" s="466"/>
      <c r="Z342" s="466"/>
      <c r="AA342" s="466"/>
      <c r="AB342" s="467"/>
      <c r="AC342" s="55"/>
      <c r="AD342" s="32"/>
      <c r="AE342" s="32"/>
      <c r="AF342" s="32"/>
    </row>
    <row r="343" spans="1:32" ht="15.75" customHeight="1">
      <c r="A343" s="354"/>
      <c r="B343" s="355"/>
      <c r="C343" s="350"/>
      <c r="D343" s="351"/>
      <c r="E343" s="418"/>
      <c r="F343" s="404"/>
      <c r="G343" s="16"/>
      <c r="H343" s="403"/>
      <c r="I343" s="404"/>
      <c r="J343" s="16"/>
      <c r="K343" s="418"/>
      <c r="L343" s="404"/>
      <c r="M343" s="16"/>
      <c r="N343" s="403"/>
      <c r="O343" s="404"/>
      <c r="P343" s="16"/>
      <c r="Q343" s="403"/>
      <c r="R343" s="442"/>
      <c r="S343" s="16"/>
      <c r="T343" s="404"/>
      <c r="U343" s="446"/>
      <c r="V343" s="464"/>
      <c r="W343" s="465"/>
      <c r="X343" s="465"/>
      <c r="Y343" s="466"/>
      <c r="Z343" s="466"/>
      <c r="AA343" s="466"/>
      <c r="AB343" s="467"/>
      <c r="AC343" s="55"/>
      <c r="AD343" s="32"/>
      <c r="AE343" s="32"/>
      <c r="AF343" s="32"/>
    </row>
    <row r="344" spans="1:32" ht="15.75" customHeight="1">
      <c r="A344" s="354"/>
      <c r="B344" s="355"/>
      <c r="C344" s="350"/>
      <c r="D344" s="351"/>
      <c r="E344" s="418"/>
      <c r="F344" s="404"/>
      <c r="G344" s="16"/>
      <c r="H344" s="403"/>
      <c r="I344" s="404"/>
      <c r="J344" s="16"/>
      <c r="K344" s="418"/>
      <c r="L344" s="404"/>
      <c r="M344" s="16"/>
      <c r="N344" s="403"/>
      <c r="O344" s="404"/>
      <c r="P344" s="16"/>
      <c r="Q344" s="403"/>
      <c r="R344" s="442"/>
      <c r="S344" s="16"/>
      <c r="T344" s="404"/>
      <c r="U344" s="446"/>
      <c r="V344" s="464"/>
      <c r="W344" s="465"/>
      <c r="X344" s="465"/>
      <c r="Y344" s="466"/>
      <c r="Z344" s="466"/>
      <c r="AA344" s="466"/>
      <c r="AB344" s="467"/>
      <c r="AC344" s="55"/>
      <c r="AD344" s="32"/>
      <c r="AE344" s="32"/>
      <c r="AF344" s="32"/>
    </row>
    <row r="345" spans="1:32" ht="15.75" customHeight="1">
      <c r="A345" s="354"/>
      <c r="B345" s="355"/>
      <c r="C345" s="350"/>
      <c r="D345" s="351"/>
      <c r="E345" s="418"/>
      <c r="F345" s="404"/>
      <c r="G345" s="16"/>
      <c r="H345" s="403"/>
      <c r="I345" s="404"/>
      <c r="J345" s="16"/>
      <c r="K345" s="418"/>
      <c r="L345" s="404"/>
      <c r="M345" s="16"/>
      <c r="N345" s="403"/>
      <c r="O345" s="404"/>
      <c r="P345" s="16"/>
      <c r="Q345" s="403"/>
      <c r="R345" s="442"/>
      <c r="S345" s="16"/>
      <c r="T345" s="404"/>
      <c r="U345" s="446"/>
      <c r="V345" s="464"/>
      <c r="W345" s="465"/>
      <c r="X345" s="465"/>
      <c r="Y345" s="466"/>
      <c r="Z345" s="466"/>
      <c r="AA345" s="466"/>
      <c r="AB345" s="467"/>
      <c r="AC345" s="55"/>
      <c r="AD345" s="32"/>
      <c r="AE345" s="32"/>
      <c r="AF345" s="32"/>
    </row>
    <row r="346" spans="1:32" ht="15.75" customHeight="1">
      <c r="A346" s="354"/>
      <c r="B346" s="355"/>
      <c r="C346" s="350"/>
      <c r="D346" s="351"/>
      <c r="E346" s="418"/>
      <c r="F346" s="404"/>
      <c r="G346" s="16"/>
      <c r="H346" s="403"/>
      <c r="I346" s="404"/>
      <c r="J346" s="16"/>
      <c r="K346" s="418"/>
      <c r="L346" s="404"/>
      <c r="M346" s="16"/>
      <c r="N346" s="403"/>
      <c r="O346" s="404"/>
      <c r="P346" s="16"/>
      <c r="Q346" s="403"/>
      <c r="R346" s="442"/>
      <c r="S346" s="16"/>
      <c r="T346" s="404"/>
      <c r="U346" s="446"/>
      <c r="V346" s="464"/>
      <c r="W346" s="465"/>
      <c r="X346" s="465"/>
      <c r="Y346" s="466"/>
      <c r="Z346" s="466"/>
      <c r="AA346" s="466"/>
      <c r="AB346" s="467"/>
      <c r="AC346" s="55"/>
      <c r="AD346" s="32"/>
      <c r="AE346" s="32"/>
      <c r="AF346" s="32"/>
    </row>
    <row r="347" spans="1:32" ht="15.75" customHeight="1">
      <c r="A347" s="354"/>
      <c r="B347" s="355"/>
      <c r="C347" s="350"/>
      <c r="D347" s="351"/>
      <c r="E347" s="418"/>
      <c r="F347" s="404"/>
      <c r="G347" s="16"/>
      <c r="H347" s="403"/>
      <c r="I347" s="404"/>
      <c r="J347" s="16"/>
      <c r="K347" s="418"/>
      <c r="L347" s="404"/>
      <c r="M347" s="16"/>
      <c r="N347" s="403"/>
      <c r="O347" s="404"/>
      <c r="P347" s="16"/>
      <c r="Q347" s="403"/>
      <c r="R347" s="442"/>
      <c r="S347" s="16"/>
      <c r="T347" s="404"/>
      <c r="U347" s="446"/>
      <c r="V347" s="464"/>
      <c r="W347" s="465"/>
      <c r="X347" s="465"/>
      <c r="Y347" s="466"/>
      <c r="Z347" s="466"/>
      <c r="AA347" s="466"/>
      <c r="AB347" s="467"/>
      <c r="AC347" s="55"/>
      <c r="AD347" s="32"/>
      <c r="AE347" s="32"/>
      <c r="AF347" s="32"/>
    </row>
    <row r="348" spans="1:32" ht="15.75" customHeight="1">
      <c r="A348" s="354"/>
      <c r="B348" s="355"/>
      <c r="C348" s="350"/>
      <c r="D348" s="351"/>
      <c r="E348" s="418"/>
      <c r="F348" s="404"/>
      <c r="G348" s="16"/>
      <c r="H348" s="403"/>
      <c r="I348" s="404"/>
      <c r="J348" s="16"/>
      <c r="K348" s="418"/>
      <c r="L348" s="404"/>
      <c r="M348" s="16"/>
      <c r="N348" s="403"/>
      <c r="O348" s="404"/>
      <c r="P348" s="16"/>
      <c r="Q348" s="403"/>
      <c r="R348" s="442"/>
      <c r="S348" s="16"/>
      <c r="T348" s="404"/>
      <c r="U348" s="446"/>
      <c r="V348" s="464"/>
      <c r="W348" s="465"/>
      <c r="X348" s="465"/>
      <c r="Y348" s="466"/>
      <c r="Z348" s="466"/>
      <c r="AA348" s="466"/>
      <c r="AB348" s="467"/>
      <c r="AC348" s="55"/>
      <c r="AD348" s="32"/>
      <c r="AE348" s="32"/>
      <c r="AF348" s="32"/>
    </row>
    <row r="349" spans="1:32" ht="15.75" customHeight="1">
      <c r="A349" s="354"/>
      <c r="B349" s="355"/>
      <c r="C349" s="350"/>
      <c r="D349" s="351"/>
      <c r="E349" s="418"/>
      <c r="F349" s="404"/>
      <c r="G349" s="16"/>
      <c r="H349" s="403"/>
      <c r="I349" s="404"/>
      <c r="J349" s="16"/>
      <c r="K349" s="418"/>
      <c r="L349" s="404"/>
      <c r="M349" s="16"/>
      <c r="N349" s="403"/>
      <c r="O349" s="404"/>
      <c r="P349" s="16"/>
      <c r="Q349" s="403"/>
      <c r="R349" s="442"/>
      <c r="S349" s="16"/>
      <c r="T349" s="404"/>
      <c r="U349" s="446"/>
      <c r="V349" s="464"/>
      <c r="W349" s="465"/>
      <c r="X349" s="465"/>
      <c r="Y349" s="466"/>
      <c r="Z349" s="466"/>
      <c r="AA349" s="466"/>
      <c r="AB349" s="467"/>
      <c r="AC349" s="55"/>
      <c r="AD349" s="32"/>
      <c r="AE349" s="32"/>
      <c r="AF349" s="32"/>
    </row>
    <row r="350" spans="1:32" ht="15.75" customHeight="1">
      <c r="A350" s="354"/>
      <c r="B350" s="355"/>
      <c r="C350" s="350"/>
      <c r="D350" s="351"/>
      <c r="E350" s="418"/>
      <c r="F350" s="404"/>
      <c r="G350" s="16"/>
      <c r="H350" s="403"/>
      <c r="I350" s="404"/>
      <c r="J350" s="16"/>
      <c r="K350" s="418"/>
      <c r="L350" s="404"/>
      <c r="M350" s="16"/>
      <c r="N350" s="403"/>
      <c r="O350" s="404"/>
      <c r="P350" s="16"/>
      <c r="Q350" s="403"/>
      <c r="R350" s="442"/>
      <c r="S350" s="16"/>
      <c r="T350" s="404"/>
      <c r="U350" s="446"/>
      <c r="V350" s="464"/>
      <c r="W350" s="465"/>
      <c r="X350" s="465"/>
      <c r="Y350" s="466"/>
      <c r="Z350" s="466"/>
      <c r="AA350" s="466"/>
      <c r="AB350" s="467"/>
      <c r="AC350" s="55"/>
      <c r="AD350" s="32"/>
      <c r="AE350" s="32"/>
      <c r="AF350" s="32"/>
    </row>
    <row r="351" spans="1:32" ht="15.75" customHeight="1">
      <c r="A351" s="354"/>
      <c r="B351" s="355"/>
      <c r="C351" s="350"/>
      <c r="D351" s="351"/>
      <c r="E351" s="418"/>
      <c r="F351" s="404"/>
      <c r="G351" s="16"/>
      <c r="H351" s="403"/>
      <c r="I351" s="404"/>
      <c r="J351" s="16"/>
      <c r="K351" s="418"/>
      <c r="L351" s="404"/>
      <c r="M351" s="16"/>
      <c r="N351" s="403"/>
      <c r="O351" s="404"/>
      <c r="P351" s="16"/>
      <c r="Q351" s="403"/>
      <c r="R351" s="442"/>
      <c r="S351" s="16"/>
      <c r="T351" s="404"/>
      <c r="U351" s="446"/>
      <c r="V351" s="464"/>
      <c r="W351" s="465"/>
      <c r="X351" s="465"/>
      <c r="Y351" s="466"/>
      <c r="Z351" s="466"/>
      <c r="AA351" s="466"/>
      <c r="AB351" s="467"/>
      <c r="AC351" s="55"/>
      <c r="AD351" s="32"/>
      <c r="AE351" s="32"/>
      <c r="AF351" s="32"/>
    </row>
    <row r="352" spans="1:32" ht="15.75" customHeight="1">
      <c r="A352" s="354"/>
      <c r="B352" s="355"/>
      <c r="C352" s="350"/>
      <c r="D352" s="351"/>
      <c r="E352" s="418"/>
      <c r="F352" s="404"/>
      <c r="G352" s="16"/>
      <c r="H352" s="403"/>
      <c r="I352" s="404"/>
      <c r="J352" s="16"/>
      <c r="K352" s="418"/>
      <c r="L352" s="404"/>
      <c r="M352" s="16"/>
      <c r="N352" s="403"/>
      <c r="O352" s="404"/>
      <c r="P352" s="16"/>
      <c r="Q352" s="403"/>
      <c r="R352" s="442"/>
      <c r="S352" s="16"/>
      <c r="T352" s="404"/>
      <c r="U352" s="446"/>
      <c r="V352" s="464"/>
      <c r="W352" s="465"/>
      <c r="X352" s="465"/>
      <c r="Y352" s="466"/>
      <c r="Z352" s="466"/>
      <c r="AA352" s="466"/>
      <c r="AB352" s="467"/>
      <c r="AC352" s="55"/>
      <c r="AD352" s="32"/>
      <c r="AE352" s="32"/>
      <c r="AF352" s="32"/>
    </row>
    <row r="353" spans="1:32" ht="15.75" customHeight="1">
      <c r="A353" s="354"/>
      <c r="B353" s="355"/>
      <c r="C353" s="350"/>
      <c r="D353" s="351"/>
      <c r="E353" s="418"/>
      <c r="F353" s="404"/>
      <c r="G353" s="16"/>
      <c r="H353" s="403"/>
      <c r="I353" s="404"/>
      <c r="J353" s="16"/>
      <c r="K353" s="418"/>
      <c r="L353" s="404"/>
      <c r="M353" s="16"/>
      <c r="N353" s="403"/>
      <c r="O353" s="404"/>
      <c r="P353" s="16"/>
      <c r="Q353" s="403"/>
      <c r="R353" s="442"/>
      <c r="S353" s="16"/>
      <c r="T353" s="404"/>
      <c r="U353" s="446"/>
      <c r="V353" s="464"/>
      <c r="W353" s="465"/>
      <c r="X353" s="465"/>
      <c r="Y353" s="466"/>
      <c r="Z353" s="466"/>
      <c r="AA353" s="466"/>
      <c r="AB353" s="467"/>
      <c r="AC353" s="55"/>
      <c r="AD353" s="32"/>
      <c r="AE353" s="32"/>
      <c r="AF353" s="32"/>
    </row>
    <row r="354" spans="1:32" ht="15.75" customHeight="1">
      <c r="A354" s="354"/>
      <c r="B354" s="355"/>
      <c r="C354" s="350"/>
      <c r="D354" s="351"/>
      <c r="E354" s="418"/>
      <c r="F354" s="404"/>
      <c r="G354" s="16"/>
      <c r="H354" s="403"/>
      <c r="I354" s="404"/>
      <c r="J354" s="16"/>
      <c r="K354" s="418"/>
      <c r="L354" s="404"/>
      <c r="M354" s="16"/>
      <c r="N354" s="403"/>
      <c r="O354" s="404"/>
      <c r="P354" s="16"/>
      <c r="Q354" s="403"/>
      <c r="R354" s="442"/>
      <c r="S354" s="16"/>
      <c r="T354" s="404"/>
      <c r="U354" s="446"/>
      <c r="V354" s="464"/>
      <c r="W354" s="465"/>
      <c r="X354" s="465"/>
      <c r="Y354" s="466"/>
      <c r="Z354" s="466"/>
      <c r="AA354" s="466"/>
      <c r="AB354" s="467"/>
      <c r="AC354" s="55"/>
      <c r="AD354" s="32"/>
      <c r="AE354" s="32"/>
      <c r="AF354" s="32"/>
    </row>
    <row r="355" spans="1:32" ht="15.75" customHeight="1">
      <c r="A355" s="354"/>
      <c r="B355" s="355"/>
      <c r="C355" s="350"/>
      <c r="D355" s="351"/>
      <c r="E355" s="418"/>
      <c r="F355" s="404"/>
      <c r="G355" s="16"/>
      <c r="H355" s="403"/>
      <c r="I355" s="404"/>
      <c r="J355" s="16"/>
      <c r="K355" s="418"/>
      <c r="L355" s="404"/>
      <c r="M355" s="16"/>
      <c r="N355" s="403"/>
      <c r="O355" s="404"/>
      <c r="P355" s="16"/>
      <c r="Q355" s="403"/>
      <c r="R355" s="442"/>
      <c r="S355" s="16"/>
      <c r="T355" s="404"/>
      <c r="U355" s="446"/>
      <c r="V355" s="464"/>
      <c r="W355" s="465"/>
      <c r="X355" s="465"/>
      <c r="Y355" s="466"/>
      <c r="Z355" s="466"/>
      <c r="AA355" s="466"/>
      <c r="AB355" s="467"/>
      <c r="AC355" s="55"/>
      <c r="AD355" s="32"/>
      <c r="AE355" s="32"/>
      <c r="AF355" s="32"/>
    </row>
    <row r="356" spans="1:32" ht="15.75" customHeight="1">
      <c r="A356" s="354"/>
      <c r="B356" s="355"/>
      <c r="C356" s="350"/>
      <c r="D356" s="351"/>
      <c r="E356" s="418"/>
      <c r="F356" s="404"/>
      <c r="G356" s="16"/>
      <c r="H356" s="403"/>
      <c r="I356" s="404"/>
      <c r="J356" s="16"/>
      <c r="K356" s="418"/>
      <c r="L356" s="404"/>
      <c r="M356" s="16"/>
      <c r="N356" s="403"/>
      <c r="O356" s="404"/>
      <c r="P356" s="16"/>
      <c r="Q356" s="403"/>
      <c r="R356" s="442"/>
      <c r="S356" s="16"/>
      <c r="T356" s="404"/>
      <c r="U356" s="446"/>
      <c r="V356" s="464"/>
      <c r="W356" s="465"/>
      <c r="X356" s="465"/>
      <c r="Y356" s="466"/>
      <c r="Z356" s="466"/>
      <c r="AA356" s="466"/>
      <c r="AB356" s="467"/>
      <c r="AC356" s="55"/>
      <c r="AD356" s="32"/>
      <c r="AE356" s="32"/>
      <c r="AF356" s="32"/>
    </row>
    <row r="357" spans="1:32" ht="15.75" customHeight="1">
      <c r="A357" s="354"/>
      <c r="B357" s="355"/>
      <c r="C357" s="350"/>
      <c r="D357" s="351"/>
      <c r="E357" s="418"/>
      <c r="F357" s="404"/>
      <c r="G357" s="16"/>
      <c r="H357" s="403"/>
      <c r="I357" s="404"/>
      <c r="J357" s="16"/>
      <c r="K357" s="418"/>
      <c r="L357" s="404"/>
      <c r="M357" s="16"/>
      <c r="N357" s="403"/>
      <c r="O357" s="404"/>
      <c r="P357" s="16"/>
      <c r="Q357" s="403"/>
      <c r="R357" s="442"/>
      <c r="S357" s="16"/>
      <c r="T357" s="404"/>
      <c r="U357" s="446"/>
      <c r="V357" s="464"/>
      <c r="W357" s="465"/>
      <c r="X357" s="465"/>
      <c r="Y357" s="466"/>
      <c r="Z357" s="466"/>
      <c r="AA357" s="466"/>
      <c r="AB357" s="467"/>
      <c r="AC357" s="55"/>
      <c r="AD357" s="32"/>
      <c r="AE357" s="32"/>
      <c r="AF357" s="32"/>
    </row>
    <row r="358" spans="1:32" ht="15.75" customHeight="1">
      <c r="A358" s="354"/>
      <c r="B358" s="355"/>
      <c r="C358" s="350"/>
      <c r="D358" s="351"/>
      <c r="E358" s="418"/>
      <c r="F358" s="404"/>
      <c r="G358" s="16"/>
      <c r="H358" s="403"/>
      <c r="I358" s="404"/>
      <c r="J358" s="16"/>
      <c r="K358" s="418"/>
      <c r="L358" s="404"/>
      <c r="M358" s="16"/>
      <c r="N358" s="403"/>
      <c r="O358" s="404"/>
      <c r="P358" s="16"/>
      <c r="Q358" s="403"/>
      <c r="R358" s="442"/>
      <c r="S358" s="16"/>
      <c r="T358" s="404"/>
      <c r="U358" s="446"/>
      <c r="V358" s="464"/>
      <c r="W358" s="465"/>
      <c r="X358" s="465"/>
      <c r="Y358" s="466"/>
      <c r="Z358" s="466"/>
      <c r="AA358" s="466"/>
      <c r="AB358" s="467"/>
      <c r="AC358" s="55"/>
      <c r="AD358" s="32"/>
      <c r="AE358" s="32"/>
      <c r="AF358" s="32"/>
    </row>
    <row r="359" spans="1:32" ht="15.75" customHeight="1">
      <c r="A359" s="354"/>
      <c r="B359" s="355"/>
      <c r="C359" s="350"/>
      <c r="D359" s="351"/>
      <c r="E359" s="418"/>
      <c r="F359" s="404"/>
      <c r="G359" s="16"/>
      <c r="H359" s="403"/>
      <c r="I359" s="404"/>
      <c r="J359" s="16"/>
      <c r="K359" s="418"/>
      <c r="L359" s="404"/>
      <c r="M359" s="16"/>
      <c r="N359" s="403"/>
      <c r="O359" s="404"/>
      <c r="P359" s="16"/>
      <c r="Q359" s="403"/>
      <c r="R359" s="442"/>
      <c r="S359" s="16"/>
      <c r="T359" s="404"/>
      <c r="U359" s="446"/>
      <c r="V359" s="464"/>
      <c r="W359" s="465"/>
      <c r="X359" s="465"/>
      <c r="Y359" s="466"/>
      <c r="Z359" s="466"/>
      <c r="AA359" s="466"/>
      <c r="AB359" s="467"/>
      <c r="AC359" s="55"/>
      <c r="AD359" s="32"/>
      <c r="AE359" s="32"/>
      <c r="AF359" s="32"/>
    </row>
    <row r="360" spans="1:32" ht="15.75" customHeight="1">
      <c r="A360" s="354"/>
      <c r="B360" s="355"/>
      <c r="C360" s="350"/>
      <c r="D360" s="351"/>
      <c r="E360" s="418"/>
      <c r="F360" s="404"/>
      <c r="G360" s="16"/>
      <c r="H360" s="403"/>
      <c r="I360" s="404"/>
      <c r="J360" s="16"/>
      <c r="K360" s="418"/>
      <c r="L360" s="404"/>
      <c r="M360" s="16"/>
      <c r="N360" s="403"/>
      <c r="O360" s="404"/>
      <c r="P360" s="16"/>
      <c r="Q360" s="403"/>
      <c r="R360" s="442"/>
      <c r="S360" s="16"/>
      <c r="T360" s="404"/>
      <c r="U360" s="446"/>
      <c r="V360" s="464"/>
      <c r="W360" s="465"/>
      <c r="X360" s="465"/>
      <c r="Y360" s="466"/>
      <c r="Z360" s="466"/>
      <c r="AA360" s="466"/>
      <c r="AB360" s="467"/>
      <c r="AC360" s="55"/>
      <c r="AD360" s="32"/>
      <c r="AE360" s="32"/>
      <c r="AF360" s="32"/>
    </row>
    <row r="361" spans="1:32" ht="15.75" customHeight="1">
      <c r="A361" s="354"/>
      <c r="B361" s="355"/>
      <c r="C361" s="350"/>
      <c r="D361" s="351"/>
      <c r="E361" s="418"/>
      <c r="F361" s="404"/>
      <c r="G361" s="16"/>
      <c r="H361" s="403"/>
      <c r="I361" s="404"/>
      <c r="J361" s="16"/>
      <c r="K361" s="418"/>
      <c r="L361" s="404"/>
      <c r="M361" s="16"/>
      <c r="N361" s="403"/>
      <c r="O361" s="404"/>
      <c r="P361" s="16"/>
      <c r="Q361" s="403"/>
      <c r="R361" s="442"/>
      <c r="S361" s="16"/>
      <c r="T361" s="404"/>
      <c r="U361" s="446"/>
      <c r="V361" s="464"/>
      <c r="W361" s="465"/>
      <c r="X361" s="465"/>
      <c r="Y361" s="466"/>
      <c r="Z361" s="466"/>
      <c r="AA361" s="466"/>
      <c r="AB361" s="467"/>
      <c r="AC361" s="55"/>
      <c r="AD361" s="32"/>
      <c r="AE361" s="32"/>
      <c r="AF361" s="32"/>
    </row>
    <row r="362" spans="1:32" ht="15.75" customHeight="1">
      <c r="A362" s="354"/>
      <c r="B362" s="355"/>
      <c r="C362" s="350"/>
      <c r="D362" s="351"/>
      <c r="E362" s="418"/>
      <c r="F362" s="404"/>
      <c r="G362" s="16"/>
      <c r="H362" s="403"/>
      <c r="I362" s="404"/>
      <c r="J362" s="16"/>
      <c r="K362" s="418"/>
      <c r="L362" s="404"/>
      <c r="M362" s="16"/>
      <c r="N362" s="403"/>
      <c r="O362" s="404"/>
      <c r="P362" s="16"/>
      <c r="Q362" s="403"/>
      <c r="R362" s="442"/>
      <c r="S362" s="16"/>
      <c r="T362" s="404"/>
      <c r="U362" s="446"/>
      <c r="V362" s="464"/>
      <c r="W362" s="465"/>
      <c r="X362" s="465"/>
      <c r="Y362" s="466"/>
      <c r="Z362" s="466"/>
      <c r="AA362" s="466"/>
      <c r="AB362" s="467"/>
      <c r="AC362" s="55"/>
      <c r="AD362" s="32"/>
      <c r="AE362" s="32"/>
      <c r="AF362" s="32"/>
    </row>
    <row r="363" spans="1:32" ht="15.75" customHeight="1">
      <c r="A363" s="354"/>
      <c r="B363" s="355"/>
      <c r="C363" s="350"/>
      <c r="D363" s="351"/>
      <c r="E363" s="418"/>
      <c r="F363" s="404"/>
      <c r="G363" s="16"/>
      <c r="H363" s="403"/>
      <c r="I363" s="404"/>
      <c r="J363" s="16"/>
      <c r="K363" s="418"/>
      <c r="L363" s="404"/>
      <c r="M363" s="16"/>
      <c r="N363" s="403"/>
      <c r="O363" s="404"/>
      <c r="P363" s="16"/>
      <c r="Q363" s="403"/>
      <c r="R363" s="442"/>
      <c r="S363" s="16"/>
      <c r="T363" s="404"/>
      <c r="U363" s="446"/>
      <c r="V363" s="464"/>
      <c r="W363" s="465"/>
      <c r="X363" s="465"/>
      <c r="Y363" s="466"/>
      <c r="Z363" s="466"/>
      <c r="AA363" s="466"/>
      <c r="AB363" s="467"/>
      <c r="AC363" s="55"/>
      <c r="AD363" s="32"/>
      <c r="AE363" s="32"/>
      <c r="AF363" s="32"/>
    </row>
    <row r="364" spans="1:32" ht="15.75" customHeight="1">
      <c r="A364" s="354"/>
      <c r="B364" s="355"/>
      <c r="C364" s="350"/>
      <c r="D364" s="351"/>
      <c r="E364" s="418"/>
      <c r="F364" s="404"/>
      <c r="G364" s="16"/>
      <c r="H364" s="403"/>
      <c r="I364" s="404"/>
      <c r="J364" s="16"/>
      <c r="K364" s="418"/>
      <c r="L364" s="404"/>
      <c r="M364" s="16"/>
      <c r="N364" s="403"/>
      <c r="O364" s="404"/>
      <c r="P364" s="16"/>
      <c r="Q364" s="403"/>
      <c r="R364" s="442"/>
      <c r="S364" s="16"/>
      <c r="T364" s="404"/>
      <c r="U364" s="446"/>
      <c r="V364" s="464"/>
      <c r="W364" s="465"/>
      <c r="X364" s="465"/>
      <c r="Y364" s="466"/>
      <c r="Z364" s="466"/>
      <c r="AA364" s="466"/>
      <c r="AB364" s="467"/>
      <c r="AC364" s="55"/>
      <c r="AD364" s="32"/>
      <c r="AE364" s="32"/>
      <c r="AF364" s="32"/>
    </row>
    <row r="365" spans="1:32" ht="15.75" customHeight="1">
      <c r="A365" s="354"/>
      <c r="B365" s="355"/>
      <c r="C365" s="350"/>
      <c r="D365" s="351"/>
      <c r="E365" s="418"/>
      <c r="F365" s="404"/>
      <c r="G365" s="16"/>
      <c r="H365" s="403"/>
      <c r="I365" s="404"/>
      <c r="J365" s="16"/>
      <c r="K365" s="418"/>
      <c r="L365" s="404"/>
      <c r="M365" s="16"/>
      <c r="N365" s="403"/>
      <c r="O365" s="404"/>
      <c r="P365" s="16"/>
      <c r="Q365" s="403"/>
      <c r="R365" s="442"/>
      <c r="S365" s="16"/>
      <c r="T365" s="404"/>
      <c r="U365" s="446"/>
      <c r="V365" s="464"/>
      <c r="W365" s="465"/>
      <c r="X365" s="465"/>
      <c r="Y365" s="466"/>
      <c r="Z365" s="466"/>
      <c r="AA365" s="466"/>
      <c r="AB365" s="467"/>
      <c r="AC365" s="55"/>
      <c r="AD365" s="32"/>
      <c r="AE365" s="32"/>
      <c r="AF365" s="32"/>
    </row>
    <row r="366" spans="1:32" ht="15.75" customHeight="1">
      <c r="A366" s="354"/>
      <c r="B366" s="355"/>
      <c r="C366" s="350"/>
      <c r="D366" s="351"/>
      <c r="E366" s="418"/>
      <c r="F366" s="404"/>
      <c r="G366" s="16"/>
      <c r="H366" s="403"/>
      <c r="I366" s="404"/>
      <c r="J366" s="16"/>
      <c r="K366" s="418"/>
      <c r="L366" s="404"/>
      <c r="M366" s="16"/>
      <c r="N366" s="403"/>
      <c r="O366" s="404"/>
      <c r="P366" s="16"/>
      <c r="Q366" s="403"/>
      <c r="R366" s="442"/>
      <c r="S366" s="16"/>
      <c r="T366" s="404"/>
      <c r="U366" s="446"/>
      <c r="V366" s="464"/>
      <c r="W366" s="465"/>
      <c r="X366" s="465"/>
      <c r="Y366" s="466"/>
      <c r="Z366" s="466"/>
      <c r="AA366" s="466"/>
      <c r="AB366" s="467"/>
      <c r="AC366" s="55"/>
      <c r="AD366" s="32"/>
      <c r="AE366" s="32"/>
      <c r="AF366" s="32"/>
    </row>
    <row r="367" spans="1:32" ht="15.75" customHeight="1">
      <c r="A367" s="354"/>
      <c r="B367" s="355"/>
      <c r="C367" s="350"/>
      <c r="D367" s="351"/>
      <c r="E367" s="418"/>
      <c r="F367" s="404"/>
      <c r="G367" s="16"/>
      <c r="H367" s="403"/>
      <c r="I367" s="404"/>
      <c r="J367" s="16"/>
      <c r="K367" s="418"/>
      <c r="L367" s="404"/>
      <c r="M367" s="16"/>
      <c r="N367" s="403"/>
      <c r="O367" s="404"/>
      <c r="P367" s="16"/>
      <c r="Q367" s="403"/>
      <c r="R367" s="442"/>
      <c r="S367" s="16"/>
      <c r="T367" s="404"/>
      <c r="U367" s="446"/>
      <c r="V367" s="464"/>
      <c r="W367" s="465"/>
      <c r="X367" s="465"/>
      <c r="Y367" s="466"/>
      <c r="Z367" s="466"/>
      <c r="AA367" s="466"/>
      <c r="AB367" s="467"/>
      <c r="AC367" s="55"/>
      <c r="AD367" s="32"/>
      <c r="AE367" s="32"/>
      <c r="AF367" s="32"/>
    </row>
    <row r="368" spans="1:32" ht="15.75" customHeight="1">
      <c r="A368" s="354"/>
      <c r="B368" s="355"/>
      <c r="C368" s="350"/>
      <c r="D368" s="351"/>
      <c r="E368" s="418"/>
      <c r="F368" s="404"/>
      <c r="G368" s="16"/>
      <c r="H368" s="403"/>
      <c r="I368" s="404"/>
      <c r="J368" s="16"/>
      <c r="K368" s="418"/>
      <c r="L368" s="404"/>
      <c r="M368" s="16"/>
      <c r="N368" s="403"/>
      <c r="O368" s="404"/>
      <c r="P368" s="16"/>
      <c r="Q368" s="403"/>
      <c r="R368" s="442"/>
      <c r="S368" s="16"/>
      <c r="T368" s="404"/>
      <c r="U368" s="446"/>
      <c r="V368" s="464"/>
      <c r="W368" s="465"/>
      <c r="X368" s="465"/>
      <c r="Y368" s="466"/>
      <c r="Z368" s="466"/>
      <c r="AA368" s="466"/>
      <c r="AB368" s="467"/>
      <c r="AC368" s="55"/>
      <c r="AD368" s="32"/>
      <c r="AE368" s="32"/>
      <c r="AF368" s="32"/>
    </row>
    <row r="369" spans="1:32" ht="15.75" customHeight="1">
      <c r="A369" s="354"/>
      <c r="B369" s="355"/>
      <c r="C369" s="350"/>
      <c r="D369" s="351"/>
      <c r="E369" s="418"/>
      <c r="F369" s="404"/>
      <c r="G369" s="16"/>
      <c r="H369" s="403"/>
      <c r="I369" s="404"/>
      <c r="J369" s="16"/>
      <c r="K369" s="418"/>
      <c r="L369" s="404"/>
      <c r="M369" s="16"/>
      <c r="N369" s="403"/>
      <c r="O369" s="404"/>
      <c r="P369" s="16"/>
      <c r="Q369" s="403"/>
      <c r="R369" s="442"/>
      <c r="S369" s="16"/>
      <c r="T369" s="404"/>
      <c r="U369" s="446"/>
      <c r="V369" s="464"/>
      <c r="W369" s="465"/>
      <c r="X369" s="465"/>
      <c r="Y369" s="466"/>
      <c r="Z369" s="466"/>
      <c r="AA369" s="466"/>
      <c r="AB369" s="467"/>
      <c r="AC369" s="55"/>
      <c r="AD369" s="32"/>
      <c r="AE369" s="32"/>
      <c r="AF369" s="32"/>
    </row>
    <row r="370" spans="1:32" ht="15.75" customHeight="1">
      <c r="A370" s="354"/>
      <c r="B370" s="355"/>
      <c r="C370" s="350"/>
      <c r="D370" s="351"/>
      <c r="E370" s="418"/>
      <c r="F370" s="404"/>
      <c r="G370" s="16"/>
      <c r="H370" s="403"/>
      <c r="I370" s="404"/>
      <c r="J370" s="16"/>
      <c r="K370" s="418"/>
      <c r="L370" s="404"/>
      <c r="M370" s="16"/>
      <c r="N370" s="403"/>
      <c r="O370" s="404"/>
      <c r="P370" s="16"/>
      <c r="Q370" s="403"/>
      <c r="R370" s="442"/>
      <c r="S370" s="16"/>
      <c r="T370" s="404"/>
      <c r="U370" s="446"/>
      <c r="V370" s="464"/>
      <c r="W370" s="465"/>
      <c r="X370" s="465"/>
      <c r="Y370" s="466"/>
      <c r="Z370" s="466"/>
      <c r="AA370" s="466"/>
      <c r="AB370" s="467"/>
      <c r="AC370" s="55"/>
      <c r="AD370" s="32"/>
      <c r="AE370" s="32"/>
      <c r="AF370" s="32"/>
    </row>
    <row r="371" spans="1:32" ht="15.75" customHeight="1">
      <c r="A371" s="354"/>
      <c r="B371" s="355"/>
      <c r="C371" s="350"/>
      <c r="D371" s="351"/>
      <c r="E371" s="418"/>
      <c r="F371" s="404"/>
      <c r="G371" s="16"/>
      <c r="H371" s="403"/>
      <c r="I371" s="404"/>
      <c r="J371" s="16"/>
      <c r="K371" s="418"/>
      <c r="L371" s="404"/>
      <c r="M371" s="16"/>
      <c r="N371" s="403"/>
      <c r="O371" s="404"/>
      <c r="P371" s="16"/>
      <c r="Q371" s="403"/>
      <c r="R371" s="442"/>
      <c r="S371" s="16"/>
      <c r="T371" s="404"/>
      <c r="U371" s="446"/>
      <c r="V371" s="464"/>
      <c r="W371" s="465"/>
      <c r="X371" s="465"/>
      <c r="Y371" s="466"/>
      <c r="Z371" s="466"/>
      <c r="AA371" s="466"/>
      <c r="AB371" s="467"/>
      <c r="AC371" s="55"/>
      <c r="AD371" s="32"/>
      <c r="AE371" s="32"/>
      <c r="AF371" s="32"/>
    </row>
    <row r="372" spans="1:32" ht="15.75" customHeight="1">
      <c r="A372" s="354"/>
      <c r="B372" s="355"/>
      <c r="C372" s="350"/>
      <c r="D372" s="351"/>
      <c r="E372" s="418"/>
      <c r="F372" s="404"/>
      <c r="G372" s="16"/>
      <c r="H372" s="403"/>
      <c r="I372" s="404"/>
      <c r="J372" s="16"/>
      <c r="K372" s="418"/>
      <c r="L372" s="404"/>
      <c r="M372" s="16"/>
      <c r="N372" s="403"/>
      <c r="O372" s="404"/>
      <c r="P372" s="16"/>
      <c r="Q372" s="403"/>
      <c r="R372" s="442"/>
      <c r="S372" s="16"/>
      <c r="T372" s="404"/>
      <c r="U372" s="446"/>
      <c r="V372" s="464"/>
      <c r="W372" s="465"/>
      <c r="X372" s="465"/>
      <c r="Y372" s="466"/>
      <c r="Z372" s="466"/>
      <c r="AA372" s="466"/>
      <c r="AB372" s="467"/>
      <c r="AC372" s="55"/>
      <c r="AD372" s="32"/>
      <c r="AE372" s="32"/>
      <c r="AF372" s="32"/>
    </row>
    <row r="373" spans="1:32" ht="15.75" customHeight="1">
      <c r="A373" s="354"/>
      <c r="B373" s="355"/>
      <c r="C373" s="350"/>
      <c r="D373" s="351"/>
      <c r="E373" s="418"/>
      <c r="F373" s="404"/>
      <c r="G373" s="16"/>
      <c r="H373" s="403"/>
      <c r="I373" s="404"/>
      <c r="J373" s="16"/>
      <c r="K373" s="418"/>
      <c r="L373" s="404"/>
      <c r="M373" s="16"/>
      <c r="N373" s="403"/>
      <c r="O373" s="404"/>
      <c r="P373" s="16"/>
      <c r="Q373" s="403"/>
      <c r="R373" s="442"/>
      <c r="S373" s="16"/>
      <c r="T373" s="404"/>
      <c r="U373" s="446"/>
      <c r="V373" s="464"/>
      <c r="W373" s="465"/>
      <c r="X373" s="465"/>
      <c r="Y373" s="466"/>
      <c r="Z373" s="466"/>
      <c r="AA373" s="466"/>
      <c r="AB373" s="467"/>
      <c r="AC373" s="55"/>
      <c r="AD373" s="32"/>
      <c r="AE373" s="32"/>
      <c r="AF373" s="32"/>
    </row>
    <row r="374" spans="1:32" ht="15.75" customHeight="1">
      <c r="A374" s="354"/>
      <c r="B374" s="355"/>
      <c r="C374" s="350"/>
      <c r="D374" s="351"/>
      <c r="E374" s="418"/>
      <c r="F374" s="404"/>
      <c r="G374" s="16"/>
      <c r="H374" s="403"/>
      <c r="I374" s="404"/>
      <c r="J374" s="16"/>
      <c r="K374" s="418"/>
      <c r="L374" s="404"/>
      <c r="M374" s="16"/>
      <c r="N374" s="403"/>
      <c r="O374" s="404"/>
      <c r="P374" s="16"/>
      <c r="Q374" s="403"/>
      <c r="R374" s="442"/>
      <c r="S374" s="16"/>
      <c r="T374" s="404"/>
      <c r="U374" s="446"/>
      <c r="V374" s="464"/>
      <c r="W374" s="465"/>
      <c r="X374" s="465"/>
      <c r="Y374" s="466"/>
      <c r="Z374" s="466"/>
      <c r="AA374" s="466"/>
      <c r="AB374" s="467"/>
      <c r="AC374" s="55"/>
      <c r="AD374" s="32"/>
      <c r="AE374" s="32"/>
      <c r="AF374" s="32"/>
    </row>
    <row r="375" spans="1:32" ht="15.75" customHeight="1">
      <c r="A375" s="354"/>
      <c r="B375" s="355"/>
      <c r="C375" s="350"/>
      <c r="D375" s="351"/>
      <c r="E375" s="418"/>
      <c r="F375" s="404"/>
      <c r="G375" s="16"/>
      <c r="H375" s="403"/>
      <c r="I375" s="404"/>
      <c r="J375" s="16"/>
      <c r="K375" s="418"/>
      <c r="L375" s="404"/>
      <c r="M375" s="16"/>
      <c r="N375" s="403"/>
      <c r="O375" s="404"/>
      <c r="P375" s="16"/>
      <c r="Q375" s="403"/>
      <c r="R375" s="442"/>
      <c r="S375" s="16"/>
      <c r="T375" s="404"/>
      <c r="U375" s="446"/>
      <c r="V375" s="464"/>
      <c r="W375" s="465"/>
      <c r="X375" s="465"/>
      <c r="Y375" s="466"/>
      <c r="Z375" s="466"/>
      <c r="AA375" s="466"/>
      <c r="AB375" s="467"/>
      <c r="AC375" s="55"/>
      <c r="AD375" s="32"/>
      <c r="AE375" s="32"/>
      <c r="AF375" s="32"/>
    </row>
    <row r="376" spans="1:32" ht="15.75" customHeight="1">
      <c r="A376" s="354"/>
      <c r="B376" s="355"/>
      <c r="C376" s="350"/>
      <c r="D376" s="351"/>
      <c r="E376" s="418"/>
      <c r="F376" s="404"/>
      <c r="G376" s="16"/>
      <c r="H376" s="403"/>
      <c r="I376" s="404"/>
      <c r="J376" s="16"/>
      <c r="K376" s="418"/>
      <c r="L376" s="404"/>
      <c r="M376" s="16"/>
      <c r="N376" s="403"/>
      <c r="O376" s="404"/>
      <c r="P376" s="16"/>
      <c r="Q376" s="403"/>
      <c r="R376" s="442"/>
      <c r="S376" s="16"/>
      <c r="T376" s="404"/>
      <c r="U376" s="446"/>
      <c r="V376" s="464"/>
      <c r="W376" s="465"/>
      <c r="X376" s="465"/>
      <c r="Y376" s="466"/>
      <c r="Z376" s="466"/>
      <c r="AA376" s="466"/>
      <c r="AB376" s="467"/>
      <c r="AC376" s="55"/>
      <c r="AD376" s="32"/>
      <c r="AE376" s="32"/>
      <c r="AF376" s="32"/>
    </row>
    <row r="377" spans="1:32" ht="15.75" customHeight="1">
      <c r="A377" s="354"/>
      <c r="B377" s="355"/>
      <c r="C377" s="350"/>
      <c r="D377" s="351"/>
      <c r="E377" s="418"/>
      <c r="F377" s="404"/>
      <c r="G377" s="16"/>
      <c r="H377" s="403"/>
      <c r="I377" s="404"/>
      <c r="J377" s="16"/>
      <c r="K377" s="418"/>
      <c r="L377" s="404"/>
      <c r="M377" s="16"/>
      <c r="N377" s="403"/>
      <c r="O377" s="404"/>
      <c r="P377" s="16"/>
      <c r="Q377" s="403"/>
      <c r="R377" s="442"/>
      <c r="S377" s="16"/>
      <c r="T377" s="404"/>
      <c r="U377" s="446"/>
      <c r="V377" s="464"/>
      <c r="W377" s="465"/>
      <c r="X377" s="465"/>
      <c r="Y377" s="466"/>
      <c r="Z377" s="466"/>
      <c r="AA377" s="466"/>
      <c r="AB377" s="467"/>
      <c r="AC377" s="55"/>
      <c r="AD377" s="32"/>
      <c r="AE377" s="32"/>
      <c r="AF377" s="32"/>
    </row>
    <row r="378" spans="1:32" ht="15.75" customHeight="1">
      <c r="A378" s="354"/>
      <c r="B378" s="355"/>
      <c r="C378" s="350"/>
      <c r="D378" s="351"/>
      <c r="E378" s="418"/>
      <c r="F378" s="404"/>
      <c r="G378" s="16"/>
      <c r="H378" s="403"/>
      <c r="I378" s="404"/>
      <c r="J378" s="16"/>
      <c r="K378" s="418"/>
      <c r="L378" s="404"/>
      <c r="M378" s="16"/>
      <c r="N378" s="403"/>
      <c r="O378" s="404"/>
      <c r="P378" s="16"/>
      <c r="Q378" s="403"/>
      <c r="R378" s="442"/>
      <c r="S378" s="16"/>
      <c r="T378" s="404"/>
      <c r="U378" s="446"/>
      <c r="V378" s="464"/>
      <c r="W378" s="465"/>
      <c r="X378" s="465"/>
      <c r="Y378" s="466"/>
      <c r="Z378" s="466"/>
      <c r="AA378" s="466"/>
      <c r="AB378" s="467"/>
      <c r="AC378" s="55"/>
      <c r="AD378" s="32"/>
      <c r="AE378" s="32"/>
      <c r="AF378" s="32"/>
    </row>
    <row r="379" spans="1:32" ht="15.75" customHeight="1">
      <c r="A379" s="354"/>
      <c r="B379" s="355"/>
      <c r="C379" s="350"/>
      <c r="D379" s="351"/>
      <c r="E379" s="418"/>
      <c r="F379" s="404"/>
      <c r="G379" s="16"/>
      <c r="H379" s="403"/>
      <c r="I379" s="404"/>
      <c r="J379" s="16"/>
      <c r="K379" s="418"/>
      <c r="L379" s="404"/>
      <c r="M379" s="16"/>
      <c r="N379" s="403"/>
      <c r="O379" s="404"/>
      <c r="P379" s="16"/>
      <c r="Q379" s="403"/>
      <c r="R379" s="442"/>
      <c r="S379" s="16"/>
      <c r="T379" s="404"/>
      <c r="U379" s="446"/>
      <c r="V379" s="464"/>
      <c r="W379" s="465"/>
      <c r="X379" s="465"/>
      <c r="Y379" s="466"/>
      <c r="Z379" s="466"/>
      <c r="AA379" s="466"/>
      <c r="AB379" s="467"/>
      <c r="AC379" s="55"/>
      <c r="AD379" s="32"/>
      <c r="AE379" s="32"/>
      <c r="AF379" s="32"/>
    </row>
    <row r="380" spans="1:32" ht="15.75" customHeight="1">
      <c r="A380" s="354"/>
      <c r="B380" s="355"/>
      <c r="C380" s="350"/>
      <c r="D380" s="351"/>
      <c r="E380" s="418"/>
      <c r="F380" s="404"/>
      <c r="G380" s="16"/>
      <c r="H380" s="403"/>
      <c r="I380" s="404"/>
      <c r="J380" s="16"/>
      <c r="K380" s="418"/>
      <c r="L380" s="404"/>
      <c r="M380" s="16"/>
      <c r="N380" s="403"/>
      <c r="O380" s="404"/>
      <c r="P380" s="16"/>
      <c r="Q380" s="403"/>
      <c r="R380" s="442"/>
      <c r="S380" s="16"/>
      <c r="T380" s="404"/>
      <c r="U380" s="446"/>
      <c r="V380" s="464"/>
      <c r="W380" s="465"/>
      <c r="X380" s="465"/>
      <c r="Y380" s="466"/>
      <c r="Z380" s="466"/>
      <c r="AA380" s="466"/>
      <c r="AB380" s="467"/>
      <c r="AC380" s="55"/>
      <c r="AD380" s="32"/>
      <c r="AE380" s="32"/>
      <c r="AF380" s="32"/>
    </row>
    <row r="381" spans="1:32" ht="15.75" customHeight="1">
      <c r="A381" s="354"/>
      <c r="B381" s="355"/>
      <c r="C381" s="350"/>
      <c r="D381" s="351"/>
      <c r="E381" s="418"/>
      <c r="F381" s="404"/>
      <c r="G381" s="16"/>
      <c r="H381" s="403"/>
      <c r="I381" s="404"/>
      <c r="J381" s="16"/>
      <c r="K381" s="418"/>
      <c r="L381" s="404"/>
      <c r="M381" s="16"/>
      <c r="N381" s="403"/>
      <c r="O381" s="404"/>
      <c r="P381" s="16"/>
      <c r="Q381" s="403"/>
      <c r="R381" s="442"/>
      <c r="S381" s="16"/>
      <c r="T381" s="404"/>
      <c r="U381" s="446"/>
      <c r="V381" s="464"/>
      <c r="W381" s="465"/>
      <c r="X381" s="465"/>
      <c r="Y381" s="466"/>
      <c r="Z381" s="466"/>
      <c r="AA381" s="466"/>
      <c r="AB381" s="467"/>
      <c r="AC381" s="55"/>
      <c r="AD381" s="32"/>
      <c r="AE381" s="32"/>
      <c r="AF381" s="32"/>
    </row>
    <row r="382" spans="1:32" ht="15.75" customHeight="1">
      <c r="A382" s="354"/>
      <c r="B382" s="355"/>
      <c r="C382" s="350"/>
      <c r="D382" s="351"/>
      <c r="E382" s="418"/>
      <c r="F382" s="404"/>
      <c r="G382" s="16"/>
      <c r="H382" s="403"/>
      <c r="I382" s="404"/>
      <c r="J382" s="16"/>
      <c r="K382" s="418"/>
      <c r="L382" s="404"/>
      <c r="M382" s="16"/>
      <c r="N382" s="403"/>
      <c r="O382" s="404"/>
      <c r="P382" s="16"/>
      <c r="Q382" s="403"/>
      <c r="R382" s="442"/>
      <c r="S382" s="16"/>
      <c r="T382" s="404"/>
      <c r="U382" s="446"/>
      <c r="V382" s="464"/>
      <c r="W382" s="465"/>
      <c r="X382" s="465"/>
      <c r="Y382" s="466"/>
      <c r="Z382" s="466"/>
      <c r="AA382" s="466"/>
      <c r="AB382" s="467"/>
      <c r="AC382" s="55"/>
      <c r="AD382" s="32"/>
      <c r="AE382" s="32"/>
      <c r="AF382" s="32"/>
    </row>
    <row r="383" spans="1:32" ht="15.75" customHeight="1">
      <c r="A383" s="354"/>
      <c r="B383" s="355"/>
      <c r="C383" s="350"/>
      <c r="D383" s="351"/>
      <c r="E383" s="418"/>
      <c r="F383" s="404"/>
      <c r="G383" s="16"/>
      <c r="H383" s="403"/>
      <c r="I383" s="404"/>
      <c r="J383" s="16"/>
      <c r="K383" s="418"/>
      <c r="L383" s="404"/>
      <c r="M383" s="16"/>
      <c r="N383" s="403"/>
      <c r="O383" s="404"/>
      <c r="P383" s="16"/>
      <c r="Q383" s="403"/>
      <c r="R383" s="442"/>
      <c r="S383" s="16"/>
      <c r="T383" s="404"/>
      <c r="U383" s="446"/>
      <c r="V383" s="464"/>
      <c r="W383" s="465"/>
      <c r="X383" s="465"/>
      <c r="Y383" s="466"/>
      <c r="Z383" s="466"/>
      <c r="AA383" s="466"/>
      <c r="AB383" s="467"/>
      <c r="AC383" s="55"/>
      <c r="AD383" s="32"/>
      <c r="AE383" s="32"/>
      <c r="AF383" s="32"/>
    </row>
    <row r="384" spans="1:32" ht="15.75" customHeight="1">
      <c r="A384" s="354"/>
      <c r="B384" s="355"/>
      <c r="C384" s="350"/>
      <c r="D384" s="351"/>
      <c r="E384" s="418"/>
      <c r="F384" s="404"/>
      <c r="G384" s="16"/>
      <c r="H384" s="403"/>
      <c r="I384" s="404"/>
      <c r="J384" s="16"/>
      <c r="K384" s="418"/>
      <c r="L384" s="404"/>
      <c r="M384" s="16"/>
      <c r="N384" s="403"/>
      <c r="O384" s="404"/>
      <c r="P384" s="16"/>
      <c r="Q384" s="403"/>
      <c r="R384" s="442"/>
      <c r="S384" s="16"/>
      <c r="T384" s="404"/>
      <c r="U384" s="446"/>
      <c r="V384" s="464"/>
      <c r="W384" s="465"/>
      <c r="X384" s="465"/>
      <c r="Y384" s="466"/>
      <c r="Z384" s="466"/>
      <c r="AA384" s="466"/>
      <c r="AB384" s="467"/>
      <c r="AC384" s="55"/>
      <c r="AD384" s="32"/>
      <c r="AE384" s="32"/>
      <c r="AF384" s="32"/>
    </row>
    <row r="385" spans="1:32" ht="15.75" customHeight="1">
      <c r="A385" s="354"/>
      <c r="B385" s="355"/>
      <c r="C385" s="350"/>
      <c r="D385" s="351"/>
      <c r="E385" s="418"/>
      <c r="F385" s="404"/>
      <c r="G385" s="16"/>
      <c r="H385" s="403"/>
      <c r="I385" s="404"/>
      <c r="J385" s="16"/>
      <c r="K385" s="418"/>
      <c r="L385" s="404"/>
      <c r="M385" s="16"/>
      <c r="N385" s="403"/>
      <c r="O385" s="404"/>
      <c r="P385" s="16"/>
      <c r="Q385" s="403"/>
      <c r="R385" s="442"/>
      <c r="S385" s="16"/>
      <c r="T385" s="404"/>
      <c r="U385" s="446"/>
      <c r="V385" s="464"/>
      <c r="W385" s="465"/>
      <c r="X385" s="465"/>
      <c r="Y385" s="466"/>
      <c r="Z385" s="466"/>
      <c r="AA385" s="466"/>
      <c r="AB385" s="467"/>
      <c r="AC385" s="55"/>
      <c r="AD385" s="32"/>
      <c r="AE385" s="32"/>
      <c r="AF385" s="32"/>
    </row>
    <row r="386" spans="1:32" ht="15.75" customHeight="1">
      <c r="A386" s="354"/>
      <c r="B386" s="355"/>
      <c r="C386" s="350"/>
      <c r="D386" s="351"/>
      <c r="E386" s="418"/>
      <c r="F386" s="404"/>
      <c r="G386" s="16"/>
      <c r="H386" s="403"/>
      <c r="I386" s="404"/>
      <c r="J386" s="16"/>
      <c r="K386" s="418"/>
      <c r="L386" s="404"/>
      <c r="M386" s="16"/>
      <c r="N386" s="403"/>
      <c r="O386" s="404"/>
      <c r="P386" s="16"/>
      <c r="Q386" s="403"/>
      <c r="R386" s="442"/>
      <c r="S386" s="16"/>
      <c r="T386" s="404"/>
      <c r="U386" s="446"/>
      <c r="V386" s="464"/>
      <c r="W386" s="465"/>
      <c r="X386" s="465"/>
      <c r="Y386" s="466"/>
      <c r="Z386" s="466"/>
      <c r="AA386" s="466"/>
      <c r="AB386" s="467"/>
      <c r="AC386" s="55"/>
      <c r="AD386" s="32"/>
      <c r="AE386" s="32"/>
      <c r="AF386" s="32"/>
    </row>
    <row r="387" spans="1:32" ht="15.75" customHeight="1">
      <c r="A387" s="354"/>
      <c r="B387" s="355"/>
      <c r="C387" s="350"/>
      <c r="D387" s="351"/>
      <c r="E387" s="418"/>
      <c r="F387" s="404"/>
      <c r="G387" s="16"/>
      <c r="H387" s="403"/>
      <c r="I387" s="404"/>
      <c r="J387" s="16"/>
      <c r="K387" s="418"/>
      <c r="L387" s="404"/>
      <c r="M387" s="16"/>
      <c r="N387" s="403"/>
      <c r="O387" s="404"/>
      <c r="P387" s="16"/>
      <c r="Q387" s="403"/>
      <c r="R387" s="442"/>
      <c r="S387" s="16"/>
      <c r="T387" s="404"/>
      <c r="U387" s="446"/>
      <c r="V387" s="464"/>
      <c r="W387" s="465"/>
      <c r="X387" s="465"/>
      <c r="Y387" s="466"/>
      <c r="Z387" s="466"/>
      <c r="AA387" s="466"/>
      <c r="AB387" s="467"/>
      <c r="AC387" s="55"/>
      <c r="AD387" s="32"/>
      <c r="AE387" s="32"/>
      <c r="AF387" s="32"/>
    </row>
    <row r="388" spans="1:32" ht="15.75" customHeight="1">
      <c r="A388" s="354"/>
      <c r="B388" s="355"/>
      <c r="C388" s="350"/>
      <c r="D388" s="351"/>
      <c r="E388" s="418"/>
      <c r="F388" s="404"/>
      <c r="G388" s="16"/>
      <c r="H388" s="403"/>
      <c r="I388" s="404"/>
      <c r="J388" s="16"/>
      <c r="K388" s="418"/>
      <c r="L388" s="404"/>
      <c r="M388" s="16"/>
      <c r="N388" s="403"/>
      <c r="O388" s="404"/>
      <c r="P388" s="16"/>
      <c r="Q388" s="403"/>
      <c r="R388" s="442"/>
      <c r="S388" s="16"/>
      <c r="T388" s="404"/>
      <c r="U388" s="446"/>
      <c r="V388" s="464"/>
      <c r="W388" s="465"/>
      <c r="X388" s="465"/>
      <c r="Y388" s="466"/>
      <c r="Z388" s="466"/>
      <c r="AA388" s="466"/>
      <c r="AB388" s="467"/>
      <c r="AC388" s="55"/>
      <c r="AD388" s="32"/>
      <c r="AE388" s="32"/>
      <c r="AF388" s="32"/>
    </row>
    <row r="389" spans="1:32" ht="15.75" customHeight="1">
      <c r="A389" s="354"/>
      <c r="B389" s="355"/>
      <c r="C389" s="350"/>
      <c r="D389" s="351"/>
      <c r="E389" s="418"/>
      <c r="F389" s="404"/>
      <c r="G389" s="16"/>
      <c r="H389" s="403"/>
      <c r="I389" s="404"/>
      <c r="J389" s="16"/>
      <c r="K389" s="418"/>
      <c r="L389" s="404"/>
      <c r="M389" s="16"/>
      <c r="N389" s="403"/>
      <c r="O389" s="404"/>
      <c r="P389" s="16"/>
      <c r="Q389" s="403"/>
      <c r="R389" s="442"/>
      <c r="S389" s="16"/>
      <c r="T389" s="404"/>
      <c r="U389" s="446"/>
      <c r="V389" s="464"/>
      <c r="W389" s="465"/>
      <c r="X389" s="465"/>
      <c r="Y389" s="466"/>
      <c r="Z389" s="466"/>
      <c r="AA389" s="466"/>
      <c r="AB389" s="467"/>
      <c r="AC389" s="55"/>
      <c r="AD389" s="32"/>
      <c r="AE389" s="32"/>
      <c r="AF389" s="32"/>
    </row>
    <row r="390" spans="1:32" ht="15.75" customHeight="1">
      <c r="A390" s="354"/>
      <c r="B390" s="355"/>
      <c r="C390" s="350"/>
      <c r="D390" s="351"/>
      <c r="E390" s="418"/>
      <c r="F390" s="404"/>
      <c r="G390" s="16"/>
      <c r="H390" s="403"/>
      <c r="I390" s="404"/>
      <c r="J390" s="16"/>
      <c r="K390" s="418"/>
      <c r="L390" s="404"/>
      <c r="M390" s="16"/>
      <c r="N390" s="403"/>
      <c r="O390" s="404"/>
      <c r="P390" s="16"/>
      <c r="Q390" s="403"/>
      <c r="R390" s="442"/>
      <c r="S390" s="16"/>
      <c r="T390" s="404"/>
      <c r="U390" s="446"/>
      <c r="V390" s="464"/>
      <c r="W390" s="465"/>
      <c r="X390" s="465"/>
      <c r="Y390" s="466"/>
      <c r="Z390" s="466"/>
      <c r="AA390" s="466"/>
      <c r="AB390" s="467"/>
      <c r="AC390" s="55"/>
      <c r="AD390" s="32"/>
      <c r="AE390" s="32"/>
      <c r="AF390" s="32"/>
    </row>
    <row r="391" spans="1:32" ht="15.75" customHeight="1">
      <c r="A391" s="354"/>
      <c r="B391" s="355"/>
      <c r="C391" s="350"/>
      <c r="D391" s="351"/>
      <c r="E391" s="418"/>
      <c r="F391" s="404"/>
      <c r="G391" s="16"/>
      <c r="H391" s="403"/>
      <c r="I391" s="404"/>
      <c r="J391" s="16"/>
      <c r="K391" s="418"/>
      <c r="L391" s="404"/>
      <c r="M391" s="16"/>
      <c r="N391" s="403"/>
      <c r="O391" s="404"/>
      <c r="P391" s="16"/>
      <c r="Q391" s="403"/>
      <c r="R391" s="442"/>
      <c r="S391" s="16"/>
      <c r="T391" s="404"/>
      <c r="U391" s="446"/>
      <c r="V391" s="464"/>
      <c r="W391" s="465"/>
      <c r="X391" s="465"/>
      <c r="Y391" s="466"/>
      <c r="Z391" s="466"/>
      <c r="AA391" s="466"/>
      <c r="AB391" s="467"/>
      <c r="AC391" s="55"/>
      <c r="AD391" s="32"/>
      <c r="AE391" s="32"/>
      <c r="AF391" s="32"/>
    </row>
    <row r="392" spans="1:32" ht="15.75" customHeight="1">
      <c r="A392" s="354"/>
      <c r="B392" s="355"/>
      <c r="C392" s="350"/>
      <c r="D392" s="351"/>
      <c r="E392" s="418"/>
      <c r="F392" s="404"/>
      <c r="G392" s="16"/>
      <c r="H392" s="403"/>
      <c r="I392" s="404"/>
      <c r="J392" s="16"/>
      <c r="K392" s="418"/>
      <c r="L392" s="404"/>
      <c r="M392" s="16"/>
      <c r="N392" s="403"/>
      <c r="O392" s="404"/>
      <c r="P392" s="16"/>
      <c r="Q392" s="403"/>
      <c r="R392" s="442"/>
      <c r="S392" s="16"/>
      <c r="T392" s="404"/>
      <c r="U392" s="446"/>
      <c r="V392" s="464"/>
      <c r="W392" s="465"/>
      <c r="X392" s="465"/>
      <c r="Y392" s="466"/>
      <c r="Z392" s="466"/>
      <c r="AA392" s="466"/>
      <c r="AB392" s="467"/>
      <c r="AC392" s="55"/>
      <c r="AD392" s="32"/>
      <c r="AE392" s="32"/>
      <c r="AF392" s="32"/>
    </row>
    <row r="393" spans="1:32" ht="15.75" customHeight="1">
      <c r="A393" s="354"/>
      <c r="B393" s="355"/>
      <c r="C393" s="350"/>
      <c r="D393" s="351"/>
      <c r="E393" s="418"/>
      <c r="F393" s="404"/>
      <c r="G393" s="16"/>
      <c r="H393" s="403"/>
      <c r="I393" s="404"/>
      <c r="J393" s="16"/>
      <c r="K393" s="418"/>
      <c r="L393" s="404"/>
      <c r="M393" s="16"/>
      <c r="N393" s="403"/>
      <c r="O393" s="404"/>
      <c r="P393" s="16"/>
      <c r="Q393" s="403"/>
      <c r="R393" s="442"/>
      <c r="S393" s="16"/>
      <c r="T393" s="404"/>
      <c r="U393" s="446"/>
      <c r="V393" s="464"/>
      <c r="W393" s="465"/>
      <c r="X393" s="465"/>
      <c r="Y393" s="466"/>
      <c r="Z393" s="466"/>
      <c r="AA393" s="466"/>
      <c r="AB393" s="467"/>
      <c r="AC393" s="55"/>
      <c r="AD393" s="32"/>
      <c r="AE393" s="32"/>
      <c r="AF393" s="32"/>
    </row>
    <row r="394" spans="1:32" ht="15.75" customHeight="1">
      <c r="A394" s="354"/>
      <c r="B394" s="355"/>
      <c r="C394" s="350"/>
      <c r="D394" s="351"/>
      <c r="E394" s="418"/>
      <c r="F394" s="404"/>
      <c r="G394" s="16"/>
      <c r="H394" s="403"/>
      <c r="I394" s="404"/>
      <c r="J394" s="16"/>
      <c r="K394" s="418"/>
      <c r="L394" s="404"/>
      <c r="M394" s="16"/>
      <c r="N394" s="403"/>
      <c r="O394" s="404"/>
      <c r="P394" s="16"/>
      <c r="Q394" s="403"/>
      <c r="R394" s="442"/>
      <c r="S394" s="16"/>
      <c r="T394" s="404"/>
      <c r="U394" s="446"/>
      <c r="V394" s="464"/>
      <c r="W394" s="465"/>
      <c r="X394" s="465"/>
      <c r="Y394" s="466"/>
      <c r="Z394" s="466"/>
      <c r="AA394" s="466"/>
      <c r="AB394" s="467"/>
      <c r="AC394" s="55"/>
      <c r="AD394" s="32"/>
      <c r="AE394" s="32"/>
      <c r="AF394" s="32"/>
    </row>
    <row r="395" spans="1:32" ht="15.75" customHeight="1">
      <c r="A395" s="354"/>
      <c r="B395" s="355"/>
      <c r="C395" s="350"/>
      <c r="D395" s="351"/>
      <c r="E395" s="418"/>
      <c r="F395" s="404"/>
      <c r="G395" s="16"/>
      <c r="H395" s="403"/>
      <c r="I395" s="404"/>
      <c r="J395" s="16"/>
      <c r="K395" s="418"/>
      <c r="L395" s="404"/>
      <c r="M395" s="16"/>
      <c r="N395" s="403"/>
      <c r="O395" s="404"/>
      <c r="P395" s="16"/>
      <c r="Q395" s="403"/>
      <c r="R395" s="442"/>
      <c r="S395" s="16"/>
      <c r="T395" s="404"/>
      <c r="U395" s="446"/>
      <c r="V395" s="464"/>
      <c r="W395" s="465"/>
      <c r="X395" s="465"/>
      <c r="Y395" s="466"/>
      <c r="Z395" s="466"/>
      <c r="AA395" s="466"/>
      <c r="AB395" s="467"/>
      <c r="AC395" s="55"/>
      <c r="AD395" s="32"/>
      <c r="AE395" s="32"/>
      <c r="AF395" s="32"/>
    </row>
    <row r="396" spans="1:32" ht="15.75" customHeight="1">
      <c r="A396" s="354"/>
      <c r="B396" s="355"/>
      <c r="C396" s="350"/>
      <c r="D396" s="351"/>
      <c r="E396" s="418"/>
      <c r="F396" s="404"/>
      <c r="G396" s="16"/>
      <c r="H396" s="403"/>
      <c r="I396" s="404"/>
      <c r="J396" s="16"/>
      <c r="K396" s="418"/>
      <c r="L396" s="404"/>
      <c r="M396" s="16"/>
      <c r="N396" s="403"/>
      <c r="O396" s="404"/>
      <c r="P396" s="16"/>
      <c r="Q396" s="403"/>
      <c r="R396" s="442"/>
      <c r="S396" s="16"/>
      <c r="T396" s="404"/>
      <c r="U396" s="446"/>
      <c r="V396" s="464"/>
      <c r="W396" s="465"/>
      <c r="X396" s="465"/>
      <c r="Y396" s="466"/>
      <c r="Z396" s="466"/>
      <c r="AA396" s="466"/>
      <c r="AB396" s="467"/>
      <c r="AC396" s="55"/>
      <c r="AD396" s="32"/>
      <c r="AE396" s="32"/>
      <c r="AF396" s="32"/>
    </row>
    <row r="397" spans="1:32" ht="15.75" customHeight="1">
      <c r="A397" s="354"/>
      <c r="B397" s="355"/>
      <c r="C397" s="350"/>
      <c r="D397" s="351"/>
      <c r="E397" s="418"/>
      <c r="F397" s="404"/>
      <c r="G397" s="16"/>
      <c r="H397" s="403"/>
      <c r="I397" s="404"/>
      <c r="J397" s="16"/>
      <c r="K397" s="418"/>
      <c r="L397" s="404"/>
      <c r="M397" s="16"/>
      <c r="N397" s="403"/>
      <c r="O397" s="404"/>
      <c r="P397" s="16"/>
      <c r="Q397" s="403"/>
      <c r="R397" s="442"/>
      <c r="S397" s="16"/>
      <c r="T397" s="404"/>
      <c r="U397" s="446"/>
      <c r="V397" s="464"/>
      <c r="W397" s="465"/>
      <c r="X397" s="465"/>
      <c r="Y397" s="466"/>
      <c r="Z397" s="466"/>
      <c r="AA397" s="466"/>
      <c r="AB397" s="467"/>
      <c r="AC397" s="55"/>
      <c r="AD397" s="32"/>
      <c r="AE397" s="32"/>
      <c r="AF397" s="32"/>
    </row>
    <row r="398" spans="1:32" ht="15.75" customHeight="1">
      <c r="A398" s="354"/>
      <c r="B398" s="355"/>
      <c r="C398" s="350"/>
      <c r="D398" s="351"/>
      <c r="E398" s="418"/>
      <c r="F398" s="404"/>
      <c r="G398" s="16"/>
      <c r="H398" s="403"/>
      <c r="I398" s="404"/>
      <c r="J398" s="16"/>
      <c r="K398" s="418"/>
      <c r="L398" s="404"/>
      <c r="M398" s="16"/>
      <c r="N398" s="403"/>
      <c r="O398" s="404"/>
      <c r="P398" s="16"/>
      <c r="Q398" s="403"/>
      <c r="R398" s="442"/>
      <c r="S398" s="16"/>
      <c r="T398" s="404"/>
      <c r="U398" s="446"/>
      <c r="V398" s="464"/>
      <c r="W398" s="465"/>
      <c r="X398" s="465"/>
      <c r="Y398" s="466"/>
      <c r="Z398" s="466"/>
      <c r="AA398" s="466"/>
      <c r="AB398" s="467"/>
      <c r="AC398" s="55"/>
      <c r="AD398" s="32"/>
      <c r="AE398" s="32"/>
      <c r="AF398" s="32"/>
    </row>
    <row r="399" spans="1:32" ht="15.75" customHeight="1">
      <c r="A399" s="354"/>
      <c r="B399" s="355"/>
      <c r="C399" s="350"/>
      <c r="D399" s="351"/>
      <c r="E399" s="418"/>
      <c r="F399" s="404"/>
      <c r="G399" s="16"/>
      <c r="H399" s="403"/>
      <c r="I399" s="404"/>
      <c r="J399" s="16"/>
      <c r="K399" s="418"/>
      <c r="L399" s="404"/>
      <c r="M399" s="16"/>
      <c r="N399" s="403"/>
      <c r="O399" s="404"/>
      <c r="P399" s="16"/>
      <c r="Q399" s="403"/>
      <c r="R399" s="442"/>
      <c r="S399" s="16"/>
      <c r="T399" s="404"/>
      <c r="U399" s="446"/>
      <c r="V399" s="464"/>
      <c r="W399" s="465"/>
      <c r="X399" s="465"/>
      <c r="Y399" s="466"/>
      <c r="Z399" s="466"/>
      <c r="AA399" s="466"/>
      <c r="AB399" s="467"/>
      <c r="AC399" s="55"/>
      <c r="AD399" s="32"/>
      <c r="AE399" s="32"/>
      <c r="AF399" s="32"/>
    </row>
    <row r="400" spans="1:32" ht="15.75" customHeight="1">
      <c r="A400" s="354"/>
      <c r="B400" s="355"/>
      <c r="C400" s="350"/>
      <c r="D400" s="351"/>
      <c r="E400" s="418"/>
      <c r="F400" s="404"/>
      <c r="G400" s="16"/>
      <c r="H400" s="403"/>
      <c r="I400" s="404"/>
      <c r="J400" s="16"/>
      <c r="K400" s="418"/>
      <c r="L400" s="404"/>
      <c r="M400" s="16"/>
      <c r="N400" s="403"/>
      <c r="O400" s="404"/>
      <c r="P400" s="16"/>
      <c r="Q400" s="403"/>
      <c r="R400" s="442"/>
      <c r="S400" s="16"/>
      <c r="T400" s="404"/>
      <c r="U400" s="446"/>
      <c r="V400" s="464"/>
      <c r="W400" s="465"/>
      <c r="X400" s="465"/>
      <c r="Y400" s="466"/>
      <c r="Z400" s="466"/>
      <c r="AA400" s="466"/>
      <c r="AB400" s="467"/>
      <c r="AC400" s="55"/>
      <c r="AD400" s="32"/>
      <c r="AE400" s="32"/>
      <c r="AF400" s="32"/>
    </row>
    <row r="401" spans="1:32" ht="15.75" customHeight="1">
      <c r="A401" s="354"/>
      <c r="B401" s="355"/>
      <c r="C401" s="350"/>
      <c r="D401" s="351"/>
      <c r="E401" s="418"/>
      <c r="F401" s="404"/>
      <c r="G401" s="16"/>
      <c r="H401" s="403"/>
      <c r="I401" s="404"/>
      <c r="J401" s="16"/>
      <c r="K401" s="418"/>
      <c r="L401" s="404"/>
      <c r="M401" s="16"/>
      <c r="N401" s="403"/>
      <c r="O401" s="404"/>
      <c r="P401" s="16"/>
      <c r="Q401" s="403"/>
      <c r="R401" s="442"/>
      <c r="S401" s="16"/>
      <c r="T401" s="404"/>
      <c r="U401" s="446"/>
      <c r="V401" s="464"/>
      <c r="W401" s="465"/>
      <c r="X401" s="465"/>
      <c r="Y401" s="466"/>
      <c r="Z401" s="466"/>
      <c r="AA401" s="466"/>
      <c r="AB401" s="467"/>
      <c r="AC401" s="55"/>
      <c r="AD401" s="32"/>
      <c r="AE401" s="32"/>
      <c r="AF401" s="32"/>
    </row>
    <row r="402" spans="1:32" ht="15.75" customHeight="1">
      <c r="A402" s="354"/>
      <c r="B402" s="355"/>
      <c r="C402" s="350"/>
      <c r="D402" s="351"/>
      <c r="E402" s="418"/>
      <c r="F402" s="404"/>
      <c r="G402" s="16"/>
      <c r="H402" s="403"/>
      <c r="I402" s="404"/>
      <c r="J402" s="16"/>
      <c r="K402" s="418"/>
      <c r="L402" s="404"/>
      <c r="M402" s="16"/>
      <c r="N402" s="403"/>
      <c r="O402" s="404"/>
      <c r="P402" s="16"/>
      <c r="Q402" s="403"/>
      <c r="R402" s="442"/>
      <c r="S402" s="16"/>
      <c r="T402" s="404"/>
      <c r="U402" s="446"/>
      <c r="V402" s="464"/>
      <c r="W402" s="465"/>
      <c r="X402" s="465"/>
      <c r="Y402" s="466"/>
      <c r="Z402" s="466"/>
      <c r="AA402" s="466"/>
      <c r="AB402" s="467"/>
      <c r="AC402" s="55"/>
      <c r="AD402" s="32"/>
      <c r="AE402" s="32"/>
      <c r="AF402" s="32"/>
    </row>
    <row r="403" spans="1:32" ht="15.75" customHeight="1">
      <c r="A403" s="354"/>
      <c r="B403" s="355"/>
      <c r="C403" s="350"/>
      <c r="D403" s="351"/>
      <c r="E403" s="418"/>
      <c r="F403" s="404"/>
      <c r="G403" s="16"/>
      <c r="H403" s="403"/>
      <c r="I403" s="404"/>
      <c r="J403" s="16"/>
      <c r="K403" s="418"/>
      <c r="L403" s="404"/>
      <c r="M403" s="16"/>
      <c r="N403" s="403"/>
      <c r="O403" s="404"/>
      <c r="P403" s="16"/>
      <c r="Q403" s="403"/>
      <c r="R403" s="442"/>
      <c r="S403" s="16"/>
      <c r="T403" s="404"/>
      <c r="U403" s="446"/>
      <c r="V403" s="464"/>
      <c r="W403" s="465"/>
      <c r="X403" s="465"/>
      <c r="Y403" s="466"/>
      <c r="Z403" s="466"/>
      <c r="AA403" s="466"/>
      <c r="AB403" s="467"/>
      <c r="AC403" s="55"/>
      <c r="AD403" s="32"/>
      <c r="AE403" s="32"/>
      <c r="AF403" s="32"/>
    </row>
    <row r="404" spans="1:32" ht="15.75" customHeight="1">
      <c r="A404" s="354"/>
      <c r="B404" s="355"/>
      <c r="C404" s="350"/>
      <c r="D404" s="351"/>
      <c r="E404" s="418"/>
      <c r="F404" s="404"/>
      <c r="G404" s="16"/>
      <c r="H404" s="403"/>
      <c r="I404" s="404"/>
      <c r="J404" s="16"/>
      <c r="K404" s="418"/>
      <c r="L404" s="404"/>
      <c r="M404" s="16"/>
      <c r="N404" s="403"/>
      <c r="O404" s="404"/>
      <c r="P404" s="16"/>
      <c r="Q404" s="403"/>
      <c r="R404" s="442"/>
      <c r="S404" s="16"/>
      <c r="T404" s="404"/>
      <c r="U404" s="446"/>
      <c r="V404" s="464"/>
      <c r="W404" s="465"/>
      <c r="X404" s="465"/>
      <c r="Y404" s="466"/>
      <c r="Z404" s="466"/>
      <c r="AA404" s="466"/>
      <c r="AB404" s="467"/>
      <c r="AC404" s="55"/>
      <c r="AD404" s="32"/>
      <c r="AE404" s="32"/>
      <c r="AF404" s="32"/>
    </row>
    <row r="405" spans="1:32" ht="15.75" customHeight="1">
      <c r="A405" s="354"/>
      <c r="B405" s="355"/>
      <c r="C405" s="350"/>
      <c r="D405" s="351"/>
      <c r="E405" s="418"/>
      <c r="F405" s="404"/>
      <c r="G405" s="16"/>
      <c r="H405" s="403"/>
      <c r="I405" s="404"/>
      <c r="J405" s="16"/>
      <c r="K405" s="418"/>
      <c r="L405" s="404"/>
      <c r="M405" s="16"/>
      <c r="N405" s="403"/>
      <c r="O405" s="404"/>
      <c r="P405" s="16"/>
      <c r="Q405" s="403"/>
      <c r="R405" s="442"/>
      <c r="S405" s="16"/>
      <c r="T405" s="404"/>
      <c r="U405" s="446"/>
      <c r="V405" s="464"/>
      <c r="W405" s="465"/>
      <c r="X405" s="465"/>
      <c r="Y405" s="466"/>
      <c r="Z405" s="466"/>
      <c r="AA405" s="466"/>
      <c r="AB405" s="467"/>
      <c r="AC405" s="55"/>
      <c r="AD405" s="32"/>
      <c r="AE405" s="32"/>
      <c r="AF405" s="32"/>
    </row>
    <row r="406" spans="1:32" ht="15.75" customHeight="1">
      <c r="A406" s="354"/>
      <c r="B406" s="355"/>
      <c r="C406" s="350"/>
      <c r="D406" s="351"/>
      <c r="E406" s="418"/>
      <c r="F406" s="404"/>
      <c r="G406" s="16"/>
      <c r="H406" s="403"/>
      <c r="I406" s="404"/>
      <c r="J406" s="16"/>
      <c r="K406" s="418"/>
      <c r="L406" s="404"/>
      <c r="M406" s="16"/>
      <c r="N406" s="403"/>
      <c r="O406" s="404"/>
      <c r="P406" s="16"/>
      <c r="Q406" s="403"/>
      <c r="R406" s="442"/>
      <c r="S406" s="16"/>
      <c r="T406" s="404"/>
      <c r="U406" s="446"/>
      <c r="V406" s="464"/>
      <c r="W406" s="465"/>
      <c r="X406" s="465"/>
      <c r="Y406" s="466"/>
      <c r="Z406" s="466"/>
      <c r="AA406" s="466"/>
      <c r="AB406" s="467"/>
      <c r="AC406" s="55"/>
      <c r="AD406" s="32"/>
      <c r="AE406" s="32"/>
      <c r="AF406" s="32"/>
    </row>
    <row r="407" spans="1:32" ht="15.75" customHeight="1">
      <c r="A407" s="354"/>
      <c r="B407" s="355"/>
      <c r="C407" s="350"/>
      <c r="D407" s="351"/>
      <c r="E407" s="418"/>
      <c r="F407" s="404"/>
      <c r="G407" s="16"/>
      <c r="H407" s="403"/>
      <c r="I407" s="404"/>
      <c r="J407" s="16"/>
      <c r="K407" s="418"/>
      <c r="L407" s="404"/>
      <c r="M407" s="16"/>
      <c r="N407" s="403"/>
      <c r="O407" s="404"/>
      <c r="P407" s="16"/>
      <c r="Q407" s="403"/>
      <c r="R407" s="442"/>
      <c r="S407" s="16"/>
      <c r="T407" s="404"/>
      <c r="U407" s="446"/>
      <c r="V407" s="464"/>
      <c r="W407" s="465"/>
      <c r="X407" s="465"/>
      <c r="Y407" s="466"/>
      <c r="Z407" s="466"/>
      <c r="AA407" s="466"/>
      <c r="AB407" s="467"/>
      <c r="AC407" s="55"/>
      <c r="AD407" s="32"/>
      <c r="AE407" s="32"/>
      <c r="AF407" s="32"/>
    </row>
    <row r="408" spans="1:32" ht="15.75" customHeight="1">
      <c r="A408" s="354"/>
      <c r="B408" s="355"/>
      <c r="C408" s="350"/>
      <c r="D408" s="351"/>
      <c r="E408" s="418"/>
      <c r="F408" s="404"/>
      <c r="G408" s="16"/>
      <c r="H408" s="403"/>
      <c r="I408" s="404"/>
      <c r="J408" s="16"/>
      <c r="K408" s="418"/>
      <c r="L408" s="404"/>
      <c r="M408" s="16"/>
      <c r="N408" s="403"/>
      <c r="O408" s="404"/>
      <c r="P408" s="16"/>
      <c r="Q408" s="403"/>
      <c r="R408" s="442"/>
      <c r="S408" s="16"/>
      <c r="T408" s="404"/>
      <c r="U408" s="446"/>
      <c r="V408" s="464"/>
      <c r="W408" s="465"/>
      <c r="X408" s="465"/>
      <c r="Y408" s="466"/>
      <c r="Z408" s="466"/>
      <c r="AA408" s="466"/>
      <c r="AB408" s="467"/>
      <c r="AC408" s="55"/>
      <c r="AD408" s="32"/>
      <c r="AE408" s="32"/>
      <c r="AF408" s="32"/>
    </row>
    <row r="409" spans="1:32" ht="15.75" customHeight="1">
      <c r="A409" s="354"/>
      <c r="B409" s="355"/>
      <c r="C409" s="350"/>
      <c r="D409" s="351"/>
      <c r="E409" s="418"/>
      <c r="F409" s="404"/>
      <c r="G409" s="16"/>
      <c r="H409" s="403"/>
      <c r="I409" s="404"/>
      <c r="J409" s="16"/>
      <c r="K409" s="418"/>
      <c r="L409" s="404"/>
      <c r="M409" s="16"/>
      <c r="N409" s="403"/>
      <c r="O409" s="404"/>
      <c r="P409" s="16"/>
      <c r="Q409" s="403"/>
      <c r="R409" s="442"/>
      <c r="S409" s="16"/>
      <c r="T409" s="404"/>
      <c r="U409" s="446"/>
      <c r="V409" s="464"/>
      <c r="W409" s="465"/>
      <c r="X409" s="465"/>
      <c r="Y409" s="466"/>
      <c r="Z409" s="466"/>
      <c r="AA409" s="466"/>
      <c r="AB409" s="467"/>
      <c r="AC409" s="55"/>
      <c r="AD409" s="32"/>
      <c r="AE409" s="32"/>
      <c r="AF409" s="32"/>
    </row>
    <row r="410" spans="1:32" ht="15.75" customHeight="1">
      <c r="A410" s="354"/>
      <c r="B410" s="355"/>
      <c r="C410" s="350"/>
      <c r="D410" s="351"/>
      <c r="E410" s="418"/>
      <c r="F410" s="404"/>
      <c r="G410" s="16"/>
      <c r="H410" s="403"/>
      <c r="I410" s="404"/>
      <c r="J410" s="16"/>
      <c r="K410" s="418"/>
      <c r="L410" s="404"/>
      <c r="M410" s="16"/>
      <c r="N410" s="403"/>
      <c r="O410" s="404"/>
      <c r="P410" s="16"/>
      <c r="Q410" s="403"/>
      <c r="R410" s="442"/>
      <c r="S410" s="16"/>
      <c r="T410" s="404"/>
      <c r="U410" s="446"/>
      <c r="V410" s="464"/>
      <c r="W410" s="465"/>
      <c r="X410" s="465"/>
      <c r="Y410" s="466"/>
      <c r="Z410" s="466"/>
      <c r="AA410" s="466"/>
      <c r="AB410" s="467"/>
      <c r="AC410" s="55"/>
      <c r="AD410" s="32"/>
      <c r="AE410" s="32"/>
      <c r="AF410" s="32"/>
    </row>
    <row r="411" spans="1:32" ht="15.75" customHeight="1">
      <c r="A411" s="354"/>
      <c r="B411" s="355"/>
      <c r="C411" s="350"/>
      <c r="D411" s="351"/>
      <c r="E411" s="418"/>
      <c r="F411" s="404"/>
      <c r="G411" s="16"/>
      <c r="H411" s="403"/>
      <c r="I411" s="404"/>
      <c r="J411" s="16"/>
      <c r="K411" s="418"/>
      <c r="L411" s="404"/>
      <c r="M411" s="16"/>
      <c r="N411" s="403"/>
      <c r="O411" s="404"/>
      <c r="P411" s="16"/>
      <c r="Q411" s="403"/>
      <c r="R411" s="442"/>
      <c r="S411" s="16"/>
      <c r="T411" s="404"/>
      <c r="U411" s="446"/>
      <c r="V411" s="464"/>
      <c r="W411" s="465"/>
      <c r="X411" s="465"/>
      <c r="Y411" s="466"/>
      <c r="Z411" s="466"/>
      <c r="AA411" s="466"/>
      <c r="AB411" s="467"/>
      <c r="AC411" s="55"/>
      <c r="AD411" s="32"/>
      <c r="AE411" s="32"/>
      <c r="AF411" s="32"/>
    </row>
    <row r="412" spans="1:32" ht="15.75" customHeight="1">
      <c r="A412" s="354"/>
      <c r="B412" s="355"/>
      <c r="C412" s="350"/>
      <c r="D412" s="351"/>
      <c r="E412" s="418"/>
      <c r="F412" s="404"/>
      <c r="G412" s="16"/>
      <c r="H412" s="403"/>
      <c r="I412" s="404"/>
      <c r="J412" s="16"/>
      <c r="K412" s="418"/>
      <c r="L412" s="404"/>
      <c r="M412" s="16"/>
      <c r="N412" s="403"/>
      <c r="O412" s="404"/>
      <c r="P412" s="16"/>
      <c r="Q412" s="403"/>
      <c r="R412" s="442"/>
      <c r="S412" s="16"/>
      <c r="T412" s="404"/>
      <c r="U412" s="446"/>
      <c r="V412" s="464"/>
      <c r="W412" s="465"/>
      <c r="X412" s="465"/>
      <c r="Y412" s="466"/>
      <c r="Z412" s="466"/>
      <c r="AA412" s="466"/>
      <c r="AB412" s="467"/>
      <c r="AC412" s="55"/>
      <c r="AD412" s="32"/>
      <c r="AE412" s="32"/>
      <c r="AF412" s="32"/>
    </row>
    <row r="413" spans="1:32" ht="15.75" customHeight="1">
      <c r="A413" s="354"/>
      <c r="B413" s="355"/>
      <c r="C413" s="350"/>
      <c r="D413" s="351"/>
      <c r="E413" s="418"/>
      <c r="F413" s="404"/>
      <c r="G413" s="16"/>
      <c r="H413" s="403"/>
      <c r="I413" s="404"/>
      <c r="J413" s="16"/>
      <c r="K413" s="418"/>
      <c r="L413" s="404"/>
      <c r="M413" s="16"/>
      <c r="N413" s="403"/>
      <c r="O413" s="404"/>
      <c r="P413" s="16"/>
      <c r="Q413" s="403"/>
      <c r="R413" s="442"/>
      <c r="S413" s="16"/>
      <c r="T413" s="404"/>
      <c r="U413" s="446"/>
      <c r="V413" s="464"/>
      <c r="W413" s="465"/>
      <c r="X413" s="465"/>
      <c r="Y413" s="466"/>
      <c r="Z413" s="466"/>
      <c r="AA413" s="466"/>
      <c r="AB413" s="467"/>
      <c r="AC413" s="55"/>
      <c r="AD413" s="32"/>
      <c r="AE413" s="32"/>
      <c r="AF413" s="32"/>
    </row>
    <row r="414" spans="1:32" ht="15.75" customHeight="1">
      <c r="A414" s="354"/>
      <c r="B414" s="355"/>
      <c r="C414" s="350"/>
      <c r="D414" s="351"/>
      <c r="E414" s="418"/>
      <c r="F414" s="404"/>
      <c r="G414" s="16"/>
      <c r="H414" s="403"/>
      <c r="I414" s="404"/>
      <c r="J414" s="16"/>
      <c r="K414" s="418"/>
      <c r="L414" s="404"/>
      <c r="M414" s="16"/>
      <c r="N414" s="403"/>
      <c r="O414" s="404"/>
      <c r="P414" s="16"/>
      <c r="Q414" s="403"/>
      <c r="R414" s="442"/>
      <c r="S414" s="16"/>
      <c r="T414" s="404"/>
      <c r="U414" s="446"/>
      <c r="V414" s="464"/>
      <c r="W414" s="465"/>
      <c r="X414" s="465"/>
      <c r="Y414" s="466"/>
      <c r="Z414" s="466"/>
      <c r="AA414" s="466"/>
      <c r="AB414" s="467"/>
      <c r="AC414" s="55"/>
      <c r="AD414" s="32"/>
      <c r="AE414" s="32"/>
      <c r="AF414" s="32"/>
    </row>
    <row r="415" spans="1:32" ht="15.75" customHeight="1">
      <c r="A415" s="354"/>
      <c r="B415" s="355"/>
      <c r="C415" s="350"/>
      <c r="D415" s="351"/>
      <c r="E415" s="418"/>
      <c r="F415" s="404"/>
      <c r="G415" s="16"/>
      <c r="H415" s="403"/>
      <c r="I415" s="404"/>
      <c r="J415" s="16"/>
      <c r="K415" s="418"/>
      <c r="L415" s="404"/>
      <c r="M415" s="16"/>
      <c r="N415" s="403"/>
      <c r="O415" s="404"/>
      <c r="P415" s="16"/>
      <c r="Q415" s="403"/>
      <c r="R415" s="442"/>
      <c r="S415" s="16"/>
      <c r="T415" s="404"/>
      <c r="U415" s="446"/>
      <c r="V415" s="464"/>
      <c r="W415" s="465"/>
      <c r="X415" s="465"/>
      <c r="Y415" s="466"/>
      <c r="Z415" s="466"/>
      <c r="AA415" s="466"/>
      <c r="AB415" s="467"/>
      <c r="AC415" s="55"/>
      <c r="AD415" s="32"/>
      <c r="AE415" s="32"/>
      <c r="AF415" s="32"/>
    </row>
    <row r="416" spans="1:32" ht="15.75" customHeight="1">
      <c r="A416" s="354"/>
      <c r="B416" s="355"/>
      <c r="C416" s="350"/>
      <c r="D416" s="351"/>
      <c r="E416" s="418"/>
      <c r="F416" s="404"/>
      <c r="G416" s="16"/>
      <c r="H416" s="403"/>
      <c r="I416" s="404"/>
      <c r="J416" s="16"/>
      <c r="K416" s="418"/>
      <c r="L416" s="404"/>
      <c r="M416" s="16"/>
      <c r="N416" s="403"/>
      <c r="O416" s="404"/>
      <c r="P416" s="16"/>
      <c r="Q416" s="403"/>
      <c r="R416" s="442"/>
      <c r="S416" s="16"/>
      <c r="T416" s="404"/>
      <c r="U416" s="446"/>
      <c r="V416" s="464"/>
      <c r="W416" s="465"/>
      <c r="X416" s="465"/>
      <c r="Y416" s="466"/>
      <c r="Z416" s="466"/>
      <c r="AA416" s="466"/>
      <c r="AB416" s="467"/>
      <c r="AC416" s="55"/>
      <c r="AD416" s="32"/>
      <c r="AE416" s="32"/>
      <c r="AF416" s="32"/>
    </row>
    <row r="417" spans="1:32" ht="15.75" customHeight="1">
      <c r="A417" s="354"/>
      <c r="B417" s="355"/>
      <c r="C417" s="350"/>
      <c r="D417" s="351"/>
      <c r="E417" s="418"/>
      <c r="F417" s="404"/>
      <c r="G417" s="16"/>
      <c r="H417" s="403"/>
      <c r="I417" s="404"/>
      <c r="J417" s="16"/>
      <c r="K417" s="418"/>
      <c r="L417" s="404"/>
      <c r="M417" s="16"/>
      <c r="N417" s="403"/>
      <c r="O417" s="404"/>
      <c r="P417" s="16"/>
      <c r="Q417" s="403"/>
      <c r="R417" s="442"/>
      <c r="S417" s="16"/>
      <c r="T417" s="404"/>
      <c r="U417" s="446"/>
      <c r="V417" s="464"/>
      <c r="W417" s="465"/>
      <c r="X417" s="465"/>
      <c r="Y417" s="466"/>
      <c r="Z417" s="466"/>
      <c r="AA417" s="466"/>
      <c r="AB417" s="467"/>
      <c r="AC417" s="55"/>
      <c r="AD417" s="32"/>
      <c r="AE417" s="32"/>
      <c r="AF417" s="32"/>
    </row>
    <row r="418" spans="1:32" ht="15.75" customHeight="1">
      <c r="A418" s="354"/>
      <c r="B418" s="355"/>
      <c r="C418" s="350"/>
      <c r="D418" s="351"/>
      <c r="E418" s="418"/>
      <c r="F418" s="404"/>
      <c r="G418" s="16"/>
      <c r="H418" s="403"/>
      <c r="I418" s="404"/>
      <c r="J418" s="16"/>
      <c r="K418" s="418"/>
      <c r="L418" s="404"/>
      <c r="M418" s="16"/>
      <c r="N418" s="403"/>
      <c r="O418" s="404"/>
      <c r="P418" s="16"/>
      <c r="Q418" s="403"/>
      <c r="R418" s="442"/>
      <c r="S418" s="16"/>
      <c r="T418" s="404"/>
      <c r="U418" s="446"/>
      <c r="V418" s="464"/>
      <c r="W418" s="465"/>
      <c r="X418" s="465"/>
      <c r="Y418" s="466"/>
      <c r="Z418" s="466"/>
      <c r="AA418" s="466"/>
      <c r="AB418" s="467"/>
      <c r="AC418" s="55"/>
      <c r="AD418" s="32"/>
      <c r="AE418" s="32"/>
      <c r="AF418" s="32"/>
    </row>
    <row r="419" spans="1:32" ht="15.75" customHeight="1">
      <c r="A419" s="354"/>
      <c r="B419" s="355"/>
      <c r="C419" s="350"/>
      <c r="D419" s="351"/>
      <c r="E419" s="418"/>
      <c r="F419" s="404"/>
      <c r="G419" s="16"/>
      <c r="H419" s="403"/>
      <c r="I419" s="404"/>
      <c r="J419" s="16"/>
      <c r="K419" s="418"/>
      <c r="L419" s="404"/>
      <c r="M419" s="16"/>
      <c r="N419" s="403"/>
      <c r="O419" s="404"/>
      <c r="P419" s="16"/>
      <c r="Q419" s="403"/>
      <c r="R419" s="442"/>
      <c r="S419" s="16"/>
      <c r="T419" s="404"/>
      <c r="U419" s="446"/>
      <c r="V419" s="464"/>
      <c r="W419" s="465"/>
      <c r="X419" s="465"/>
      <c r="Y419" s="466"/>
      <c r="Z419" s="466"/>
      <c r="AA419" s="466"/>
      <c r="AB419" s="467"/>
      <c r="AC419" s="55"/>
      <c r="AD419" s="32"/>
      <c r="AE419" s="32"/>
      <c r="AF419" s="32"/>
    </row>
    <row r="420" spans="1:32" ht="15.75" customHeight="1">
      <c r="A420" s="354"/>
      <c r="B420" s="355"/>
      <c r="C420" s="350"/>
      <c r="D420" s="351"/>
      <c r="E420" s="418"/>
      <c r="F420" s="404"/>
      <c r="G420" s="16"/>
      <c r="H420" s="403"/>
      <c r="I420" s="404"/>
      <c r="J420" s="16"/>
      <c r="K420" s="418"/>
      <c r="L420" s="404"/>
      <c r="M420" s="16"/>
      <c r="N420" s="403"/>
      <c r="O420" s="404"/>
      <c r="P420" s="16"/>
      <c r="Q420" s="403"/>
      <c r="R420" s="442"/>
      <c r="S420" s="16"/>
      <c r="T420" s="404"/>
      <c r="U420" s="446"/>
      <c r="V420" s="464"/>
      <c r="W420" s="465"/>
      <c r="X420" s="465"/>
      <c r="Y420" s="466"/>
      <c r="Z420" s="466"/>
      <c r="AA420" s="466"/>
      <c r="AB420" s="467"/>
      <c r="AC420" s="55"/>
      <c r="AD420" s="32"/>
      <c r="AE420" s="32"/>
      <c r="AF420" s="32"/>
    </row>
    <row r="421" spans="1:32" ht="15.75" customHeight="1">
      <c r="A421" s="354"/>
      <c r="B421" s="355"/>
      <c r="C421" s="350"/>
      <c r="D421" s="351"/>
      <c r="E421" s="418"/>
      <c r="F421" s="404"/>
      <c r="G421" s="16"/>
      <c r="H421" s="403"/>
      <c r="I421" s="404"/>
      <c r="J421" s="16"/>
      <c r="K421" s="418"/>
      <c r="L421" s="404"/>
      <c r="M421" s="16"/>
      <c r="N421" s="403"/>
      <c r="O421" s="404"/>
      <c r="P421" s="16"/>
      <c r="Q421" s="403"/>
      <c r="R421" s="442"/>
      <c r="S421" s="16"/>
      <c r="T421" s="404"/>
      <c r="U421" s="446"/>
      <c r="V421" s="464"/>
      <c r="W421" s="465"/>
      <c r="X421" s="465"/>
      <c r="Y421" s="466"/>
      <c r="Z421" s="466"/>
      <c r="AA421" s="466"/>
      <c r="AB421" s="467"/>
      <c r="AC421" s="55"/>
      <c r="AD421" s="32"/>
      <c r="AE421" s="32"/>
      <c r="AF421" s="32"/>
    </row>
    <row r="422" spans="1:32" ht="15.75" customHeight="1">
      <c r="A422" s="354"/>
      <c r="B422" s="355"/>
      <c r="C422" s="350"/>
      <c r="D422" s="351"/>
      <c r="E422" s="418"/>
      <c r="F422" s="404"/>
      <c r="G422" s="16"/>
      <c r="H422" s="403"/>
      <c r="I422" s="404"/>
      <c r="J422" s="16"/>
      <c r="K422" s="418"/>
      <c r="L422" s="404"/>
      <c r="M422" s="16"/>
      <c r="N422" s="403"/>
      <c r="O422" s="404"/>
      <c r="P422" s="16"/>
      <c r="Q422" s="403"/>
      <c r="R422" s="442"/>
      <c r="S422" s="16"/>
      <c r="T422" s="404"/>
      <c r="U422" s="446"/>
      <c r="V422" s="464"/>
      <c r="W422" s="465"/>
      <c r="X422" s="465"/>
      <c r="Y422" s="466"/>
      <c r="Z422" s="466"/>
      <c r="AA422" s="466"/>
      <c r="AB422" s="467"/>
      <c r="AC422" s="55"/>
      <c r="AD422" s="32"/>
      <c r="AE422" s="32"/>
      <c r="AF422" s="32"/>
    </row>
    <row r="423" spans="1:32" ht="15.75" customHeight="1">
      <c r="A423" s="354"/>
      <c r="B423" s="355"/>
      <c r="C423" s="350"/>
      <c r="D423" s="351"/>
      <c r="E423" s="418"/>
      <c r="F423" s="404"/>
      <c r="G423" s="16"/>
      <c r="H423" s="403"/>
      <c r="I423" s="404"/>
      <c r="J423" s="16"/>
      <c r="K423" s="418"/>
      <c r="L423" s="404"/>
      <c r="M423" s="16"/>
      <c r="N423" s="403"/>
      <c r="O423" s="404"/>
      <c r="P423" s="16"/>
      <c r="Q423" s="403"/>
      <c r="R423" s="442"/>
      <c r="S423" s="16"/>
      <c r="T423" s="404"/>
      <c r="U423" s="446"/>
      <c r="V423" s="464"/>
      <c r="W423" s="465"/>
      <c r="X423" s="465"/>
      <c r="Y423" s="466"/>
      <c r="Z423" s="466"/>
      <c r="AA423" s="466"/>
      <c r="AB423" s="467"/>
      <c r="AC423" s="55"/>
      <c r="AD423" s="32"/>
      <c r="AE423" s="32"/>
      <c r="AF423" s="32"/>
    </row>
    <row r="424" spans="1:32" ht="15.75" customHeight="1">
      <c r="A424" s="354"/>
      <c r="B424" s="355"/>
      <c r="C424" s="350"/>
      <c r="D424" s="351"/>
      <c r="E424" s="418"/>
      <c r="F424" s="404"/>
      <c r="G424" s="16"/>
      <c r="H424" s="403"/>
      <c r="I424" s="404"/>
      <c r="J424" s="16"/>
      <c r="K424" s="418"/>
      <c r="L424" s="404"/>
      <c r="M424" s="16"/>
      <c r="N424" s="403"/>
      <c r="O424" s="404"/>
      <c r="P424" s="16"/>
      <c r="Q424" s="403"/>
      <c r="R424" s="442"/>
      <c r="S424" s="16"/>
      <c r="T424" s="404"/>
      <c r="U424" s="446"/>
      <c r="V424" s="464"/>
      <c r="W424" s="465"/>
      <c r="X424" s="465"/>
      <c r="Y424" s="466"/>
      <c r="Z424" s="466"/>
      <c r="AA424" s="466"/>
      <c r="AB424" s="467"/>
      <c r="AC424" s="55"/>
      <c r="AD424" s="32"/>
      <c r="AE424" s="32"/>
      <c r="AF424" s="32"/>
    </row>
    <row r="425" spans="1:32" ht="15.75" customHeight="1">
      <c r="A425" s="354"/>
      <c r="B425" s="355"/>
      <c r="C425" s="350"/>
      <c r="D425" s="351"/>
      <c r="E425" s="418"/>
      <c r="F425" s="404"/>
      <c r="G425" s="16"/>
      <c r="H425" s="403"/>
      <c r="I425" s="404"/>
      <c r="J425" s="16"/>
      <c r="K425" s="418"/>
      <c r="L425" s="404"/>
      <c r="M425" s="16"/>
      <c r="N425" s="403"/>
      <c r="O425" s="404"/>
      <c r="P425" s="16"/>
      <c r="Q425" s="403"/>
      <c r="R425" s="442"/>
      <c r="S425" s="16"/>
      <c r="T425" s="404"/>
      <c r="U425" s="446"/>
      <c r="V425" s="464"/>
      <c r="W425" s="465"/>
      <c r="X425" s="465"/>
      <c r="Y425" s="466"/>
      <c r="Z425" s="466"/>
      <c r="AA425" s="466"/>
      <c r="AB425" s="467"/>
      <c r="AC425" s="55"/>
      <c r="AD425" s="32"/>
      <c r="AE425" s="32"/>
      <c r="AF425" s="32"/>
    </row>
    <row r="426" spans="1:32" ht="15.75" customHeight="1">
      <c r="A426" s="354"/>
      <c r="B426" s="355"/>
      <c r="C426" s="350"/>
      <c r="D426" s="351"/>
      <c r="E426" s="418"/>
      <c r="F426" s="404"/>
      <c r="G426" s="16"/>
      <c r="H426" s="403"/>
      <c r="I426" s="404"/>
      <c r="J426" s="16"/>
      <c r="K426" s="418"/>
      <c r="L426" s="404"/>
      <c r="M426" s="16"/>
      <c r="N426" s="403"/>
      <c r="O426" s="404"/>
      <c r="P426" s="16"/>
      <c r="Q426" s="403"/>
      <c r="R426" s="442"/>
      <c r="S426" s="16"/>
      <c r="T426" s="404"/>
      <c r="U426" s="446"/>
      <c r="V426" s="464"/>
      <c r="W426" s="465"/>
      <c r="X426" s="465"/>
      <c r="Y426" s="466"/>
      <c r="Z426" s="466"/>
      <c r="AA426" s="466"/>
      <c r="AB426" s="467"/>
      <c r="AC426" s="55"/>
      <c r="AD426" s="32"/>
      <c r="AE426" s="32"/>
      <c r="AF426" s="32"/>
    </row>
    <row r="427" spans="1:32" ht="15.75" customHeight="1">
      <c r="A427" s="354"/>
      <c r="B427" s="355"/>
      <c r="C427" s="350"/>
      <c r="D427" s="351"/>
      <c r="E427" s="418"/>
      <c r="F427" s="404"/>
      <c r="G427" s="17"/>
      <c r="H427" s="403"/>
      <c r="I427" s="404"/>
      <c r="J427" s="17"/>
      <c r="K427" s="418"/>
      <c r="L427" s="404"/>
      <c r="M427" s="17"/>
      <c r="N427" s="403"/>
      <c r="O427" s="404"/>
      <c r="P427" s="17"/>
      <c r="Q427" s="403"/>
      <c r="R427" s="442"/>
      <c r="S427" s="17"/>
      <c r="T427" s="404"/>
      <c r="U427" s="446"/>
      <c r="V427" s="464"/>
      <c r="W427" s="465"/>
      <c r="X427" s="465"/>
      <c r="Y427" s="466"/>
      <c r="Z427" s="466"/>
      <c r="AA427" s="466"/>
      <c r="AB427" s="467"/>
      <c r="AC427" s="56"/>
      <c r="AD427" s="42"/>
      <c r="AE427" s="42"/>
      <c r="AF427" s="42"/>
    </row>
    <row r="428" spans="1:32" ht="15.75" customHeight="1">
      <c r="A428" s="354"/>
      <c r="B428" s="355"/>
      <c r="C428" s="350"/>
      <c r="D428" s="351"/>
      <c r="E428" s="418"/>
      <c r="F428" s="404"/>
      <c r="G428" s="17"/>
      <c r="H428" s="403"/>
      <c r="I428" s="404"/>
      <c r="J428" s="17"/>
      <c r="K428" s="418"/>
      <c r="L428" s="404"/>
      <c r="M428" s="17"/>
      <c r="N428" s="403"/>
      <c r="O428" s="404"/>
      <c r="P428" s="17"/>
      <c r="Q428" s="403"/>
      <c r="R428" s="442"/>
      <c r="S428" s="17"/>
      <c r="T428" s="404"/>
      <c r="U428" s="446"/>
      <c r="V428" s="464"/>
      <c r="W428" s="465"/>
      <c r="X428" s="465"/>
      <c r="Y428" s="466"/>
      <c r="Z428" s="466"/>
      <c r="AA428" s="466"/>
      <c r="AB428" s="467"/>
      <c r="AC428" s="56"/>
      <c r="AD428" s="42"/>
      <c r="AE428" s="42"/>
      <c r="AF428" s="42"/>
    </row>
    <row r="429" spans="1:32" ht="15.75" customHeight="1">
      <c r="A429" s="354"/>
      <c r="B429" s="355"/>
      <c r="C429" s="350"/>
      <c r="D429" s="351"/>
      <c r="E429" s="418"/>
      <c r="F429" s="404"/>
      <c r="G429" s="17"/>
      <c r="H429" s="403"/>
      <c r="I429" s="404"/>
      <c r="J429" s="17"/>
      <c r="K429" s="418"/>
      <c r="L429" s="404"/>
      <c r="M429" s="17"/>
      <c r="N429" s="403"/>
      <c r="O429" s="404"/>
      <c r="P429" s="17"/>
      <c r="Q429" s="403"/>
      <c r="R429" s="442"/>
      <c r="S429" s="17"/>
      <c r="T429" s="404"/>
      <c r="U429" s="446"/>
      <c r="V429" s="464"/>
      <c r="W429" s="465"/>
      <c r="X429" s="465"/>
      <c r="Y429" s="466"/>
      <c r="Z429" s="466"/>
      <c r="AA429" s="466"/>
      <c r="AB429" s="467"/>
      <c r="AC429" s="56"/>
      <c r="AD429" s="42"/>
      <c r="AE429" s="42"/>
      <c r="AF429" s="42"/>
    </row>
    <row r="430" spans="1:32" ht="15.75" customHeight="1">
      <c r="A430" s="354"/>
      <c r="B430" s="355"/>
      <c r="C430" s="350"/>
      <c r="D430" s="351"/>
      <c r="E430" s="418"/>
      <c r="F430" s="404"/>
      <c r="G430" s="17"/>
      <c r="H430" s="403"/>
      <c r="I430" s="404"/>
      <c r="J430" s="17"/>
      <c r="K430" s="418"/>
      <c r="L430" s="404"/>
      <c r="M430" s="17"/>
      <c r="N430" s="403"/>
      <c r="O430" s="404"/>
      <c r="P430" s="17"/>
      <c r="Q430" s="403"/>
      <c r="R430" s="442"/>
      <c r="S430" s="17"/>
      <c r="T430" s="404"/>
      <c r="U430" s="446"/>
      <c r="V430" s="464"/>
      <c r="W430" s="465"/>
      <c r="X430" s="465"/>
      <c r="Y430" s="466"/>
      <c r="Z430" s="466"/>
      <c r="AA430" s="466"/>
      <c r="AB430" s="467"/>
      <c r="AC430" s="56"/>
      <c r="AD430" s="42"/>
      <c r="AE430" s="42"/>
      <c r="AF430" s="42"/>
    </row>
    <row r="431" spans="1:32" ht="15.75" customHeight="1">
      <c r="A431" s="354"/>
      <c r="B431" s="355"/>
      <c r="C431" s="350"/>
      <c r="D431" s="351"/>
      <c r="E431" s="418"/>
      <c r="F431" s="404"/>
      <c r="G431" s="17"/>
      <c r="H431" s="403"/>
      <c r="I431" s="404"/>
      <c r="J431" s="17"/>
      <c r="K431" s="418"/>
      <c r="L431" s="404"/>
      <c r="M431" s="17"/>
      <c r="N431" s="403"/>
      <c r="O431" s="404"/>
      <c r="P431" s="17"/>
      <c r="Q431" s="403"/>
      <c r="R431" s="442"/>
      <c r="S431" s="17"/>
      <c r="T431" s="404"/>
      <c r="U431" s="446"/>
      <c r="V431" s="464"/>
      <c r="W431" s="465"/>
      <c r="X431" s="465"/>
      <c r="Y431" s="466"/>
      <c r="Z431" s="466"/>
      <c r="AA431" s="466"/>
      <c r="AB431" s="467"/>
      <c r="AC431" s="56"/>
      <c r="AD431" s="42"/>
      <c r="AE431" s="42"/>
      <c r="AF431" s="42"/>
    </row>
    <row r="432" spans="1:32" ht="15.75" customHeight="1">
      <c r="A432" s="354"/>
      <c r="B432" s="355"/>
      <c r="C432" s="350"/>
      <c r="D432" s="351"/>
      <c r="E432" s="418"/>
      <c r="F432" s="404"/>
      <c r="G432" s="17"/>
      <c r="H432" s="403"/>
      <c r="I432" s="404"/>
      <c r="J432" s="17"/>
      <c r="K432" s="418"/>
      <c r="L432" s="404"/>
      <c r="M432" s="17"/>
      <c r="N432" s="403"/>
      <c r="O432" s="404"/>
      <c r="P432" s="17"/>
      <c r="Q432" s="403"/>
      <c r="R432" s="442"/>
      <c r="S432" s="17"/>
      <c r="T432" s="404"/>
      <c r="U432" s="446"/>
      <c r="V432" s="464"/>
      <c r="W432" s="465"/>
      <c r="X432" s="465"/>
      <c r="Y432" s="466"/>
      <c r="Z432" s="466"/>
      <c r="AA432" s="466"/>
      <c r="AB432" s="467"/>
      <c r="AC432" s="56"/>
      <c r="AD432" s="42"/>
      <c r="AE432" s="42"/>
      <c r="AF432" s="42"/>
    </row>
    <row r="433" spans="1:32" ht="15.75" customHeight="1">
      <c r="A433" s="354"/>
      <c r="B433" s="355"/>
      <c r="C433" s="350"/>
      <c r="D433" s="351"/>
      <c r="E433" s="418"/>
      <c r="F433" s="404"/>
      <c r="G433" s="17"/>
      <c r="H433" s="403"/>
      <c r="I433" s="404"/>
      <c r="J433" s="17"/>
      <c r="K433" s="418"/>
      <c r="L433" s="404"/>
      <c r="M433" s="17"/>
      <c r="N433" s="403"/>
      <c r="O433" s="404"/>
      <c r="P433" s="17"/>
      <c r="Q433" s="403"/>
      <c r="R433" s="442"/>
      <c r="S433" s="17"/>
      <c r="T433" s="404"/>
      <c r="U433" s="446"/>
      <c r="V433" s="464"/>
      <c r="W433" s="465"/>
      <c r="X433" s="465"/>
      <c r="Y433" s="466"/>
      <c r="Z433" s="466"/>
      <c r="AA433" s="466"/>
      <c r="AB433" s="467"/>
      <c r="AC433" s="56"/>
      <c r="AD433" s="42"/>
      <c r="AE433" s="42"/>
      <c r="AF433" s="42"/>
    </row>
    <row r="434" spans="1:32" ht="15.75" customHeight="1">
      <c r="A434" s="354"/>
      <c r="B434" s="355"/>
      <c r="C434" s="350"/>
      <c r="D434" s="351"/>
      <c r="E434" s="418"/>
      <c r="F434" s="404"/>
      <c r="G434" s="17"/>
      <c r="H434" s="403"/>
      <c r="I434" s="404"/>
      <c r="J434" s="17"/>
      <c r="K434" s="418"/>
      <c r="L434" s="404"/>
      <c r="M434" s="17"/>
      <c r="N434" s="403"/>
      <c r="O434" s="404"/>
      <c r="P434" s="17"/>
      <c r="Q434" s="403"/>
      <c r="R434" s="442"/>
      <c r="S434" s="17"/>
      <c r="T434" s="404"/>
      <c r="U434" s="446"/>
      <c r="V434" s="464"/>
      <c r="W434" s="465"/>
      <c r="X434" s="465"/>
      <c r="Y434" s="466"/>
      <c r="Z434" s="466"/>
      <c r="AA434" s="466"/>
      <c r="AB434" s="467"/>
      <c r="AC434" s="56"/>
      <c r="AD434" s="42"/>
      <c r="AE434" s="42"/>
      <c r="AF434" s="42"/>
    </row>
    <row r="435" spans="1:32" ht="15.75" customHeight="1">
      <c r="A435" s="354"/>
      <c r="B435" s="355"/>
      <c r="C435" s="350"/>
      <c r="D435" s="351"/>
      <c r="E435" s="418"/>
      <c r="F435" s="404"/>
      <c r="G435" s="17"/>
      <c r="H435" s="403"/>
      <c r="I435" s="404"/>
      <c r="J435" s="17"/>
      <c r="K435" s="418"/>
      <c r="L435" s="404"/>
      <c r="M435" s="17"/>
      <c r="N435" s="403"/>
      <c r="O435" s="404"/>
      <c r="P435" s="17"/>
      <c r="Q435" s="403"/>
      <c r="R435" s="442"/>
      <c r="S435" s="17"/>
      <c r="T435" s="404"/>
      <c r="U435" s="446"/>
      <c r="V435" s="464"/>
      <c r="W435" s="465"/>
      <c r="X435" s="465"/>
      <c r="Y435" s="466"/>
      <c r="Z435" s="466"/>
      <c r="AA435" s="466"/>
      <c r="AB435" s="467"/>
      <c r="AC435" s="56"/>
      <c r="AD435" s="42"/>
      <c r="AE435" s="42"/>
      <c r="AF435" s="42"/>
    </row>
    <row r="436" spans="1:32" ht="15.75" customHeight="1">
      <c r="A436" s="354"/>
      <c r="B436" s="355"/>
      <c r="C436" s="350"/>
      <c r="D436" s="351"/>
      <c r="E436" s="418"/>
      <c r="F436" s="404"/>
      <c r="G436" s="17"/>
      <c r="H436" s="403"/>
      <c r="I436" s="404"/>
      <c r="J436" s="17"/>
      <c r="K436" s="418"/>
      <c r="L436" s="404"/>
      <c r="M436" s="17"/>
      <c r="N436" s="403"/>
      <c r="O436" s="404"/>
      <c r="P436" s="17"/>
      <c r="Q436" s="403"/>
      <c r="R436" s="442"/>
      <c r="S436" s="17"/>
      <c r="T436" s="404"/>
      <c r="U436" s="446"/>
      <c r="V436" s="464"/>
      <c r="W436" s="465"/>
      <c r="X436" s="465"/>
      <c r="Y436" s="466"/>
      <c r="Z436" s="466"/>
      <c r="AA436" s="466"/>
      <c r="AB436" s="467"/>
      <c r="AC436" s="56"/>
      <c r="AD436" s="42"/>
      <c r="AE436" s="42"/>
      <c r="AF436" s="42"/>
    </row>
    <row r="437" spans="1:32" ht="15.75" customHeight="1">
      <c r="A437" s="354"/>
      <c r="B437" s="355"/>
      <c r="C437" s="350"/>
      <c r="D437" s="351"/>
      <c r="E437" s="418"/>
      <c r="F437" s="404"/>
      <c r="G437" s="17"/>
      <c r="H437" s="403"/>
      <c r="I437" s="404"/>
      <c r="J437" s="17"/>
      <c r="K437" s="418"/>
      <c r="L437" s="404"/>
      <c r="M437" s="17"/>
      <c r="N437" s="403"/>
      <c r="O437" s="404"/>
      <c r="P437" s="17"/>
      <c r="Q437" s="403"/>
      <c r="R437" s="442"/>
      <c r="S437" s="17"/>
      <c r="T437" s="404"/>
      <c r="U437" s="446"/>
      <c r="V437" s="464"/>
      <c r="W437" s="465"/>
      <c r="X437" s="465"/>
      <c r="Y437" s="466"/>
      <c r="Z437" s="466"/>
      <c r="AA437" s="466"/>
      <c r="AB437" s="467"/>
      <c r="AC437" s="56"/>
      <c r="AD437" s="42"/>
      <c r="AE437" s="42"/>
      <c r="AF437" s="42"/>
    </row>
    <row r="438" spans="1:32" ht="15.75" customHeight="1">
      <c r="A438" s="354"/>
      <c r="B438" s="355"/>
      <c r="C438" s="350"/>
      <c r="D438" s="351"/>
      <c r="E438" s="418"/>
      <c r="F438" s="404"/>
      <c r="G438" s="17"/>
      <c r="H438" s="403"/>
      <c r="I438" s="404"/>
      <c r="J438" s="17"/>
      <c r="K438" s="418"/>
      <c r="L438" s="404"/>
      <c r="M438" s="17"/>
      <c r="N438" s="403"/>
      <c r="O438" s="404"/>
      <c r="P438" s="17"/>
      <c r="Q438" s="403"/>
      <c r="R438" s="442"/>
      <c r="S438" s="17"/>
      <c r="T438" s="404"/>
      <c r="U438" s="446"/>
      <c r="V438" s="464"/>
      <c r="W438" s="465"/>
      <c r="X438" s="465"/>
      <c r="Y438" s="466"/>
      <c r="Z438" s="466"/>
      <c r="AA438" s="466"/>
      <c r="AB438" s="467"/>
      <c r="AC438" s="56"/>
      <c r="AD438" s="42"/>
      <c r="AE438" s="42"/>
      <c r="AF438" s="42"/>
    </row>
    <row r="439" spans="1:32" ht="15.75" customHeight="1">
      <c r="A439" s="354"/>
      <c r="B439" s="355"/>
      <c r="C439" s="350"/>
      <c r="D439" s="351"/>
      <c r="E439" s="418"/>
      <c r="F439" s="404"/>
      <c r="G439" s="17"/>
      <c r="H439" s="403"/>
      <c r="I439" s="404"/>
      <c r="J439" s="17"/>
      <c r="K439" s="418"/>
      <c r="L439" s="404"/>
      <c r="M439" s="17"/>
      <c r="N439" s="403"/>
      <c r="O439" s="404"/>
      <c r="P439" s="17"/>
      <c r="Q439" s="403"/>
      <c r="R439" s="442"/>
      <c r="S439" s="17"/>
      <c r="T439" s="404"/>
      <c r="U439" s="446"/>
      <c r="V439" s="464"/>
      <c r="W439" s="465"/>
      <c r="X439" s="465"/>
      <c r="Y439" s="466"/>
      <c r="Z439" s="466"/>
      <c r="AA439" s="466"/>
      <c r="AB439" s="467"/>
      <c r="AC439" s="56"/>
      <c r="AD439" s="42"/>
      <c r="AE439" s="42"/>
      <c r="AF439" s="42"/>
    </row>
    <row r="440" spans="1:32" ht="15.75" customHeight="1">
      <c r="A440" s="354"/>
      <c r="B440" s="355"/>
      <c r="C440" s="350"/>
      <c r="D440" s="351"/>
      <c r="E440" s="418"/>
      <c r="F440" s="404"/>
      <c r="G440" s="17"/>
      <c r="H440" s="403"/>
      <c r="I440" s="404"/>
      <c r="J440" s="17"/>
      <c r="K440" s="418"/>
      <c r="L440" s="404"/>
      <c r="M440" s="17"/>
      <c r="N440" s="403"/>
      <c r="O440" s="404"/>
      <c r="P440" s="17"/>
      <c r="Q440" s="403"/>
      <c r="R440" s="442"/>
      <c r="S440" s="17"/>
      <c r="T440" s="404"/>
      <c r="U440" s="446"/>
      <c r="V440" s="464"/>
      <c r="W440" s="465"/>
      <c r="X440" s="465"/>
      <c r="Y440" s="466"/>
      <c r="Z440" s="466"/>
      <c r="AA440" s="466"/>
      <c r="AB440" s="467"/>
      <c r="AC440" s="56"/>
      <c r="AD440" s="42"/>
      <c r="AE440" s="42"/>
      <c r="AF440" s="42"/>
    </row>
    <row r="441" spans="1:32" ht="15.75" customHeight="1">
      <c r="A441" s="354"/>
      <c r="B441" s="355"/>
      <c r="C441" s="350"/>
      <c r="D441" s="351"/>
      <c r="E441" s="418"/>
      <c r="F441" s="404"/>
      <c r="G441" s="17"/>
      <c r="H441" s="403"/>
      <c r="I441" s="404"/>
      <c r="J441" s="17"/>
      <c r="K441" s="418"/>
      <c r="L441" s="404"/>
      <c r="M441" s="17"/>
      <c r="N441" s="403"/>
      <c r="O441" s="404"/>
      <c r="P441" s="17"/>
      <c r="Q441" s="403"/>
      <c r="R441" s="442"/>
      <c r="S441" s="17"/>
      <c r="T441" s="404"/>
      <c r="U441" s="446"/>
      <c r="V441" s="464"/>
      <c r="W441" s="465"/>
      <c r="X441" s="465"/>
      <c r="Y441" s="466"/>
      <c r="Z441" s="466"/>
      <c r="AA441" s="466"/>
      <c r="AB441" s="467"/>
      <c r="AC441" s="56"/>
      <c r="AD441" s="42"/>
      <c r="AE441" s="42"/>
      <c r="AF441" s="42"/>
    </row>
    <row r="442" spans="1:32" ht="15.75" customHeight="1">
      <c r="A442" s="354"/>
      <c r="B442" s="355"/>
      <c r="C442" s="350"/>
      <c r="D442" s="351"/>
      <c r="E442" s="418"/>
      <c r="F442" s="404"/>
      <c r="G442" s="17"/>
      <c r="H442" s="403"/>
      <c r="I442" s="404"/>
      <c r="J442" s="17"/>
      <c r="K442" s="418"/>
      <c r="L442" s="404"/>
      <c r="M442" s="17"/>
      <c r="N442" s="403"/>
      <c r="O442" s="404"/>
      <c r="P442" s="17"/>
      <c r="Q442" s="403"/>
      <c r="R442" s="442"/>
      <c r="S442" s="17"/>
      <c r="T442" s="404"/>
      <c r="U442" s="446"/>
      <c r="V442" s="464"/>
      <c r="W442" s="465"/>
      <c r="X442" s="465"/>
      <c r="Y442" s="466"/>
      <c r="Z442" s="466"/>
      <c r="AA442" s="466"/>
      <c r="AB442" s="467"/>
      <c r="AC442" s="56"/>
      <c r="AD442" s="42"/>
      <c r="AE442" s="42"/>
      <c r="AF442" s="42"/>
    </row>
    <row r="443" spans="1:32" ht="15.75" customHeight="1">
      <c r="A443" s="354"/>
      <c r="B443" s="355"/>
      <c r="C443" s="350"/>
      <c r="D443" s="351"/>
      <c r="E443" s="418"/>
      <c r="F443" s="404"/>
      <c r="G443" s="17"/>
      <c r="H443" s="403"/>
      <c r="I443" s="404"/>
      <c r="J443" s="17"/>
      <c r="K443" s="418"/>
      <c r="L443" s="404"/>
      <c r="M443" s="17"/>
      <c r="N443" s="403"/>
      <c r="O443" s="404"/>
      <c r="P443" s="17"/>
      <c r="Q443" s="403"/>
      <c r="R443" s="442"/>
      <c r="S443" s="17"/>
      <c r="T443" s="404"/>
      <c r="U443" s="446"/>
      <c r="V443" s="464"/>
      <c r="W443" s="465"/>
      <c r="X443" s="465"/>
      <c r="Y443" s="466"/>
      <c r="Z443" s="466"/>
      <c r="AA443" s="466"/>
      <c r="AB443" s="467"/>
      <c r="AC443" s="56"/>
      <c r="AD443" s="42"/>
      <c r="AE443" s="42"/>
      <c r="AF443" s="42"/>
    </row>
    <row r="444" spans="1:32" ht="15.75" customHeight="1">
      <c r="A444" s="354"/>
      <c r="B444" s="355"/>
      <c r="C444" s="350"/>
      <c r="D444" s="351"/>
      <c r="E444" s="418"/>
      <c r="F444" s="404"/>
      <c r="G444" s="17"/>
      <c r="H444" s="403"/>
      <c r="I444" s="404"/>
      <c r="J444" s="17"/>
      <c r="K444" s="418"/>
      <c r="L444" s="404"/>
      <c r="M444" s="17"/>
      <c r="N444" s="403"/>
      <c r="O444" s="404"/>
      <c r="P444" s="17"/>
      <c r="Q444" s="403"/>
      <c r="R444" s="442"/>
      <c r="S444" s="17"/>
      <c r="T444" s="404"/>
      <c r="U444" s="446"/>
      <c r="V444" s="464"/>
      <c r="W444" s="465"/>
      <c r="X444" s="465"/>
      <c r="Y444" s="466"/>
      <c r="Z444" s="466"/>
      <c r="AA444" s="466"/>
      <c r="AB444" s="467"/>
      <c r="AC444" s="56"/>
      <c r="AD444" s="42"/>
      <c r="AE444" s="42"/>
      <c r="AF444" s="42"/>
    </row>
    <row r="445" spans="1:32" ht="15.75" customHeight="1">
      <c r="A445" s="354"/>
      <c r="B445" s="355"/>
      <c r="C445" s="350"/>
      <c r="D445" s="351"/>
      <c r="E445" s="418"/>
      <c r="F445" s="404"/>
      <c r="G445" s="17"/>
      <c r="H445" s="403"/>
      <c r="I445" s="404"/>
      <c r="J445" s="17"/>
      <c r="K445" s="418"/>
      <c r="L445" s="404"/>
      <c r="M445" s="17"/>
      <c r="N445" s="403"/>
      <c r="O445" s="404"/>
      <c r="P445" s="17"/>
      <c r="Q445" s="403"/>
      <c r="R445" s="442"/>
      <c r="S445" s="17"/>
      <c r="T445" s="404"/>
      <c r="U445" s="446"/>
      <c r="V445" s="464"/>
      <c r="W445" s="465"/>
      <c r="X445" s="465"/>
      <c r="Y445" s="466"/>
      <c r="Z445" s="466"/>
      <c r="AA445" s="466"/>
      <c r="AB445" s="467"/>
      <c r="AC445" s="56"/>
      <c r="AD445" s="42"/>
      <c r="AE445" s="42"/>
      <c r="AF445" s="42"/>
    </row>
    <row r="446" spans="1:32" ht="15.75" customHeight="1">
      <c r="A446" s="354"/>
      <c r="B446" s="355"/>
      <c r="C446" s="350"/>
      <c r="D446" s="351"/>
      <c r="E446" s="418"/>
      <c r="F446" s="404"/>
      <c r="G446" s="17"/>
      <c r="H446" s="403"/>
      <c r="I446" s="404"/>
      <c r="J446" s="17"/>
      <c r="K446" s="418"/>
      <c r="L446" s="404"/>
      <c r="M446" s="17"/>
      <c r="N446" s="403"/>
      <c r="O446" s="404"/>
      <c r="P446" s="17"/>
      <c r="Q446" s="403"/>
      <c r="R446" s="442"/>
      <c r="S446" s="17"/>
      <c r="T446" s="404"/>
      <c r="U446" s="446"/>
      <c r="V446" s="464"/>
      <c r="W446" s="465"/>
      <c r="X446" s="465"/>
      <c r="Y446" s="466"/>
      <c r="Z446" s="466"/>
      <c r="AA446" s="466"/>
      <c r="AB446" s="467"/>
      <c r="AC446" s="56"/>
      <c r="AD446" s="42"/>
      <c r="AE446" s="42"/>
      <c r="AF446" s="42"/>
    </row>
    <row r="447" spans="1:32" ht="15.75" customHeight="1">
      <c r="A447" s="354"/>
      <c r="B447" s="355"/>
      <c r="C447" s="350"/>
      <c r="D447" s="351"/>
      <c r="E447" s="418"/>
      <c r="F447" s="404"/>
      <c r="G447" s="17"/>
      <c r="H447" s="403"/>
      <c r="I447" s="404"/>
      <c r="J447" s="17"/>
      <c r="K447" s="418"/>
      <c r="L447" s="404"/>
      <c r="M447" s="17"/>
      <c r="N447" s="403"/>
      <c r="O447" s="404"/>
      <c r="P447" s="17"/>
      <c r="Q447" s="403"/>
      <c r="R447" s="442"/>
      <c r="S447" s="17"/>
      <c r="T447" s="404"/>
      <c r="U447" s="446"/>
      <c r="V447" s="464"/>
      <c r="W447" s="465"/>
      <c r="X447" s="465"/>
      <c r="Y447" s="466"/>
      <c r="Z447" s="466"/>
      <c r="AA447" s="466"/>
      <c r="AB447" s="467"/>
      <c r="AC447" s="56"/>
      <c r="AD447" s="42"/>
      <c r="AE447" s="42"/>
      <c r="AF447" s="42"/>
    </row>
    <row r="448" spans="1:32" ht="15.75" customHeight="1">
      <c r="A448" s="354"/>
      <c r="B448" s="355"/>
      <c r="C448" s="350"/>
      <c r="D448" s="351"/>
      <c r="E448" s="418"/>
      <c r="F448" s="404"/>
      <c r="G448" s="17"/>
      <c r="H448" s="403"/>
      <c r="I448" s="404"/>
      <c r="J448" s="17"/>
      <c r="K448" s="418"/>
      <c r="L448" s="404"/>
      <c r="M448" s="17"/>
      <c r="N448" s="403"/>
      <c r="O448" s="404"/>
      <c r="P448" s="17"/>
      <c r="Q448" s="403"/>
      <c r="R448" s="442"/>
      <c r="S448" s="17"/>
      <c r="T448" s="404"/>
      <c r="U448" s="446"/>
      <c r="V448" s="464"/>
      <c r="W448" s="465"/>
      <c r="X448" s="465"/>
      <c r="Y448" s="466"/>
      <c r="Z448" s="466"/>
      <c r="AA448" s="466"/>
      <c r="AB448" s="467"/>
      <c r="AC448" s="56"/>
      <c r="AD448" s="42"/>
      <c r="AE448" s="42"/>
      <c r="AF448" s="42"/>
    </row>
    <row r="449" spans="1:32" ht="15.75" customHeight="1">
      <c r="A449" s="354"/>
      <c r="B449" s="355"/>
      <c r="C449" s="350"/>
      <c r="D449" s="351"/>
      <c r="E449" s="418"/>
      <c r="F449" s="404"/>
      <c r="G449" s="17"/>
      <c r="H449" s="403"/>
      <c r="I449" s="404"/>
      <c r="J449" s="17"/>
      <c r="K449" s="418"/>
      <c r="L449" s="404"/>
      <c r="M449" s="17"/>
      <c r="N449" s="403"/>
      <c r="O449" s="404"/>
      <c r="P449" s="17"/>
      <c r="Q449" s="403"/>
      <c r="R449" s="442"/>
      <c r="S449" s="17"/>
      <c r="T449" s="404"/>
      <c r="U449" s="446"/>
      <c r="V449" s="464"/>
      <c r="W449" s="465"/>
      <c r="X449" s="465"/>
      <c r="Y449" s="466"/>
      <c r="Z449" s="466"/>
      <c r="AA449" s="466"/>
      <c r="AB449" s="467"/>
      <c r="AC449" s="56"/>
      <c r="AD449" s="42"/>
      <c r="AE449" s="42"/>
      <c r="AF449" s="42"/>
    </row>
    <row r="450" spans="1:32" ht="15.75" customHeight="1">
      <c r="A450" s="354"/>
      <c r="B450" s="355"/>
      <c r="C450" s="350"/>
      <c r="D450" s="351"/>
      <c r="E450" s="418"/>
      <c r="F450" s="404"/>
      <c r="G450" s="17"/>
      <c r="H450" s="403"/>
      <c r="I450" s="404"/>
      <c r="J450" s="17"/>
      <c r="K450" s="418"/>
      <c r="L450" s="404"/>
      <c r="M450" s="17"/>
      <c r="N450" s="403"/>
      <c r="O450" s="404"/>
      <c r="P450" s="17"/>
      <c r="Q450" s="403"/>
      <c r="R450" s="442"/>
      <c r="S450" s="17"/>
      <c r="T450" s="404"/>
      <c r="U450" s="446"/>
      <c r="V450" s="464"/>
      <c r="W450" s="465"/>
      <c r="X450" s="465"/>
      <c r="Y450" s="466"/>
      <c r="Z450" s="466"/>
      <c r="AA450" s="466"/>
      <c r="AB450" s="467"/>
      <c r="AC450" s="56"/>
      <c r="AD450" s="42"/>
      <c r="AE450" s="42"/>
      <c r="AF450" s="42"/>
    </row>
    <row r="451" spans="1:32" ht="15.75" customHeight="1">
      <c r="A451" s="354"/>
      <c r="B451" s="355"/>
      <c r="C451" s="350"/>
      <c r="D451" s="351"/>
      <c r="E451" s="418"/>
      <c r="F451" s="404"/>
      <c r="G451" s="17"/>
      <c r="H451" s="403"/>
      <c r="I451" s="404"/>
      <c r="J451" s="17"/>
      <c r="K451" s="418"/>
      <c r="L451" s="404"/>
      <c r="M451" s="17"/>
      <c r="N451" s="403"/>
      <c r="O451" s="404"/>
      <c r="P451" s="17"/>
      <c r="Q451" s="403"/>
      <c r="R451" s="442"/>
      <c r="S451" s="17"/>
      <c r="T451" s="404"/>
      <c r="U451" s="446"/>
      <c r="V451" s="464"/>
      <c r="W451" s="465"/>
      <c r="X451" s="465"/>
      <c r="Y451" s="466"/>
      <c r="Z451" s="466"/>
      <c r="AA451" s="466"/>
      <c r="AB451" s="467"/>
      <c r="AC451" s="56"/>
      <c r="AD451" s="42"/>
      <c r="AE451" s="42"/>
      <c r="AF451" s="42"/>
    </row>
    <row r="452" spans="1:32" ht="15.75" customHeight="1">
      <c r="A452" s="354"/>
      <c r="B452" s="355"/>
      <c r="C452" s="350"/>
      <c r="D452" s="351"/>
      <c r="E452" s="418"/>
      <c r="F452" s="404"/>
      <c r="G452" s="17"/>
      <c r="H452" s="403"/>
      <c r="I452" s="404"/>
      <c r="J452" s="17"/>
      <c r="K452" s="418"/>
      <c r="L452" s="404"/>
      <c r="M452" s="17"/>
      <c r="N452" s="403"/>
      <c r="O452" s="404"/>
      <c r="P452" s="17"/>
      <c r="Q452" s="403"/>
      <c r="R452" s="442"/>
      <c r="S452" s="17"/>
      <c r="T452" s="404"/>
      <c r="U452" s="446"/>
      <c r="V452" s="464"/>
      <c r="W452" s="465"/>
      <c r="X452" s="465"/>
      <c r="Y452" s="466"/>
      <c r="Z452" s="466"/>
      <c r="AA452" s="466"/>
      <c r="AB452" s="467"/>
      <c r="AC452" s="56"/>
      <c r="AD452" s="42"/>
      <c r="AE452" s="42"/>
      <c r="AF452" s="42"/>
    </row>
    <row r="453" spans="1:32" ht="15.75" customHeight="1">
      <c r="A453" s="354"/>
      <c r="B453" s="355"/>
      <c r="C453" s="350"/>
      <c r="D453" s="351"/>
      <c r="E453" s="418"/>
      <c r="F453" s="404"/>
      <c r="G453" s="17"/>
      <c r="H453" s="403"/>
      <c r="I453" s="404"/>
      <c r="J453" s="17"/>
      <c r="K453" s="418"/>
      <c r="L453" s="404"/>
      <c r="M453" s="17"/>
      <c r="N453" s="403"/>
      <c r="O453" s="404"/>
      <c r="P453" s="17"/>
      <c r="Q453" s="403"/>
      <c r="R453" s="442"/>
      <c r="S453" s="17"/>
      <c r="T453" s="404"/>
      <c r="U453" s="446"/>
      <c r="V453" s="464"/>
      <c r="W453" s="465"/>
      <c r="X453" s="465"/>
      <c r="Y453" s="466"/>
      <c r="Z453" s="466"/>
      <c r="AA453" s="466"/>
      <c r="AB453" s="467"/>
      <c r="AC453" s="56"/>
      <c r="AD453" s="42"/>
      <c r="AE453" s="42"/>
      <c r="AF453" s="42"/>
    </row>
    <row r="454" spans="1:32" ht="15.75" customHeight="1">
      <c r="A454" s="354"/>
      <c r="B454" s="355"/>
      <c r="C454" s="350"/>
      <c r="D454" s="351"/>
      <c r="E454" s="418"/>
      <c r="F454" s="404"/>
      <c r="G454" s="17"/>
      <c r="H454" s="403"/>
      <c r="I454" s="404"/>
      <c r="J454" s="17"/>
      <c r="K454" s="418"/>
      <c r="L454" s="404"/>
      <c r="M454" s="17"/>
      <c r="N454" s="403"/>
      <c r="O454" s="404"/>
      <c r="P454" s="17"/>
      <c r="Q454" s="403"/>
      <c r="R454" s="442"/>
      <c r="S454" s="17"/>
      <c r="T454" s="404"/>
      <c r="U454" s="446"/>
      <c r="V454" s="464"/>
      <c r="W454" s="465"/>
      <c r="X454" s="465"/>
      <c r="Y454" s="466"/>
      <c r="Z454" s="466"/>
      <c r="AA454" s="466"/>
      <c r="AB454" s="467"/>
      <c r="AC454" s="56"/>
      <c r="AD454" s="42"/>
      <c r="AE454" s="42"/>
      <c r="AF454" s="42"/>
    </row>
    <row r="455" spans="1:32" ht="15.75" customHeight="1">
      <c r="A455" s="354"/>
      <c r="B455" s="355"/>
      <c r="C455" s="350"/>
      <c r="D455" s="351"/>
      <c r="E455" s="418"/>
      <c r="F455" s="404"/>
      <c r="G455" s="17"/>
      <c r="H455" s="403"/>
      <c r="I455" s="404"/>
      <c r="J455" s="17"/>
      <c r="K455" s="418"/>
      <c r="L455" s="404"/>
      <c r="M455" s="17"/>
      <c r="N455" s="403"/>
      <c r="O455" s="404"/>
      <c r="P455" s="17"/>
      <c r="Q455" s="403"/>
      <c r="R455" s="442"/>
      <c r="S455" s="17"/>
      <c r="T455" s="404"/>
      <c r="U455" s="446"/>
      <c r="V455" s="464"/>
      <c r="W455" s="465"/>
      <c r="X455" s="465"/>
      <c r="Y455" s="466"/>
      <c r="Z455" s="466"/>
      <c r="AA455" s="466"/>
      <c r="AB455" s="467"/>
      <c r="AC455" s="56"/>
      <c r="AD455" s="42"/>
      <c r="AE455" s="42"/>
      <c r="AF455" s="42"/>
    </row>
    <row r="456" spans="1:32" ht="15.75" customHeight="1">
      <c r="A456" s="354"/>
      <c r="B456" s="355"/>
      <c r="C456" s="350"/>
      <c r="D456" s="351"/>
      <c r="E456" s="418"/>
      <c r="F456" s="404"/>
      <c r="G456" s="17"/>
      <c r="H456" s="403"/>
      <c r="I456" s="404"/>
      <c r="J456" s="17"/>
      <c r="K456" s="418"/>
      <c r="L456" s="404"/>
      <c r="M456" s="17"/>
      <c r="N456" s="403"/>
      <c r="O456" s="404"/>
      <c r="P456" s="17"/>
      <c r="Q456" s="403"/>
      <c r="R456" s="442"/>
      <c r="S456" s="17"/>
      <c r="T456" s="404"/>
      <c r="U456" s="446"/>
      <c r="V456" s="464"/>
      <c r="W456" s="465"/>
      <c r="X456" s="465"/>
      <c r="Y456" s="466"/>
      <c r="Z456" s="466"/>
      <c r="AA456" s="466"/>
      <c r="AB456" s="467"/>
      <c r="AC456" s="56"/>
      <c r="AD456" s="42"/>
      <c r="AE456" s="42"/>
      <c r="AF456" s="42"/>
    </row>
    <row r="457" spans="1:32" ht="15" customHeight="1">
      <c r="A457" s="354"/>
      <c r="B457" s="355"/>
      <c r="C457" s="350"/>
      <c r="D457" s="351"/>
      <c r="E457" s="418"/>
      <c r="F457" s="404"/>
      <c r="G457" s="17"/>
      <c r="H457" s="403"/>
      <c r="I457" s="404"/>
      <c r="J457" s="17"/>
      <c r="K457" s="418"/>
      <c r="L457" s="404"/>
      <c r="M457" s="17"/>
      <c r="N457" s="403"/>
      <c r="O457" s="404"/>
      <c r="P457" s="17"/>
      <c r="Q457" s="403"/>
      <c r="R457" s="442"/>
      <c r="S457" s="17"/>
      <c r="T457" s="404"/>
      <c r="U457" s="446"/>
      <c r="V457" s="464"/>
      <c r="W457" s="465"/>
      <c r="X457" s="465"/>
      <c r="Y457" s="466"/>
      <c r="Z457" s="466"/>
      <c r="AA457" s="466"/>
      <c r="AB457" s="467"/>
      <c r="AC457" s="56"/>
      <c r="AD457" s="42"/>
      <c r="AE457" s="42"/>
      <c r="AF457" s="42"/>
    </row>
    <row r="458" spans="1:32" ht="15" customHeight="1">
      <c r="A458" s="354"/>
      <c r="B458" s="355"/>
      <c r="C458" s="350"/>
      <c r="D458" s="351"/>
      <c r="E458" s="418"/>
      <c r="F458" s="404"/>
      <c r="G458" s="17"/>
      <c r="H458" s="403"/>
      <c r="I458" s="404"/>
      <c r="J458" s="17"/>
      <c r="K458" s="418"/>
      <c r="L458" s="404"/>
      <c r="M458" s="17"/>
      <c r="N458" s="403"/>
      <c r="O458" s="404"/>
      <c r="P458" s="17"/>
      <c r="Q458" s="403"/>
      <c r="R458" s="442"/>
      <c r="S458" s="17"/>
      <c r="T458" s="404"/>
      <c r="U458" s="446"/>
      <c r="V458" s="464"/>
      <c r="W458" s="465"/>
      <c r="X458" s="465"/>
      <c r="Y458" s="466"/>
      <c r="Z458" s="466"/>
      <c r="AA458" s="466"/>
      <c r="AB458" s="467"/>
      <c r="AC458" s="56"/>
      <c r="AD458" s="42"/>
      <c r="AE458" s="42"/>
      <c r="AF458" s="42"/>
    </row>
    <row r="459" spans="1:32" ht="15" customHeight="1">
      <c r="A459" s="354"/>
      <c r="B459" s="355"/>
      <c r="C459" s="350"/>
      <c r="D459" s="351"/>
      <c r="E459" s="418"/>
      <c r="F459" s="404"/>
      <c r="G459" s="17"/>
      <c r="H459" s="403"/>
      <c r="I459" s="404"/>
      <c r="J459" s="17"/>
      <c r="K459" s="418"/>
      <c r="L459" s="404"/>
      <c r="M459" s="17"/>
      <c r="N459" s="403"/>
      <c r="O459" s="404"/>
      <c r="P459" s="17"/>
      <c r="Q459" s="403"/>
      <c r="R459" s="442"/>
      <c r="S459" s="17"/>
      <c r="T459" s="404"/>
      <c r="U459" s="446"/>
      <c r="V459" s="464"/>
      <c r="W459" s="465"/>
      <c r="X459" s="465"/>
      <c r="Y459" s="466"/>
      <c r="Z459" s="466"/>
      <c r="AA459" s="466"/>
      <c r="AB459" s="467"/>
      <c r="AC459" s="56"/>
      <c r="AD459" s="42"/>
      <c r="AE459" s="42"/>
      <c r="AF459" s="42"/>
    </row>
    <row r="460" spans="1:32" ht="15" customHeight="1">
      <c r="A460" s="354"/>
      <c r="B460" s="355"/>
      <c r="C460" s="350"/>
      <c r="D460" s="351"/>
      <c r="E460" s="418"/>
      <c r="F460" s="404"/>
      <c r="G460" s="17"/>
      <c r="H460" s="403"/>
      <c r="I460" s="404"/>
      <c r="J460" s="17"/>
      <c r="K460" s="418"/>
      <c r="L460" s="404"/>
      <c r="M460" s="17"/>
      <c r="N460" s="403"/>
      <c r="O460" s="404"/>
      <c r="P460" s="17"/>
      <c r="Q460" s="403"/>
      <c r="R460" s="442"/>
      <c r="S460" s="17"/>
      <c r="T460" s="404"/>
      <c r="U460" s="446"/>
      <c r="V460" s="464"/>
      <c r="W460" s="465"/>
      <c r="X460" s="465"/>
      <c r="Y460" s="466"/>
      <c r="Z460" s="466"/>
      <c r="AA460" s="466"/>
      <c r="AB460" s="467"/>
      <c r="AC460" s="56"/>
      <c r="AD460" s="42"/>
      <c r="AE460" s="42"/>
      <c r="AF460" s="42"/>
    </row>
    <row r="461" spans="1:32" ht="15" customHeight="1">
      <c r="A461" s="354"/>
      <c r="B461" s="355"/>
      <c r="C461" s="350"/>
      <c r="D461" s="351"/>
      <c r="E461" s="418"/>
      <c r="F461" s="404"/>
      <c r="G461" s="17"/>
      <c r="H461" s="403"/>
      <c r="I461" s="404"/>
      <c r="J461" s="17"/>
      <c r="K461" s="418"/>
      <c r="L461" s="404"/>
      <c r="M461" s="17"/>
      <c r="N461" s="403"/>
      <c r="O461" s="404"/>
      <c r="P461" s="17"/>
      <c r="Q461" s="403"/>
      <c r="R461" s="442"/>
      <c r="S461" s="17"/>
      <c r="T461" s="404"/>
      <c r="U461" s="446"/>
      <c r="V461" s="464"/>
      <c r="W461" s="465"/>
      <c r="X461" s="465"/>
      <c r="Y461" s="466"/>
      <c r="Z461" s="466"/>
      <c r="AA461" s="466"/>
      <c r="AB461" s="467"/>
      <c r="AC461" s="56"/>
      <c r="AD461" s="42"/>
      <c r="AE461" s="42"/>
      <c r="AF461" s="42"/>
    </row>
    <row r="462" spans="1:32" ht="15" customHeight="1">
      <c r="A462" s="354"/>
      <c r="B462" s="355"/>
      <c r="C462" s="350"/>
      <c r="D462" s="351"/>
      <c r="E462" s="418"/>
      <c r="F462" s="404"/>
      <c r="G462" s="17"/>
      <c r="H462" s="403"/>
      <c r="I462" s="404"/>
      <c r="J462" s="17"/>
      <c r="K462" s="418"/>
      <c r="L462" s="404"/>
      <c r="M462" s="17"/>
      <c r="N462" s="403"/>
      <c r="O462" s="404"/>
      <c r="P462" s="17"/>
      <c r="Q462" s="403"/>
      <c r="R462" s="442"/>
      <c r="S462" s="17"/>
      <c r="T462" s="404"/>
      <c r="U462" s="446"/>
      <c r="V462" s="464"/>
      <c r="W462" s="465"/>
      <c r="X462" s="465"/>
      <c r="Y462" s="466"/>
      <c r="Z462" s="466"/>
      <c r="AA462" s="466"/>
      <c r="AB462" s="467"/>
      <c r="AC462" s="56"/>
      <c r="AD462" s="42"/>
      <c r="AE462" s="42"/>
      <c r="AF462" s="42"/>
    </row>
    <row r="463" spans="1:32" ht="15" customHeight="1">
      <c r="A463" s="354"/>
      <c r="B463" s="355"/>
      <c r="C463" s="350"/>
      <c r="D463" s="351"/>
      <c r="E463" s="418"/>
      <c r="F463" s="404"/>
      <c r="G463" s="17"/>
      <c r="H463" s="403"/>
      <c r="I463" s="404"/>
      <c r="J463" s="17"/>
      <c r="K463" s="418"/>
      <c r="L463" s="404"/>
      <c r="M463" s="17"/>
      <c r="N463" s="403"/>
      <c r="O463" s="404"/>
      <c r="P463" s="17"/>
      <c r="Q463" s="403"/>
      <c r="R463" s="442"/>
      <c r="S463" s="17"/>
      <c r="T463" s="404"/>
      <c r="U463" s="446"/>
      <c r="V463" s="464"/>
      <c r="W463" s="465"/>
      <c r="X463" s="465"/>
      <c r="Y463" s="466"/>
      <c r="Z463" s="466"/>
      <c r="AA463" s="466"/>
      <c r="AB463" s="467"/>
      <c r="AC463" s="56"/>
      <c r="AD463" s="42"/>
      <c r="AE463" s="42"/>
      <c r="AF463" s="42"/>
    </row>
    <row r="464" spans="1:32" ht="15" customHeight="1">
      <c r="A464" s="354"/>
      <c r="B464" s="355"/>
      <c r="C464" s="350"/>
      <c r="D464" s="351"/>
      <c r="E464" s="418"/>
      <c r="F464" s="404"/>
      <c r="G464" s="17"/>
      <c r="H464" s="403"/>
      <c r="I464" s="404"/>
      <c r="J464" s="17"/>
      <c r="K464" s="418"/>
      <c r="L464" s="404"/>
      <c r="M464" s="17"/>
      <c r="N464" s="403"/>
      <c r="O464" s="404"/>
      <c r="P464" s="17"/>
      <c r="Q464" s="403"/>
      <c r="R464" s="442"/>
      <c r="S464" s="17"/>
      <c r="T464" s="404"/>
      <c r="U464" s="446"/>
      <c r="V464" s="464"/>
      <c r="W464" s="465"/>
      <c r="X464" s="465"/>
      <c r="Y464" s="466"/>
      <c r="Z464" s="466"/>
      <c r="AA464" s="466"/>
      <c r="AB464" s="467"/>
      <c r="AC464" s="56"/>
      <c r="AD464" s="42"/>
      <c r="AE464" s="42"/>
      <c r="AF464" s="42"/>
    </row>
    <row r="465" spans="1:32" ht="15" customHeight="1">
      <c r="A465" s="354"/>
      <c r="B465" s="355"/>
      <c r="C465" s="350"/>
      <c r="D465" s="351"/>
      <c r="E465" s="418"/>
      <c r="F465" s="404"/>
      <c r="G465" s="17"/>
      <c r="H465" s="403"/>
      <c r="I465" s="404"/>
      <c r="J465" s="17"/>
      <c r="K465" s="418"/>
      <c r="L465" s="404"/>
      <c r="M465" s="17"/>
      <c r="N465" s="403"/>
      <c r="O465" s="404"/>
      <c r="P465" s="17"/>
      <c r="Q465" s="403"/>
      <c r="R465" s="442"/>
      <c r="S465" s="17"/>
      <c r="T465" s="404"/>
      <c r="U465" s="446"/>
      <c r="V465" s="464"/>
      <c r="W465" s="465"/>
      <c r="X465" s="465"/>
      <c r="Y465" s="466"/>
      <c r="Z465" s="466"/>
      <c r="AA465" s="466"/>
      <c r="AB465" s="467"/>
      <c r="AC465" s="56"/>
      <c r="AD465" s="42"/>
      <c r="AE465" s="42"/>
      <c r="AF465" s="42"/>
    </row>
    <row r="466" spans="1:32" ht="15" customHeight="1">
      <c r="A466" s="354"/>
      <c r="B466" s="355"/>
      <c r="C466" s="350"/>
      <c r="D466" s="351"/>
      <c r="E466" s="418"/>
      <c r="F466" s="404"/>
      <c r="G466" s="17"/>
      <c r="H466" s="403"/>
      <c r="I466" s="404"/>
      <c r="J466" s="17"/>
      <c r="K466" s="418"/>
      <c r="L466" s="404"/>
      <c r="M466" s="17"/>
      <c r="N466" s="403"/>
      <c r="O466" s="404"/>
      <c r="P466" s="17"/>
      <c r="Q466" s="403"/>
      <c r="R466" s="442"/>
      <c r="S466" s="17"/>
      <c r="T466" s="404"/>
      <c r="U466" s="446"/>
      <c r="V466" s="464"/>
      <c r="W466" s="465"/>
      <c r="X466" s="465"/>
      <c r="Y466" s="466"/>
      <c r="Z466" s="466"/>
      <c r="AA466" s="466"/>
      <c r="AB466" s="467"/>
      <c r="AC466" s="56"/>
      <c r="AD466" s="42"/>
      <c r="AE466" s="42"/>
      <c r="AF466" s="42"/>
    </row>
    <row r="467" spans="1:32" ht="15" customHeight="1">
      <c r="A467" s="354"/>
      <c r="B467" s="355"/>
      <c r="C467" s="350"/>
      <c r="D467" s="351"/>
      <c r="E467" s="418"/>
      <c r="F467" s="404"/>
      <c r="G467" s="17"/>
      <c r="H467" s="403"/>
      <c r="I467" s="404"/>
      <c r="J467" s="17"/>
      <c r="K467" s="418"/>
      <c r="L467" s="404"/>
      <c r="M467" s="17"/>
      <c r="N467" s="403"/>
      <c r="O467" s="404"/>
      <c r="P467" s="17"/>
      <c r="Q467" s="403"/>
      <c r="R467" s="442"/>
      <c r="S467" s="17"/>
      <c r="T467" s="404"/>
      <c r="U467" s="446"/>
      <c r="V467" s="464"/>
      <c r="W467" s="465"/>
      <c r="X467" s="465"/>
      <c r="Y467" s="466"/>
      <c r="Z467" s="466"/>
      <c r="AA467" s="466"/>
      <c r="AB467" s="467"/>
      <c r="AC467" s="56"/>
      <c r="AD467" s="42"/>
      <c r="AE467" s="42"/>
      <c r="AF467" s="42"/>
    </row>
    <row r="468" spans="1:32" ht="15" customHeight="1">
      <c r="A468" s="354"/>
      <c r="B468" s="355"/>
      <c r="C468" s="350"/>
      <c r="D468" s="351"/>
      <c r="E468" s="418"/>
      <c r="F468" s="404"/>
      <c r="G468" s="17"/>
      <c r="H468" s="403"/>
      <c r="I468" s="404"/>
      <c r="J468" s="17"/>
      <c r="K468" s="418"/>
      <c r="L468" s="404"/>
      <c r="M468" s="17"/>
      <c r="N468" s="403"/>
      <c r="O468" s="404"/>
      <c r="P468" s="17"/>
      <c r="Q468" s="403"/>
      <c r="R468" s="442"/>
      <c r="S468" s="17"/>
      <c r="T468" s="404"/>
      <c r="U468" s="446"/>
      <c r="V468" s="464"/>
      <c r="W468" s="465"/>
      <c r="X468" s="465"/>
      <c r="Y468" s="466"/>
      <c r="Z468" s="466"/>
      <c r="AA468" s="466"/>
      <c r="AB468" s="467"/>
      <c r="AC468" s="56"/>
      <c r="AD468" s="42"/>
      <c r="AE468" s="42"/>
      <c r="AF468" s="42"/>
    </row>
    <row r="469" spans="1:32" ht="15" customHeight="1">
      <c r="A469" s="354"/>
      <c r="B469" s="355"/>
      <c r="C469" s="350"/>
      <c r="D469" s="351"/>
      <c r="E469" s="418"/>
      <c r="F469" s="404"/>
      <c r="G469" s="17"/>
      <c r="H469" s="403"/>
      <c r="I469" s="404"/>
      <c r="J469" s="17"/>
      <c r="K469" s="418"/>
      <c r="L469" s="404"/>
      <c r="M469" s="17"/>
      <c r="N469" s="403"/>
      <c r="O469" s="404"/>
      <c r="P469" s="17"/>
      <c r="Q469" s="403"/>
      <c r="R469" s="442"/>
      <c r="S469" s="17"/>
      <c r="T469" s="404"/>
      <c r="U469" s="446"/>
      <c r="V469" s="464"/>
      <c r="W469" s="465"/>
      <c r="X469" s="465"/>
      <c r="Y469" s="466"/>
      <c r="Z469" s="466"/>
      <c r="AA469" s="466"/>
      <c r="AB469" s="467"/>
      <c r="AC469" s="56"/>
      <c r="AD469" s="42"/>
      <c r="AE469" s="42"/>
      <c r="AF469" s="42"/>
    </row>
    <row r="470" spans="1:32" ht="15" customHeight="1">
      <c r="A470" s="354"/>
      <c r="B470" s="355"/>
      <c r="C470" s="350"/>
      <c r="D470" s="351"/>
      <c r="E470" s="418"/>
      <c r="F470" s="404"/>
      <c r="G470" s="17"/>
      <c r="H470" s="403"/>
      <c r="I470" s="404"/>
      <c r="J470" s="17"/>
      <c r="K470" s="418"/>
      <c r="L470" s="404"/>
      <c r="M470" s="17"/>
      <c r="N470" s="403"/>
      <c r="O470" s="404"/>
      <c r="P470" s="17"/>
      <c r="Q470" s="403"/>
      <c r="R470" s="442"/>
      <c r="S470" s="17"/>
      <c r="T470" s="404"/>
      <c r="U470" s="446"/>
      <c r="V470" s="464"/>
      <c r="W470" s="465"/>
      <c r="X470" s="465"/>
      <c r="Y470" s="466"/>
      <c r="Z470" s="466"/>
      <c r="AA470" s="466"/>
      <c r="AB470" s="467"/>
      <c r="AC470" s="56"/>
      <c r="AD470" s="42"/>
      <c r="AE470" s="42"/>
      <c r="AF470" s="42"/>
    </row>
    <row r="471" spans="1:32" ht="15" customHeight="1">
      <c r="A471" s="354"/>
      <c r="B471" s="355"/>
      <c r="C471" s="350"/>
      <c r="D471" s="351"/>
      <c r="E471" s="418"/>
      <c r="F471" s="404"/>
      <c r="G471" s="17"/>
      <c r="H471" s="403"/>
      <c r="I471" s="404"/>
      <c r="J471" s="17"/>
      <c r="K471" s="418"/>
      <c r="L471" s="404"/>
      <c r="M471" s="17"/>
      <c r="N471" s="403"/>
      <c r="O471" s="404"/>
      <c r="P471" s="17"/>
      <c r="Q471" s="403"/>
      <c r="R471" s="442"/>
      <c r="S471" s="17"/>
      <c r="T471" s="404"/>
      <c r="U471" s="446"/>
      <c r="V471" s="464"/>
      <c r="W471" s="465"/>
      <c r="X471" s="465"/>
      <c r="Y471" s="466"/>
      <c r="Z471" s="466"/>
      <c r="AA471" s="466"/>
      <c r="AB471" s="467"/>
      <c r="AC471" s="56"/>
      <c r="AD471" s="42"/>
      <c r="AE471" s="42"/>
      <c r="AF471" s="42"/>
    </row>
    <row r="472" spans="1:32" ht="15" customHeight="1">
      <c r="A472" s="354"/>
      <c r="B472" s="355"/>
      <c r="C472" s="350"/>
      <c r="D472" s="351"/>
      <c r="E472" s="418"/>
      <c r="F472" s="404"/>
      <c r="G472" s="17"/>
      <c r="H472" s="403"/>
      <c r="I472" s="404"/>
      <c r="J472" s="17"/>
      <c r="K472" s="418"/>
      <c r="L472" s="404"/>
      <c r="M472" s="17"/>
      <c r="N472" s="403"/>
      <c r="O472" s="404"/>
      <c r="P472" s="17"/>
      <c r="Q472" s="403"/>
      <c r="R472" s="442"/>
      <c r="S472" s="17"/>
      <c r="T472" s="404"/>
      <c r="U472" s="446"/>
      <c r="V472" s="464"/>
      <c r="W472" s="465"/>
      <c r="X472" s="465"/>
      <c r="Y472" s="466"/>
      <c r="Z472" s="466"/>
      <c r="AA472" s="466"/>
      <c r="AB472" s="467"/>
      <c r="AC472" s="56"/>
      <c r="AD472" s="42"/>
      <c r="AE472" s="42"/>
      <c r="AF472" s="42"/>
    </row>
    <row r="473" spans="1:32" ht="15" customHeight="1">
      <c r="A473" s="354"/>
      <c r="B473" s="355"/>
      <c r="C473" s="350"/>
      <c r="D473" s="351"/>
      <c r="E473" s="418"/>
      <c r="F473" s="404"/>
      <c r="G473" s="17"/>
      <c r="H473" s="403"/>
      <c r="I473" s="404"/>
      <c r="J473" s="17"/>
      <c r="K473" s="418"/>
      <c r="L473" s="404"/>
      <c r="M473" s="17"/>
      <c r="N473" s="403"/>
      <c r="O473" s="404"/>
      <c r="P473" s="17"/>
      <c r="Q473" s="403"/>
      <c r="R473" s="442"/>
      <c r="S473" s="17"/>
      <c r="T473" s="404"/>
      <c r="U473" s="446"/>
      <c r="V473" s="464"/>
      <c r="W473" s="465"/>
      <c r="X473" s="465"/>
      <c r="Y473" s="466"/>
      <c r="Z473" s="466"/>
      <c r="AA473" s="466"/>
      <c r="AB473" s="467"/>
      <c r="AC473" s="56"/>
      <c r="AD473" s="42"/>
      <c r="AE473" s="42"/>
      <c r="AF473" s="42"/>
    </row>
    <row r="474" spans="1:32" ht="15" customHeight="1">
      <c r="A474" s="354"/>
      <c r="B474" s="355"/>
      <c r="C474" s="350"/>
      <c r="D474" s="351"/>
      <c r="E474" s="418"/>
      <c r="F474" s="404"/>
      <c r="G474" s="17"/>
      <c r="H474" s="403"/>
      <c r="I474" s="404"/>
      <c r="J474" s="17"/>
      <c r="K474" s="418"/>
      <c r="L474" s="404"/>
      <c r="M474" s="17"/>
      <c r="N474" s="403"/>
      <c r="O474" s="404"/>
      <c r="P474" s="17"/>
      <c r="Q474" s="403"/>
      <c r="R474" s="442"/>
      <c r="S474" s="17"/>
      <c r="T474" s="404"/>
      <c r="U474" s="446"/>
      <c r="V474" s="464"/>
      <c r="W474" s="465"/>
      <c r="X474" s="465"/>
      <c r="Y474" s="466"/>
      <c r="Z474" s="466"/>
      <c r="AA474" s="466"/>
      <c r="AB474" s="467"/>
      <c r="AC474" s="56"/>
      <c r="AD474" s="42"/>
      <c r="AE474" s="42"/>
      <c r="AF474" s="42"/>
    </row>
    <row r="475" spans="1:32" ht="15" customHeight="1">
      <c r="A475" s="354"/>
      <c r="B475" s="355"/>
      <c r="C475" s="350"/>
      <c r="D475" s="351"/>
      <c r="E475" s="418"/>
      <c r="F475" s="404"/>
      <c r="G475" s="17"/>
      <c r="H475" s="403"/>
      <c r="I475" s="404"/>
      <c r="J475" s="17"/>
      <c r="K475" s="418"/>
      <c r="L475" s="404"/>
      <c r="M475" s="17"/>
      <c r="N475" s="403"/>
      <c r="O475" s="404"/>
      <c r="P475" s="17"/>
      <c r="Q475" s="403"/>
      <c r="R475" s="442"/>
      <c r="S475" s="17"/>
      <c r="T475" s="404"/>
      <c r="U475" s="446"/>
      <c r="V475" s="464"/>
      <c r="W475" s="465"/>
      <c r="X475" s="465"/>
      <c r="Y475" s="466"/>
      <c r="Z475" s="466"/>
      <c r="AA475" s="466"/>
      <c r="AB475" s="467"/>
      <c r="AC475" s="56"/>
      <c r="AD475" s="42"/>
      <c r="AE475" s="42"/>
      <c r="AF475" s="42"/>
    </row>
    <row r="476" spans="1:32" ht="15" customHeight="1">
      <c r="A476" s="354"/>
      <c r="B476" s="355"/>
      <c r="C476" s="350"/>
      <c r="D476" s="351"/>
      <c r="E476" s="418"/>
      <c r="F476" s="404"/>
      <c r="G476" s="17"/>
      <c r="H476" s="403"/>
      <c r="I476" s="404"/>
      <c r="J476" s="17"/>
      <c r="K476" s="418"/>
      <c r="L476" s="404"/>
      <c r="M476" s="17"/>
      <c r="N476" s="403"/>
      <c r="O476" s="404"/>
      <c r="P476" s="17"/>
      <c r="Q476" s="403"/>
      <c r="R476" s="442"/>
      <c r="S476" s="17"/>
      <c r="T476" s="404"/>
      <c r="U476" s="446"/>
      <c r="V476" s="464"/>
      <c r="W476" s="465"/>
      <c r="X476" s="465"/>
      <c r="Y476" s="466"/>
      <c r="Z476" s="466"/>
      <c r="AA476" s="466"/>
      <c r="AB476" s="467"/>
      <c r="AC476" s="56"/>
      <c r="AD476" s="42"/>
      <c r="AE476" s="42"/>
      <c r="AF476" s="42"/>
    </row>
    <row r="477" spans="1:32" ht="15" customHeight="1">
      <c r="A477" s="354"/>
      <c r="B477" s="355"/>
      <c r="C477" s="350"/>
      <c r="D477" s="351"/>
      <c r="E477" s="418"/>
      <c r="F477" s="404"/>
      <c r="G477" s="17"/>
      <c r="H477" s="403"/>
      <c r="I477" s="404"/>
      <c r="J477" s="17"/>
      <c r="K477" s="418"/>
      <c r="L477" s="404"/>
      <c r="M477" s="17"/>
      <c r="N477" s="403"/>
      <c r="O477" s="404"/>
      <c r="P477" s="17"/>
      <c r="Q477" s="403"/>
      <c r="R477" s="442"/>
      <c r="S477" s="17"/>
      <c r="T477" s="404"/>
      <c r="U477" s="446"/>
      <c r="V477" s="464"/>
      <c r="W477" s="465"/>
      <c r="X477" s="465"/>
      <c r="Y477" s="466"/>
      <c r="Z477" s="466"/>
      <c r="AA477" s="466"/>
      <c r="AB477" s="467"/>
      <c r="AC477" s="56"/>
      <c r="AD477" s="42"/>
      <c r="AE477" s="42"/>
      <c r="AF477" s="42"/>
    </row>
    <row r="478" spans="1:32" ht="15" customHeight="1">
      <c r="A478" s="354"/>
      <c r="B478" s="355"/>
      <c r="C478" s="350"/>
      <c r="D478" s="351"/>
      <c r="E478" s="418"/>
      <c r="F478" s="404"/>
      <c r="G478" s="17"/>
      <c r="H478" s="403"/>
      <c r="I478" s="404"/>
      <c r="J478" s="17"/>
      <c r="K478" s="418"/>
      <c r="L478" s="404"/>
      <c r="M478" s="17"/>
      <c r="N478" s="403"/>
      <c r="O478" s="404"/>
      <c r="P478" s="17"/>
      <c r="Q478" s="403"/>
      <c r="R478" s="442"/>
      <c r="S478" s="17"/>
      <c r="T478" s="404"/>
      <c r="U478" s="446"/>
      <c r="V478" s="464"/>
      <c r="W478" s="465"/>
      <c r="X478" s="465"/>
      <c r="Y478" s="466"/>
      <c r="Z478" s="466"/>
      <c r="AA478" s="466"/>
      <c r="AB478" s="467"/>
      <c r="AC478" s="56"/>
      <c r="AD478" s="42"/>
      <c r="AE478" s="42"/>
      <c r="AF478" s="42"/>
    </row>
    <row r="479" spans="1:32" ht="15" customHeight="1">
      <c r="A479" s="354"/>
      <c r="B479" s="355"/>
      <c r="C479" s="350"/>
      <c r="D479" s="351"/>
      <c r="E479" s="418"/>
      <c r="F479" s="404"/>
      <c r="G479" s="17"/>
      <c r="H479" s="403"/>
      <c r="I479" s="404"/>
      <c r="J479" s="17"/>
      <c r="K479" s="418"/>
      <c r="L479" s="404"/>
      <c r="M479" s="17"/>
      <c r="N479" s="403"/>
      <c r="O479" s="404"/>
      <c r="P479" s="17"/>
      <c r="Q479" s="403"/>
      <c r="R479" s="442"/>
      <c r="S479" s="17"/>
      <c r="T479" s="404"/>
      <c r="U479" s="446"/>
      <c r="V479" s="464"/>
      <c r="W479" s="465"/>
      <c r="X479" s="465"/>
      <c r="Y479" s="466"/>
      <c r="Z479" s="466"/>
      <c r="AA479" s="466"/>
      <c r="AB479" s="467"/>
      <c r="AC479" s="56"/>
      <c r="AD479" s="42"/>
      <c r="AE479" s="42"/>
      <c r="AF479" s="42"/>
    </row>
    <row r="480" spans="1:32" ht="15" customHeight="1">
      <c r="A480" s="354"/>
      <c r="B480" s="355"/>
      <c r="C480" s="350"/>
      <c r="D480" s="351"/>
      <c r="E480" s="418"/>
      <c r="F480" s="404"/>
      <c r="G480" s="17"/>
      <c r="H480" s="403"/>
      <c r="I480" s="404"/>
      <c r="J480" s="17"/>
      <c r="K480" s="418"/>
      <c r="L480" s="404"/>
      <c r="M480" s="17"/>
      <c r="N480" s="403"/>
      <c r="O480" s="404"/>
      <c r="P480" s="17"/>
      <c r="Q480" s="403"/>
      <c r="R480" s="442"/>
      <c r="S480" s="17"/>
      <c r="T480" s="404"/>
      <c r="U480" s="446"/>
      <c r="V480" s="464"/>
      <c r="W480" s="465"/>
      <c r="X480" s="465"/>
      <c r="Y480" s="466"/>
      <c r="Z480" s="466"/>
      <c r="AA480" s="466"/>
      <c r="AB480" s="467"/>
      <c r="AC480" s="56"/>
      <c r="AD480" s="42"/>
      <c r="AE480" s="42"/>
      <c r="AF480" s="42"/>
    </row>
    <row r="481" spans="1:32" ht="15" customHeight="1">
      <c r="A481" s="354"/>
      <c r="B481" s="355"/>
      <c r="C481" s="350"/>
      <c r="D481" s="351"/>
      <c r="E481" s="418"/>
      <c r="F481" s="404"/>
      <c r="G481" s="17"/>
      <c r="H481" s="403"/>
      <c r="I481" s="404"/>
      <c r="J481" s="17"/>
      <c r="K481" s="418"/>
      <c r="L481" s="404"/>
      <c r="M481" s="17"/>
      <c r="N481" s="403"/>
      <c r="O481" s="404"/>
      <c r="P481" s="17"/>
      <c r="Q481" s="403"/>
      <c r="R481" s="442"/>
      <c r="S481" s="17"/>
      <c r="T481" s="404"/>
      <c r="U481" s="446"/>
      <c r="V481" s="464"/>
      <c r="W481" s="465"/>
      <c r="X481" s="465"/>
      <c r="Y481" s="466"/>
      <c r="Z481" s="466"/>
      <c r="AA481" s="466"/>
      <c r="AB481" s="467"/>
      <c r="AC481" s="56"/>
      <c r="AD481" s="42"/>
      <c r="AE481" s="42"/>
      <c r="AF481" s="42"/>
    </row>
    <row r="482" spans="1:32" ht="15" customHeight="1">
      <c r="A482" s="354"/>
      <c r="B482" s="355"/>
      <c r="C482" s="350"/>
      <c r="D482" s="351"/>
      <c r="E482" s="418"/>
      <c r="F482" s="404"/>
      <c r="G482" s="17"/>
      <c r="H482" s="403"/>
      <c r="I482" s="404"/>
      <c r="J482" s="17"/>
      <c r="K482" s="418"/>
      <c r="L482" s="404"/>
      <c r="M482" s="17"/>
      <c r="N482" s="403"/>
      <c r="O482" s="404"/>
      <c r="P482" s="17"/>
      <c r="Q482" s="403"/>
      <c r="R482" s="442"/>
      <c r="S482" s="17"/>
      <c r="T482" s="404"/>
      <c r="U482" s="446"/>
      <c r="V482" s="464"/>
      <c r="W482" s="465"/>
      <c r="X482" s="465"/>
      <c r="Y482" s="466"/>
      <c r="Z482" s="466"/>
      <c r="AA482" s="466"/>
      <c r="AB482" s="467"/>
      <c r="AC482" s="56"/>
      <c r="AD482" s="42"/>
      <c r="AE482" s="42"/>
      <c r="AF482" s="42"/>
    </row>
    <row r="483" spans="1:32" ht="15" customHeight="1">
      <c r="A483" s="354"/>
      <c r="B483" s="355"/>
      <c r="C483" s="350"/>
      <c r="D483" s="351"/>
      <c r="E483" s="418"/>
      <c r="F483" s="404"/>
      <c r="G483" s="17"/>
      <c r="H483" s="403"/>
      <c r="I483" s="404"/>
      <c r="J483" s="17"/>
      <c r="K483" s="418"/>
      <c r="L483" s="404"/>
      <c r="M483" s="17"/>
      <c r="N483" s="403"/>
      <c r="O483" s="404"/>
      <c r="P483" s="17"/>
      <c r="Q483" s="403"/>
      <c r="R483" s="442"/>
      <c r="S483" s="17"/>
      <c r="T483" s="404"/>
      <c r="U483" s="446"/>
      <c r="V483" s="464"/>
      <c r="W483" s="465"/>
      <c r="X483" s="465"/>
      <c r="Y483" s="466"/>
      <c r="Z483" s="466"/>
      <c r="AA483" s="466"/>
      <c r="AB483" s="467"/>
      <c r="AC483" s="56"/>
      <c r="AD483" s="42"/>
      <c r="AE483" s="42"/>
      <c r="AF483" s="42"/>
    </row>
    <row r="484" spans="1:32" ht="15" customHeight="1">
      <c r="A484" s="354"/>
      <c r="B484" s="355"/>
      <c r="C484" s="350"/>
      <c r="D484" s="351"/>
      <c r="E484" s="418"/>
      <c r="F484" s="404"/>
      <c r="G484" s="17"/>
      <c r="H484" s="403"/>
      <c r="I484" s="404"/>
      <c r="J484" s="17"/>
      <c r="K484" s="418"/>
      <c r="L484" s="404"/>
      <c r="M484" s="17"/>
      <c r="N484" s="403"/>
      <c r="O484" s="404"/>
      <c r="P484" s="17"/>
      <c r="Q484" s="403"/>
      <c r="R484" s="442"/>
      <c r="S484" s="17"/>
      <c r="T484" s="404"/>
      <c r="U484" s="446"/>
      <c r="V484" s="464"/>
      <c r="W484" s="465"/>
      <c r="X484" s="465"/>
      <c r="Y484" s="466"/>
      <c r="Z484" s="466"/>
      <c r="AA484" s="466"/>
      <c r="AB484" s="467"/>
      <c r="AC484" s="56"/>
      <c r="AD484" s="42"/>
      <c r="AE484" s="42"/>
      <c r="AF484" s="42"/>
    </row>
    <row r="485" spans="1:32" ht="15" customHeight="1">
      <c r="A485" s="354"/>
      <c r="B485" s="355"/>
      <c r="C485" s="350"/>
      <c r="D485" s="351"/>
      <c r="E485" s="418"/>
      <c r="F485" s="404"/>
      <c r="G485" s="17"/>
      <c r="H485" s="403"/>
      <c r="I485" s="404"/>
      <c r="J485" s="17"/>
      <c r="K485" s="418"/>
      <c r="L485" s="404"/>
      <c r="M485" s="17"/>
      <c r="N485" s="403"/>
      <c r="O485" s="404"/>
      <c r="P485" s="17"/>
      <c r="Q485" s="403"/>
      <c r="R485" s="442"/>
      <c r="S485" s="17"/>
      <c r="T485" s="404"/>
      <c r="U485" s="446"/>
      <c r="V485" s="464"/>
      <c r="W485" s="465"/>
      <c r="X485" s="465"/>
      <c r="Y485" s="466"/>
      <c r="Z485" s="466"/>
      <c r="AA485" s="466"/>
      <c r="AB485" s="467"/>
      <c r="AC485" s="56"/>
      <c r="AD485" s="42"/>
      <c r="AE485" s="42"/>
      <c r="AF485" s="42"/>
    </row>
    <row r="486" spans="1:32" ht="15" customHeight="1">
      <c r="A486" s="354"/>
      <c r="B486" s="355"/>
      <c r="C486" s="350"/>
      <c r="D486" s="351"/>
      <c r="E486" s="418"/>
      <c r="F486" s="404"/>
      <c r="G486" s="17"/>
      <c r="H486" s="403"/>
      <c r="I486" s="404"/>
      <c r="J486" s="17"/>
      <c r="K486" s="418"/>
      <c r="L486" s="404"/>
      <c r="M486" s="17"/>
      <c r="N486" s="403"/>
      <c r="O486" s="404"/>
      <c r="P486" s="17"/>
      <c r="Q486" s="403"/>
      <c r="R486" s="442"/>
      <c r="S486" s="17"/>
      <c r="T486" s="404"/>
      <c r="U486" s="446"/>
      <c r="V486" s="464"/>
      <c r="W486" s="465"/>
      <c r="X486" s="465"/>
      <c r="Y486" s="466"/>
      <c r="Z486" s="466"/>
      <c r="AA486" s="466"/>
      <c r="AB486" s="467"/>
      <c r="AC486" s="56"/>
      <c r="AD486" s="42"/>
      <c r="AE486" s="42"/>
      <c r="AF486" s="42"/>
    </row>
    <row r="487" spans="1:32" ht="15" customHeight="1">
      <c r="A487" s="354"/>
      <c r="B487" s="355"/>
      <c r="C487" s="350"/>
      <c r="D487" s="351"/>
      <c r="E487" s="418"/>
      <c r="F487" s="404"/>
      <c r="G487" s="17"/>
      <c r="H487" s="403"/>
      <c r="I487" s="404"/>
      <c r="J487" s="17"/>
      <c r="K487" s="418"/>
      <c r="L487" s="404"/>
      <c r="M487" s="17"/>
      <c r="N487" s="403"/>
      <c r="O487" s="404"/>
      <c r="P487" s="17"/>
      <c r="Q487" s="403"/>
      <c r="R487" s="442"/>
      <c r="S487" s="17"/>
      <c r="T487" s="404"/>
      <c r="U487" s="446"/>
      <c r="V487" s="464"/>
      <c r="W487" s="465"/>
      <c r="X487" s="465"/>
      <c r="Y487" s="466"/>
      <c r="Z487" s="466"/>
      <c r="AA487" s="466"/>
      <c r="AB487" s="467"/>
      <c r="AC487" s="56"/>
      <c r="AD487" s="42"/>
      <c r="AE487" s="42"/>
      <c r="AF487" s="42"/>
    </row>
    <row r="488" spans="1:32" ht="15" customHeight="1">
      <c r="A488" s="354"/>
      <c r="B488" s="355"/>
      <c r="C488" s="350"/>
      <c r="D488" s="351"/>
      <c r="E488" s="418"/>
      <c r="F488" s="404"/>
      <c r="G488" s="17"/>
      <c r="H488" s="403"/>
      <c r="I488" s="404"/>
      <c r="J488" s="17"/>
      <c r="K488" s="418"/>
      <c r="L488" s="404"/>
      <c r="M488" s="17"/>
      <c r="N488" s="403"/>
      <c r="O488" s="404"/>
      <c r="P488" s="17"/>
      <c r="Q488" s="403"/>
      <c r="R488" s="442"/>
      <c r="S488" s="17"/>
      <c r="T488" s="404"/>
      <c r="U488" s="446"/>
      <c r="V488" s="464"/>
      <c r="W488" s="465"/>
      <c r="X488" s="465"/>
      <c r="Y488" s="466"/>
      <c r="Z488" s="466"/>
      <c r="AA488" s="466"/>
      <c r="AB488" s="467"/>
      <c r="AC488" s="56"/>
      <c r="AD488" s="42"/>
      <c r="AE488" s="42"/>
      <c r="AF488" s="42"/>
    </row>
    <row r="489" spans="1:32" ht="15" customHeight="1">
      <c r="A489" s="354"/>
      <c r="B489" s="355"/>
      <c r="C489" s="350"/>
      <c r="D489" s="351"/>
      <c r="E489" s="418"/>
      <c r="F489" s="404"/>
      <c r="G489" s="17"/>
      <c r="H489" s="403"/>
      <c r="I489" s="404"/>
      <c r="J489" s="17"/>
      <c r="K489" s="418"/>
      <c r="L489" s="404"/>
      <c r="M489" s="17"/>
      <c r="N489" s="403"/>
      <c r="O489" s="404"/>
      <c r="P489" s="17"/>
      <c r="Q489" s="403"/>
      <c r="R489" s="442"/>
      <c r="S489" s="17"/>
      <c r="T489" s="404"/>
      <c r="U489" s="446"/>
      <c r="V489" s="464"/>
      <c r="W489" s="465"/>
      <c r="X489" s="465"/>
      <c r="Y489" s="466"/>
      <c r="Z489" s="466"/>
      <c r="AA489" s="466"/>
      <c r="AB489" s="467"/>
      <c r="AC489" s="56"/>
      <c r="AD489" s="42"/>
      <c r="AE489" s="42"/>
      <c r="AF489" s="42"/>
    </row>
    <row r="490" spans="1:32" ht="15" customHeight="1">
      <c r="A490" s="354"/>
      <c r="B490" s="355"/>
      <c r="C490" s="350"/>
      <c r="D490" s="351"/>
      <c r="E490" s="418"/>
      <c r="F490" s="404"/>
      <c r="G490" s="17"/>
      <c r="H490" s="403"/>
      <c r="I490" s="404"/>
      <c r="J490" s="17"/>
      <c r="K490" s="418"/>
      <c r="L490" s="404"/>
      <c r="M490" s="17"/>
      <c r="N490" s="403"/>
      <c r="O490" s="404"/>
      <c r="P490" s="17"/>
      <c r="Q490" s="403"/>
      <c r="R490" s="442"/>
      <c r="S490" s="17"/>
      <c r="T490" s="404"/>
      <c r="U490" s="446"/>
      <c r="V490" s="464"/>
      <c r="W490" s="465"/>
      <c r="X490" s="465"/>
      <c r="Y490" s="466"/>
      <c r="Z490" s="466"/>
      <c r="AA490" s="466"/>
      <c r="AB490" s="467"/>
      <c r="AC490" s="56"/>
      <c r="AD490" s="42"/>
      <c r="AE490" s="42"/>
      <c r="AF490" s="42"/>
    </row>
    <row r="491" spans="1:32" ht="15" customHeight="1">
      <c r="A491" s="354"/>
      <c r="B491" s="355"/>
      <c r="C491" s="350"/>
      <c r="D491" s="351"/>
      <c r="E491" s="418"/>
      <c r="F491" s="404"/>
      <c r="G491" s="17"/>
      <c r="H491" s="403"/>
      <c r="I491" s="404"/>
      <c r="J491" s="17"/>
      <c r="K491" s="418"/>
      <c r="L491" s="404"/>
      <c r="M491" s="17"/>
      <c r="N491" s="403"/>
      <c r="O491" s="404"/>
      <c r="P491" s="17"/>
      <c r="Q491" s="403"/>
      <c r="R491" s="442"/>
      <c r="S491" s="17"/>
      <c r="T491" s="404"/>
      <c r="U491" s="446"/>
      <c r="V491" s="464"/>
      <c r="W491" s="465"/>
      <c r="X491" s="465"/>
      <c r="Y491" s="466"/>
      <c r="Z491" s="466"/>
      <c r="AA491" s="466"/>
      <c r="AB491" s="467"/>
      <c r="AC491" s="56"/>
      <c r="AD491" s="42"/>
      <c r="AE491" s="42"/>
      <c r="AF491" s="42"/>
    </row>
    <row r="492" spans="1:32" ht="15" customHeight="1">
      <c r="A492" s="354"/>
      <c r="B492" s="355"/>
      <c r="C492" s="350"/>
      <c r="D492" s="351"/>
      <c r="E492" s="418"/>
      <c r="F492" s="404"/>
      <c r="G492" s="17"/>
      <c r="H492" s="403"/>
      <c r="I492" s="404"/>
      <c r="J492" s="17"/>
      <c r="K492" s="418"/>
      <c r="L492" s="404"/>
      <c r="M492" s="17"/>
      <c r="N492" s="403"/>
      <c r="O492" s="404"/>
      <c r="P492" s="17"/>
      <c r="Q492" s="403"/>
      <c r="R492" s="442"/>
      <c r="S492" s="17"/>
      <c r="T492" s="404"/>
      <c r="U492" s="446"/>
      <c r="V492" s="464"/>
      <c r="W492" s="465"/>
      <c r="X492" s="465"/>
      <c r="Y492" s="466"/>
      <c r="Z492" s="466"/>
      <c r="AA492" s="466"/>
      <c r="AB492" s="467"/>
      <c r="AC492" s="56"/>
      <c r="AD492" s="42"/>
      <c r="AE492" s="42"/>
      <c r="AF492" s="42"/>
    </row>
    <row r="493" spans="1:32" ht="15" customHeight="1">
      <c r="A493" s="354"/>
      <c r="B493" s="355"/>
      <c r="C493" s="350"/>
      <c r="D493" s="351"/>
      <c r="E493" s="418"/>
      <c r="F493" s="404"/>
      <c r="G493" s="17"/>
      <c r="H493" s="403"/>
      <c r="I493" s="404"/>
      <c r="J493" s="17"/>
      <c r="K493" s="418"/>
      <c r="L493" s="404"/>
      <c r="M493" s="17"/>
      <c r="N493" s="403"/>
      <c r="O493" s="404"/>
      <c r="P493" s="17"/>
      <c r="Q493" s="403"/>
      <c r="R493" s="442"/>
      <c r="S493" s="17"/>
      <c r="T493" s="404"/>
      <c r="U493" s="446"/>
      <c r="V493" s="464"/>
      <c r="W493" s="465"/>
      <c r="X493" s="465"/>
      <c r="Y493" s="466"/>
      <c r="Z493" s="466"/>
      <c r="AA493" s="466"/>
      <c r="AB493" s="467"/>
      <c r="AC493" s="56"/>
      <c r="AD493" s="42"/>
      <c r="AE493" s="42"/>
      <c r="AF493" s="42"/>
    </row>
    <row r="494" spans="1:32" ht="15" customHeight="1">
      <c r="A494" s="354"/>
      <c r="B494" s="355"/>
      <c r="C494" s="350"/>
      <c r="D494" s="351"/>
      <c r="E494" s="418"/>
      <c r="F494" s="404"/>
      <c r="G494" s="17"/>
      <c r="H494" s="403"/>
      <c r="I494" s="404"/>
      <c r="J494" s="17"/>
      <c r="K494" s="418"/>
      <c r="L494" s="404"/>
      <c r="M494" s="17"/>
      <c r="N494" s="403"/>
      <c r="O494" s="404"/>
      <c r="P494" s="17"/>
      <c r="Q494" s="403"/>
      <c r="R494" s="442"/>
      <c r="S494" s="17"/>
      <c r="T494" s="404"/>
      <c r="U494" s="446"/>
      <c r="V494" s="464"/>
      <c r="W494" s="465"/>
      <c r="X494" s="465"/>
      <c r="Y494" s="466"/>
      <c r="Z494" s="466"/>
      <c r="AA494" s="466"/>
      <c r="AB494" s="467"/>
      <c r="AC494" s="56"/>
      <c r="AD494" s="42"/>
      <c r="AE494" s="42"/>
      <c r="AF494" s="42"/>
    </row>
    <row r="495" spans="1:32" ht="15" customHeight="1">
      <c r="A495" s="354"/>
      <c r="B495" s="355"/>
      <c r="C495" s="350"/>
      <c r="D495" s="351"/>
      <c r="E495" s="418"/>
      <c r="F495" s="404"/>
      <c r="G495" s="17"/>
      <c r="H495" s="403"/>
      <c r="I495" s="404"/>
      <c r="J495" s="17"/>
      <c r="K495" s="418"/>
      <c r="L495" s="404"/>
      <c r="M495" s="17"/>
      <c r="N495" s="403"/>
      <c r="O495" s="404"/>
      <c r="P495" s="17"/>
      <c r="Q495" s="403"/>
      <c r="R495" s="442"/>
      <c r="S495" s="17"/>
      <c r="T495" s="404"/>
      <c r="U495" s="446"/>
      <c r="V495" s="464"/>
      <c r="W495" s="465"/>
      <c r="X495" s="465"/>
      <c r="Y495" s="466"/>
      <c r="Z495" s="466"/>
      <c r="AA495" s="466"/>
      <c r="AB495" s="467"/>
      <c r="AC495" s="56"/>
      <c r="AD495" s="42"/>
      <c r="AE495" s="42"/>
      <c r="AF495" s="42"/>
    </row>
    <row r="496" spans="1:32" ht="15" customHeight="1">
      <c r="A496" s="354"/>
      <c r="B496" s="355"/>
      <c r="C496" s="350"/>
      <c r="D496" s="351"/>
      <c r="E496" s="418"/>
      <c r="F496" s="404"/>
      <c r="G496" s="17"/>
      <c r="H496" s="403"/>
      <c r="I496" s="404"/>
      <c r="J496" s="17"/>
      <c r="K496" s="418"/>
      <c r="L496" s="404"/>
      <c r="M496" s="17"/>
      <c r="N496" s="403"/>
      <c r="O496" s="404"/>
      <c r="P496" s="17"/>
      <c r="Q496" s="403"/>
      <c r="R496" s="442"/>
      <c r="S496" s="17"/>
      <c r="T496" s="404"/>
      <c r="U496" s="446"/>
      <c r="V496" s="464"/>
      <c r="W496" s="465"/>
      <c r="X496" s="465"/>
      <c r="Y496" s="466"/>
      <c r="Z496" s="466"/>
      <c r="AA496" s="466"/>
      <c r="AB496" s="467"/>
      <c r="AC496" s="56"/>
      <c r="AD496" s="42"/>
      <c r="AE496" s="42"/>
      <c r="AF496" s="42"/>
    </row>
    <row r="497" spans="1:32" ht="15" customHeight="1">
      <c r="A497" s="354"/>
      <c r="B497" s="355"/>
      <c r="C497" s="350"/>
      <c r="D497" s="351"/>
      <c r="E497" s="418"/>
      <c r="F497" s="404"/>
      <c r="G497" s="17"/>
      <c r="H497" s="403"/>
      <c r="I497" s="404"/>
      <c r="J497" s="17"/>
      <c r="K497" s="418"/>
      <c r="L497" s="404"/>
      <c r="M497" s="17"/>
      <c r="N497" s="403"/>
      <c r="O497" s="404"/>
      <c r="P497" s="17"/>
      <c r="Q497" s="403"/>
      <c r="R497" s="442"/>
      <c r="S497" s="17"/>
      <c r="T497" s="404"/>
      <c r="U497" s="446"/>
      <c r="V497" s="464"/>
      <c r="W497" s="465"/>
      <c r="X497" s="465"/>
      <c r="Y497" s="466"/>
      <c r="Z497" s="466"/>
      <c r="AA497" s="466"/>
      <c r="AB497" s="467"/>
      <c r="AC497" s="56"/>
      <c r="AD497" s="42"/>
      <c r="AE497" s="42"/>
      <c r="AF497" s="42"/>
    </row>
    <row r="498" spans="1:32" ht="15" customHeight="1">
      <c r="A498" s="354"/>
      <c r="B498" s="355"/>
      <c r="C498" s="350"/>
      <c r="D498" s="351"/>
      <c r="E498" s="418"/>
      <c r="F498" s="404"/>
      <c r="G498" s="17"/>
      <c r="H498" s="403"/>
      <c r="I498" s="404"/>
      <c r="J498" s="17"/>
      <c r="K498" s="418"/>
      <c r="L498" s="404"/>
      <c r="M498" s="17"/>
      <c r="N498" s="403"/>
      <c r="O498" s="404"/>
      <c r="P498" s="17"/>
      <c r="Q498" s="403"/>
      <c r="R498" s="442"/>
      <c r="S498" s="17"/>
      <c r="T498" s="404"/>
      <c r="U498" s="446"/>
      <c r="V498" s="464"/>
      <c r="W498" s="465"/>
      <c r="X498" s="465"/>
      <c r="Y498" s="466"/>
      <c r="Z498" s="466"/>
      <c r="AA498" s="466"/>
      <c r="AB498" s="467"/>
      <c r="AC498" s="56"/>
      <c r="AD498" s="42"/>
      <c r="AE498" s="42"/>
      <c r="AF498" s="42"/>
    </row>
    <row r="499" spans="1:32" ht="15" customHeight="1">
      <c r="A499" s="354"/>
      <c r="B499" s="355"/>
      <c r="C499" s="350"/>
      <c r="D499" s="351"/>
      <c r="E499" s="418"/>
      <c r="F499" s="404"/>
      <c r="G499" s="17"/>
      <c r="H499" s="403"/>
      <c r="I499" s="404"/>
      <c r="J499" s="17"/>
      <c r="K499" s="418"/>
      <c r="L499" s="404"/>
      <c r="M499" s="17"/>
      <c r="N499" s="403"/>
      <c r="O499" s="404"/>
      <c r="P499" s="17"/>
      <c r="Q499" s="403"/>
      <c r="R499" s="442"/>
      <c r="S499" s="17"/>
      <c r="T499" s="404"/>
      <c r="U499" s="446"/>
      <c r="V499" s="464"/>
      <c r="W499" s="465"/>
      <c r="X499" s="465"/>
      <c r="Y499" s="466"/>
      <c r="Z499" s="466"/>
      <c r="AA499" s="466"/>
      <c r="AB499" s="467"/>
      <c r="AC499" s="56"/>
      <c r="AD499" s="42"/>
      <c r="AE499" s="42"/>
      <c r="AF499" s="42"/>
    </row>
    <row r="500" spans="1:32" ht="15" customHeight="1">
      <c r="A500" s="354"/>
      <c r="B500" s="355"/>
      <c r="C500" s="350"/>
      <c r="D500" s="351"/>
      <c r="E500" s="418"/>
      <c r="F500" s="404"/>
      <c r="G500" s="17"/>
      <c r="H500" s="403"/>
      <c r="I500" s="404"/>
      <c r="J500" s="17"/>
      <c r="K500" s="418"/>
      <c r="L500" s="404"/>
      <c r="M500" s="17"/>
      <c r="N500" s="403"/>
      <c r="O500" s="404"/>
      <c r="P500" s="17"/>
      <c r="Q500" s="403"/>
      <c r="R500" s="442"/>
      <c r="S500" s="17"/>
      <c r="T500" s="404"/>
      <c r="U500" s="446"/>
      <c r="V500" s="464"/>
      <c r="W500" s="465"/>
      <c r="X500" s="465"/>
      <c r="Y500" s="466"/>
      <c r="Z500" s="466"/>
      <c r="AA500" s="466"/>
      <c r="AB500" s="467"/>
      <c r="AC500" s="56"/>
      <c r="AD500" s="42"/>
      <c r="AE500" s="42"/>
      <c r="AF500" s="42"/>
    </row>
    <row r="501" spans="1:32" ht="15" customHeight="1">
      <c r="A501" s="354"/>
      <c r="B501" s="355"/>
      <c r="C501" s="350"/>
      <c r="D501" s="351"/>
      <c r="E501" s="418"/>
      <c r="F501" s="404"/>
      <c r="G501" s="17"/>
      <c r="H501" s="403"/>
      <c r="I501" s="404"/>
      <c r="J501" s="17"/>
      <c r="K501" s="418"/>
      <c r="L501" s="404"/>
      <c r="M501" s="17"/>
      <c r="N501" s="403"/>
      <c r="O501" s="404"/>
      <c r="P501" s="17"/>
      <c r="Q501" s="403"/>
      <c r="R501" s="442"/>
      <c r="S501" s="17"/>
      <c r="T501" s="404"/>
      <c r="U501" s="446"/>
      <c r="V501" s="464"/>
      <c r="W501" s="465"/>
      <c r="X501" s="465"/>
      <c r="Y501" s="466"/>
      <c r="Z501" s="466"/>
      <c r="AA501" s="466"/>
      <c r="AB501" s="467"/>
      <c r="AC501" s="56"/>
      <c r="AD501" s="42"/>
      <c r="AE501" s="42"/>
      <c r="AF501" s="42"/>
    </row>
    <row r="502" spans="1:32" ht="15" customHeight="1">
      <c r="A502" s="354"/>
      <c r="B502" s="355"/>
      <c r="C502" s="350"/>
      <c r="D502" s="351"/>
      <c r="E502" s="418"/>
      <c r="F502" s="404"/>
      <c r="G502" s="17"/>
      <c r="H502" s="403"/>
      <c r="I502" s="404"/>
      <c r="J502" s="17"/>
      <c r="K502" s="418"/>
      <c r="L502" s="404"/>
      <c r="M502" s="17"/>
      <c r="N502" s="403"/>
      <c r="O502" s="404"/>
      <c r="P502" s="17"/>
      <c r="Q502" s="403"/>
      <c r="R502" s="442"/>
      <c r="S502" s="17"/>
      <c r="T502" s="404"/>
      <c r="U502" s="446"/>
      <c r="V502" s="464"/>
      <c r="W502" s="465"/>
      <c r="X502" s="465"/>
      <c r="Y502" s="466"/>
      <c r="Z502" s="466"/>
      <c r="AA502" s="466"/>
      <c r="AB502" s="467"/>
      <c r="AC502" s="56"/>
      <c r="AD502" s="42"/>
      <c r="AE502" s="42"/>
      <c r="AF502" s="42"/>
    </row>
    <row r="503" spans="1:32" ht="15" customHeight="1">
      <c r="A503" s="354"/>
      <c r="B503" s="355"/>
      <c r="C503" s="350"/>
      <c r="D503" s="351"/>
      <c r="E503" s="418"/>
      <c r="F503" s="404"/>
      <c r="G503" s="17"/>
      <c r="H503" s="403"/>
      <c r="I503" s="404"/>
      <c r="J503" s="17"/>
      <c r="K503" s="418"/>
      <c r="L503" s="404"/>
      <c r="M503" s="17"/>
      <c r="N503" s="403"/>
      <c r="O503" s="404"/>
      <c r="P503" s="17"/>
      <c r="Q503" s="403"/>
      <c r="R503" s="442"/>
      <c r="S503" s="17"/>
      <c r="T503" s="404"/>
      <c r="U503" s="446"/>
      <c r="V503" s="464"/>
      <c r="W503" s="465"/>
      <c r="X503" s="465"/>
      <c r="Y503" s="466"/>
      <c r="Z503" s="466"/>
      <c r="AA503" s="466"/>
      <c r="AB503" s="467"/>
      <c r="AC503" s="56"/>
      <c r="AD503" s="42"/>
      <c r="AE503" s="42"/>
      <c r="AF503" s="42"/>
    </row>
    <row r="504" spans="1:32" ht="15" customHeight="1">
      <c r="A504" s="354"/>
      <c r="B504" s="355"/>
      <c r="C504" s="350"/>
      <c r="D504" s="351"/>
      <c r="E504" s="418"/>
      <c r="F504" s="404"/>
      <c r="G504" s="17"/>
      <c r="H504" s="403"/>
      <c r="I504" s="404"/>
      <c r="J504" s="17"/>
      <c r="K504" s="418"/>
      <c r="L504" s="404"/>
      <c r="M504" s="17"/>
      <c r="N504" s="403"/>
      <c r="O504" s="404"/>
      <c r="P504" s="17"/>
      <c r="Q504" s="403"/>
      <c r="R504" s="442"/>
      <c r="S504" s="17"/>
      <c r="T504" s="404"/>
      <c r="U504" s="446"/>
      <c r="V504" s="464"/>
      <c r="W504" s="465"/>
      <c r="X504" s="465"/>
      <c r="Y504" s="466"/>
      <c r="Z504" s="466"/>
      <c r="AA504" s="466"/>
      <c r="AB504" s="467"/>
      <c r="AC504" s="56"/>
      <c r="AD504" s="42"/>
      <c r="AE504" s="42"/>
      <c r="AF504" s="42"/>
    </row>
    <row r="505" spans="1:32" ht="15" customHeight="1">
      <c r="A505" s="354"/>
      <c r="B505" s="355"/>
      <c r="C505" s="350"/>
      <c r="D505" s="351"/>
      <c r="E505" s="418"/>
      <c r="F505" s="404"/>
      <c r="G505" s="17"/>
      <c r="H505" s="403"/>
      <c r="I505" s="404"/>
      <c r="J505" s="17"/>
      <c r="K505" s="418"/>
      <c r="L505" s="404"/>
      <c r="M505" s="17"/>
      <c r="N505" s="403"/>
      <c r="O505" s="404"/>
      <c r="P505" s="17"/>
      <c r="Q505" s="403"/>
      <c r="R505" s="442"/>
      <c r="S505" s="17"/>
      <c r="T505" s="404"/>
      <c r="U505" s="446"/>
      <c r="V505" s="464"/>
      <c r="W505" s="465"/>
      <c r="X505" s="465"/>
      <c r="Y505" s="466"/>
      <c r="Z505" s="466"/>
      <c r="AA505" s="466"/>
      <c r="AB505" s="467"/>
      <c r="AC505" s="56"/>
      <c r="AD505" s="42"/>
      <c r="AE505" s="42"/>
      <c r="AF505" s="42"/>
    </row>
    <row r="506" spans="1:32" ht="15" customHeight="1">
      <c r="A506" s="354"/>
      <c r="B506" s="355"/>
      <c r="C506" s="350"/>
      <c r="D506" s="351"/>
      <c r="E506" s="418"/>
      <c r="F506" s="404"/>
      <c r="G506" s="17"/>
      <c r="H506" s="403"/>
      <c r="I506" s="404"/>
      <c r="J506" s="17"/>
      <c r="K506" s="418"/>
      <c r="L506" s="404"/>
      <c r="M506" s="17"/>
      <c r="N506" s="403"/>
      <c r="O506" s="404"/>
      <c r="P506" s="17"/>
      <c r="Q506" s="403"/>
      <c r="R506" s="442"/>
      <c r="S506" s="17"/>
      <c r="T506" s="404"/>
      <c r="U506" s="446"/>
      <c r="V506" s="464"/>
      <c r="W506" s="465"/>
      <c r="X506" s="465"/>
      <c r="Y506" s="466"/>
      <c r="Z506" s="466"/>
      <c r="AA506" s="466"/>
      <c r="AB506" s="467"/>
      <c r="AC506" s="56"/>
      <c r="AD506" s="42"/>
      <c r="AE506" s="42"/>
      <c r="AF506" s="42"/>
    </row>
    <row r="507" spans="1:32" ht="15" customHeight="1">
      <c r="A507" s="354"/>
      <c r="B507" s="355"/>
      <c r="C507" s="350"/>
      <c r="D507" s="351"/>
      <c r="E507" s="418"/>
      <c r="F507" s="404"/>
      <c r="G507" s="17"/>
      <c r="H507" s="403"/>
      <c r="I507" s="404"/>
      <c r="J507" s="17"/>
      <c r="K507" s="418"/>
      <c r="L507" s="404"/>
      <c r="M507" s="17"/>
      <c r="N507" s="403"/>
      <c r="O507" s="404"/>
      <c r="P507" s="17"/>
      <c r="Q507" s="403"/>
      <c r="R507" s="442"/>
      <c r="S507" s="17"/>
      <c r="T507" s="404"/>
      <c r="U507" s="446"/>
      <c r="V507" s="464"/>
      <c r="W507" s="465"/>
      <c r="X507" s="465"/>
      <c r="Y507" s="466"/>
      <c r="Z507" s="466"/>
      <c r="AA507" s="466"/>
      <c r="AB507" s="467"/>
      <c r="AC507" s="56"/>
      <c r="AD507" s="42"/>
      <c r="AE507" s="42"/>
      <c r="AF507" s="42"/>
    </row>
    <row r="508" spans="1:32" ht="15" customHeight="1">
      <c r="A508" s="354"/>
      <c r="B508" s="355"/>
      <c r="C508" s="350"/>
      <c r="D508" s="351"/>
      <c r="E508" s="418"/>
      <c r="F508" s="404"/>
      <c r="G508" s="17"/>
      <c r="H508" s="403"/>
      <c r="I508" s="404"/>
      <c r="J508" s="17"/>
      <c r="K508" s="418"/>
      <c r="L508" s="404"/>
      <c r="M508" s="17"/>
      <c r="N508" s="403"/>
      <c r="O508" s="404"/>
      <c r="P508" s="17"/>
      <c r="Q508" s="403"/>
      <c r="R508" s="442"/>
      <c r="S508" s="17"/>
      <c r="T508" s="404"/>
      <c r="U508" s="446"/>
      <c r="V508" s="464"/>
      <c r="W508" s="465"/>
      <c r="X508" s="465"/>
      <c r="Y508" s="466"/>
      <c r="Z508" s="466"/>
      <c r="AA508" s="466"/>
      <c r="AB508" s="467"/>
      <c r="AC508" s="56"/>
      <c r="AD508" s="42"/>
      <c r="AE508" s="42"/>
      <c r="AF508" s="42"/>
    </row>
    <row r="509" spans="1:32" ht="15" customHeight="1">
      <c r="A509" s="354"/>
      <c r="B509" s="355"/>
      <c r="C509" s="350"/>
      <c r="D509" s="351"/>
      <c r="E509" s="418"/>
      <c r="F509" s="404"/>
      <c r="G509" s="17"/>
      <c r="H509" s="403"/>
      <c r="I509" s="404"/>
      <c r="J509" s="17"/>
      <c r="K509" s="418"/>
      <c r="L509" s="404"/>
      <c r="M509" s="17"/>
      <c r="N509" s="403"/>
      <c r="O509" s="404"/>
      <c r="P509" s="17"/>
      <c r="Q509" s="403"/>
      <c r="R509" s="442"/>
      <c r="S509" s="17"/>
      <c r="T509" s="404"/>
      <c r="U509" s="446"/>
      <c r="V509" s="464"/>
      <c r="W509" s="465"/>
      <c r="X509" s="465"/>
      <c r="Y509" s="466"/>
      <c r="Z509" s="466"/>
      <c r="AA509" s="466"/>
      <c r="AB509" s="467"/>
      <c r="AC509" s="56"/>
      <c r="AD509" s="42"/>
      <c r="AE509" s="42"/>
      <c r="AF509" s="42"/>
    </row>
    <row r="510" spans="1:32" ht="15" customHeight="1">
      <c r="A510" s="354"/>
      <c r="B510" s="355"/>
      <c r="C510" s="350"/>
      <c r="D510" s="351"/>
      <c r="E510" s="418"/>
      <c r="F510" s="404"/>
      <c r="G510" s="17"/>
      <c r="H510" s="403"/>
      <c r="I510" s="404"/>
      <c r="J510" s="17"/>
      <c r="K510" s="418"/>
      <c r="L510" s="404"/>
      <c r="M510" s="17"/>
      <c r="N510" s="403"/>
      <c r="O510" s="404"/>
      <c r="P510" s="17"/>
      <c r="Q510" s="403"/>
      <c r="R510" s="442"/>
      <c r="S510" s="17"/>
      <c r="T510" s="404"/>
      <c r="U510" s="446"/>
      <c r="V510" s="464"/>
      <c r="W510" s="465"/>
      <c r="X510" s="465"/>
      <c r="Y510" s="466"/>
      <c r="Z510" s="466"/>
      <c r="AA510" s="466"/>
      <c r="AB510" s="467"/>
      <c r="AC510" s="56"/>
      <c r="AD510" s="42"/>
      <c r="AE510" s="42"/>
      <c r="AF510" s="42"/>
    </row>
    <row r="511" spans="1:32" ht="15" customHeight="1">
      <c r="A511" s="354"/>
      <c r="B511" s="355"/>
      <c r="C511" s="350"/>
      <c r="D511" s="351"/>
      <c r="E511" s="418"/>
      <c r="F511" s="404"/>
      <c r="G511" s="17"/>
      <c r="H511" s="403"/>
      <c r="I511" s="404"/>
      <c r="J511" s="17"/>
      <c r="K511" s="418"/>
      <c r="L511" s="404"/>
      <c r="M511" s="17"/>
      <c r="N511" s="403"/>
      <c r="O511" s="404"/>
      <c r="P511" s="17"/>
      <c r="Q511" s="403"/>
      <c r="R511" s="442"/>
      <c r="S511" s="17"/>
      <c r="T511" s="404"/>
      <c r="U511" s="446"/>
      <c r="V511" s="464"/>
      <c r="W511" s="465"/>
      <c r="X511" s="465"/>
      <c r="Y511" s="466"/>
      <c r="Z511" s="466"/>
      <c r="AA511" s="466"/>
      <c r="AB511" s="467"/>
      <c r="AC511" s="56"/>
      <c r="AD511" s="42"/>
      <c r="AE511" s="42"/>
      <c r="AF511" s="42"/>
    </row>
    <row r="512" spans="1:32" ht="15" customHeight="1">
      <c r="A512" s="354"/>
      <c r="B512" s="355"/>
      <c r="C512" s="350"/>
      <c r="D512" s="351"/>
      <c r="E512" s="418"/>
      <c r="F512" s="404"/>
      <c r="G512" s="17"/>
      <c r="H512" s="403"/>
      <c r="I512" s="404"/>
      <c r="J512" s="17"/>
      <c r="K512" s="418"/>
      <c r="L512" s="404"/>
      <c r="M512" s="17"/>
      <c r="N512" s="403"/>
      <c r="O512" s="404"/>
      <c r="P512" s="17"/>
      <c r="Q512" s="403"/>
      <c r="R512" s="442"/>
      <c r="S512" s="17"/>
      <c r="T512" s="404"/>
      <c r="U512" s="446"/>
      <c r="V512" s="464"/>
      <c r="W512" s="465"/>
      <c r="X512" s="465"/>
      <c r="Y512" s="466"/>
      <c r="Z512" s="466"/>
      <c r="AA512" s="466"/>
      <c r="AB512" s="467"/>
      <c r="AC512" s="56"/>
      <c r="AD512" s="42"/>
      <c r="AE512" s="42"/>
      <c r="AF512" s="42"/>
    </row>
    <row r="513" spans="1:32" ht="15" customHeight="1">
      <c r="A513" s="354"/>
      <c r="B513" s="355"/>
      <c r="C513" s="350"/>
      <c r="D513" s="351"/>
      <c r="E513" s="418"/>
      <c r="F513" s="404"/>
      <c r="G513" s="17"/>
      <c r="H513" s="403"/>
      <c r="I513" s="404"/>
      <c r="J513" s="17"/>
      <c r="K513" s="418"/>
      <c r="L513" s="404"/>
      <c r="M513" s="17"/>
      <c r="N513" s="403"/>
      <c r="O513" s="404"/>
      <c r="P513" s="17"/>
      <c r="Q513" s="403"/>
      <c r="R513" s="442"/>
      <c r="S513" s="17"/>
      <c r="T513" s="404"/>
      <c r="U513" s="446"/>
      <c r="V513" s="464"/>
      <c r="W513" s="465"/>
      <c r="X513" s="465"/>
      <c r="Y513" s="466"/>
      <c r="Z513" s="466"/>
      <c r="AA513" s="466"/>
      <c r="AB513" s="467"/>
      <c r="AC513" s="56"/>
      <c r="AD513" s="42"/>
      <c r="AE513" s="42"/>
      <c r="AF513" s="42"/>
    </row>
    <row r="514" spans="1:32" ht="15" customHeight="1">
      <c r="A514" s="354"/>
      <c r="B514" s="355"/>
      <c r="C514" s="350"/>
      <c r="D514" s="351"/>
      <c r="E514" s="418"/>
      <c r="F514" s="404"/>
      <c r="G514" s="17"/>
      <c r="H514" s="403"/>
      <c r="I514" s="404"/>
      <c r="J514" s="17"/>
      <c r="K514" s="418"/>
      <c r="L514" s="404"/>
      <c r="M514" s="17"/>
      <c r="N514" s="403"/>
      <c r="O514" s="404"/>
      <c r="P514" s="17"/>
      <c r="Q514" s="403"/>
      <c r="R514" s="442"/>
      <c r="S514" s="17"/>
      <c r="T514" s="404"/>
      <c r="U514" s="446"/>
      <c r="V514" s="464"/>
      <c r="W514" s="465"/>
      <c r="X514" s="465"/>
      <c r="Y514" s="466"/>
      <c r="Z514" s="466"/>
      <c r="AA514" s="466"/>
      <c r="AB514" s="467"/>
      <c r="AC514" s="56"/>
      <c r="AD514" s="42"/>
      <c r="AE514" s="42"/>
      <c r="AF514" s="42"/>
    </row>
    <row r="515" spans="1:32" ht="15" customHeight="1">
      <c r="A515" s="354"/>
      <c r="B515" s="355"/>
      <c r="C515" s="350"/>
      <c r="D515" s="351"/>
      <c r="E515" s="418"/>
      <c r="F515" s="404"/>
      <c r="G515" s="17"/>
      <c r="H515" s="403"/>
      <c r="I515" s="404"/>
      <c r="J515" s="17"/>
      <c r="K515" s="418"/>
      <c r="L515" s="404"/>
      <c r="M515" s="17"/>
      <c r="N515" s="403"/>
      <c r="O515" s="404"/>
      <c r="P515" s="17"/>
      <c r="Q515" s="403"/>
      <c r="R515" s="442"/>
      <c r="S515" s="17"/>
      <c r="T515" s="404"/>
      <c r="U515" s="446"/>
      <c r="V515" s="464"/>
      <c r="W515" s="465"/>
      <c r="X515" s="465"/>
      <c r="Y515" s="466"/>
      <c r="Z515" s="466"/>
      <c r="AA515" s="466"/>
      <c r="AB515" s="467"/>
      <c r="AC515" s="56"/>
      <c r="AD515" s="42"/>
      <c r="AE515" s="42"/>
      <c r="AF515" s="42"/>
    </row>
    <row r="516" spans="1:32" ht="15" customHeight="1">
      <c r="A516" s="354"/>
      <c r="B516" s="355"/>
      <c r="C516" s="350"/>
      <c r="D516" s="351"/>
      <c r="E516" s="418"/>
      <c r="F516" s="404"/>
      <c r="G516" s="17"/>
      <c r="H516" s="403"/>
      <c r="I516" s="404"/>
      <c r="J516" s="17"/>
      <c r="K516" s="418"/>
      <c r="L516" s="404"/>
      <c r="M516" s="17"/>
      <c r="N516" s="403"/>
      <c r="O516" s="404"/>
      <c r="P516" s="17"/>
      <c r="Q516" s="403"/>
      <c r="R516" s="442"/>
      <c r="S516" s="17"/>
      <c r="T516" s="404"/>
      <c r="U516" s="446"/>
      <c r="V516" s="464"/>
      <c r="W516" s="465"/>
      <c r="X516" s="465"/>
      <c r="Y516" s="466"/>
      <c r="Z516" s="466"/>
      <c r="AA516" s="466"/>
      <c r="AB516" s="467"/>
      <c r="AC516" s="56"/>
      <c r="AD516" s="42"/>
      <c r="AE516" s="42"/>
      <c r="AF516" s="42"/>
    </row>
    <row r="517" spans="1:32" ht="15" customHeight="1">
      <c r="A517" s="354"/>
      <c r="B517" s="355"/>
      <c r="C517" s="350"/>
      <c r="D517" s="351"/>
      <c r="E517" s="418"/>
      <c r="F517" s="404"/>
      <c r="G517" s="17"/>
      <c r="H517" s="403"/>
      <c r="I517" s="404"/>
      <c r="J517" s="17"/>
      <c r="K517" s="418"/>
      <c r="L517" s="404"/>
      <c r="M517" s="17"/>
      <c r="N517" s="403"/>
      <c r="O517" s="404"/>
      <c r="P517" s="17"/>
      <c r="Q517" s="403"/>
      <c r="R517" s="442"/>
      <c r="S517" s="17"/>
      <c r="T517" s="404"/>
      <c r="U517" s="446"/>
      <c r="V517" s="464"/>
      <c r="W517" s="465"/>
      <c r="X517" s="465"/>
      <c r="Y517" s="466"/>
      <c r="Z517" s="466"/>
      <c r="AA517" s="466"/>
      <c r="AB517" s="467"/>
      <c r="AC517" s="56"/>
      <c r="AD517" s="42"/>
      <c r="AE517" s="42"/>
      <c r="AF517" s="42"/>
    </row>
    <row r="518" spans="1:32" ht="15" customHeight="1">
      <c r="A518" s="354"/>
      <c r="B518" s="355"/>
      <c r="C518" s="350"/>
      <c r="D518" s="351"/>
      <c r="E518" s="418"/>
      <c r="F518" s="404"/>
      <c r="G518" s="17"/>
      <c r="H518" s="403"/>
      <c r="I518" s="404"/>
      <c r="J518" s="17"/>
      <c r="K518" s="418"/>
      <c r="L518" s="404"/>
      <c r="M518" s="17"/>
      <c r="N518" s="403"/>
      <c r="O518" s="404"/>
      <c r="P518" s="17"/>
      <c r="Q518" s="403"/>
      <c r="R518" s="442"/>
      <c r="S518" s="17"/>
      <c r="T518" s="404"/>
      <c r="U518" s="446"/>
      <c r="V518" s="464"/>
      <c r="W518" s="465"/>
      <c r="X518" s="465"/>
      <c r="Y518" s="466"/>
      <c r="Z518" s="466"/>
      <c r="AA518" s="466"/>
      <c r="AB518" s="467"/>
      <c r="AC518" s="56"/>
      <c r="AD518" s="42"/>
      <c r="AE518" s="42"/>
      <c r="AF518" s="42"/>
    </row>
    <row r="519" spans="1:32" ht="15" customHeight="1">
      <c r="A519" s="354"/>
      <c r="B519" s="355"/>
      <c r="C519" s="350"/>
      <c r="D519" s="351"/>
      <c r="E519" s="418"/>
      <c r="F519" s="404"/>
      <c r="G519" s="17"/>
      <c r="H519" s="403"/>
      <c r="I519" s="404"/>
      <c r="J519" s="17"/>
      <c r="K519" s="418"/>
      <c r="L519" s="404"/>
      <c r="M519" s="17"/>
      <c r="N519" s="403"/>
      <c r="O519" s="404"/>
      <c r="P519" s="17"/>
      <c r="Q519" s="403"/>
      <c r="R519" s="442"/>
      <c r="S519" s="17"/>
      <c r="T519" s="404"/>
      <c r="U519" s="446"/>
      <c r="V519" s="464"/>
      <c r="W519" s="465"/>
      <c r="X519" s="465"/>
      <c r="Y519" s="466"/>
      <c r="Z519" s="466"/>
      <c r="AA519" s="466"/>
      <c r="AB519" s="467"/>
      <c r="AC519" s="56"/>
      <c r="AD519" s="42"/>
      <c r="AE519" s="42"/>
      <c r="AF519" s="42"/>
    </row>
    <row r="520" spans="1:32" ht="15" customHeight="1">
      <c r="A520" s="354"/>
      <c r="B520" s="355"/>
      <c r="C520" s="350"/>
      <c r="D520" s="351"/>
      <c r="E520" s="418"/>
      <c r="F520" s="404"/>
      <c r="G520" s="17"/>
      <c r="H520" s="403"/>
      <c r="I520" s="404"/>
      <c r="J520" s="17"/>
      <c r="K520" s="418"/>
      <c r="L520" s="404"/>
      <c r="M520" s="17"/>
      <c r="N520" s="403"/>
      <c r="O520" s="404"/>
      <c r="P520" s="17"/>
      <c r="Q520" s="403"/>
      <c r="R520" s="442"/>
      <c r="S520" s="17"/>
      <c r="T520" s="404"/>
      <c r="U520" s="446"/>
      <c r="V520" s="464"/>
      <c r="W520" s="465"/>
      <c r="X520" s="465"/>
      <c r="Y520" s="466"/>
      <c r="Z520" s="466"/>
      <c r="AA520" s="466"/>
      <c r="AB520" s="467"/>
      <c r="AC520" s="56"/>
      <c r="AD520" s="42"/>
      <c r="AE520" s="42"/>
      <c r="AF520" s="42"/>
    </row>
    <row r="521" spans="1:32" ht="15" customHeight="1">
      <c r="A521" s="354"/>
      <c r="B521" s="355"/>
      <c r="C521" s="350"/>
      <c r="D521" s="351"/>
      <c r="E521" s="418"/>
      <c r="F521" s="404"/>
      <c r="G521" s="17"/>
      <c r="H521" s="403"/>
      <c r="I521" s="404"/>
      <c r="J521" s="17"/>
      <c r="K521" s="418"/>
      <c r="L521" s="404"/>
      <c r="M521" s="17"/>
      <c r="N521" s="403"/>
      <c r="O521" s="404"/>
      <c r="P521" s="17"/>
      <c r="Q521" s="403"/>
      <c r="R521" s="442"/>
      <c r="S521" s="17"/>
      <c r="T521" s="404"/>
      <c r="U521" s="446"/>
      <c r="V521" s="464"/>
      <c r="W521" s="465"/>
      <c r="X521" s="465"/>
      <c r="Y521" s="466"/>
      <c r="Z521" s="466"/>
      <c r="AA521" s="466"/>
      <c r="AB521" s="467"/>
      <c r="AC521" s="56"/>
      <c r="AD521" s="42"/>
      <c r="AE521" s="42"/>
      <c r="AF521" s="42"/>
    </row>
    <row r="522" spans="1:32" ht="15" customHeight="1">
      <c r="A522" s="354"/>
      <c r="B522" s="355"/>
      <c r="C522" s="350"/>
      <c r="D522" s="351"/>
      <c r="E522" s="418"/>
      <c r="F522" s="404"/>
      <c r="G522" s="17"/>
      <c r="H522" s="403"/>
      <c r="I522" s="404"/>
      <c r="J522" s="17"/>
      <c r="K522" s="418"/>
      <c r="L522" s="404"/>
      <c r="M522" s="17"/>
      <c r="N522" s="403"/>
      <c r="O522" s="404"/>
      <c r="P522" s="17"/>
      <c r="Q522" s="403"/>
      <c r="R522" s="442"/>
      <c r="S522" s="17"/>
      <c r="T522" s="404"/>
      <c r="U522" s="446"/>
      <c r="V522" s="464"/>
      <c r="W522" s="465"/>
      <c r="X522" s="465"/>
      <c r="Y522" s="466"/>
      <c r="Z522" s="466"/>
      <c r="AA522" s="466"/>
      <c r="AB522" s="467"/>
      <c r="AC522" s="56"/>
      <c r="AD522" s="42"/>
      <c r="AE522" s="42"/>
      <c r="AF522" s="42"/>
    </row>
    <row r="523" spans="1:32" ht="15" customHeight="1">
      <c r="A523" s="354"/>
      <c r="B523" s="355"/>
      <c r="C523" s="350"/>
      <c r="D523" s="351"/>
      <c r="E523" s="418"/>
      <c r="F523" s="404"/>
      <c r="G523" s="17"/>
      <c r="H523" s="403"/>
      <c r="I523" s="404"/>
      <c r="J523" s="17"/>
      <c r="K523" s="418"/>
      <c r="L523" s="404"/>
      <c r="M523" s="17"/>
      <c r="N523" s="403"/>
      <c r="O523" s="404"/>
      <c r="P523" s="17"/>
      <c r="Q523" s="403"/>
      <c r="R523" s="442"/>
      <c r="S523" s="17"/>
      <c r="T523" s="404"/>
      <c r="U523" s="446"/>
      <c r="V523" s="464"/>
      <c r="W523" s="465"/>
      <c r="X523" s="465"/>
      <c r="Y523" s="466"/>
      <c r="Z523" s="466"/>
      <c r="AA523" s="466"/>
      <c r="AB523" s="467"/>
      <c r="AC523" s="56"/>
      <c r="AD523" s="42"/>
      <c r="AE523" s="42"/>
      <c r="AF523" s="42"/>
    </row>
    <row r="524" spans="1:32" ht="15" customHeight="1">
      <c r="A524" s="354"/>
      <c r="B524" s="355"/>
      <c r="C524" s="350"/>
      <c r="D524" s="351"/>
      <c r="E524" s="418"/>
      <c r="F524" s="404"/>
      <c r="G524" s="17"/>
      <c r="H524" s="403"/>
      <c r="I524" s="404"/>
      <c r="J524" s="17"/>
      <c r="K524" s="418"/>
      <c r="L524" s="404"/>
      <c r="M524" s="17"/>
      <c r="N524" s="403"/>
      <c r="O524" s="404"/>
      <c r="P524" s="17"/>
      <c r="Q524" s="403"/>
      <c r="R524" s="442"/>
      <c r="S524" s="17"/>
      <c r="T524" s="404"/>
      <c r="U524" s="446"/>
      <c r="V524" s="464"/>
      <c r="W524" s="465"/>
      <c r="X524" s="465"/>
      <c r="Y524" s="466"/>
      <c r="Z524" s="466"/>
      <c r="AA524" s="466"/>
      <c r="AB524" s="467"/>
      <c r="AC524" s="56"/>
      <c r="AD524" s="42"/>
      <c r="AE524" s="42"/>
      <c r="AF524" s="42"/>
    </row>
    <row r="525" spans="1:32" ht="15" customHeight="1">
      <c r="A525" s="354"/>
      <c r="B525" s="355"/>
      <c r="C525" s="350"/>
      <c r="D525" s="351"/>
      <c r="E525" s="418"/>
      <c r="F525" s="404"/>
      <c r="G525" s="17"/>
      <c r="H525" s="403"/>
      <c r="I525" s="404"/>
      <c r="J525" s="17"/>
      <c r="K525" s="418"/>
      <c r="L525" s="404"/>
      <c r="M525" s="17"/>
      <c r="N525" s="403"/>
      <c r="O525" s="404"/>
      <c r="P525" s="17"/>
      <c r="Q525" s="403"/>
      <c r="R525" s="442"/>
      <c r="S525" s="17"/>
      <c r="T525" s="404"/>
      <c r="U525" s="446"/>
      <c r="V525" s="464"/>
      <c r="W525" s="465"/>
      <c r="X525" s="465"/>
      <c r="Y525" s="466"/>
      <c r="Z525" s="466"/>
      <c r="AA525" s="466"/>
      <c r="AB525" s="467"/>
      <c r="AC525" s="56"/>
      <c r="AD525" s="42"/>
      <c r="AE525" s="42"/>
      <c r="AF525" s="42"/>
    </row>
    <row r="526" spans="1:32" ht="15" customHeight="1">
      <c r="A526" s="354"/>
      <c r="B526" s="355"/>
      <c r="C526" s="350"/>
      <c r="D526" s="351"/>
      <c r="E526" s="418"/>
      <c r="F526" s="404"/>
      <c r="G526" s="17"/>
      <c r="H526" s="403"/>
      <c r="I526" s="404"/>
      <c r="J526" s="17"/>
      <c r="K526" s="418"/>
      <c r="L526" s="404"/>
      <c r="M526" s="17"/>
      <c r="N526" s="403"/>
      <c r="O526" s="404"/>
      <c r="P526" s="17"/>
      <c r="Q526" s="403"/>
      <c r="R526" s="442"/>
      <c r="S526" s="17"/>
      <c r="T526" s="404"/>
      <c r="U526" s="446"/>
      <c r="V526" s="464"/>
      <c r="W526" s="465"/>
      <c r="X526" s="465"/>
      <c r="Y526" s="466"/>
      <c r="Z526" s="466"/>
      <c r="AA526" s="466"/>
      <c r="AB526" s="467"/>
      <c r="AC526" s="56"/>
      <c r="AD526" s="42"/>
      <c r="AE526" s="42"/>
      <c r="AF526" s="42"/>
    </row>
    <row r="527" spans="1:32" ht="15" customHeight="1">
      <c r="A527" s="354"/>
      <c r="B527" s="355"/>
      <c r="C527" s="350"/>
      <c r="D527" s="351"/>
      <c r="E527" s="418"/>
      <c r="F527" s="404"/>
      <c r="G527" s="17"/>
      <c r="H527" s="403"/>
      <c r="I527" s="404"/>
      <c r="J527" s="17"/>
      <c r="K527" s="418"/>
      <c r="L527" s="404"/>
      <c r="M527" s="17"/>
      <c r="N527" s="403"/>
      <c r="O527" s="404"/>
      <c r="P527" s="17"/>
      <c r="Q527" s="403"/>
      <c r="R527" s="442"/>
      <c r="S527" s="17"/>
      <c r="T527" s="404"/>
      <c r="U527" s="446"/>
      <c r="V527" s="464"/>
      <c r="W527" s="465"/>
      <c r="X527" s="465"/>
      <c r="Y527" s="466"/>
      <c r="Z527" s="466"/>
      <c r="AA527" s="466"/>
      <c r="AB527" s="467"/>
      <c r="AC527" s="56"/>
      <c r="AD527" s="42"/>
      <c r="AE527" s="42"/>
      <c r="AF527" s="42"/>
    </row>
    <row r="528" spans="1:32" ht="15" customHeight="1">
      <c r="A528" s="354"/>
      <c r="B528" s="355"/>
      <c r="C528" s="350"/>
      <c r="D528" s="351"/>
      <c r="E528" s="418"/>
      <c r="F528" s="404"/>
      <c r="G528" s="17"/>
      <c r="H528" s="403"/>
      <c r="I528" s="404"/>
      <c r="J528" s="17"/>
      <c r="K528" s="418"/>
      <c r="L528" s="404"/>
      <c r="M528" s="17"/>
      <c r="N528" s="403"/>
      <c r="O528" s="404"/>
      <c r="P528" s="17"/>
      <c r="Q528" s="403"/>
      <c r="R528" s="442"/>
      <c r="S528" s="17"/>
      <c r="T528" s="404"/>
      <c r="U528" s="446"/>
      <c r="V528" s="464"/>
      <c r="W528" s="465"/>
      <c r="X528" s="465"/>
      <c r="Y528" s="466"/>
      <c r="Z528" s="466"/>
      <c r="AA528" s="466"/>
      <c r="AB528" s="467"/>
      <c r="AC528" s="56"/>
      <c r="AD528" s="42"/>
      <c r="AE528" s="42"/>
      <c r="AF528" s="42"/>
    </row>
    <row r="529" spans="1:32" ht="15" customHeight="1">
      <c r="A529" s="354"/>
      <c r="B529" s="355"/>
      <c r="C529" s="350"/>
      <c r="D529" s="351"/>
      <c r="E529" s="418"/>
      <c r="F529" s="404"/>
      <c r="G529" s="17"/>
      <c r="H529" s="403"/>
      <c r="I529" s="404"/>
      <c r="J529" s="17"/>
      <c r="K529" s="418"/>
      <c r="L529" s="404"/>
      <c r="M529" s="17"/>
      <c r="N529" s="403"/>
      <c r="O529" s="404"/>
      <c r="P529" s="17"/>
      <c r="Q529" s="403"/>
      <c r="R529" s="442"/>
      <c r="S529" s="17"/>
      <c r="T529" s="404"/>
      <c r="U529" s="446"/>
      <c r="V529" s="464"/>
      <c r="W529" s="465"/>
      <c r="X529" s="465"/>
      <c r="Y529" s="466"/>
      <c r="Z529" s="466"/>
      <c r="AA529" s="466"/>
      <c r="AB529" s="467"/>
      <c r="AC529" s="56"/>
      <c r="AD529" s="42"/>
      <c r="AE529" s="42"/>
      <c r="AF529" s="42"/>
    </row>
    <row r="530" spans="1:32" ht="15" customHeight="1">
      <c r="A530" s="354"/>
      <c r="B530" s="355"/>
      <c r="C530" s="350"/>
      <c r="D530" s="351"/>
      <c r="E530" s="418"/>
      <c r="F530" s="404"/>
      <c r="G530" s="17"/>
      <c r="H530" s="403"/>
      <c r="I530" s="404"/>
      <c r="J530" s="17"/>
      <c r="K530" s="418"/>
      <c r="L530" s="404"/>
      <c r="M530" s="17"/>
      <c r="N530" s="403"/>
      <c r="O530" s="404"/>
      <c r="P530" s="17"/>
      <c r="Q530" s="403"/>
      <c r="R530" s="442"/>
      <c r="S530" s="17"/>
      <c r="T530" s="404"/>
      <c r="U530" s="446"/>
      <c r="V530" s="464"/>
      <c r="W530" s="465"/>
      <c r="X530" s="465"/>
      <c r="Y530" s="466"/>
      <c r="Z530" s="466"/>
      <c r="AA530" s="466"/>
      <c r="AB530" s="467"/>
      <c r="AC530" s="56"/>
      <c r="AD530" s="42"/>
      <c r="AE530" s="42"/>
      <c r="AF530" s="42"/>
    </row>
    <row r="531" spans="1:32" ht="15" customHeight="1">
      <c r="A531" s="354"/>
      <c r="B531" s="355"/>
      <c r="C531" s="350"/>
      <c r="D531" s="351"/>
      <c r="E531" s="418"/>
      <c r="F531" s="404"/>
      <c r="G531" s="17"/>
      <c r="H531" s="403"/>
      <c r="I531" s="404"/>
      <c r="J531" s="17"/>
      <c r="K531" s="418"/>
      <c r="L531" s="404"/>
      <c r="M531" s="17"/>
      <c r="N531" s="403"/>
      <c r="O531" s="404"/>
      <c r="P531" s="17"/>
      <c r="Q531" s="403"/>
      <c r="R531" s="442"/>
      <c r="S531" s="17"/>
      <c r="T531" s="404"/>
      <c r="U531" s="446"/>
      <c r="V531" s="464"/>
      <c r="W531" s="465"/>
      <c r="X531" s="465"/>
      <c r="Y531" s="466"/>
      <c r="Z531" s="466"/>
      <c r="AA531" s="466"/>
      <c r="AB531" s="467"/>
      <c r="AC531" s="56"/>
      <c r="AD531" s="42"/>
      <c r="AE531" s="42"/>
      <c r="AF531" s="42"/>
    </row>
    <row r="532" spans="1:32" ht="15" customHeight="1">
      <c r="A532" s="354"/>
      <c r="B532" s="355"/>
      <c r="C532" s="350"/>
      <c r="D532" s="351"/>
      <c r="E532" s="418"/>
      <c r="F532" s="404"/>
      <c r="G532" s="17"/>
      <c r="H532" s="403"/>
      <c r="I532" s="404"/>
      <c r="J532" s="17"/>
      <c r="K532" s="418"/>
      <c r="L532" s="404"/>
      <c r="M532" s="17"/>
      <c r="N532" s="403"/>
      <c r="O532" s="404"/>
      <c r="P532" s="17"/>
      <c r="Q532" s="403"/>
      <c r="R532" s="442"/>
      <c r="S532" s="17"/>
      <c r="T532" s="404"/>
      <c r="U532" s="446"/>
      <c r="V532" s="464"/>
      <c r="W532" s="465"/>
      <c r="X532" s="465"/>
      <c r="Y532" s="466"/>
      <c r="Z532" s="466"/>
      <c r="AA532" s="466"/>
      <c r="AB532" s="467"/>
      <c r="AC532" s="56"/>
      <c r="AD532" s="42"/>
      <c r="AE532" s="42"/>
      <c r="AF532" s="42"/>
    </row>
    <row r="533" spans="1:32" ht="15" customHeight="1">
      <c r="A533" s="354"/>
      <c r="B533" s="355"/>
      <c r="C533" s="350"/>
      <c r="D533" s="351"/>
      <c r="E533" s="418"/>
      <c r="F533" s="404"/>
      <c r="G533" s="17"/>
      <c r="H533" s="403"/>
      <c r="I533" s="404"/>
      <c r="J533" s="17"/>
      <c r="K533" s="418"/>
      <c r="L533" s="404"/>
      <c r="M533" s="17"/>
      <c r="N533" s="403"/>
      <c r="O533" s="404"/>
      <c r="P533" s="17"/>
      <c r="Q533" s="403"/>
      <c r="R533" s="442"/>
      <c r="S533" s="17"/>
      <c r="T533" s="404"/>
      <c r="U533" s="446"/>
      <c r="V533" s="464"/>
      <c r="W533" s="465"/>
      <c r="X533" s="465"/>
      <c r="Y533" s="466"/>
      <c r="Z533" s="466"/>
      <c r="AA533" s="466"/>
      <c r="AB533" s="467"/>
      <c r="AC533" s="56"/>
      <c r="AD533" s="42"/>
      <c r="AE533" s="42"/>
      <c r="AF533" s="42"/>
    </row>
    <row r="534" spans="1:32" ht="15" customHeight="1">
      <c r="A534" s="354"/>
      <c r="B534" s="355"/>
      <c r="C534" s="350"/>
      <c r="D534" s="351"/>
      <c r="E534" s="418"/>
      <c r="F534" s="404"/>
      <c r="G534" s="17"/>
      <c r="H534" s="403"/>
      <c r="I534" s="404"/>
      <c r="J534" s="17"/>
      <c r="K534" s="418"/>
      <c r="L534" s="404"/>
      <c r="M534" s="17"/>
      <c r="N534" s="403"/>
      <c r="O534" s="404"/>
      <c r="P534" s="17"/>
      <c r="Q534" s="403"/>
      <c r="R534" s="442"/>
      <c r="S534" s="17"/>
      <c r="T534" s="404"/>
      <c r="U534" s="446"/>
      <c r="V534" s="464"/>
      <c r="W534" s="465"/>
      <c r="X534" s="465"/>
      <c r="Y534" s="466"/>
      <c r="Z534" s="466"/>
      <c r="AA534" s="466"/>
      <c r="AB534" s="467"/>
      <c r="AC534" s="56"/>
      <c r="AD534" s="42"/>
      <c r="AE534" s="42"/>
      <c r="AF534" s="42"/>
    </row>
    <row r="535" spans="1:32" ht="15" customHeight="1">
      <c r="A535" s="354"/>
      <c r="B535" s="355"/>
      <c r="C535" s="350"/>
      <c r="D535" s="351"/>
      <c r="E535" s="418"/>
      <c r="F535" s="404"/>
      <c r="G535" s="17"/>
      <c r="H535" s="403"/>
      <c r="I535" s="404"/>
      <c r="J535" s="17"/>
      <c r="K535" s="418"/>
      <c r="L535" s="404"/>
      <c r="M535" s="17"/>
      <c r="N535" s="403"/>
      <c r="O535" s="404"/>
      <c r="P535" s="17"/>
      <c r="Q535" s="403"/>
      <c r="R535" s="442"/>
      <c r="S535" s="17"/>
      <c r="T535" s="404"/>
      <c r="U535" s="446"/>
      <c r="V535" s="464"/>
      <c r="W535" s="465"/>
      <c r="X535" s="465"/>
      <c r="Y535" s="466"/>
      <c r="Z535" s="466"/>
      <c r="AA535" s="466"/>
      <c r="AB535" s="467"/>
      <c r="AC535" s="56"/>
      <c r="AD535" s="42"/>
      <c r="AE535" s="42"/>
      <c r="AF535" s="42"/>
    </row>
    <row r="536" spans="1:32" ht="15" customHeight="1">
      <c r="A536" s="354"/>
      <c r="B536" s="355"/>
      <c r="C536" s="350"/>
      <c r="D536" s="351"/>
      <c r="E536" s="418"/>
      <c r="F536" s="404"/>
      <c r="G536" s="17"/>
      <c r="H536" s="403"/>
      <c r="I536" s="404"/>
      <c r="J536" s="17"/>
      <c r="K536" s="418"/>
      <c r="L536" s="404"/>
      <c r="M536" s="17"/>
      <c r="N536" s="403"/>
      <c r="O536" s="404"/>
      <c r="P536" s="17"/>
      <c r="Q536" s="403"/>
      <c r="R536" s="442"/>
      <c r="S536" s="17"/>
      <c r="T536" s="404"/>
      <c r="U536" s="446"/>
      <c r="V536" s="464"/>
      <c r="W536" s="465"/>
      <c r="X536" s="465"/>
      <c r="Y536" s="466"/>
      <c r="Z536" s="466"/>
      <c r="AA536" s="466"/>
      <c r="AB536" s="467"/>
      <c r="AC536" s="56"/>
      <c r="AD536" s="42"/>
      <c r="AE536" s="42"/>
      <c r="AF536" s="42"/>
    </row>
    <row r="537" spans="1:32" ht="15" customHeight="1">
      <c r="A537" s="354"/>
      <c r="B537" s="355"/>
      <c r="C537" s="350"/>
      <c r="D537" s="351"/>
      <c r="E537" s="418"/>
      <c r="F537" s="404"/>
      <c r="G537" s="17"/>
      <c r="H537" s="403"/>
      <c r="I537" s="404"/>
      <c r="J537" s="17"/>
      <c r="K537" s="418"/>
      <c r="L537" s="404"/>
      <c r="M537" s="17"/>
      <c r="N537" s="403"/>
      <c r="O537" s="404"/>
      <c r="P537" s="17"/>
      <c r="Q537" s="403"/>
      <c r="R537" s="442"/>
      <c r="S537" s="17"/>
      <c r="T537" s="404"/>
      <c r="U537" s="446"/>
      <c r="V537" s="464"/>
      <c r="W537" s="465"/>
      <c r="X537" s="465"/>
      <c r="Y537" s="466"/>
      <c r="Z537" s="466"/>
      <c r="AA537" s="466"/>
      <c r="AB537" s="467"/>
      <c r="AC537" s="56"/>
      <c r="AD537" s="42"/>
      <c r="AE537" s="42"/>
      <c r="AF537" s="42"/>
    </row>
    <row r="538" spans="1:32" ht="15" customHeight="1">
      <c r="A538" s="354"/>
      <c r="B538" s="355"/>
      <c r="C538" s="350"/>
      <c r="D538" s="351"/>
      <c r="E538" s="418"/>
      <c r="F538" s="404"/>
      <c r="G538" s="17"/>
      <c r="H538" s="403"/>
      <c r="I538" s="404"/>
      <c r="J538" s="17"/>
      <c r="K538" s="418"/>
      <c r="L538" s="404"/>
      <c r="M538" s="17"/>
      <c r="N538" s="403"/>
      <c r="O538" s="404"/>
      <c r="P538" s="17"/>
      <c r="Q538" s="403"/>
      <c r="R538" s="442"/>
      <c r="S538" s="17"/>
      <c r="T538" s="404"/>
      <c r="U538" s="446"/>
      <c r="V538" s="464"/>
      <c r="W538" s="465"/>
      <c r="X538" s="465"/>
      <c r="Y538" s="466"/>
      <c r="Z538" s="466"/>
      <c r="AA538" s="466"/>
      <c r="AB538" s="467"/>
      <c r="AC538" s="56"/>
      <c r="AD538" s="42"/>
      <c r="AE538" s="42"/>
      <c r="AF538" s="42"/>
    </row>
    <row r="539" spans="1:32" ht="15" customHeight="1">
      <c r="A539" s="354"/>
      <c r="B539" s="355"/>
      <c r="C539" s="350"/>
      <c r="D539" s="351"/>
      <c r="E539" s="418"/>
      <c r="F539" s="404"/>
      <c r="G539" s="17"/>
      <c r="H539" s="403"/>
      <c r="I539" s="404"/>
      <c r="J539" s="17"/>
      <c r="K539" s="418"/>
      <c r="L539" s="404"/>
      <c r="M539" s="17"/>
      <c r="N539" s="403"/>
      <c r="O539" s="404"/>
      <c r="P539" s="17"/>
      <c r="Q539" s="403"/>
      <c r="R539" s="442"/>
      <c r="S539" s="17"/>
      <c r="T539" s="404"/>
      <c r="U539" s="446"/>
      <c r="V539" s="464"/>
      <c r="W539" s="465"/>
      <c r="X539" s="465"/>
      <c r="Y539" s="466"/>
      <c r="Z539" s="466"/>
      <c r="AA539" s="466"/>
      <c r="AB539" s="467"/>
      <c r="AC539" s="56"/>
      <c r="AD539" s="42"/>
      <c r="AE539" s="42"/>
      <c r="AF539" s="42"/>
    </row>
    <row r="540" spans="1:32" ht="15" customHeight="1">
      <c r="A540" s="354"/>
      <c r="B540" s="355"/>
      <c r="C540" s="350"/>
      <c r="D540" s="351"/>
      <c r="E540" s="418"/>
      <c r="F540" s="404"/>
      <c r="G540" s="17"/>
      <c r="H540" s="403"/>
      <c r="I540" s="404"/>
      <c r="J540" s="17"/>
      <c r="K540" s="418"/>
      <c r="L540" s="404"/>
      <c r="M540" s="17"/>
      <c r="N540" s="403"/>
      <c r="O540" s="404"/>
      <c r="P540" s="17"/>
      <c r="Q540" s="403"/>
      <c r="R540" s="442"/>
      <c r="S540" s="17"/>
      <c r="T540" s="404"/>
      <c r="U540" s="446"/>
      <c r="V540" s="464"/>
      <c r="W540" s="465"/>
      <c r="X540" s="465"/>
      <c r="Y540" s="466"/>
      <c r="Z540" s="466"/>
      <c r="AA540" s="466"/>
      <c r="AB540" s="467"/>
      <c r="AC540" s="56"/>
      <c r="AD540" s="42"/>
      <c r="AE540" s="42"/>
      <c r="AF540" s="42"/>
    </row>
    <row r="541" spans="1:32" ht="15" customHeight="1">
      <c r="A541" s="354"/>
      <c r="B541" s="355"/>
      <c r="C541" s="350"/>
      <c r="D541" s="351"/>
      <c r="E541" s="418"/>
      <c r="F541" s="404"/>
      <c r="G541" s="17"/>
      <c r="H541" s="403"/>
      <c r="I541" s="404"/>
      <c r="J541" s="17"/>
      <c r="K541" s="418"/>
      <c r="L541" s="404"/>
      <c r="M541" s="17"/>
      <c r="N541" s="403"/>
      <c r="O541" s="404"/>
      <c r="P541" s="17"/>
      <c r="Q541" s="403"/>
      <c r="R541" s="442"/>
      <c r="S541" s="17"/>
      <c r="T541" s="404"/>
      <c r="U541" s="446"/>
      <c r="V541" s="464"/>
      <c r="W541" s="465"/>
      <c r="X541" s="465"/>
      <c r="Y541" s="466"/>
      <c r="Z541" s="466"/>
      <c r="AA541" s="466"/>
      <c r="AB541" s="467"/>
      <c r="AC541" s="56"/>
      <c r="AD541" s="42"/>
      <c r="AE541" s="42"/>
      <c r="AF541" s="42"/>
    </row>
    <row r="542" spans="1:32" ht="15" customHeight="1">
      <c r="A542" s="354"/>
      <c r="B542" s="355"/>
      <c r="C542" s="350"/>
      <c r="D542" s="351"/>
      <c r="E542" s="418"/>
      <c r="F542" s="404"/>
      <c r="G542" s="17"/>
      <c r="H542" s="403"/>
      <c r="I542" s="404"/>
      <c r="J542" s="17"/>
      <c r="K542" s="418"/>
      <c r="L542" s="404"/>
      <c r="M542" s="17"/>
      <c r="N542" s="403"/>
      <c r="O542" s="404"/>
      <c r="P542" s="17"/>
      <c r="Q542" s="403"/>
      <c r="R542" s="442"/>
      <c r="S542" s="17"/>
      <c r="T542" s="404"/>
      <c r="U542" s="446"/>
      <c r="V542" s="464"/>
      <c r="W542" s="465"/>
      <c r="X542" s="465"/>
      <c r="Y542" s="466"/>
      <c r="Z542" s="466"/>
      <c r="AA542" s="466"/>
      <c r="AB542" s="467"/>
      <c r="AC542" s="56"/>
      <c r="AD542" s="42"/>
      <c r="AE542" s="42"/>
      <c r="AF542" s="42"/>
    </row>
    <row r="543" spans="1:32" ht="15" customHeight="1">
      <c r="A543" s="354"/>
      <c r="B543" s="355"/>
      <c r="C543" s="350"/>
      <c r="D543" s="351"/>
      <c r="E543" s="418"/>
      <c r="F543" s="404"/>
      <c r="G543" s="17"/>
      <c r="H543" s="403"/>
      <c r="I543" s="404"/>
      <c r="J543" s="17"/>
      <c r="K543" s="418"/>
      <c r="L543" s="404"/>
      <c r="M543" s="17"/>
      <c r="N543" s="403"/>
      <c r="O543" s="404"/>
      <c r="P543" s="17"/>
      <c r="Q543" s="403"/>
      <c r="R543" s="442"/>
      <c r="S543" s="17"/>
      <c r="T543" s="404"/>
      <c r="U543" s="446"/>
      <c r="V543" s="464"/>
      <c r="W543" s="465"/>
      <c r="X543" s="465"/>
      <c r="Y543" s="466"/>
      <c r="Z543" s="466"/>
      <c r="AA543" s="466"/>
      <c r="AB543" s="467"/>
      <c r="AC543" s="56"/>
      <c r="AD543" s="42"/>
      <c r="AE543" s="42"/>
      <c r="AF543" s="42"/>
    </row>
    <row r="544" spans="1:32" ht="15" customHeight="1">
      <c r="A544" s="354"/>
      <c r="B544" s="355"/>
      <c r="C544" s="350"/>
      <c r="D544" s="351"/>
      <c r="E544" s="418"/>
      <c r="F544" s="404"/>
      <c r="G544" s="17"/>
      <c r="H544" s="403"/>
      <c r="I544" s="404"/>
      <c r="J544" s="17"/>
      <c r="K544" s="418"/>
      <c r="L544" s="404"/>
      <c r="M544" s="17"/>
      <c r="N544" s="403"/>
      <c r="O544" s="404"/>
      <c r="P544" s="17"/>
      <c r="Q544" s="403"/>
      <c r="R544" s="442"/>
      <c r="S544" s="17"/>
      <c r="T544" s="404"/>
      <c r="U544" s="446"/>
      <c r="V544" s="464"/>
      <c r="W544" s="465"/>
      <c r="X544" s="465"/>
      <c r="Y544" s="466"/>
      <c r="Z544" s="466"/>
      <c r="AA544" s="466"/>
      <c r="AB544" s="467"/>
      <c r="AC544" s="56"/>
      <c r="AD544" s="42"/>
      <c r="AE544" s="42"/>
      <c r="AF544" s="42"/>
    </row>
    <row r="545" spans="1:32" ht="15" customHeight="1">
      <c r="A545" s="354"/>
      <c r="B545" s="355"/>
      <c r="C545" s="350"/>
      <c r="D545" s="351"/>
      <c r="E545" s="418"/>
      <c r="F545" s="404"/>
      <c r="G545" s="17"/>
      <c r="H545" s="403"/>
      <c r="I545" s="404"/>
      <c r="J545" s="17"/>
      <c r="K545" s="418"/>
      <c r="L545" s="404"/>
      <c r="M545" s="17"/>
      <c r="N545" s="403"/>
      <c r="O545" s="404"/>
      <c r="P545" s="17"/>
      <c r="Q545" s="403"/>
      <c r="R545" s="442"/>
      <c r="S545" s="17"/>
      <c r="T545" s="404"/>
      <c r="U545" s="446"/>
      <c r="V545" s="464"/>
      <c r="W545" s="465"/>
      <c r="X545" s="465"/>
      <c r="Y545" s="466"/>
      <c r="Z545" s="466"/>
      <c r="AA545" s="466"/>
      <c r="AB545" s="467"/>
      <c r="AC545" s="56"/>
      <c r="AD545" s="42"/>
      <c r="AE545" s="42"/>
      <c r="AF545" s="42"/>
    </row>
    <row r="546" spans="1:32" ht="15" customHeight="1">
      <c r="A546" s="354"/>
      <c r="B546" s="355"/>
      <c r="C546" s="350"/>
      <c r="D546" s="351"/>
      <c r="E546" s="418"/>
      <c r="F546" s="404"/>
      <c r="G546" s="17"/>
      <c r="H546" s="403"/>
      <c r="I546" s="404"/>
      <c r="J546" s="17"/>
      <c r="K546" s="418"/>
      <c r="L546" s="404"/>
      <c r="M546" s="17"/>
      <c r="N546" s="403"/>
      <c r="O546" s="404"/>
      <c r="P546" s="17"/>
      <c r="Q546" s="403"/>
      <c r="R546" s="442"/>
      <c r="S546" s="17"/>
      <c r="T546" s="404"/>
      <c r="U546" s="446"/>
      <c r="V546" s="464"/>
      <c r="W546" s="465"/>
      <c r="X546" s="465"/>
      <c r="Y546" s="466"/>
      <c r="Z546" s="466"/>
      <c r="AA546" s="466"/>
      <c r="AB546" s="467"/>
      <c r="AC546" s="56"/>
      <c r="AD546" s="42"/>
      <c r="AE546" s="42"/>
      <c r="AF546" s="42"/>
    </row>
    <row r="547" spans="1:32" ht="15" customHeight="1">
      <c r="A547" s="354"/>
      <c r="B547" s="355"/>
      <c r="C547" s="350"/>
      <c r="D547" s="351"/>
      <c r="E547" s="418"/>
      <c r="F547" s="404"/>
      <c r="G547" s="17"/>
      <c r="H547" s="403"/>
      <c r="I547" s="404"/>
      <c r="J547" s="17"/>
      <c r="K547" s="418"/>
      <c r="L547" s="404"/>
      <c r="M547" s="17"/>
      <c r="N547" s="403"/>
      <c r="O547" s="404"/>
      <c r="P547" s="17"/>
      <c r="Q547" s="403"/>
      <c r="R547" s="442"/>
      <c r="S547" s="17"/>
      <c r="T547" s="404"/>
      <c r="U547" s="446"/>
      <c r="V547" s="464"/>
      <c r="W547" s="465"/>
      <c r="X547" s="465"/>
      <c r="Y547" s="466"/>
      <c r="Z547" s="466"/>
      <c r="AA547" s="466"/>
      <c r="AB547" s="467"/>
      <c r="AC547" s="56"/>
      <c r="AD547" s="42"/>
      <c r="AE547" s="42"/>
      <c r="AF547" s="42"/>
    </row>
    <row r="548" spans="1:32" ht="15" customHeight="1">
      <c r="A548" s="354"/>
      <c r="B548" s="355"/>
      <c r="C548" s="350"/>
      <c r="D548" s="351"/>
      <c r="E548" s="418"/>
      <c r="F548" s="404"/>
      <c r="G548" s="17"/>
      <c r="H548" s="403"/>
      <c r="I548" s="404"/>
      <c r="J548" s="17"/>
      <c r="K548" s="418"/>
      <c r="L548" s="404"/>
      <c r="M548" s="17"/>
      <c r="N548" s="403"/>
      <c r="O548" s="404"/>
      <c r="P548" s="17"/>
      <c r="Q548" s="403"/>
      <c r="R548" s="442"/>
      <c r="S548" s="17"/>
      <c r="T548" s="404"/>
      <c r="U548" s="446"/>
      <c r="V548" s="464"/>
      <c r="W548" s="465"/>
      <c r="X548" s="465"/>
      <c r="Y548" s="466"/>
      <c r="Z548" s="466"/>
      <c r="AA548" s="466"/>
      <c r="AB548" s="467"/>
      <c r="AC548" s="56"/>
      <c r="AD548" s="42"/>
      <c r="AE548" s="42"/>
      <c r="AF548" s="42"/>
    </row>
    <row r="549" spans="1:32" ht="15" customHeight="1">
      <c r="A549" s="354"/>
      <c r="B549" s="355"/>
      <c r="C549" s="350"/>
      <c r="D549" s="351"/>
      <c r="E549" s="418"/>
      <c r="F549" s="404"/>
      <c r="G549" s="17"/>
      <c r="H549" s="403"/>
      <c r="I549" s="404"/>
      <c r="J549" s="17"/>
      <c r="K549" s="418"/>
      <c r="L549" s="404"/>
      <c r="M549" s="17"/>
      <c r="N549" s="403"/>
      <c r="O549" s="404"/>
      <c r="P549" s="17"/>
      <c r="Q549" s="403"/>
      <c r="R549" s="442"/>
      <c r="S549" s="17"/>
      <c r="T549" s="404"/>
      <c r="U549" s="446"/>
      <c r="V549" s="464"/>
      <c r="W549" s="465"/>
      <c r="X549" s="465"/>
      <c r="Y549" s="466"/>
      <c r="Z549" s="466"/>
      <c r="AA549" s="466"/>
      <c r="AB549" s="467"/>
      <c r="AC549" s="56"/>
      <c r="AD549" s="42"/>
      <c r="AE549" s="42"/>
      <c r="AF549" s="42"/>
    </row>
    <row r="550" spans="1:32" ht="15" customHeight="1">
      <c r="A550" s="354"/>
      <c r="B550" s="355"/>
      <c r="C550" s="350"/>
      <c r="D550" s="351"/>
      <c r="E550" s="418"/>
      <c r="F550" s="404"/>
      <c r="G550" s="17"/>
      <c r="H550" s="403"/>
      <c r="I550" s="404"/>
      <c r="J550" s="17"/>
      <c r="K550" s="418"/>
      <c r="L550" s="404"/>
      <c r="M550" s="17"/>
      <c r="N550" s="403"/>
      <c r="O550" s="404"/>
      <c r="P550" s="17"/>
      <c r="Q550" s="403"/>
      <c r="R550" s="442"/>
      <c r="S550" s="17"/>
      <c r="T550" s="404"/>
      <c r="U550" s="446"/>
      <c r="V550" s="464"/>
      <c r="W550" s="465"/>
      <c r="X550" s="465"/>
      <c r="Y550" s="466"/>
      <c r="Z550" s="466"/>
      <c r="AA550" s="466"/>
      <c r="AB550" s="467"/>
      <c r="AC550" s="56"/>
      <c r="AD550" s="42"/>
      <c r="AE550" s="42"/>
      <c r="AF550" s="42"/>
    </row>
    <row r="551" spans="1:32" ht="15" customHeight="1">
      <c r="A551" s="354"/>
      <c r="B551" s="355"/>
      <c r="C551" s="350"/>
      <c r="D551" s="351"/>
      <c r="E551" s="418"/>
      <c r="F551" s="404"/>
      <c r="G551" s="17"/>
      <c r="H551" s="403"/>
      <c r="I551" s="404"/>
      <c r="J551" s="17"/>
      <c r="K551" s="418"/>
      <c r="L551" s="404"/>
      <c r="M551" s="17"/>
      <c r="N551" s="403"/>
      <c r="O551" s="404"/>
      <c r="P551" s="17"/>
      <c r="Q551" s="403"/>
      <c r="R551" s="442"/>
      <c r="S551" s="17"/>
      <c r="T551" s="404"/>
      <c r="U551" s="446"/>
      <c r="V551" s="464"/>
      <c r="W551" s="465"/>
      <c r="X551" s="465"/>
      <c r="Y551" s="466"/>
      <c r="Z551" s="466"/>
      <c r="AA551" s="466"/>
      <c r="AB551" s="467"/>
      <c r="AC551" s="56"/>
      <c r="AD551" s="42"/>
      <c r="AE551" s="42"/>
      <c r="AF551" s="42"/>
    </row>
    <row r="552" spans="1:32" ht="15" customHeight="1">
      <c r="A552" s="354"/>
      <c r="B552" s="355"/>
      <c r="C552" s="350"/>
      <c r="D552" s="351"/>
      <c r="E552" s="418"/>
      <c r="F552" s="404"/>
      <c r="G552" s="17"/>
      <c r="H552" s="403"/>
      <c r="I552" s="404"/>
      <c r="J552" s="17"/>
      <c r="K552" s="418"/>
      <c r="L552" s="404"/>
      <c r="M552" s="17"/>
      <c r="N552" s="403"/>
      <c r="O552" s="404"/>
      <c r="P552" s="17"/>
      <c r="Q552" s="403"/>
      <c r="R552" s="442"/>
      <c r="S552" s="17"/>
      <c r="T552" s="404"/>
      <c r="U552" s="446"/>
      <c r="V552" s="464"/>
      <c r="W552" s="465"/>
      <c r="X552" s="465"/>
      <c r="Y552" s="466"/>
      <c r="Z552" s="466"/>
      <c r="AA552" s="466"/>
      <c r="AB552" s="467"/>
      <c r="AC552" s="56"/>
      <c r="AD552" s="42"/>
      <c r="AE552" s="42"/>
      <c r="AF552" s="42"/>
    </row>
    <row r="553" spans="1:32" ht="15" customHeight="1">
      <c r="A553" s="354"/>
      <c r="B553" s="355"/>
      <c r="C553" s="350"/>
      <c r="D553" s="351"/>
      <c r="E553" s="418"/>
      <c r="F553" s="404"/>
      <c r="G553" s="17"/>
      <c r="H553" s="403"/>
      <c r="I553" s="404"/>
      <c r="J553" s="17"/>
      <c r="K553" s="418"/>
      <c r="L553" s="404"/>
      <c r="M553" s="17"/>
      <c r="N553" s="403"/>
      <c r="O553" s="404"/>
      <c r="P553" s="17"/>
      <c r="Q553" s="403"/>
      <c r="R553" s="442"/>
      <c r="S553" s="17"/>
      <c r="T553" s="404"/>
      <c r="U553" s="446"/>
      <c r="V553" s="464"/>
      <c r="W553" s="465"/>
      <c r="X553" s="465"/>
      <c r="Y553" s="466"/>
      <c r="Z553" s="466"/>
      <c r="AA553" s="466"/>
      <c r="AB553" s="467"/>
      <c r="AC553" s="56"/>
      <c r="AD553" s="42"/>
      <c r="AE553" s="42"/>
      <c r="AF553" s="42"/>
    </row>
    <row r="554" spans="1:32" ht="15" customHeight="1">
      <c r="A554" s="354"/>
      <c r="B554" s="355"/>
      <c r="C554" s="350"/>
      <c r="D554" s="351"/>
      <c r="E554" s="418"/>
      <c r="F554" s="404"/>
      <c r="G554" s="17"/>
      <c r="H554" s="403"/>
      <c r="I554" s="404"/>
      <c r="J554" s="17"/>
      <c r="K554" s="418"/>
      <c r="L554" s="404"/>
      <c r="M554" s="17"/>
      <c r="N554" s="403"/>
      <c r="O554" s="404"/>
      <c r="P554" s="17"/>
      <c r="Q554" s="403"/>
      <c r="R554" s="442"/>
      <c r="S554" s="17"/>
      <c r="T554" s="404"/>
      <c r="U554" s="446"/>
      <c r="V554" s="464"/>
      <c r="W554" s="465"/>
      <c r="X554" s="465"/>
      <c r="Y554" s="466"/>
      <c r="Z554" s="466"/>
      <c r="AA554" s="466"/>
      <c r="AB554" s="467"/>
      <c r="AC554" s="56"/>
      <c r="AD554" s="42"/>
      <c r="AE554" s="42"/>
      <c r="AF554" s="42"/>
    </row>
    <row r="555" spans="1:32" ht="15" customHeight="1">
      <c r="A555" s="354"/>
      <c r="B555" s="355"/>
      <c r="C555" s="350"/>
      <c r="D555" s="351"/>
      <c r="E555" s="418"/>
      <c r="F555" s="404"/>
      <c r="G555" s="17"/>
      <c r="H555" s="403"/>
      <c r="I555" s="404"/>
      <c r="J555" s="17"/>
      <c r="K555" s="418"/>
      <c r="L555" s="404"/>
      <c r="M555" s="17"/>
      <c r="N555" s="403"/>
      <c r="O555" s="404"/>
      <c r="P555" s="17"/>
      <c r="Q555" s="403"/>
      <c r="R555" s="442"/>
      <c r="S555" s="17"/>
      <c r="T555" s="404"/>
      <c r="U555" s="446"/>
      <c r="V555" s="464"/>
      <c r="W555" s="465"/>
      <c r="X555" s="465"/>
      <c r="Y555" s="466"/>
      <c r="Z555" s="466"/>
      <c r="AA555" s="466"/>
      <c r="AB555" s="467"/>
      <c r="AC555" s="56"/>
      <c r="AD555" s="42"/>
      <c r="AE555" s="42"/>
      <c r="AF555" s="42"/>
    </row>
    <row r="556" spans="1:32" ht="15" customHeight="1">
      <c r="A556" s="354"/>
      <c r="B556" s="355"/>
      <c r="C556" s="350"/>
      <c r="D556" s="351"/>
      <c r="E556" s="418"/>
      <c r="F556" s="404"/>
      <c r="G556" s="17"/>
      <c r="H556" s="403"/>
      <c r="I556" s="404"/>
      <c r="J556" s="17"/>
      <c r="K556" s="418"/>
      <c r="L556" s="404"/>
      <c r="M556" s="17"/>
      <c r="N556" s="403"/>
      <c r="O556" s="404"/>
      <c r="P556" s="17"/>
      <c r="Q556" s="403"/>
      <c r="R556" s="442"/>
      <c r="S556" s="17"/>
      <c r="T556" s="404"/>
      <c r="U556" s="446"/>
      <c r="V556" s="464"/>
      <c r="W556" s="465"/>
      <c r="X556" s="465"/>
      <c r="Y556" s="466"/>
      <c r="Z556" s="466"/>
      <c r="AA556" s="466"/>
      <c r="AB556" s="467"/>
      <c r="AC556" s="56"/>
      <c r="AD556" s="42"/>
      <c r="AE556" s="42"/>
      <c r="AF556" s="42"/>
    </row>
    <row r="557" spans="1:32" ht="15" customHeight="1">
      <c r="A557" s="354"/>
      <c r="B557" s="355"/>
      <c r="C557" s="350"/>
      <c r="D557" s="351"/>
      <c r="E557" s="418"/>
      <c r="F557" s="404"/>
      <c r="G557" s="17"/>
      <c r="H557" s="403"/>
      <c r="I557" s="404"/>
      <c r="J557" s="17"/>
      <c r="K557" s="418"/>
      <c r="L557" s="404"/>
      <c r="M557" s="17"/>
      <c r="N557" s="403"/>
      <c r="O557" s="404"/>
      <c r="P557" s="17"/>
      <c r="Q557" s="403"/>
      <c r="R557" s="442"/>
      <c r="S557" s="17"/>
      <c r="T557" s="404"/>
      <c r="U557" s="446"/>
      <c r="V557" s="464"/>
      <c r="W557" s="465"/>
      <c r="X557" s="465"/>
      <c r="Y557" s="466"/>
      <c r="Z557" s="466"/>
      <c r="AA557" s="466"/>
      <c r="AB557" s="467"/>
      <c r="AC557" s="56"/>
      <c r="AD557" s="42"/>
      <c r="AE557" s="42"/>
      <c r="AF557" s="42"/>
    </row>
    <row r="558" spans="1:32" ht="15" customHeight="1">
      <c r="A558" s="354"/>
      <c r="B558" s="355"/>
      <c r="C558" s="350"/>
      <c r="D558" s="351"/>
      <c r="E558" s="418"/>
      <c r="F558" s="404"/>
      <c r="G558" s="17"/>
      <c r="H558" s="403"/>
      <c r="I558" s="404"/>
      <c r="J558" s="17"/>
      <c r="K558" s="418"/>
      <c r="L558" s="404"/>
      <c r="M558" s="17"/>
      <c r="N558" s="403"/>
      <c r="O558" s="404"/>
      <c r="P558" s="17"/>
      <c r="Q558" s="403"/>
      <c r="R558" s="442"/>
      <c r="S558" s="17"/>
      <c r="T558" s="404"/>
      <c r="U558" s="446"/>
      <c r="V558" s="464"/>
      <c r="W558" s="465"/>
      <c r="X558" s="465"/>
      <c r="Y558" s="466"/>
      <c r="Z558" s="466"/>
      <c r="AA558" s="466"/>
      <c r="AB558" s="467"/>
      <c r="AC558" s="56"/>
      <c r="AD558" s="42"/>
      <c r="AE558" s="42"/>
      <c r="AF558" s="42"/>
    </row>
    <row r="559" spans="1:32" ht="15" customHeight="1">
      <c r="A559" s="354"/>
      <c r="B559" s="355"/>
      <c r="C559" s="350"/>
      <c r="D559" s="351"/>
      <c r="E559" s="418"/>
      <c r="F559" s="404"/>
      <c r="G559" s="17"/>
      <c r="H559" s="403"/>
      <c r="I559" s="404"/>
      <c r="J559" s="17"/>
      <c r="K559" s="418"/>
      <c r="L559" s="404"/>
      <c r="M559" s="17"/>
      <c r="N559" s="403"/>
      <c r="O559" s="404"/>
      <c r="P559" s="17"/>
      <c r="Q559" s="403"/>
      <c r="R559" s="442"/>
      <c r="S559" s="17"/>
      <c r="T559" s="404"/>
      <c r="U559" s="446"/>
      <c r="V559" s="464"/>
      <c r="W559" s="465"/>
      <c r="X559" s="465"/>
      <c r="Y559" s="466"/>
      <c r="Z559" s="466"/>
      <c r="AA559" s="466"/>
      <c r="AB559" s="467"/>
      <c r="AC559" s="56"/>
      <c r="AD559" s="42"/>
      <c r="AE559" s="42"/>
      <c r="AF559" s="42"/>
    </row>
    <row r="560" spans="1:32" ht="15" customHeight="1">
      <c r="A560" s="354"/>
      <c r="B560" s="355"/>
      <c r="C560" s="350"/>
      <c r="D560" s="351"/>
      <c r="E560" s="418"/>
      <c r="F560" s="404"/>
      <c r="G560" s="17"/>
      <c r="H560" s="403"/>
      <c r="I560" s="404"/>
      <c r="J560" s="17"/>
      <c r="K560" s="418"/>
      <c r="L560" s="404"/>
      <c r="M560" s="17"/>
      <c r="N560" s="403"/>
      <c r="O560" s="404"/>
      <c r="P560" s="17"/>
      <c r="Q560" s="403"/>
      <c r="R560" s="442"/>
      <c r="S560" s="17"/>
      <c r="T560" s="404"/>
      <c r="U560" s="446"/>
      <c r="V560" s="464"/>
      <c r="W560" s="465"/>
      <c r="X560" s="465"/>
      <c r="Y560" s="466"/>
      <c r="Z560" s="466"/>
      <c r="AA560" s="466"/>
      <c r="AB560" s="467"/>
      <c r="AC560" s="56"/>
      <c r="AD560" s="42"/>
      <c r="AE560" s="42"/>
      <c r="AF560" s="42"/>
    </row>
    <row r="561" spans="1:32" ht="15" customHeight="1">
      <c r="A561" s="354"/>
      <c r="B561" s="355"/>
      <c r="C561" s="350"/>
      <c r="D561" s="351"/>
      <c r="E561" s="418"/>
      <c r="F561" s="404"/>
      <c r="G561" s="17"/>
      <c r="H561" s="403"/>
      <c r="I561" s="404"/>
      <c r="J561" s="17"/>
      <c r="K561" s="418"/>
      <c r="L561" s="404"/>
      <c r="M561" s="17"/>
      <c r="N561" s="403"/>
      <c r="O561" s="404"/>
      <c r="P561" s="17"/>
      <c r="Q561" s="403"/>
      <c r="R561" s="442"/>
      <c r="S561" s="17"/>
      <c r="T561" s="404"/>
      <c r="U561" s="446"/>
      <c r="V561" s="464"/>
      <c r="W561" s="465"/>
      <c r="X561" s="465"/>
      <c r="Y561" s="466"/>
      <c r="Z561" s="466"/>
      <c r="AA561" s="466"/>
      <c r="AB561" s="467"/>
      <c r="AC561" s="56"/>
      <c r="AD561" s="42"/>
      <c r="AE561" s="42"/>
      <c r="AF561" s="42"/>
    </row>
    <row r="562" spans="1:32" ht="15" customHeight="1">
      <c r="A562" s="354"/>
      <c r="B562" s="355"/>
      <c r="C562" s="350"/>
      <c r="D562" s="351"/>
      <c r="E562" s="418"/>
      <c r="F562" s="404"/>
      <c r="G562" s="17"/>
      <c r="H562" s="403"/>
      <c r="I562" s="404"/>
      <c r="J562" s="17"/>
      <c r="K562" s="418"/>
      <c r="L562" s="404"/>
      <c r="M562" s="17"/>
      <c r="N562" s="403"/>
      <c r="O562" s="404"/>
      <c r="P562" s="17"/>
      <c r="Q562" s="403"/>
      <c r="R562" s="442"/>
      <c r="S562" s="17"/>
      <c r="T562" s="404"/>
      <c r="U562" s="446"/>
      <c r="V562" s="464"/>
      <c r="W562" s="465"/>
      <c r="X562" s="465"/>
      <c r="Y562" s="466"/>
      <c r="Z562" s="466"/>
      <c r="AA562" s="466"/>
      <c r="AB562" s="467"/>
      <c r="AC562" s="56"/>
      <c r="AD562" s="42"/>
      <c r="AE562" s="42"/>
      <c r="AF562" s="42"/>
    </row>
    <row r="563" spans="1:32" ht="15" customHeight="1">
      <c r="A563" s="354"/>
      <c r="B563" s="355"/>
      <c r="C563" s="350"/>
      <c r="D563" s="351"/>
      <c r="E563" s="418"/>
      <c r="F563" s="404"/>
      <c r="G563" s="17"/>
      <c r="H563" s="403"/>
      <c r="I563" s="404"/>
      <c r="J563" s="17"/>
      <c r="K563" s="418"/>
      <c r="L563" s="404"/>
      <c r="M563" s="17"/>
      <c r="N563" s="403"/>
      <c r="O563" s="404"/>
      <c r="P563" s="17"/>
      <c r="Q563" s="403"/>
      <c r="R563" s="442"/>
      <c r="S563" s="17"/>
      <c r="T563" s="404"/>
      <c r="U563" s="446"/>
      <c r="V563" s="464"/>
      <c r="W563" s="465"/>
      <c r="X563" s="465"/>
      <c r="Y563" s="466"/>
      <c r="Z563" s="466"/>
      <c r="AA563" s="466"/>
      <c r="AB563" s="467"/>
      <c r="AC563" s="56"/>
      <c r="AD563" s="42"/>
      <c r="AE563" s="42"/>
      <c r="AF563" s="42"/>
    </row>
    <row r="564" spans="1:32" ht="15" customHeight="1">
      <c r="A564" s="354"/>
      <c r="B564" s="355"/>
      <c r="C564" s="350"/>
      <c r="D564" s="351"/>
      <c r="E564" s="418"/>
      <c r="F564" s="404"/>
      <c r="G564" s="17"/>
      <c r="H564" s="403"/>
      <c r="I564" s="404"/>
      <c r="J564" s="17"/>
      <c r="K564" s="418"/>
      <c r="L564" s="404"/>
      <c r="M564" s="17"/>
      <c r="N564" s="403"/>
      <c r="O564" s="404"/>
      <c r="P564" s="17"/>
      <c r="Q564" s="403"/>
      <c r="R564" s="442"/>
      <c r="S564" s="17"/>
      <c r="T564" s="404"/>
      <c r="U564" s="446"/>
      <c r="V564" s="464"/>
      <c r="W564" s="465"/>
      <c r="X564" s="465"/>
      <c r="Y564" s="466"/>
      <c r="Z564" s="466"/>
      <c r="AA564" s="466"/>
      <c r="AB564" s="467"/>
      <c r="AC564" s="56"/>
      <c r="AD564" s="42"/>
      <c r="AE564" s="42"/>
      <c r="AF564" s="42"/>
    </row>
    <row r="565" spans="1:32" ht="15" customHeight="1">
      <c r="A565" s="354"/>
      <c r="B565" s="355"/>
      <c r="C565" s="350"/>
      <c r="D565" s="351"/>
      <c r="E565" s="418"/>
      <c r="F565" s="404"/>
      <c r="G565" s="17"/>
      <c r="H565" s="403"/>
      <c r="I565" s="404"/>
      <c r="J565" s="17"/>
      <c r="K565" s="418"/>
      <c r="L565" s="404"/>
      <c r="M565" s="17"/>
      <c r="N565" s="403"/>
      <c r="O565" s="404"/>
      <c r="P565" s="17"/>
      <c r="Q565" s="403"/>
      <c r="R565" s="442"/>
      <c r="S565" s="17"/>
      <c r="T565" s="404"/>
      <c r="U565" s="446"/>
      <c r="V565" s="464"/>
      <c r="W565" s="465"/>
      <c r="X565" s="465"/>
      <c r="Y565" s="466"/>
      <c r="Z565" s="466"/>
      <c r="AA565" s="466"/>
      <c r="AB565" s="467"/>
      <c r="AC565" s="56"/>
      <c r="AD565" s="42"/>
      <c r="AE565" s="42"/>
      <c r="AF565" s="42"/>
    </row>
    <row r="566" spans="1:32" ht="15" customHeight="1">
      <c r="A566" s="354"/>
      <c r="B566" s="355"/>
      <c r="C566" s="350"/>
      <c r="D566" s="351"/>
      <c r="E566" s="418"/>
      <c r="F566" s="404"/>
      <c r="G566" s="17"/>
      <c r="H566" s="403"/>
      <c r="I566" s="404"/>
      <c r="J566" s="17"/>
      <c r="K566" s="418"/>
      <c r="L566" s="404"/>
      <c r="M566" s="17"/>
      <c r="N566" s="403"/>
      <c r="O566" s="404"/>
      <c r="P566" s="17"/>
      <c r="Q566" s="403"/>
      <c r="R566" s="442"/>
      <c r="S566" s="17"/>
      <c r="T566" s="404"/>
      <c r="U566" s="446"/>
      <c r="V566" s="464"/>
      <c r="W566" s="465"/>
      <c r="X566" s="465"/>
      <c r="Y566" s="466"/>
      <c r="Z566" s="466"/>
      <c r="AA566" s="466"/>
      <c r="AB566" s="467"/>
      <c r="AC566" s="56"/>
      <c r="AD566" s="42"/>
      <c r="AE566" s="42"/>
      <c r="AF566" s="42"/>
    </row>
    <row r="567" spans="1:32" ht="15" customHeight="1">
      <c r="A567" s="354"/>
      <c r="B567" s="355"/>
      <c r="C567" s="350"/>
      <c r="D567" s="351"/>
      <c r="E567" s="418"/>
      <c r="F567" s="404"/>
      <c r="G567" s="17"/>
      <c r="H567" s="403"/>
      <c r="I567" s="404"/>
      <c r="J567" s="17"/>
      <c r="K567" s="418"/>
      <c r="L567" s="404"/>
      <c r="M567" s="17"/>
      <c r="N567" s="403"/>
      <c r="O567" s="404"/>
      <c r="P567" s="17"/>
      <c r="Q567" s="403"/>
      <c r="R567" s="442"/>
      <c r="S567" s="17"/>
      <c r="T567" s="404"/>
      <c r="U567" s="446"/>
      <c r="V567" s="464"/>
      <c r="W567" s="465"/>
      <c r="X567" s="465"/>
      <c r="Y567" s="466"/>
      <c r="Z567" s="466"/>
      <c r="AA567" s="466"/>
      <c r="AB567" s="467"/>
      <c r="AC567" s="56"/>
      <c r="AD567" s="42"/>
      <c r="AE567" s="42"/>
      <c r="AF567" s="42"/>
    </row>
    <row r="568" spans="1:32" ht="15" customHeight="1">
      <c r="A568" s="354"/>
      <c r="B568" s="355"/>
      <c r="C568" s="350"/>
      <c r="D568" s="351"/>
      <c r="E568" s="418"/>
      <c r="F568" s="404"/>
      <c r="G568" s="17"/>
      <c r="H568" s="403"/>
      <c r="I568" s="404"/>
      <c r="J568" s="17"/>
      <c r="K568" s="418"/>
      <c r="L568" s="404"/>
      <c r="M568" s="17"/>
      <c r="N568" s="403"/>
      <c r="O568" s="404"/>
      <c r="P568" s="17"/>
      <c r="Q568" s="403"/>
      <c r="R568" s="442"/>
      <c r="S568" s="17"/>
      <c r="T568" s="404"/>
      <c r="U568" s="446"/>
      <c r="V568" s="464"/>
      <c r="W568" s="465"/>
      <c r="X568" s="465"/>
      <c r="Y568" s="466"/>
      <c r="Z568" s="466"/>
      <c r="AA568" s="466"/>
      <c r="AB568" s="467"/>
      <c r="AC568" s="56"/>
      <c r="AD568" s="42"/>
      <c r="AE568" s="42"/>
      <c r="AF568" s="42"/>
    </row>
    <row r="569" spans="1:32" ht="15" customHeight="1">
      <c r="A569" s="354"/>
      <c r="B569" s="355"/>
      <c r="C569" s="350"/>
      <c r="D569" s="351"/>
      <c r="E569" s="418"/>
      <c r="F569" s="404"/>
      <c r="G569" s="17"/>
      <c r="H569" s="403"/>
      <c r="I569" s="404"/>
      <c r="J569" s="17"/>
      <c r="K569" s="418"/>
      <c r="L569" s="404"/>
      <c r="M569" s="17"/>
      <c r="N569" s="403"/>
      <c r="O569" s="404"/>
      <c r="P569" s="17"/>
      <c r="Q569" s="403"/>
      <c r="R569" s="442"/>
      <c r="S569" s="17"/>
      <c r="T569" s="404"/>
      <c r="U569" s="446"/>
      <c r="V569" s="464"/>
      <c r="W569" s="465"/>
      <c r="X569" s="465"/>
      <c r="Y569" s="466"/>
      <c r="Z569" s="466"/>
      <c r="AA569" s="466"/>
      <c r="AB569" s="467"/>
      <c r="AC569" s="56"/>
      <c r="AD569" s="42"/>
      <c r="AE569" s="42"/>
      <c r="AF569" s="42"/>
    </row>
    <row r="570" spans="1:32" ht="15" customHeight="1">
      <c r="A570" s="354"/>
      <c r="B570" s="355"/>
      <c r="C570" s="350"/>
      <c r="D570" s="351"/>
      <c r="E570" s="418"/>
      <c r="F570" s="404"/>
      <c r="G570" s="17"/>
      <c r="H570" s="403"/>
      <c r="I570" s="404"/>
      <c r="J570" s="17"/>
      <c r="K570" s="418"/>
      <c r="L570" s="404"/>
      <c r="M570" s="17"/>
      <c r="N570" s="403"/>
      <c r="O570" s="404"/>
      <c r="P570" s="17"/>
      <c r="Q570" s="403"/>
      <c r="R570" s="442"/>
      <c r="S570" s="17"/>
      <c r="T570" s="404"/>
      <c r="U570" s="446"/>
      <c r="V570" s="464"/>
      <c r="W570" s="465"/>
      <c r="X570" s="465"/>
      <c r="Y570" s="466"/>
      <c r="Z570" s="466"/>
      <c r="AA570" s="466"/>
      <c r="AB570" s="467"/>
      <c r="AC570" s="56"/>
      <c r="AD570" s="42"/>
      <c r="AE570" s="42"/>
      <c r="AF570" s="42"/>
    </row>
    <row r="571" spans="1:32" ht="15" customHeight="1">
      <c r="A571" s="354"/>
      <c r="B571" s="355"/>
      <c r="C571" s="350"/>
      <c r="D571" s="351"/>
      <c r="E571" s="418"/>
      <c r="F571" s="404"/>
      <c r="G571" s="17"/>
      <c r="H571" s="403"/>
      <c r="I571" s="404"/>
      <c r="J571" s="17"/>
      <c r="K571" s="418"/>
      <c r="L571" s="404"/>
      <c r="M571" s="17"/>
      <c r="N571" s="403"/>
      <c r="O571" s="404"/>
      <c r="P571" s="17"/>
      <c r="Q571" s="403"/>
      <c r="R571" s="442"/>
      <c r="S571" s="17"/>
      <c r="T571" s="404"/>
      <c r="U571" s="446"/>
      <c r="V571" s="464"/>
      <c r="W571" s="465"/>
      <c r="X571" s="465"/>
      <c r="Y571" s="466"/>
      <c r="Z571" s="466"/>
      <c r="AA571" s="466"/>
      <c r="AB571" s="467"/>
      <c r="AC571" s="56"/>
      <c r="AD571" s="42"/>
      <c r="AE571" s="42"/>
      <c r="AF571" s="42"/>
    </row>
    <row r="572" spans="1:32" ht="15" customHeight="1">
      <c r="A572" s="354"/>
      <c r="B572" s="355"/>
      <c r="C572" s="350"/>
      <c r="D572" s="351"/>
      <c r="E572" s="418"/>
      <c r="F572" s="404"/>
      <c r="G572" s="17"/>
      <c r="H572" s="403"/>
      <c r="I572" s="404"/>
      <c r="J572" s="17"/>
      <c r="K572" s="418"/>
      <c r="L572" s="404"/>
      <c r="M572" s="17"/>
      <c r="N572" s="403"/>
      <c r="O572" s="404"/>
      <c r="P572" s="17"/>
      <c r="Q572" s="403"/>
      <c r="R572" s="442"/>
      <c r="S572" s="17"/>
      <c r="T572" s="404"/>
      <c r="U572" s="446"/>
      <c r="V572" s="464"/>
      <c r="W572" s="465"/>
      <c r="X572" s="465"/>
      <c r="Y572" s="466"/>
      <c r="Z572" s="466"/>
      <c r="AA572" s="466"/>
      <c r="AB572" s="467"/>
      <c r="AC572" s="56"/>
      <c r="AD572" s="42"/>
      <c r="AE572" s="42"/>
      <c r="AF572" s="42"/>
    </row>
    <row r="573" spans="1:32" ht="15" customHeight="1">
      <c r="A573" s="354"/>
      <c r="B573" s="355"/>
      <c r="C573" s="350"/>
      <c r="D573" s="351"/>
      <c r="E573" s="418"/>
      <c r="F573" s="404"/>
      <c r="G573" s="17"/>
      <c r="H573" s="403"/>
      <c r="I573" s="404"/>
      <c r="J573" s="17"/>
      <c r="K573" s="418"/>
      <c r="L573" s="404"/>
      <c r="M573" s="17"/>
      <c r="N573" s="403"/>
      <c r="O573" s="404"/>
      <c r="P573" s="17"/>
      <c r="Q573" s="403"/>
      <c r="R573" s="442"/>
      <c r="S573" s="17"/>
      <c r="T573" s="404"/>
      <c r="U573" s="446"/>
      <c r="V573" s="464"/>
      <c r="W573" s="465"/>
      <c r="X573" s="465"/>
      <c r="Y573" s="466"/>
      <c r="Z573" s="466"/>
      <c r="AA573" s="466"/>
      <c r="AB573" s="467"/>
      <c r="AC573" s="56"/>
      <c r="AD573" s="42"/>
      <c r="AE573" s="42"/>
      <c r="AF573" s="42"/>
    </row>
    <row r="574" spans="1:32" ht="15" customHeight="1">
      <c r="A574" s="354"/>
      <c r="B574" s="355"/>
      <c r="C574" s="350"/>
      <c r="D574" s="351"/>
      <c r="E574" s="418"/>
      <c r="F574" s="404"/>
      <c r="G574" s="17"/>
      <c r="H574" s="403"/>
      <c r="I574" s="404"/>
      <c r="J574" s="17"/>
      <c r="K574" s="418"/>
      <c r="L574" s="404"/>
      <c r="M574" s="17"/>
      <c r="N574" s="403"/>
      <c r="O574" s="404"/>
      <c r="P574" s="17"/>
      <c r="Q574" s="403"/>
      <c r="R574" s="442"/>
      <c r="S574" s="17"/>
      <c r="T574" s="404"/>
      <c r="U574" s="446"/>
      <c r="V574" s="464"/>
      <c r="W574" s="465"/>
      <c r="X574" s="465"/>
      <c r="Y574" s="466"/>
      <c r="Z574" s="466"/>
      <c r="AA574" s="466"/>
      <c r="AB574" s="467"/>
      <c r="AC574" s="56"/>
      <c r="AD574" s="42"/>
      <c r="AE574" s="42"/>
      <c r="AF574" s="42"/>
    </row>
    <row r="575" spans="1:32" ht="15" customHeight="1">
      <c r="A575" s="354"/>
      <c r="B575" s="355"/>
      <c r="C575" s="350"/>
      <c r="D575" s="351"/>
      <c r="E575" s="418"/>
      <c r="F575" s="404"/>
      <c r="G575" s="17"/>
      <c r="H575" s="403"/>
      <c r="I575" s="404"/>
      <c r="J575" s="17"/>
      <c r="K575" s="418"/>
      <c r="L575" s="404"/>
      <c r="M575" s="17"/>
      <c r="N575" s="403"/>
      <c r="O575" s="404"/>
      <c r="P575" s="17"/>
      <c r="Q575" s="403"/>
      <c r="R575" s="442"/>
      <c r="S575" s="17"/>
      <c r="T575" s="404"/>
      <c r="U575" s="446"/>
      <c r="V575" s="464"/>
      <c r="W575" s="465"/>
      <c r="X575" s="465"/>
      <c r="Y575" s="466"/>
      <c r="Z575" s="466"/>
      <c r="AA575" s="466"/>
      <c r="AB575" s="467"/>
      <c r="AC575" s="56"/>
      <c r="AD575" s="42"/>
      <c r="AE575" s="42"/>
      <c r="AF575" s="42"/>
    </row>
    <row r="576" spans="1:32" ht="15" customHeight="1">
      <c r="A576" s="354"/>
      <c r="B576" s="355"/>
      <c r="C576" s="350"/>
      <c r="D576" s="351"/>
      <c r="E576" s="418"/>
      <c r="F576" s="404"/>
      <c r="G576" s="17"/>
      <c r="H576" s="403"/>
      <c r="I576" s="404"/>
      <c r="J576" s="17"/>
      <c r="K576" s="418"/>
      <c r="L576" s="404"/>
      <c r="M576" s="17"/>
      <c r="N576" s="403"/>
      <c r="O576" s="404"/>
      <c r="P576" s="17"/>
      <c r="Q576" s="403"/>
      <c r="R576" s="442"/>
      <c r="S576" s="17"/>
      <c r="T576" s="404"/>
      <c r="U576" s="446"/>
      <c r="V576" s="464"/>
      <c r="W576" s="465"/>
      <c r="X576" s="465"/>
      <c r="Y576" s="466"/>
      <c r="Z576" s="466"/>
      <c r="AA576" s="466"/>
      <c r="AB576" s="467"/>
      <c r="AC576" s="56"/>
      <c r="AD576" s="42"/>
      <c r="AE576" s="42"/>
      <c r="AF576" s="42"/>
    </row>
    <row r="577" spans="1:32" ht="15" customHeight="1">
      <c r="A577" s="354"/>
      <c r="B577" s="355"/>
      <c r="C577" s="350"/>
      <c r="D577" s="351"/>
      <c r="E577" s="418"/>
      <c r="F577" s="404"/>
      <c r="G577" s="17"/>
      <c r="H577" s="403"/>
      <c r="I577" s="404"/>
      <c r="J577" s="17"/>
      <c r="K577" s="418"/>
      <c r="L577" s="404"/>
      <c r="M577" s="17"/>
      <c r="N577" s="403"/>
      <c r="O577" s="404"/>
      <c r="P577" s="17"/>
      <c r="Q577" s="403"/>
      <c r="R577" s="442"/>
      <c r="S577" s="17"/>
      <c r="T577" s="404"/>
      <c r="U577" s="446"/>
      <c r="V577" s="464"/>
      <c r="W577" s="465"/>
      <c r="X577" s="465"/>
      <c r="Y577" s="466"/>
      <c r="Z577" s="466"/>
      <c r="AA577" s="466"/>
      <c r="AB577" s="467"/>
      <c r="AC577" s="56"/>
      <c r="AD577" s="42"/>
      <c r="AE577" s="42"/>
      <c r="AF577" s="42"/>
    </row>
    <row r="578" spans="1:32" ht="15" customHeight="1">
      <c r="A578" s="354"/>
      <c r="B578" s="355"/>
      <c r="C578" s="350"/>
      <c r="D578" s="351"/>
      <c r="E578" s="418"/>
      <c r="F578" s="404"/>
      <c r="G578" s="17"/>
      <c r="H578" s="403"/>
      <c r="I578" s="404"/>
      <c r="J578" s="17"/>
      <c r="K578" s="418"/>
      <c r="L578" s="404"/>
      <c r="M578" s="17"/>
      <c r="N578" s="403"/>
      <c r="O578" s="404"/>
      <c r="P578" s="17"/>
      <c r="Q578" s="403"/>
      <c r="R578" s="442"/>
      <c r="S578" s="17"/>
      <c r="T578" s="404"/>
      <c r="U578" s="446"/>
      <c r="V578" s="464"/>
      <c r="W578" s="465"/>
      <c r="X578" s="465"/>
      <c r="Y578" s="466"/>
      <c r="Z578" s="466"/>
      <c r="AA578" s="466"/>
      <c r="AB578" s="467"/>
      <c r="AC578" s="56"/>
      <c r="AD578" s="42"/>
      <c r="AE578" s="42"/>
      <c r="AF578" s="42"/>
    </row>
    <row r="579" spans="1:32" ht="15" customHeight="1">
      <c r="A579" s="354"/>
      <c r="B579" s="355"/>
      <c r="C579" s="350"/>
      <c r="D579" s="351"/>
      <c r="E579" s="418"/>
      <c r="F579" s="404"/>
      <c r="G579" s="17"/>
      <c r="H579" s="403"/>
      <c r="I579" s="404"/>
      <c r="J579" s="17"/>
      <c r="K579" s="418"/>
      <c r="L579" s="404"/>
      <c r="M579" s="17"/>
      <c r="N579" s="403"/>
      <c r="O579" s="404"/>
      <c r="P579" s="17"/>
      <c r="Q579" s="403"/>
      <c r="R579" s="442"/>
      <c r="S579" s="17"/>
      <c r="T579" s="404"/>
      <c r="U579" s="446"/>
      <c r="V579" s="464"/>
      <c r="W579" s="465"/>
      <c r="X579" s="465"/>
      <c r="Y579" s="466"/>
      <c r="Z579" s="466"/>
      <c r="AA579" s="466"/>
      <c r="AB579" s="467"/>
      <c r="AC579" s="56"/>
      <c r="AD579" s="42"/>
      <c r="AE579" s="42"/>
      <c r="AF579" s="42"/>
    </row>
    <row r="580" spans="1:32" ht="15" customHeight="1">
      <c r="A580" s="354"/>
      <c r="B580" s="355"/>
      <c r="C580" s="350"/>
      <c r="D580" s="351"/>
      <c r="E580" s="418"/>
      <c r="F580" s="404"/>
      <c r="G580" s="17"/>
      <c r="H580" s="403"/>
      <c r="I580" s="404"/>
      <c r="J580" s="17"/>
      <c r="K580" s="418"/>
      <c r="L580" s="404"/>
      <c r="M580" s="17"/>
      <c r="N580" s="403"/>
      <c r="O580" s="404"/>
      <c r="P580" s="17"/>
      <c r="Q580" s="403"/>
      <c r="R580" s="442"/>
      <c r="S580" s="17"/>
      <c r="T580" s="404"/>
      <c r="U580" s="446"/>
      <c r="V580" s="464"/>
      <c r="W580" s="465"/>
      <c r="X580" s="465"/>
      <c r="Y580" s="466"/>
      <c r="Z580" s="466"/>
      <c r="AA580" s="466"/>
      <c r="AB580" s="467"/>
      <c r="AC580" s="56"/>
      <c r="AD580" s="42"/>
      <c r="AE580" s="42"/>
      <c r="AF580" s="42"/>
    </row>
    <row r="581" spans="1:32" ht="15" customHeight="1">
      <c r="A581" s="354"/>
      <c r="B581" s="355"/>
      <c r="C581" s="350"/>
      <c r="D581" s="351"/>
      <c r="E581" s="418"/>
      <c r="F581" s="404"/>
      <c r="G581" s="17"/>
      <c r="H581" s="403"/>
      <c r="I581" s="404"/>
      <c r="J581" s="17"/>
      <c r="K581" s="418"/>
      <c r="L581" s="404"/>
      <c r="M581" s="17"/>
      <c r="N581" s="403"/>
      <c r="O581" s="404"/>
      <c r="P581" s="17"/>
      <c r="Q581" s="403"/>
      <c r="R581" s="442"/>
      <c r="S581" s="17"/>
      <c r="T581" s="404"/>
      <c r="U581" s="446"/>
      <c r="V581" s="464"/>
      <c r="W581" s="465"/>
      <c r="X581" s="465"/>
      <c r="Y581" s="466"/>
      <c r="Z581" s="466"/>
      <c r="AA581" s="466"/>
      <c r="AB581" s="467"/>
      <c r="AC581" s="56"/>
      <c r="AD581" s="42"/>
      <c r="AE581" s="42"/>
      <c r="AF581" s="42"/>
    </row>
    <row r="582" spans="1:32" ht="15" customHeight="1">
      <c r="A582" s="354"/>
      <c r="B582" s="355"/>
      <c r="C582" s="350"/>
      <c r="D582" s="351"/>
      <c r="E582" s="418"/>
      <c r="F582" s="404"/>
      <c r="G582" s="17"/>
      <c r="H582" s="403"/>
      <c r="I582" s="404"/>
      <c r="J582" s="17"/>
      <c r="K582" s="418"/>
      <c r="L582" s="404"/>
      <c r="M582" s="17"/>
      <c r="N582" s="403"/>
      <c r="O582" s="404"/>
      <c r="P582" s="17"/>
      <c r="Q582" s="403"/>
      <c r="R582" s="442"/>
      <c r="S582" s="17"/>
      <c r="T582" s="404"/>
      <c r="U582" s="446"/>
      <c r="V582" s="464"/>
      <c r="W582" s="465"/>
      <c r="X582" s="465"/>
      <c r="Y582" s="466"/>
      <c r="Z582" s="466"/>
      <c r="AA582" s="466"/>
      <c r="AB582" s="467"/>
      <c r="AC582" s="56"/>
      <c r="AD582" s="42"/>
      <c r="AE582" s="42"/>
      <c r="AF582" s="42"/>
    </row>
    <row r="583" spans="1:32" ht="15" customHeight="1">
      <c r="A583" s="354"/>
      <c r="B583" s="355"/>
      <c r="C583" s="350"/>
      <c r="D583" s="351"/>
      <c r="E583" s="418"/>
      <c r="F583" s="404"/>
      <c r="G583" s="17"/>
      <c r="H583" s="403"/>
      <c r="I583" s="404"/>
      <c r="J583" s="17"/>
      <c r="K583" s="418"/>
      <c r="L583" s="404"/>
      <c r="M583" s="17"/>
      <c r="N583" s="403"/>
      <c r="O583" s="404"/>
      <c r="P583" s="17"/>
      <c r="Q583" s="403"/>
      <c r="R583" s="442"/>
      <c r="S583" s="17"/>
      <c r="T583" s="404"/>
      <c r="U583" s="446"/>
      <c r="V583" s="464"/>
      <c r="W583" s="465"/>
      <c r="X583" s="465"/>
      <c r="Y583" s="466"/>
      <c r="Z583" s="466"/>
      <c r="AA583" s="466"/>
      <c r="AB583" s="467"/>
      <c r="AC583" s="56"/>
      <c r="AD583" s="42"/>
      <c r="AE583" s="42"/>
      <c r="AF583" s="42"/>
    </row>
    <row r="584" spans="1:32" ht="15" customHeight="1">
      <c r="A584" s="354"/>
      <c r="B584" s="355"/>
      <c r="C584" s="350"/>
      <c r="D584" s="351"/>
      <c r="E584" s="418"/>
      <c r="F584" s="404"/>
      <c r="G584" s="17"/>
      <c r="H584" s="403"/>
      <c r="I584" s="404"/>
      <c r="J584" s="17"/>
      <c r="K584" s="418"/>
      <c r="L584" s="404"/>
      <c r="M584" s="17"/>
      <c r="N584" s="403"/>
      <c r="O584" s="404"/>
      <c r="P584" s="17"/>
      <c r="Q584" s="403"/>
      <c r="R584" s="442"/>
      <c r="S584" s="17"/>
      <c r="T584" s="404"/>
      <c r="U584" s="446"/>
      <c r="V584" s="464"/>
      <c r="W584" s="465"/>
      <c r="X584" s="465"/>
      <c r="Y584" s="466"/>
      <c r="Z584" s="466"/>
      <c r="AA584" s="466"/>
      <c r="AB584" s="467"/>
      <c r="AC584" s="56"/>
      <c r="AD584" s="42"/>
      <c r="AE584" s="42"/>
      <c r="AF584" s="42"/>
    </row>
    <row r="585" spans="1:32" ht="15" customHeight="1">
      <c r="A585" s="354"/>
      <c r="B585" s="355"/>
      <c r="C585" s="350"/>
      <c r="D585" s="351"/>
      <c r="E585" s="418"/>
      <c r="F585" s="404"/>
      <c r="G585" s="17"/>
      <c r="H585" s="403"/>
      <c r="I585" s="404"/>
      <c r="J585" s="17"/>
      <c r="K585" s="418"/>
      <c r="L585" s="404"/>
      <c r="M585" s="17"/>
      <c r="N585" s="403"/>
      <c r="O585" s="404"/>
      <c r="P585" s="17"/>
      <c r="Q585" s="403"/>
      <c r="R585" s="442"/>
      <c r="S585" s="17"/>
      <c r="T585" s="404"/>
      <c r="U585" s="446"/>
      <c r="V585" s="464"/>
      <c r="W585" s="465"/>
      <c r="X585" s="465"/>
      <c r="Y585" s="466"/>
      <c r="Z585" s="466"/>
      <c r="AA585" s="466"/>
      <c r="AB585" s="467"/>
      <c r="AC585" s="56"/>
      <c r="AD585" s="42"/>
      <c r="AE585" s="42"/>
      <c r="AF585" s="42"/>
    </row>
    <row r="586" spans="1:32" ht="15" customHeight="1">
      <c r="A586" s="354"/>
      <c r="B586" s="355"/>
      <c r="C586" s="350"/>
      <c r="D586" s="351"/>
      <c r="E586" s="418"/>
      <c r="F586" s="404"/>
      <c r="G586" s="17"/>
      <c r="H586" s="403"/>
      <c r="I586" s="404"/>
      <c r="J586" s="17"/>
      <c r="K586" s="418"/>
      <c r="L586" s="404"/>
      <c r="M586" s="17"/>
      <c r="N586" s="403"/>
      <c r="O586" s="404"/>
      <c r="P586" s="17"/>
      <c r="Q586" s="403"/>
      <c r="R586" s="442"/>
      <c r="S586" s="17"/>
      <c r="T586" s="404"/>
      <c r="U586" s="446"/>
      <c r="V586" s="464"/>
      <c r="W586" s="465"/>
      <c r="X586" s="465"/>
      <c r="Y586" s="466"/>
      <c r="Z586" s="466"/>
      <c r="AA586" s="466"/>
      <c r="AB586" s="467"/>
      <c r="AC586" s="56"/>
      <c r="AD586" s="42"/>
      <c r="AE586" s="42"/>
      <c r="AF586" s="42"/>
    </row>
    <row r="587" spans="1:32" ht="15" customHeight="1">
      <c r="A587" s="354"/>
      <c r="B587" s="355"/>
      <c r="C587" s="350"/>
      <c r="D587" s="351"/>
      <c r="E587" s="418"/>
      <c r="F587" s="404"/>
      <c r="G587" s="17"/>
      <c r="H587" s="403"/>
      <c r="I587" s="404"/>
      <c r="J587" s="17"/>
      <c r="K587" s="418"/>
      <c r="L587" s="404"/>
      <c r="M587" s="17"/>
      <c r="N587" s="403"/>
      <c r="O587" s="404"/>
      <c r="P587" s="17"/>
      <c r="Q587" s="403"/>
      <c r="R587" s="442"/>
      <c r="S587" s="17"/>
      <c r="T587" s="404"/>
      <c r="U587" s="446"/>
      <c r="V587" s="464"/>
      <c r="W587" s="465"/>
      <c r="X587" s="465"/>
      <c r="Y587" s="466"/>
      <c r="Z587" s="466"/>
      <c r="AA587" s="466"/>
      <c r="AB587" s="467"/>
      <c r="AC587" s="56"/>
      <c r="AD587" s="42"/>
      <c r="AE587" s="42"/>
      <c r="AF587" s="42"/>
    </row>
    <row r="588" spans="1:32" ht="15" customHeight="1">
      <c r="A588" s="354"/>
      <c r="B588" s="355"/>
      <c r="C588" s="350"/>
      <c r="D588" s="351"/>
      <c r="E588" s="418"/>
      <c r="F588" s="404"/>
      <c r="G588" s="17"/>
      <c r="H588" s="403"/>
      <c r="I588" s="404"/>
      <c r="J588" s="17"/>
      <c r="K588" s="418"/>
      <c r="L588" s="404"/>
      <c r="M588" s="17"/>
      <c r="N588" s="403"/>
      <c r="O588" s="404"/>
      <c r="P588" s="17"/>
      <c r="Q588" s="403"/>
      <c r="R588" s="442"/>
      <c r="S588" s="17"/>
      <c r="T588" s="404"/>
      <c r="U588" s="446"/>
      <c r="V588" s="464"/>
      <c r="W588" s="465"/>
      <c r="X588" s="465"/>
      <c r="Y588" s="466"/>
      <c r="Z588" s="466"/>
      <c r="AA588" s="466"/>
      <c r="AB588" s="467"/>
      <c r="AC588" s="56"/>
      <c r="AD588" s="42"/>
      <c r="AE588" s="42"/>
      <c r="AF588" s="42"/>
    </row>
    <row r="589" spans="1:32" ht="15" customHeight="1">
      <c r="A589" s="354"/>
      <c r="B589" s="355"/>
      <c r="C589" s="350"/>
      <c r="D589" s="351"/>
      <c r="E589" s="418"/>
      <c r="F589" s="404"/>
      <c r="G589" s="17"/>
      <c r="H589" s="403"/>
      <c r="I589" s="404"/>
      <c r="J589" s="17"/>
      <c r="K589" s="418"/>
      <c r="L589" s="404"/>
      <c r="M589" s="17"/>
      <c r="N589" s="403"/>
      <c r="O589" s="404"/>
      <c r="P589" s="17"/>
      <c r="Q589" s="403"/>
      <c r="R589" s="442"/>
      <c r="S589" s="17"/>
      <c r="T589" s="404"/>
      <c r="U589" s="446"/>
      <c r="V589" s="464"/>
      <c r="W589" s="465"/>
      <c r="X589" s="465"/>
      <c r="Y589" s="466"/>
      <c r="Z589" s="466"/>
      <c r="AA589" s="466"/>
      <c r="AB589" s="467"/>
      <c r="AC589" s="56"/>
      <c r="AD589" s="42"/>
      <c r="AE589" s="42"/>
      <c r="AF589" s="42"/>
    </row>
    <row r="590" spans="1:32" ht="15" customHeight="1">
      <c r="A590" s="354"/>
      <c r="B590" s="355"/>
      <c r="C590" s="350"/>
      <c r="D590" s="351"/>
      <c r="E590" s="418"/>
      <c r="F590" s="404"/>
      <c r="G590" s="17"/>
      <c r="H590" s="403"/>
      <c r="I590" s="404"/>
      <c r="J590" s="17"/>
      <c r="K590" s="418"/>
      <c r="L590" s="404"/>
      <c r="M590" s="17"/>
      <c r="N590" s="403"/>
      <c r="O590" s="404"/>
      <c r="P590" s="17"/>
      <c r="Q590" s="403"/>
      <c r="R590" s="442"/>
      <c r="S590" s="17"/>
      <c r="T590" s="404"/>
      <c r="U590" s="446"/>
      <c r="V590" s="464"/>
      <c r="W590" s="465"/>
      <c r="X590" s="465"/>
      <c r="Y590" s="466"/>
      <c r="Z590" s="466"/>
      <c r="AA590" s="466"/>
      <c r="AB590" s="467"/>
      <c r="AC590" s="56"/>
      <c r="AD590" s="42"/>
      <c r="AE590" s="42"/>
      <c r="AF590" s="42"/>
    </row>
    <row r="591" spans="1:32" ht="15" customHeight="1">
      <c r="A591" s="354"/>
      <c r="B591" s="355"/>
      <c r="C591" s="350"/>
      <c r="D591" s="351"/>
      <c r="E591" s="418"/>
      <c r="F591" s="404"/>
      <c r="G591" s="17"/>
      <c r="H591" s="403"/>
      <c r="I591" s="404"/>
      <c r="J591" s="17"/>
      <c r="K591" s="418"/>
      <c r="L591" s="404"/>
      <c r="M591" s="17"/>
      <c r="N591" s="403"/>
      <c r="O591" s="404"/>
      <c r="P591" s="17"/>
      <c r="Q591" s="403"/>
      <c r="R591" s="442"/>
      <c r="S591" s="17"/>
      <c r="T591" s="404"/>
      <c r="U591" s="446"/>
      <c r="V591" s="464"/>
      <c r="W591" s="465"/>
      <c r="X591" s="465"/>
      <c r="Y591" s="466"/>
      <c r="Z591" s="466"/>
      <c r="AA591" s="466"/>
      <c r="AB591" s="467"/>
      <c r="AC591" s="56"/>
      <c r="AD591" s="42"/>
      <c r="AE591" s="42"/>
      <c r="AF591" s="42"/>
    </row>
    <row r="592" spans="1:32" ht="15" customHeight="1">
      <c r="A592" s="354"/>
      <c r="B592" s="355"/>
      <c r="C592" s="350"/>
      <c r="D592" s="351"/>
      <c r="E592" s="418"/>
      <c r="F592" s="404"/>
      <c r="G592" s="17"/>
      <c r="H592" s="403"/>
      <c r="I592" s="404"/>
      <c r="J592" s="17"/>
      <c r="K592" s="418"/>
      <c r="L592" s="404"/>
      <c r="M592" s="17"/>
      <c r="N592" s="403"/>
      <c r="O592" s="404"/>
      <c r="P592" s="17"/>
      <c r="Q592" s="403"/>
      <c r="R592" s="442"/>
      <c r="S592" s="17"/>
      <c r="T592" s="404"/>
      <c r="U592" s="446"/>
      <c r="V592" s="464"/>
      <c r="W592" s="465"/>
      <c r="X592" s="465"/>
      <c r="Y592" s="466"/>
      <c r="Z592" s="466"/>
      <c r="AA592" s="466"/>
      <c r="AB592" s="467"/>
      <c r="AC592" s="56"/>
      <c r="AD592" s="42"/>
      <c r="AE592" s="42"/>
      <c r="AF592" s="42"/>
    </row>
    <row r="593" spans="1:32" ht="15" customHeight="1">
      <c r="A593" s="354"/>
      <c r="B593" s="355"/>
      <c r="C593" s="350"/>
      <c r="D593" s="351"/>
      <c r="E593" s="418"/>
      <c r="F593" s="404"/>
      <c r="G593" s="17"/>
      <c r="H593" s="403"/>
      <c r="I593" s="404"/>
      <c r="J593" s="17"/>
      <c r="K593" s="418"/>
      <c r="L593" s="404"/>
      <c r="M593" s="17"/>
      <c r="N593" s="403"/>
      <c r="O593" s="404"/>
      <c r="P593" s="17"/>
      <c r="Q593" s="403"/>
      <c r="R593" s="442"/>
      <c r="S593" s="17"/>
      <c r="T593" s="404"/>
      <c r="U593" s="446"/>
      <c r="V593" s="464"/>
      <c r="W593" s="465"/>
      <c r="X593" s="465"/>
      <c r="Y593" s="466"/>
      <c r="Z593" s="466"/>
      <c r="AA593" s="466"/>
      <c r="AB593" s="467"/>
      <c r="AC593" s="56"/>
      <c r="AD593" s="42"/>
      <c r="AE593" s="42"/>
      <c r="AF593" s="42"/>
    </row>
    <row r="594" spans="1:32" ht="15" customHeight="1">
      <c r="A594" s="354"/>
      <c r="B594" s="355"/>
      <c r="C594" s="350"/>
      <c r="D594" s="351"/>
      <c r="E594" s="418"/>
      <c r="F594" s="404"/>
      <c r="G594" s="17"/>
      <c r="H594" s="403"/>
      <c r="I594" s="404"/>
      <c r="J594" s="17"/>
      <c r="K594" s="418"/>
      <c r="L594" s="404"/>
      <c r="M594" s="17"/>
      <c r="N594" s="403"/>
      <c r="O594" s="404"/>
      <c r="P594" s="17"/>
      <c r="Q594" s="403"/>
      <c r="R594" s="442"/>
      <c r="S594" s="17"/>
      <c r="T594" s="404"/>
      <c r="U594" s="446"/>
      <c r="V594" s="464"/>
      <c r="W594" s="465"/>
      <c r="X594" s="465"/>
      <c r="Y594" s="466"/>
      <c r="Z594" s="466"/>
      <c r="AA594" s="466"/>
      <c r="AB594" s="467"/>
      <c r="AC594" s="56"/>
      <c r="AD594" s="42"/>
      <c r="AE594" s="42"/>
      <c r="AF594" s="42"/>
    </row>
    <row r="595" spans="1:32" ht="15" customHeight="1">
      <c r="A595" s="354"/>
      <c r="B595" s="355"/>
      <c r="C595" s="350"/>
      <c r="D595" s="351"/>
      <c r="E595" s="418"/>
      <c r="F595" s="404"/>
      <c r="G595" s="17"/>
      <c r="H595" s="403"/>
      <c r="I595" s="404"/>
      <c r="J595" s="17"/>
      <c r="K595" s="418"/>
      <c r="L595" s="404"/>
      <c r="M595" s="17"/>
      <c r="N595" s="403"/>
      <c r="O595" s="404"/>
      <c r="P595" s="17"/>
      <c r="Q595" s="403"/>
      <c r="R595" s="442"/>
      <c r="S595" s="17"/>
      <c r="T595" s="404"/>
      <c r="U595" s="446"/>
      <c r="V595" s="464"/>
      <c r="W595" s="465"/>
      <c r="X595" s="465"/>
      <c r="Y595" s="466"/>
      <c r="Z595" s="466"/>
      <c r="AA595" s="466"/>
      <c r="AB595" s="467"/>
      <c r="AC595" s="56"/>
      <c r="AD595" s="42"/>
      <c r="AE595" s="42"/>
      <c r="AF595" s="42"/>
    </row>
    <row r="596" spans="1:32" ht="15" customHeight="1">
      <c r="A596" s="354"/>
      <c r="B596" s="355"/>
      <c r="C596" s="350"/>
      <c r="D596" s="351"/>
      <c r="E596" s="418"/>
      <c r="F596" s="404"/>
      <c r="G596" s="17"/>
      <c r="H596" s="403"/>
      <c r="I596" s="404"/>
      <c r="J596" s="17"/>
      <c r="K596" s="418"/>
      <c r="L596" s="404"/>
      <c r="M596" s="17"/>
      <c r="N596" s="403"/>
      <c r="O596" s="404"/>
      <c r="P596" s="17"/>
      <c r="Q596" s="403"/>
      <c r="R596" s="442"/>
      <c r="S596" s="17"/>
      <c r="T596" s="404"/>
      <c r="U596" s="446"/>
      <c r="V596" s="464"/>
      <c r="W596" s="465"/>
      <c r="X596" s="465"/>
      <c r="Y596" s="466"/>
      <c r="Z596" s="466"/>
      <c r="AA596" s="466"/>
      <c r="AB596" s="467"/>
      <c r="AC596" s="56"/>
      <c r="AD596" s="42"/>
      <c r="AE596" s="42"/>
      <c r="AF596" s="42"/>
    </row>
    <row r="597" spans="1:32" ht="15" customHeight="1">
      <c r="A597" s="354"/>
      <c r="B597" s="355"/>
      <c r="C597" s="350"/>
      <c r="D597" s="351"/>
      <c r="E597" s="418"/>
      <c r="F597" s="404"/>
      <c r="G597" s="17"/>
      <c r="H597" s="403"/>
      <c r="I597" s="404"/>
      <c r="J597" s="17"/>
      <c r="K597" s="418"/>
      <c r="L597" s="404"/>
      <c r="M597" s="17"/>
      <c r="N597" s="403"/>
      <c r="O597" s="404"/>
      <c r="P597" s="17"/>
      <c r="Q597" s="403"/>
      <c r="R597" s="442"/>
      <c r="S597" s="17"/>
      <c r="T597" s="404"/>
      <c r="U597" s="446"/>
      <c r="V597" s="464"/>
      <c r="W597" s="465"/>
      <c r="X597" s="465"/>
      <c r="Y597" s="466"/>
      <c r="Z597" s="466"/>
      <c r="AA597" s="466"/>
      <c r="AB597" s="467"/>
      <c r="AC597" s="56"/>
      <c r="AD597" s="42"/>
      <c r="AE597" s="42"/>
      <c r="AF597" s="42"/>
    </row>
    <row r="598" spans="1:32" ht="15" customHeight="1">
      <c r="A598" s="354"/>
      <c r="B598" s="355"/>
      <c r="C598" s="350"/>
      <c r="D598" s="351"/>
      <c r="E598" s="418"/>
      <c r="F598" s="404"/>
      <c r="G598" s="17"/>
      <c r="H598" s="403"/>
      <c r="I598" s="404"/>
      <c r="J598" s="17"/>
      <c r="K598" s="418"/>
      <c r="L598" s="404"/>
      <c r="M598" s="17"/>
      <c r="N598" s="403"/>
      <c r="O598" s="404"/>
      <c r="P598" s="17"/>
      <c r="Q598" s="403"/>
      <c r="R598" s="442"/>
      <c r="S598" s="17"/>
      <c r="T598" s="404"/>
      <c r="U598" s="446"/>
      <c r="V598" s="464"/>
      <c r="W598" s="465"/>
      <c r="X598" s="465"/>
      <c r="Y598" s="466"/>
      <c r="Z598" s="466"/>
      <c r="AA598" s="466"/>
      <c r="AB598" s="467"/>
      <c r="AC598" s="56"/>
      <c r="AD598" s="42"/>
      <c r="AE598" s="42"/>
      <c r="AF598" s="42"/>
    </row>
    <row r="599" spans="1:32" ht="15" customHeight="1">
      <c r="A599" s="354"/>
      <c r="B599" s="355"/>
      <c r="C599" s="350"/>
      <c r="D599" s="351"/>
      <c r="E599" s="418"/>
      <c r="F599" s="404"/>
      <c r="G599" s="17"/>
      <c r="H599" s="403"/>
      <c r="I599" s="404"/>
      <c r="J599" s="17"/>
      <c r="K599" s="418"/>
      <c r="L599" s="404"/>
      <c r="M599" s="17"/>
      <c r="N599" s="403"/>
      <c r="O599" s="404"/>
      <c r="P599" s="17"/>
      <c r="Q599" s="403"/>
      <c r="R599" s="442"/>
      <c r="S599" s="17"/>
      <c r="T599" s="404"/>
      <c r="U599" s="446"/>
      <c r="V599" s="464"/>
      <c r="W599" s="465"/>
      <c r="X599" s="465"/>
      <c r="Y599" s="466"/>
      <c r="Z599" s="466"/>
      <c r="AA599" s="466"/>
      <c r="AB599" s="467"/>
      <c r="AC599" s="56"/>
      <c r="AD599" s="42"/>
      <c r="AE599" s="42"/>
      <c r="AF599" s="42"/>
    </row>
    <row r="600" spans="1:32" ht="15" customHeight="1">
      <c r="A600" s="354"/>
      <c r="B600" s="355"/>
      <c r="C600" s="350"/>
      <c r="D600" s="351"/>
      <c r="E600" s="418"/>
      <c r="F600" s="404"/>
      <c r="G600" s="17"/>
      <c r="H600" s="403"/>
      <c r="I600" s="404"/>
      <c r="J600" s="17"/>
      <c r="K600" s="418"/>
      <c r="L600" s="404"/>
      <c r="M600" s="17"/>
      <c r="N600" s="403"/>
      <c r="O600" s="404"/>
      <c r="P600" s="17"/>
      <c r="Q600" s="403"/>
      <c r="R600" s="442"/>
      <c r="S600" s="17"/>
      <c r="T600" s="404"/>
      <c r="U600" s="446"/>
      <c r="V600" s="464"/>
      <c r="W600" s="465"/>
      <c r="X600" s="465"/>
      <c r="Y600" s="466"/>
      <c r="Z600" s="466"/>
      <c r="AA600" s="466"/>
      <c r="AB600" s="467"/>
      <c r="AC600" s="56"/>
      <c r="AD600" s="42"/>
      <c r="AE600" s="42"/>
      <c r="AF600" s="42"/>
    </row>
    <row r="601" spans="1:32" ht="15" customHeight="1">
      <c r="A601" s="354"/>
      <c r="B601" s="355"/>
      <c r="C601" s="350"/>
      <c r="D601" s="351"/>
      <c r="E601" s="418"/>
      <c r="F601" s="404"/>
      <c r="G601" s="17"/>
      <c r="H601" s="403"/>
      <c r="I601" s="404"/>
      <c r="J601" s="17"/>
      <c r="K601" s="418"/>
      <c r="L601" s="404"/>
      <c r="M601" s="17"/>
      <c r="N601" s="403"/>
      <c r="O601" s="404"/>
      <c r="P601" s="17"/>
      <c r="Q601" s="403"/>
      <c r="R601" s="442"/>
      <c r="S601" s="17"/>
      <c r="T601" s="404"/>
      <c r="U601" s="446"/>
      <c r="V601" s="464"/>
      <c r="W601" s="465"/>
      <c r="X601" s="465"/>
      <c r="Y601" s="466"/>
      <c r="Z601" s="466"/>
      <c r="AA601" s="466"/>
      <c r="AB601" s="467"/>
      <c r="AC601" s="56"/>
      <c r="AD601" s="42"/>
      <c r="AE601" s="42"/>
      <c r="AF601" s="42"/>
    </row>
    <row r="602" spans="1:32" ht="15" customHeight="1">
      <c r="A602" s="354"/>
      <c r="B602" s="355"/>
      <c r="C602" s="350"/>
      <c r="D602" s="351"/>
      <c r="E602" s="418"/>
      <c r="F602" s="404"/>
      <c r="G602" s="17"/>
      <c r="H602" s="403"/>
      <c r="I602" s="404"/>
      <c r="J602" s="17"/>
      <c r="K602" s="418"/>
      <c r="L602" s="404"/>
      <c r="M602" s="17"/>
      <c r="N602" s="403"/>
      <c r="O602" s="404"/>
      <c r="P602" s="17"/>
      <c r="Q602" s="403"/>
      <c r="R602" s="442"/>
      <c r="S602" s="17"/>
      <c r="T602" s="404"/>
      <c r="U602" s="446"/>
      <c r="V602" s="464"/>
      <c r="W602" s="465"/>
      <c r="X602" s="465"/>
      <c r="Y602" s="466"/>
      <c r="Z602" s="466"/>
      <c r="AA602" s="466"/>
      <c r="AB602" s="467"/>
      <c r="AC602" s="56"/>
      <c r="AD602" s="42"/>
      <c r="AE602" s="42"/>
      <c r="AF602" s="42"/>
    </row>
    <row r="603" spans="1:32" ht="15" customHeight="1">
      <c r="A603" s="354"/>
      <c r="B603" s="355"/>
      <c r="C603" s="350"/>
      <c r="D603" s="351"/>
      <c r="E603" s="418"/>
      <c r="F603" s="404"/>
      <c r="G603" s="17"/>
      <c r="H603" s="403"/>
      <c r="I603" s="404"/>
      <c r="J603" s="17"/>
      <c r="K603" s="418"/>
      <c r="L603" s="404"/>
      <c r="M603" s="17"/>
      <c r="N603" s="403"/>
      <c r="O603" s="404"/>
      <c r="P603" s="17"/>
      <c r="Q603" s="403"/>
      <c r="R603" s="442"/>
      <c r="S603" s="17"/>
      <c r="T603" s="404"/>
      <c r="U603" s="446"/>
      <c r="V603" s="464"/>
      <c r="W603" s="465"/>
      <c r="X603" s="465"/>
      <c r="Y603" s="466"/>
      <c r="Z603" s="466"/>
      <c r="AA603" s="466"/>
      <c r="AB603" s="467"/>
      <c r="AC603" s="56"/>
      <c r="AD603" s="42"/>
      <c r="AE603" s="42"/>
      <c r="AF603" s="42"/>
    </row>
    <row r="604" spans="1:32" ht="15" customHeight="1">
      <c r="A604" s="354"/>
      <c r="B604" s="355"/>
      <c r="C604" s="350"/>
      <c r="D604" s="351"/>
      <c r="E604" s="418"/>
      <c r="F604" s="404"/>
      <c r="G604" s="17"/>
      <c r="H604" s="403"/>
      <c r="I604" s="404"/>
      <c r="J604" s="17"/>
      <c r="K604" s="418"/>
      <c r="L604" s="404"/>
      <c r="M604" s="17"/>
      <c r="N604" s="403"/>
      <c r="O604" s="404"/>
      <c r="P604" s="17"/>
      <c r="Q604" s="403"/>
      <c r="R604" s="442"/>
      <c r="S604" s="17"/>
      <c r="T604" s="404"/>
      <c r="U604" s="446"/>
      <c r="V604" s="464"/>
      <c r="W604" s="465"/>
      <c r="X604" s="465"/>
      <c r="Y604" s="466"/>
      <c r="Z604" s="466"/>
      <c r="AA604" s="466"/>
      <c r="AB604" s="467"/>
      <c r="AC604" s="56"/>
      <c r="AD604" s="42"/>
      <c r="AE604" s="42"/>
      <c r="AF604" s="42"/>
    </row>
    <row r="605" spans="1:32" ht="15" customHeight="1">
      <c r="A605" s="354"/>
      <c r="B605" s="355"/>
      <c r="C605" s="350"/>
      <c r="D605" s="351"/>
      <c r="E605" s="418"/>
      <c r="F605" s="404"/>
      <c r="G605" s="17"/>
      <c r="H605" s="403"/>
      <c r="I605" s="404"/>
      <c r="J605" s="17"/>
      <c r="K605" s="418"/>
      <c r="L605" s="404"/>
      <c r="M605" s="17"/>
      <c r="N605" s="403"/>
      <c r="O605" s="404"/>
      <c r="P605" s="17"/>
      <c r="Q605" s="403"/>
      <c r="R605" s="442"/>
      <c r="S605" s="17"/>
      <c r="T605" s="404"/>
      <c r="U605" s="446"/>
      <c r="V605" s="464"/>
      <c r="W605" s="465"/>
      <c r="X605" s="465"/>
      <c r="Y605" s="466"/>
      <c r="Z605" s="466"/>
      <c r="AA605" s="466"/>
      <c r="AB605" s="467"/>
      <c r="AC605" s="56"/>
      <c r="AD605" s="42"/>
      <c r="AE605" s="42"/>
      <c r="AF605" s="42"/>
    </row>
    <row r="606" spans="1:32" ht="15" customHeight="1">
      <c r="A606" s="354"/>
      <c r="B606" s="355"/>
      <c r="C606" s="350"/>
      <c r="D606" s="351"/>
      <c r="E606" s="418"/>
      <c r="F606" s="404"/>
      <c r="G606" s="17"/>
      <c r="H606" s="403"/>
      <c r="I606" s="404"/>
      <c r="J606" s="17"/>
      <c r="K606" s="418"/>
      <c r="L606" s="404"/>
      <c r="M606" s="17"/>
      <c r="N606" s="403"/>
      <c r="O606" s="404"/>
      <c r="P606" s="17"/>
      <c r="Q606" s="403"/>
      <c r="R606" s="442"/>
      <c r="S606" s="17"/>
      <c r="T606" s="404"/>
      <c r="U606" s="446"/>
      <c r="V606" s="464"/>
      <c r="W606" s="465"/>
      <c r="X606" s="465"/>
      <c r="Y606" s="466"/>
      <c r="Z606" s="466"/>
      <c r="AA606" s="466"/>
      <c r="AB606" s="467"/>
      <c r="AC606" s="56"/>
      <c r="AD606" s="42"/>
      <c r="AE606" s="42"/>
      <c r="AF606" s="42"/>
    </row>
    <row r="607" spans="1:32" ht="15" customHeight="1">
      <c r="A607" s="354"/>
      <c r="B607" s="355"/>
      <c r="C607" s="350"/>
      <c r="D607" s="351"/>
      <c r="E607" s="418"/>
      <c r="F607" s="404"/>
      <c r="G607" s="17"/>
      <c r="H607" s="403"/>
      <c r="I607" s="404"/>
      <c r="J607" s="17"/>
      <c r="K607" s="418"/>
      <c r="L607" s="404"/>
      <c r="M607" s="17"/>
      <c r="N607" s="403"/>
      <c r="O607" s="404"/>
      <c r="P607" s="17"/>
      <c r="Q607" s="403"/>
      <c r="R607" s="442"/>
      <c r="S607" s="17"/>
      <c r="T607" s="404"/>
      <c r="U607" s="446"/>
      <c r="V607" s="464"/>
      <c r="W607" s="465"/>
      <c r="X607" s="465"/>
      <c r="Y607" s="466"/>
      <c r="Z607" s="466"/>
      <c r="AA607" s="466"/>
      <c r="AB607" s="467"/>
      <c r="AC607" s="56"/>
      <c r="AD607" s="42"/>
      <c r="AE607" s="42"/>
      <c r="AF607" s="42"/>
    </row>
    <row r="608" spans="1:32" ht="15" customHeight="1">
      <c r="A608" s="354"/>
      <c r="B608" s="355"/>
      <c r="C608" s="350"/>
      <c r="D608" s="351"/>
      <c r="E608" s="418"/>
      <c r="F608" s="404"/>
      <c r="G608" s="17"/>
      <c r="H608" s="403"/>
      <c r="I608" s="404"/>
      <c r="J608" s="17"/>
      <c r="K608" s="418"/>
      <c r="L608" s="404"/>
      <c r="M608" s="17"/>
      <c r="N608" s="403"/>
      <c r="O608" s="404"/>
      <c r="P608" s="17"/>
      <c r="Q608" s="403"/>
      <c r="R608" s="442"/>
      <c r="S608" s="17"/>
      <c r="T608" s="404"/>
      <c r="U608" s="446"/>
      <c r="V608" s="464"/>
      <c r="W608" s="465"/>
      <c r="X608" s="465"/>
      <c r="Y608" s="466"/>
      <c r="Z608" s="466"/>
      <c r="AA608" s="466"/>
      <c r="AB608" s="467"/>
      <c r="AC608" s="56"/>
      <c r="AD608" s="42"/>
      <c r="AE608" s="42"/>
      <c r="AF608" s="42"/>
    </row>
    <row r="609" spans="1:32" ht="15" customHeight="1">
      <c r="A609" s="354"/>
      <c r="B609" s="355"/>
      <c r="C609" s="350"/>
      <c r="D609" s="351"/>
      <c r="E609" s="418"/>
      <c r="F609" s="404"/>
      <c r="G609" s="17"/>
      <c r="H609" s="403"/>
      <c r="I609" s="404"/>
      <c r="J609" s="17"/>
      <c r="K609" s="418"/>
      <c r="L609" s="404"/>
      <c r="M609" s="17"/>
      <c r="N609" s="403"/>
      <c r="O609" s="404"/>
      <c r="P609" s="17"/>
      <c r="Q609" s="403"/>
      <c r="R609" s="442"/>
      <c r="S609" s="17"/>
      <c r="T609" s="404"/>
      <c r="U609" s="446"/>
      <c r="V609" s="464"/>
      <c r="W609" s="465"/>
      <c r="X609" s="465"/>
      <c r="Y609" s="466"/>
      <c r="Z609" s="466"/>
      <c r="AA609" s="466"/>
      <c r="AB609" s="467"/>
      <c r="AC609" s="56"/>
      <c r="AD609" s="42"/>
      <c r="AE609" s="42"/>
      <c r="AF609" s="42"/>
    </row>
    <row r="610" spans="1:32" ht="15" customHeight="1">
      <c r="A610" s="354"/>
      <c r="B610" s="355"/>
      <c r="C610" s="350"/>
      <c r="D610" s="351"/>
      <c r="E610" s="418"/>
      <c r="F610" s="404"/>
      <c r="G610" s="17"/>
      <c r="H610" s="403"/>
      <c r="I610" s="404"/>
      <c r="J610" s="17"/>
      <c r="K610" s="418"/>
      <c r="L610" s="404"/>
      <c r="M610" s="17"/>
      <c r="N610" s="403"/>
      <c r="O610" s="404"/>
      <c r="P610" s="17"/>
      <c r="Q610" s="403"/>
      <c r="R610" s="442"/>
      <c r="S610" s="17"/>
      <c r="T610" s="404"/>
      <c r="U610" s="446"/>
      <c r="V610" s="464"/>
      <c r="W610" s="465"/>
      <c r="X610" s="465"/>
      <c r="Y610" s="466"/>
      <c r="Z610" s="466"/>
      <c r="AA610" s="466"/>
      <c r="AB610" s="467"/>
      <c r="AC610" s="56"/>
      <c r="AD610" s="42"/>
      <c r="AE610" s="42"/>
      <c r="AF610" s="42"/>
    </row>
    <row r="611" spans="1:32" ht="15" customHeight="1">
      <c r="A611" s="354"/>
      <c r="B611" s="355"/>
      <c r="C611" s="350"/>
      <c r="D611" s="351"/>
      <c r="E611" s="418"/>
      <c r="F611" s="404"/>
      <c r="G611" s="17"/>
      <c r="H611" s="403"/>
      <c r="I611" s="404"/>
      <c r="J611" s="17"/>
      <c r="K611" s="418"/>
      <c r="L611" s="404"/>
      <c r="M611" s="17"/>
      <c r="N611" s="403"/>
      <c r="O611" s="404"/>
      <c r="P611" s="17"/>
      <c r="Q611" s="403"/>
      <c r="R611" s="442"/>
      <c r="S611" s="17"/>
      <c r="T611" s="404"/>
      <c r="U611" s="446"/>
      <c r="V611" s="464"/>
      <c r="W611" s="465"/>
      <c r="X611" s="465"/>
      <c r="Y611" s="466"/>
      <c r="Z611" s="466"/>
      <c r="AA611" s="466"/>
      <c r="AB611" s="467"/>
      <c r="AC611" s="56"/>
      <c r="AD611" s="42"/>
      <c r="AE611" s="42"/>
      <c r="AF611" s="42"/>
    </row>
    <row r="612" spans="1:32" ht="15" customHeight="1">
      <c r="A612" s="354"/>
      <c r="B612" s="355"/>
      <c r="C612" s="350"/>
      <c r="D612" s="351"/>
      <c r="E612" s="418"/>
      <c r="F612" s="404"/>
      <c r="G612" s="17"/>
      <c r="H612" s="403"/>
      <c r="I612" s="404"/>
      <c r="J612" s="17"/>
      <c r="K612" s="418"/>
      <c r="L612" s="404"/>
      <c r="M612" s="17"/>
      <c r="N612" s="403"/>
      <c r="O612" s="404"/>
      <c r="P612" s="17"/>
      <c r="Q612" s="403"/>
      <c r="R612" s="442"/>
      <c r="S612" s="17"/>
      <c r="T612" s="404"/>
      <c r="U612" s="446"/>
      <c r="V612" s="464"/>
      <c r="W612" s="465"/>
      <c r="X612" s="465"/>
      <c r="Y612" s="466"/>
      <c r="Z612" s="466"/>
      <c r="AA612" s="466"/>
      <c r="AB612" s="467"/>
      <c r="AC612" s="56"/>
      <c r="AD612" s="42"/>
      <c r="AE612" s="42"/>
      <c r="AF612" s="42"/>
    </row>
    <row r="613" spans="1:32" ht="15" customHeight="1">
      <c r="A613" s="354"/>
      <c r="B613" s="355"/>
      <c r="C613" s="350"/>
      <c r="D613" s="351"/>
      <c r="E613" s="418"/>
      <c r="F613" s="404"/>
      <c r="G613" s="17"/>
      <c r="H613" s="403"/>
      <c r="I613" s="404"/>
      <c r="J613" s="17"/>
      <c r="K613" s="418"/>
      <c r="L613" s="404"/>
      <c r="M613" s="17"/>
      <c r="N613" s="403"/>
      <c r="O613" s="404"/>
      <c r="P613" s="17"/>
      <c r="Q613" s="403"/>
      <c r="R613" s="442"/>
      <c r="S613" s="17"/>
      <c r="T613" s="404"/>
      <c r="U613" s="446"/>
      <c r="V613" s="464"/>
      <c r="W613" s="465"/>
      <c r="X613" s="465"/>
      <c r="Y613" s="466"/>
      <c r="Z613" s="466"/>
      <c r="AA613" s="466"/>
      <c r="AB613" s="467"/>
      <c r="AC613" s="56"/>
      <c r="AD613" s="42"/>
      <c r="AE613" s="42"/>
      <c r="AF613" s="42"/>
    </row>
    <row r="614" spans="1:32" ht="15" customHeight="1">
      <c r="A614" s="354"/>
      <c r="B614" s="355"/>
      <c r="C614" s="350"/>
      <c r="D614" s="351"/>
      <c r="E614" s="418"/>
      <c r="F614" s="404"/>
      <c r="G614" s="17"/>
      <c r="H614" s="403"/>
      <c r="I614" s="404"/>
      <c r="J614" s="17"/>
      <c r="K614" s="418"/>
      <c r="L614" s="404"/>
      <c r="M614" s="17"/>
      <c r="N614" s="403"/>
      <c r="O614" s="404"/>
      <c r="P614" s="17"/>
      <c r="Q614" s="403"/>
      <c r="R614" s="442"/>
      <c r="S614" s="17"/>
      <c r="T614" s="404"/>
      <c r="U614" s="446"/>
      <c r="V614" s="464"/>
      <c r="W614" s="465"/>
      <c r="X614" s="465"/>
      <c r="Y614" s="466"/>
      <c r="Z614" s="466"/>
      <c r="AA614" s="466"/>
      <c r="AB614" s="467"/>
      <c r="AC614" s="56"/>
      <c r="AD614" s="42"/>
      <c r="AE614" s="42"/>
      <c r="AF614" s="42"/>
    </row>
    <row r="615" spans="1:32" ht="15" customHeight="1">
      <c r="A615" s="354"/>
      <c r="B615" s="355"/>
      <c r="C615" s="350"/>
      <c r="D615" s="351"/>
      <c r="E615" s="418"/>
      <c r="F615" s="404"/>
      <c r="G615" s="17"/>
      <c r="H615" s="403"/>
      <c r="I615" s="404"/>
      <c r="J615" s="17"/>
      <c r="K615" s="418"/>
      <c r="L615" s="404"/>
      <c r="M615" s="17"/>
      <c r="N615" s="403"/>
      <c r="O615" s="404"/>
      <c r="P615" s="17"/>
      <c r="Q615" s="403"/>
      <c r="R615" s="442"/>
      <c r="S615" s="17"/>
      <c r="T615" s="404"/>
      <c r="U615" s="446"/>
      <c r="V615" s="464"/>
      <c r="W615" s="465"/>
      <c r="X615" s="465"/>
      <c r="Y615" s="466"/>
      <c r="Z615" s="466"/>
      <c r="AA615" s="466"/>
      <c r="AB615" s="467"/>
      <c r="AC615" s="56"/>
      <c r="AD615" s="42"/>
      <c r="AE615" s="42"/>
      <c r="AF615" s="42"/>
    </row>
    <row r="616" spans="1:32" ht="15" customHeight="1">
      <c r="A616" s="354"/>
      <c r="B616" s="355"/>
      <c r="C616" s="350"/>
      <c r="D616" s="351"/>
      <c r="E616" s="418"/>
      <c r="F616" s="404"/>
      <c r="G616" s="17"/>
      <c r="H616" s="403"/>
      <c r="I616" s="404"/>
      <c r="J616" s="17"/>
      <c r="K616" s="418"/>
      <c r="L616" s="404"/>
      <c r="M616" s="17"/>
      <c r="N616" s="403"/>
      <c r="O616" s="404"/>
      <c r="P616" s="17"/>
      <c r="Q616" s="403"/>
      <c r="R616" s="442"/>
      <c r="S616" s="17"/>
      <c r="T616" s="404"/>
      <c r="U616" s="446"/>
      <c r="V616" s="464"/>
      <c r="W616" s="465"/>
      <c r="X616" s="465"/>
      <c r="Y616" s="466"/>
      <c r="Z616" s="466"/>
      <c r="AA616" s="466"/>
      <c r="AB616" s="467"/>
      <c r="AC616" s="56"/>
      <c r="AD616" s="42"/>
      <c r="AE616" s="42"/>
      <c r="AF616" s="42"/>
    </row>
    <row r="617" spans="1:32" ht="15" customHeight="1">
      <c r="A617" s="354"/>
      <c r="B617" s="355"/>
      <c r="C617" s="350"/>
      <c r="D617" s="351"/>
      <c r="E617" s="418"/>
      <c r="F617" s="404"/>
      <c r="G617" s="17"/>
      <c r="H617" s="403"/>
      <c r="I617" s="404"/>
      <c r="J617" s="17"/>
      <c r="K617" s="418"/>
      <c r="L617" s="404"/>
      <c r="M617" s="17"/>
      <c r="N617" s="403"/>
      <c r="O617" s="404"/>
      <c r="P617" s="17"/>
      <c r="Q617" s="403"/>
      <c r="R617" s="442"/>
      <c r="S617" s="17"/>
      <c r="T617" s="404"/>
      <c r="U617" s="446"/>
      <c r="V617" s="464"/>
      <c r="W617" s="465"/>
      <c r="X617" s="465"/>
      <c r="Y617" s="466"/>
      <c r="Z617" s="466"/>
      <c r="AA617" s="466"/>
      <c r="AB617" s="467"/>
      <c r="AC617" s="56"/>
      <c r="AD617" s="42"/>
      <c r="AE617" s="42"/>
      <c r="AF617" s="42"/>
    </row>
    <row r="618" spans="1:32" ht="15" customHeight="1">
      <c r="A618" s="354"/>
      <c r="B618" s="355"/>
      <c r="C618" s="350"/>
      <c r="D618" s="351"/>
      <c r="E618" s="418"/>
      <c r="F618" s="404"/>
      <c r="G618" s="17"/>
      <c r="H618" s="403"/>
      <c r="I618" s="404"/>
      <c r="J618" s="17"/>
      <c r="K618" s="418"/>
      <c r="L618" s="404"/>
      <c r="M618" s="17"/>
      <c r="N618" s="403"/>
      <c r="O618" s="404"/>
      <c r="P618" s="17"/>
      <c r="Q618" s="403"/>
      <c r="R618" s="442"/>
      <c r="S618" s="17"/>
      <c r="T618" s="404"/>
      <c r="U618" s="446"/>
      <c r="V618" s="464"/>
      <c r="W618" s="465"/>
      <c r="X618" s="465"/>
      <c r="Y618" s="466"/>
      <c r="Z618" s="466"/>
      <c r="AA618" s="466"/>
      <c r="AB618" s="467"/>
      <c r="AC618" s="56"/>
      <c r="AD618" s="42"/>
      <c r="AE618" s="42"/>
      <c r="AF618" s="42"/>
    </row>
    <row r="619" spans="1:32" ht="15" customHeight="1">
      <c r="A619" s="354"/>
      <c r="B619" s="355"/>
      <c r="C619" s="350"/>
      <c r="D619" s="351"/>
      <c r="E619" s="418"/>
      <c r="F619" s="404"/>
      <c r="G619" s="17"/>
      <c r="H619" s="403"/>
      <c r="I619" s="404"/>
      <c r="J619" s="17"/>
      <c r="K619" s="418"/>
      <c r="L619" s="404"/>
      <c r="M619" s="17"/>
      <c r="N619" s="403"/>
      <c r="O619" s="404"/>
      <c r="P619" s="17"/>
      <c r="Q619" s="403"/>
      <c r="R619" s="442"/>
      <c r="S619" s="17"/>
      <c r="T619" s="404"/>
      <c r="U619" s="446"/>
      <c r="V619" s="464"/>
      <c r="W619" s="465"/>
      <c r="X619" s="465"/>
      <c r="Y619" s="466"/>
      <c r="Z619" s="466"/>
      <c r="AA619" s="466"/>
      <c r="AB619" s="467"/>
      <c r="AC619" s="56"/>
      <c r="AD619" s="42"/>
      <c r="AE619" s="42"/>
      <c r="AF619" s="42"/>
    </row>
    <row r="620" spans="1:32" ht="15" customHeight="1">
      <c r="A620" s="354"/>
      <c r="B620" s="355"/>
      <c r="C620" s="350"/>
      <c r="D620" s="351"/>
      <c r="E620" s="418"/>
      <c r="F620" s="404"/>
      <c r="G620" s="17"/>
      <c r="H620" s="403"/>
      <c r="I620" s="404"/>
      <c r="J620" s="17"/>
      <c r="K620" s="418"/>
      <c r="L620" s="404"/>
      <c r="M620" s="17"/>
      <c r="N620" s="403"/>
      <c r="O620" s="404"/>
      <c r="P620" s="17"/>
      <c r="Q620" s="403"/>
      <c r="R620" s="442"/>
      <c r="S620" s="17"/>
      <c r="T620" s="404"/>
      <c r="U620" s="446"/>
      <c r="V620" s="464"/>
      <c r="W620" s="465"/>
      <c r="X620" s="465"/>
      <c r="Y620" s="466"/>
      <c r="Z620" s="466"/>
      <c r="AA620" s="466"/>
      <c r="AB620" s="467"/>
      <c r="AC620" s="56"/>
      <c r="AD620" s="42"/>
      <c r="AE620" s="42"/>
      <c r="AF620" s="42"/>
    </row>
    <row r="621" spans="1:32" ht="15" customHeight="1">
      <c r="A621" s="354"/>
      <c r="B621" s="355"/>
      <c r="C621" s="350"/>
      <c r="D621" s="351"/>
      <c r="E621" s="418"/>
      <c r="F621" s="404"/>
      <c r="G621" s="17"/>
      <c r="H621" s="403"/>
      <c r="I621" s="404"/>
      <c r="J621" s="17"/>
      <c r="K621" s="418"/>
      <c r="L621" s="404"/>
      <c r="M621" s="17"/>
      <c r="N621" s="403"/>
      <c r="O621" s="404"/>
      <c r="P621" s="17"/>
      <c r="Q621" s="403"/>
      <c r="R621" s="442"/>
      <c r="S621" s="17"/>
      <c r="T621" s="404"/>
      <c r="U621" s="446"/>
      <c r="V621" s="464"/>
      <c r="W621" s="465"/>
      <c r="X621" s="465"/>
      <c r="Y621" s="466"/>
      <c r="Z621" s="466"/>
      <c r="AA621" s="466"/>
      <c r="AB621" s="467"/>
      <c r="AC621" s="56"/>
      <c r="AD621" s="42"/>
      <c r="AE621" s="42"/>
      <c r="AF621" s="42"/>
    </row>
    <row r="622" spans="1:32" ht="15" customHeight="1">
      <c r="A622" s="354"/>
      <c r="B622" s="355"/>
      <c r="C622" s="350"/>
      <c r="D622" s="351"/>
      <c r="E622" s="418"/>
      <c r="F622" s="404"/>
      <c r="G622" s="17"/>
      <c r="H622" s="403"/>
      <c r="I622" s="404"/>
      <c r="J622" s="17"/>
      <c r="K622" s="418"/>
      <c r="L622" s="404"/>
      <c r="M622" s="17"/>
      <c r="N622" s="403"/>
      <c r="O622" s="404"/>
      <c r="P622" s="17"/>
      <c r="Q622" s="403"/>
      <c r="R622" s="442"/>
      <c r="S622" s="17"/>
      <c r="T622" s="404"/>
      <c r="U622" s="446"/>
      <c r="V622" s="464"/>
      <c r="W622" s="465"/>
      <c r="X622" s="465"/>
      <c r="Y622" s="466"/>
      <c r="Z622" s="466"/>
      <c r="AA622" s="466"/>
      <c r="AB622" s="467"/>
      <c r="AC622" s="56"/>
      <c r="AD622" s="42"/>
      <c r="AE622" s="42"/>
      <c r="AF622" s="42"/>
    </row>
    <row r="623" spans="1:32" ht="15" customHeight="1">
      <c r="A623" s="354"/>
      <c r="B623" s="355"/>
      <c r="C623" s="350"/>
      <c r="D623" s="351"/>
      <c r="E623" s="418"/>
      <c r="F623" s="404"/>
      <c r="G623" s="17"/>
      <c r="H623" s="403"/>
      <c r="I623" s="404"/>
      <c r="J623" s="17"/>
      <c r="K623" s="418"/>
      <c r="L623" s="404"/>
      <c r="M623" s="17"/>
      <c r="N623" s="403"/>
      <c r="O623" s="404"/>
      <c r="P623" s="17"/>
      <c r="Q623" s="403"/>
      <c r="R623" s="442"/>
      <c r="S623" s="17"/>
      <c r="T623" s="404"/>
      <c r="U623" s="446"/>
      <c r="V623" s="464"/>
      <c r="W623" s="465"/>
      <c r="X623" s="465"/>
      <c r="Y623" s="466"/>
      <c r="Z623" s="466"/>
      <c r="AA623" s="466"/>
      <c r="AB623" s="467"/>
      <c r="AC623" s="56"/>
      <c r="AD623" s="42"/>
      <c r="AE623" s="42"/>
      <c r="AF623" s="42"/>
    </row>
    <row r="624" spans="1:32" ht="15" customHeight="1">
      <c r="A624" s="354"/>
      <c r="B624" s="355"/>
      <c r="C624" s="350"/>
      <c r="D624" s="351"/>
      <c r="E624" s="418"/>
      <c r="F624" s="404"/>
      <c r="G624" s="17"/>
      <c r="H624" s="403"/>
      <c r="I624" s="404"/>
      <c r="J624" s="17"/>
      <c r="K624" s="418"/>
      <c r="L624" s="404"/>
      <c r="M624" s="17"/>
      <c r="N624" s="403"/>
      <c r="O624" s="404"/>
      <c r="P624" s="17"/>
      <c r="Q624" s="403"/>
      <c r="R624" s="442"/>
      <c r="S624" s="17"/>
      <c r="T624" s="404"/>
      <c r="U624" s="446"/>
      <c r="V624" s="464"/>
      <c r="W624" s="465"/>
      <c r="X624" s="465"/>
      <c r="Y624" s="466"/>
      <c r="Z624" s="466"/>
      <c r="AA624" s="466"/>
      <c r="AB624" s="467"/>
      <c r="AC624" s="56"/>
      <c r="AD624" s="42"/>
      <c r="AE624" s="42"/>
      <c r="AF624" s="42"/>
    </row>
    <row r="625" spans="1:32" ht="15" customHeight="1">
      <c r="A625" s="354"/>
      <c r="B625" s="355"/>
      <c r="C625" s="350"/>
      <c r="D625" s="351"/>
      <c r="E625" s="418"/>
      <c r="F625" s="404"/>
      <c r="G625" s="17"/>
      <c r="H625" s="403"/>
      <c r="I625" s="404"/>
      <c r="J625" s="17"/>
      <c r="K625" s="418"/>
      <c r="L625" s="404"/>
      <c r="M625" s="17"/>
      <c r="N625" s="403"/>
      <c r="O625" s="404"/>
      <c r="P625" s="17"/>
      <c r="Q625" s="403"/>
      <c r="R625" s="442"/>
      <c r="S625" s="17"/>
      <c r="T625" s="404"/>
      <c r="U625" s="446"/>
      <c r="V625" s="464"/>
      <c r="W625" s="465"/>
      <c r="X625" s="465"/>
      <c r="Y625" s="466"/>
      <c r="Z625" s="466"/>
      <c r="AA625" s="466"/>
      <c r="AB625" s="467"/>
      <c r="AC625" s="56"/>
      <c r="AD625" s="42"/>
      <c r="AE625" s="42"/>
      <c r="AF625" s="42"/>
    </row>
    <row r="626" spans="1:32" ht="15" customHeight="1">
      <c r="A626" s="354"/>
      <c r="B626" s="355"/>
      <c r="C626" s="350"/>
      <c r="D626" s="351"/>
      <c r="E626" s="418"/>
      <c r="F626" s="404"/>
      <c r="G626" s="17"/>
      <c r="H626" s="403"/>
      <c r="I626" s="404"/>
      <c r="J626" s="17"/>
      <c r="K626" s="418"/>
      <c r="L626" s="404"/>
      <c r="M626" s="17"/>
      <c r="N626" s="403"/>
      <c r="O626" s="404"/>
      <c r="P626" s="17"/>
      <c r="Q626" s="403"/>
      <c r="R626" s="442"/>
      <c r="S626" s="17"/>
      <c r="T626" s="404"/>
      <c r="U626" s="446"/>
      <c r="V626" s="464"/>
      <c r="W626" s="465"/>
      <c r="X626" s="465"/>
      <c r="Y626" s="466"/>
      <c r="Z626" s="466"/>
      <c r="AA626" s="466"/>
      <c r="AB626" s="467"/>
      <c r="AC626" s="56"/>
      <c r="AD626" s="42"/>
      <c r="AE626" s="42"/>
      <c r="AF626" s="42"/>
    </row>
    <row r="627" spans="1:32" ht="15" customHeight="1">
      <c r="A627" s="354"/>
      <c r="B627" s="355"/>
      <c r="C627" s="350"/>
      <c r="D627" s="351"/>
      <c r="E627" s="418"/>
      <c r="F627" s="404"/>
      <c r="G627" s="17"/>
      <c r="H627" s="403"/>
      <c r="I627" s="404"/>
      <c r="J627" s="17"/>
      <c r="K627" s="418"/>
      <c r="L627" s="404"/>
      <c r="M627" s="17"/>
      <c r="N627" s="403"/>
      <c r="O627" s="404"/>
      <c r="P627" s="17"/>
      <c r="Q627" s="403"/>
      <c r="R627" s="442"/>
      <c r="S627" s="17"/>
      <c r="T627" s="404"/>
      <c r="U627" s="446"/>
      <c r="V627" s="464"/>
      <c r="W627" s="465"/>
      <c r="X627" s="465"/>
      <c r="Y627" s="466"/>
      <c r="Z627" s="466"/>
      <c r="AA627" s="466"/>
      <c r="AB627" s="467"/>
      <c r="AC627" s="56"/>
      <c r="AD627" s="42"/>
      <c r="AE627" s="42"/>
      <c r="AF627" s="42"/>
    </row>
    <row r="628" spans="1:32" ht="15" customHeight="1">
      <c r="A628" s="354"/>
      <c r="B628" s="355"/>
      <c r="C628" s="350"/>
      <c r="D628" s="351"/>
      <c r="E628" s="418"/>
      <c r="F628" s="404"/>
      <c r="G628" s="17"/>
      <c r="H628" s="403"/>
      <c r="I628" s="404"/>
      <c r="J628" s="17"/>
      <c r="K628" s="418"/>
      <c r="L628" s="404"/>
      <c r="M628" s="17"/>
      <c r="N628" s="403"/>
      <c r="O628" s="404"/>
      <c r="P628" s="17"/>
      <c r="Q628" s="403"/>
      <c r="R628" s="442"/>
      <c r="S628" s="17"/>
      <c r="T628" s="404"/>
      <c r="U628" s="446"/>
      <c r="V628" s="464"/>
      <c r="W628" s="465"/>
      <c r="X628" s="465"/>
      <c r="Y628" s="466"/>
      <c r="Z628" s="466"/>
      <c r="AA628" s="466"/>
      <c r="AB628" s="467"/>
      <c r="AC628" s="56"/>
      <c r="AD628" s="42"/>
      <c r="AE628" s="42"/>
      <c r="AF628" s="42"/>
    </row>
    <row r="629" spans="1:32" ht="15" customHeight="1">
      <c r="A629" s="354"/>
      <c r="B629" s="355"/>
      <c r="C629" s="350"/>
      <c r="D629" s="351"/>
      <c r="E629" s="418"/>
      <c r="F629" s="404"/>
      <c r="G629" s="17"/>
      <c r="H629" s="403"/>
      <c r="I629" s="404"/>
      <c r="J629" s="17"/>
      <c r="K629" s="418"/>
      <c r="L629" s="404"/>
      <c r="M629" s="17"/>
      <c r="N629" s="403"/>
      <c r="O629" s="404"/>
      <c r="P629" s="17"/>
      <c r="Q629" s="403"/>
      <c r="R629" s="442"/>
      <c r="S629" s="17"/>
      <c r="T629" s="404"/>
      <c r="U629" s="446"/>
      <c r="V629" s="464"/>
      <c r="W629" s="465"/>
      <c r="X629" s="465"/>
      <c r="Y629" s="466"/>
      <c r="Z629" s="466"/>
      <c r="AA629" s="466"/>
      <c r="AB629" s="467"/>
      <c r="AC629" s="56"/>
      <c r="AD629" s="42"/>
      <c r="AE629" s="42"/>
      <c r="AF629" s="42"/>
    </row>
    <row r="630" spans="1:32" ht="15" customHeight="1">
      <c r="A630" s="354"/>
      <c r="B630" s="355"/>
      <c r="C630" s="350"/>
      <c r="D630" s="351"/>
      <c r="E630" s="418"/>
      <c r="F630" s="404"/>
      <c r="G630" s="17"/>
      <c r="H630" s="403"/>
      <c r="I630" s="404"/>
      <c r="J630" s="17"/>
      <c r="K630" s="418"/>
      <c r="L630" s="404"/>
      <c r="M630" s="17"/>
      <c r="N630" s="403"/>
      <c r="O630" s="404"/>
      <c r="P630" s="17"/>
      <c r="Q630" s="403"/>
      <c r="R630" s="442"/>
      <c r="S630" s="17"/>
      <c r="T630" s="404"/>
      <c r="U630" s="446"/>
      <c r="V630" s="464"/>
      <c r="W630" s="465"/>
      <c r="X630" s="465"/>
      <c r="Y630" s="466"/>
      <c r="Z630" s="466"/>
      <c r="AA630" s="466"/>
      <c r="AB630" s="467"/>
      <c r="AC630" s="56"/>
      <c r="AD630" s="42"/>
      <c r="AE630" s="42"/>
      <c r="AF630" s="42"/>
    </row>
    <row r="631" spans="1:32" ht="15" customHeight="1">
      <c r="A631" s="354"/>
      <c r="B631" s="355"/>
      <c r="C631" s="350"/>
      <c r="D631" s="351"/>
      <c r="E631" s="418"/>
      <c r="F631" s="404"/>
      <c r="G631" s="17"/>
      <c r="H631" s="403"/>
      <c r="I631" s="404"/>
      <c r="J631" s="17"/>
      <c r="K631" s="418"/>
      <c r="L631" s="404"/>
      <c r="M631" s="17"/>
      <c r="N631" s="403"/>
      <c r="O631" s="404"/>
      <c r="P631" s="17"/>
      <c r="Q631" s="403"/>
      <c r="R631" s="442"/>
      <c r="S631" s="17"/>
      <c r="T631" s="404"/>
      <c r="U631" s="446"/>
      <c r="V631" s="464"/>
      <c r="W631" s="465"/>
      <c r="X631" s="465"/>
      <c r="Y631" s="466"/>
      <c r="Z631" s="466"/>
      <c r="AA631" s="466"/>
      <c r="AB631" s="467"/>
      <c r="AC631" s="56"/>
      <c r="AD631" s="42"/>
      <c r="AE631" s="42"/>
      <c r="AF631" s="42"/>
    </row>
    <row r="632" spans="1:32" ht="15" customHeight="1">
      <c r="A632" s="354"/>
      <c r="B632" s="355"/>
      <c r="C632" s="350"/>
      <c r="D632" s="351"/>
      <c r="E632" s="418"/>
      <c r="F632" s="404"/>
      <c r="G632" s="17"/>
      <c r="H632" s="403"/>
      <c r="I632" s="404"/>
      <c r="J632" s="17"/>
      <c r="K632" s="418"/>
      <c r="L632" s="404"/>
      <c r="M632" s="17"/>
      <c r="N632" s="403"/>
      <c r="O632" s="404"/>
      <c r="P632" s="17"/>
      <c r="Q632" s="403"/>
      <c r="R632" s="442"/>
      <c r="S632" s="17"/>
      <c r="T632" s="404"/>
      <c r="U632" s="446"/>
      <c r="V632" s="464"/>
      <c r="W632" s="465"/>
      <c r="X632" s="465"/>
      <c r="Y632" s="466"/>
      <c r="Z632" s="466"/>
      <c r="AA632" s="466"/>
      <c r="AB632" s="467"/>
      <c r="AC632" s="56"/>
      <c r="AD632" s="42"/>
      <c r="AE632" s="42"/>
      <c r="AF632" s="42"/>
    </row>
    <row r="633" spans="1:32" ht="15" customHeight="1">
      <c r="A633" s="354"/>
      <c r="B633" s="355"/>
      <c r="C633" s="350"/>
      <c r="D633" s="351"/>
      <c r="E633" s="418"/>
      <c r="F633" s="404"/>
      <c r="G633" s="17"/>
      <c r="H633" s="403"/>
      <c r="I633" s="404"/>
      <c r="J633" s="17"/>
      <c r="K633" s="418"/>
      <c r="L633" s="404"/>
      <c r="M633" s="17"/>
      <c r="N633" s="403"/>
      <c r="O633" s="404"/>
      <c r="P633" s="17"/>
      <c r="Q633" s="403"/>
      <c r="R633" s="442"/>
      <c r="S633" s="17"/>
      <c r="T633" s="404"/>
      <c r="U633" s="446"/>
      <c r="V633" s="464"/>
      <c r="W633" s="465"/>
      <c r="X633" s="465"/>
      <c r="Y633" s="466"/>
      <c r="Z633" s="466"/>
      <c r="AA633" s="466"/>
      <c r="AB633" s="467"/>
      <c r="AC633" s="56"/>
      <c r="AD633" s="42"/>
      <c r="AE633" s="42"/>
      <c r="AF633" s="42"/>
    </row>
    <row r="634" spans="1:32" ht="15" customHeight="1">
      <c r="A634" s="354"/>
      <c r="B634" s="355"/>
      <c r="C634" s="350"/>
      <c r="D634" s="351"/>
      <c r="E634" s="418"/>
      <c r="F634" s="404"/>
      <c r="G634" s="17"/>
      <c r="H634" s="403"/>
      <c r="I634" s="404"/>
      <c r="J634" s="17"/>
      <c r="K634" s="418"/>
      <c r="L634" s="404"/>
      <c r="M634" s="17"/>
      <c r="N634" s="403"/>
      <c r="O634" s="404"/>
      <c r="P634" s="17"/>
      <c r="Q634" s="403"/>
      <c r="R634" s="442"/>
      <c r="S634" s="17"/>
      <c r="T634" s="404"/>
      <c r="U634" s="446"/>
      <c r="V634" s="464"/>
      <c r="W634" s="465"/>
      <c r="X634" s="465"/>
      <c r="Y634" s="466"/>
      <c r="Z634" s="466"/>
      <c r="AA634" s="466"/>
      <c r="AB634" s="467"/>
      <c r="AC634" s="56"/>
      <c r="AD634" s="42"/>
      <c r="AE634" s="42"/>
      <c r="AF634" s="42"/>
    </row>
    <row r="635" spans="1:32" ht="15" customHeight="1">
      <c r="A635" s="354"/>
      <c r="B635" s="355"/>
      <c r="C635" s="350"/>
      <c r="D635" s="351"/>
      <c r="E635" s="418"/>
      <c r="F635" s="404"/>
      <c r="G635" s="17"/>
      <c r="H635" s="403"/>
      <c r="I635" s="404"/>
      <c r="J635" s="17"/>
      <c r="K635" s="418"/>
      <c r="L635" s="404"/>
      <c r="M635" s="17"/>
      <c r="N635" s="403"/>
      <c r="O635" s="404"/>
      <c r="P635" s="17"/>
      <c r="Q635" s="403"/>
      <c r="R635" s="442"/>
      <c r="S635" s="17"/>
      <c r="T635" s="404"/>
      <c r="U635" s="446"/>
      <c r="V635" s="464"/>
      <c r="W635" s="465"/>
      <c r="X635" s="465"/>
      <c r="Y635" s="466"/>
      <c r="Z635" s="466"/>
      <c r="AA635" s="466"/>
      <c r="AB635" s="467"/>
      <c r="AC635" s="56"/>
      <c r="AD635" s="42"/>
      <c r="AE635" s="42"/>
      <c r="AF635" s="42"/>
    </row>
    <row r="636" spans="1:32" ht="15" customHeight="1">
      <c r="A636" s="354"/>
      <c r="B636" s="355"/>
      <c r="C636" s="350"/>
      <c r="D636" s="351"/>
      <c r="E636" s="418"/>
      <c r="F636" s="404"/>
      <c r="G636" s="17"/>
      <c r="H636" s="403"/>
      <c r="I636" s="404"/>
      <c r="J636" s="17"/>
      <c r="K636" s="418"/>
      <c r="L636" s="404"/>
      <c r="M636" s="17"/>
      <c r="N636" s="403"/>
      <c r="O636" s="404"/>
      <c r="P636" s="17"/>
      <c r="Q636" s="403"/>
      <c r="R636" s="442"/>
      <c r="S636" s="17"/>
      <c r="T636" s="404"/>
      <c r="U636" s="446"/>
      <c r="V636" s="464"/>
      <c r="W636" s="465"/>
      <c r="X636" s="465"/>
      <c r="Y636" s="466"/>
      <c r="Z636" s="466"/>
      <c r="AA636" s="466"/>
      <c r="AB636" s="467"/>
      <c r="AC636" s="56"/>
      <c r="AD636" s="42"/>
      <c r="AE636" s="42"/>
      <c r="AF636" s="42"/>
    </row>
    <row r="637" spans="1:32" ht="15" customHeight="1">
      <c r="A637" s="354"/>
      <c r="B637" s="355"/>
      <c r="C637" s="350"/>
      <c r="D637" s="351"/>
      <c r="E637" s="418"/>
      <c r="F637" s="404"/>
      <c r="G637" s="17"/>
      <c r="H637" s="403"/>
      <c r="I637" s="404"/>
      <c r="J637" s="17"/>
      <c r="K637" s="418"/>
      <c r="L637" s="404"/>
      <c r="M637" s="17"/>
      <c r="N637" s="403"/>
      <c r="O637" s="404"/>
      <c r="P637" s="17"/>
      <c r="Q637" s="403"/>
      <c r="R637" s="442"/>
      <c r="S637" s="17"/>
      <c r="T637" s="404"/>
      <c r="U637" s="446"/>
      <c r="V637" s="464"/>
      <c r="W637" s="465"/>
      <c r="X637" s="465"/>
      <c r="Y637" s="466"/>
      <c r="Z637" s="466"/>
      <c r="AA637" s="466"/>
      <c r="AB637" s="467"/>
      <c r="AC637" s="56"/>
      <c r="AD637" s="42"/>
      <c r="AE637" s="42"/>
      <c r="AF637" s="42"/>
    </row>
    <row r="638" spans="1:32" ht="15" customHeight="1">
      <c r="A638" s="354"/>
      <c r="B638" s="355"/>
      <c r="C638" s="350"/>
      <c r="D638" s="351"/>
      <c r="E638" s="418"/>
      <c r="F638" s="404"/>
      <c r="G638" s="17"/>
      <c r="H638" s="403"/>
      <c r="I638" s="404"/>
      <c r="J638" s="17"/>
      <c r="K638" s="418"/>
      <c r="L638" s="404"/>
      <c r="M638" s="17"/>
      <c r="N638" s="403"/>
      <c r="O638" s="404"/>
      <c r="P638" s="17"/>
      <c r="Q638" s="403"/>
      <c r="R638" s="442"/>
      <c r="S638" s="17"/>
      <c r="T638" s="404"/>
      <c r="U638" s="446"/>
      <c r="V638" s="464"/>
      <c r="W638" s="465"/>
      <c r="X638" s="465"/>
      <c r="Y638" s="466"/>
      <c r="Z638" s="466"/>
      <c r="AA638" s="466"/>
      <c r="AB638" s="467"/>
      <c r="AC638" s="56"/>
      <c r="AD638" s="42"/>
      <c r="AE638" s="42"/>
      <c r="AF638" s="42"/>
    </row>
    <row r="639" spans="1:32" ht="15" customHeight="1">
      <c r="A639" s="354"/>
      <c r="B639" s="355"/>
      <c r="C639" s="350"/>
      <c r="D639" s="351"/>
      <c r="E639" s="418"/>
      <c r="F639" s="404"/>
      <c r="G639" s="17"/>
      <c r="H639" s="403"/>
      <c r="I639" s="404"/>
      <c r="J639" s="17"/>
      <c r="K639" s="418"/>
      <c r="L639" s="404"/>
      <c r="M639" s="17"/>
      <c r="N639" s="403"/>
      <c r="O639" s="404"/>
      <c r="P639" s="17"/>
      <c r="Q639" s="403"/>
      <c r="R639" s="442"/>
      <c r="S639" s="17"/>
      <c r="T639" s="404"/>
      <c r="U639" s="446"/>
      <c r="V639" s="464"/>
      <c r="W639" s="465"/>
      <c r="X639" s="465"/>
      <c r="Y639" s="466"/>
      <c r="Z639" s="466"/>
      <c r="AA639" s="466"/>
      <c r="AB639" s="467"/>
      <c r="AC639" s="56"/>
      <c r="AD639" s="42"/>
      <c r="AE639" s="42"/>
      <c r="AF639" s="42"/>
    </row>
    <row r="640" spans="1:32" ht="15" customHeight="1">
      <c r="A640" s="354"/>
      <c r="B640" s="355"/>
      <c r="C640" s="350"/>
      <c r="D640" s="351"/>
      <c r="E640" s="418"/>
      <c r="F640" s="404"/>
      <c r="G640" s="17"/>
      <c r="H640" s="403"/>
      <c r="I640" s="404"/>
      <c r="J640" s="17"/>
      <c r="K640" s="418"/>
      <c r="L640" s="404"/>
      <c r="M640" s="17"/>
      <c r="N640" s="403"/>
      <c r="O640" s="404"/>
      <c r="P640" s="17"/>
      <c r="Q640" s="403"/>
      <c r="R640" s="442"/>
      <c r="S640" s="17"/>
      <c r="T640" s="404"/>
      <c r="U640" s="446"/>
      <c r="V640" s="464"/>
      <c r="W640" s="465"/>
      <c r="X640" s="465"/>
      <c r="Y640" s="466"/>
      <c r="Z640" s="466"/>
      <c r="AA640" s="466"/>
      <c r="AB640" s="467"/>
      <c r="AC640" s="56"/>
      <c r="AD640" s="42"/>
      <c r="AE640" s="42"/>
      <c r="AF640" s="42"/>
    </row>
    <row r="641" spans="1:32" ht="15" customHeight="1">
      <c r="A641" s="354"/>
      <c r="B641" s="355"/>
      <c r="C641" s="350"/>
      <c r="D641" s="351"/>
      <c r="E641" s="418"/>
      <c r="F641" s="404"/>
      <c r="G641" s="17"/>
      <c r="H641" s="403"/>
      <c r="I641" s="404"/>
      <c r="J641" s="17"/>
      <c r="K641" s="418"/>
      <c r="L641" s="404"/>
      <c r="M641" s="17"/>
      <c r="N641" s="403"/>
      <c r="O641" s="404"/>
      <c r="P641" s="17"/>
      <c r="Q641" s="403"/>
      <c r="R641" s="442"/>
      <c r="S641" s="17"/>
      <c r="T641" s="404"/>
      <c r="U641" s="446"/>
      <c r="V641" s="464"/>
      <c r="W641" s="465"/>
      <c r="X641" s="465"/>
      <c r="Y641" s="466"/>
      <c r="Z641" s="466"/>
      <c r="AA641" s="466"/>
      <c r="AB641" s="467"/>
      <c r="AC641" s="56"/>
      <c r="AD641" s="42"/>
      <c r="AE641" s="42"/>
      <c r="AF641" s="42"/>
    </row>
    <row r="642" spans="1:32" ht="15" customHeight="1">
      <c r="A642" s="354"/>
      <c r="B642" s="355"/>
      <c r="C642" s="350"/>
      <c r="D642" s="351"/>
      <c r="E642" s="418"/>
      <c r="F642" s="404"/>
      <c r="G642" s="17"/>
      <c r="H642" s="403"/>
      <c r="I642" s="404"/>
      <c r="J642" s="17"/>
      <c r="K642" s="418"/>
      <c r="L642" s="404"/>
      <c r="M642" s="17"/>
      <c r="N642" s="403"/>
      <c r="O642" s="404"/>
      <c r="P642" s="17"/>
      <c r="Q642" s="403"/>
      <c r="R642" s="442"/>
      <c r="S642" s="17"/>
      <c r="T642" s="404"/>
      <c r="U642" s="446"/>
      <c r="V642" s="464"/>
      <c r="W642" s="465"/>
      <c r="X642" s="465"/>
      <c r="Y642" s="466"/>
      <c r="Z642" s="466"/>
      <c r="AA642" s="466"/>
      <c r="AB642" s="467"/>
      <c r="AC642" s="56"/>
      <c r="AD642" s="42"/>
      <c r="AE642" s="42"/>
      <c r="AF642" s="42"/>
    </row>
    <row r="643" spans="1:32" ht="15" customHeight="1">
      <c r="A643" s="354"/>
      <c r="B643" s="355"/>
      <c r="C643" s="350"/>
      <c r="D643" s="351"/>
      <c r="E643" s="418"/>
      <c r="F643" s="404"/>
      <c r="G643" s="17"/>
      <c r="H643" s="403"/>
      <c r="I643" s="404"/>
      <c r="J643" s="17"/>
      <c r="K643" s="418"/>
      <c r="L643" s="404"/>
      <c r="M643" s="17"/>
      <c r="N643" s="403"/>
      <c r="O643" s="404"/>
      <c r="P643" s="17"/>
      <c r="Q643" s="403"/>
      <c r="R643" s="442"/>
      <c r="S643" s="17"/>
      <c r="T643" s="404"/>
      <c r="U643" s="446"/>
      <c r="V643" s="464"/>
      <c r="W643" s="465"/>
      <c r="X643" s="465"/>
      <c r="Y643" s="466"/>
      <c r="Z643" s="466"/>
      <c r="AA643" s="466"/>
      <c r="AB643" s="467"/>
      <c r="AC643" s="56"/>
      <c r="AD643" s="42"/>
      <c r="AE643" s="42"/>
      <c r="AF643" s="42"/>
    </row>
    <row r="644" spans="1:32" ht="15" customHeight="1">
      <c r="A644" s="354"/>
      <c r="B644" s="355"/>
      <c r="C644" s="350"/>
      <c r="D644" s="351"/>
      <c r="E644" s="418"/>
      <c r="F644" s="404"/>
      <c r="G644" s="17"/>
      <c r="H644" s="403"/>
      <c r="I644" s="404"/>
      <c r="J644" s="17"/>
      <c r="K644" s="418"/>
      <c r="L644" s="404"/>
      <c r="M644" s="17"/>
      <c r="N644" s="403"/>
      <c r="O644" s="404"/>
      <c r="P644" s="17"/>
      <c r="Q644" s="403"/>
      <c r="R644" s="442"/>
      <c r="S644" s="17"/>
      <c r="T644" s="404"/>
      <c r="U644" s="446"/>
      <c r="V644" s="464"/>
      <c r="W644" s="465"/>
      <c r="X644" s="465"/>
      <c r="Y644" s="466"/>
      <c r="Z644" s="466"/>
      <c r="AA644" s="466"/>
      <c r="AB644" s="467"/>
      <c r="AC644" s="56"/>
      <c r="AD644" s="42"/>
      <c r="AE644" s="42"/>
      <c r="AF644" s="42"/>
    </row>
    <row r="645" spans="1:32" ht="15" customHeight="1">
      <c r="A645" s="354"/>
      <c r="B645" s="355"/>
      <c r="C645" s="350"/>
      <c r="D645" s="351"/>
      <c r="E645" s="418"/>
      <c r="F645" s="404"/>
      <c r="G645" s="17"/>
      <c r="H645" s="403"/>
      <c r="I645" s="404"/>
      <c r="J645" s="17"/>
      <c r="K645" s="418"/>
      <c r="L645" s="404"/>
      <c r="M645" s="17"/>
      <c r="N645" s="403"/>
      <c r="O645" s="404"/>
      <c r="P645" s="17"/>
      <c r="Q645" s="403"/>
      <c r="R645" s="442"/>
      <c r="S645" s="17"/>
      <c r="T645" s="404"/>
      <c r="U645" s="446"/>
      <c r="V645" s="464"/>
      <c r="W645" s="465"/>
      <c r="X645" s="465"/>
      <c r="Y645" s="466"/>
      <c r="Z645" s="466"/>
      <c r="AA645" s="466"/>
      <c r="AB645" s="467"/>
      <c r="AC645" s="56"/>
      <c r="AD645" s="42"/>
      <c r="AE645" s="42"/>
      <c r="AF645" s="42"/>
    </row>
    <row r="646" spans="1:32" ht="15" customHeight="1">
      <c r="A646" s="354"/>
      <c r="B646" s="355"/>
      <c r="C646" s="350"/>
      <c r="D646" s="351"/>
      <c r="E646" s="418"/>
      <c r="F646" s="404"/>
      <c r="G646" s="17"/>
      <c r="H646" s="403"/>
      <c r="I646" s="404"/>
      <c r="J646" s="17"/>
      <c r="K646" s="418"/>
      <c r="L646" s="404"/>
      <c r="M646" s="17"/>
      <c r="N646" s="403"/>
      <c r="O646" s="404"/>
      <c r="P646" s="17"/>
      <c r="Q646" s="403"/>
      <c r="R646" s="442"/>
      <c r="S646" s="17"/>
      <c r="T646" s="404"/>
      <c r="U646" s="446"/>
      <c r="V646" s="464"/>
      <c r="W646" s="465"/>
      <c r="X646" s="465"/>
      <c r="Y646" s="466"/>
      <c r="Z646" s="466"/>
      <c r="AA646" s="466"/>
      <c r="AB646" s="467"/>
      <c r="AC646" s="56"/>
      <c r="AD646" s="42"/>
      <c r="AE646" s="42"/>
      <c r="AF646" s="42"/>
    </row>
    <row r="647" spans="1:32" ht="15" customHeight="1">
      <c r="A647" s="354"/>
      <c r="B647" s="355"/>
      <c r="C647" s="350"/>
      <c r="D647" s="351"/>
      <c r="E647" s="418"/>
      <c r="F647" s="404"/>
      <c r="G647" s="17"/>
      <c r="H647" s="403"/>
      <c r="I647" s="404"/>
      <c r="J647" s="17"/>
      <c r="K647" s="418"/>
      <c r="L647" s="404"/>
      <c r="M647" s="17"/>
      <c r="N647" s="403"/>
      <c r="O647" s="404"/>
      <c r="P647" s="17"/>
      <c r="Q647" s="403"/>
      <c r="R647" s="442"/>
      <c r="S647" s="17"/>
      <c r="T647" s="404"/>
      <c r="U647" s="446"/>
      <c r="V647" s="464"/>
      <c r="W647" s="465"/>
      <c r="X647" s="465"/>
      <c r="Y647" s="466"/>
      <c r="Z647" s="466"/>
      <c r="AA647" s="466"/>
      <c r="AB647" s="467"/>
      <c r="AC647" s="56"/>
      <c r="AD647" s="42"/>
      <c r="AE647" s="42"/>
      <c r="AF647" s="42"/>
    </row>
    <row r="648" spans="1:32" ht="15" customHeight="1">
      <c r="A648" s="354"/>
      <c r="B648" s="355"/>
      <c r="C648" s="350"/>
      <c r="D648" s="351"/>
      <c r="E648" s="418"/>
      <c r="F648" s="404"/>
      <c r="G648" s="17"/>
      <c r="H648" s="403"/>
      <c r="I648" s="404"/>
      <c r="J648" s="17"/>
      <c r="K648" s="418"/>
      <c r="L648" s="404"/>
      <c r="M648" s="17"/>
      <c r="N648" s="403"/>
      <c r="O648" s="404"/>
      <c r="P648" s="17"/>
      <c r="Q648" s="403"/>
      <c r="R648" s="442"/>
      <c r="S648" s="17"/>
      <c r="T648" s="404"/>
      <c r="U648" s="446"/>
      <c r="V648" s="464"/>
      <c r="W648" s="465"/>
      <c r="X648" s="465"/>
      <c r="Y648" s="466"/>
      <c r="Z648" s="466"/>
      <c r="AA648" s="466"/>
      <c r="AB648" s="467"/>
      <c r="AC648" s="56"/>
      <c r="AD648" s="42"/>
      <c r="AE648" s="42"/>
      <c r="AF648" s="42"/>
    </row>
    <row r="649" spans="1:32" ht="15" customHeight="1">
      <c r="A649" s="354"/>
      <c r="B649" s="355"/>
      <c r="C649" s="350"/>
      <c r="D649" s="351"/>
      <c r="E649" s="418"/>
      <c r="F649" s="404"/>
      <c r="G649" s="17"/>
      <c r="H649" s="403"/>
      <c r="I649" s="404"/>
      <c r="J649" s="17"/>
      <c r="K649" s="418"/>
      <c r="L649" s="404"/>
      <c r="M649" s="17"/>
      <c r="N649" s="403"/>
      <c r="O649" s="404"/>
      <c r="P649" s="17"/>
      <c r="Q649" s="403"/>
      <c r="R649" s="442"/>
      <c r="S649" s="17"/>
      <c r="T649" s="404"/>
      <c r="U649" s="446"/>
      <c r="V649" s="464"/>
      <c r="W649" s="465"/>
      <c r="X649" s="465"/>
      <c r="Y649" s="466"/>
      <c r="Z649" s="466"/>
      <c r="AA649" s="466"/>
      <c r="AB649" s="467"/>
      <c r="AC649" s="56"/>
      <c r="AD649" s="42"/>
      <c r="AE649" s="42"/>
      <c r="AF649" s="42"/>
    </row>
    <row r="650" spans="1:32" ht="15" customHeight="1">
      <c r="A650" s="354"/>
      <c r="B650" s="355"/>
      <c r="C650" s="350"/>
      <c r="D650" s="351"/>
      <c r="E650" s="418"/>
      <c r="F650" s="404"/>
      <c r="G650" s="17"/>
      <c r="H650" s="403"/>
      <c r="I650" s="404"/>
      <c r="J650" s="17"/>
      <c r="K650" s="418"/>
      <c r="L650" s="404"/>
      <c r="M650" s="17"/>
      <c r="N650" s="403"/>
      <c r="O650" s="404"/>
      <c r="P650" s="17"/>
      <c r="Q650" s="403"/>
      <c r="R650" s="442"/>
      <c r="S650" s="17"/>
      <c r="T650" s="404"/>
      <c r="U650" s="446"/>
      <c r="V650" s="464"/>
      <c r="W650" s="465"/>
      <c r="X650" s="465"/>
      <c r="Y650" s="466"/>
      <c r="Z650" s="466"/>
      <c r="AA650" s="466"/>
      <c r="AB650" s="467"/>
      <c r="AC650" s="56"/>
      <c r="AD650" s="42"/>
      <c r="AE650" s="42"/>
      <c r="AF650" s="42"/>
    </row>
    <row r="651" spans="1:32" ht="15" customHeight="1">
      <c r="A651" s="354"/>
      <c r="B651" s="355"/>
      <c r="C651" s="350"/>
      <c r="D651" s="351"/>
      <c r="E651" s="418"/>
      <c r="F651" s="404"/>
      <c r="G651" s="17"/>
      <c r="H651" s="403"/>
      <c r="I651" s="404"/>
      <c r="J651" s="17"/>
      <c r="K651" s="418"/>
      <c r="L651" s="404"/>
      <c r="M651" s="17"/>
      <c r="N651" s="403"/>
      <c r="O651" s="404"/>
      <c r="P651" s="17"/>
      <c r="Q651" s="403"/>
      <c r="R651" s="442"/>
      <c r="S651" s="17"/>
      <c r="T651" s="404"/>
      <c r="U651" s="446"/>
      <c r="V651" s="464"/>
      <c r="W651" s="465"/>
      <c r="X651" s="465"/>
      <c r="Y651" s="466"/>
      <c r="Z651" s="466"/>
      <c r="AA651" s="466"/>
      <c r="AB651" s="467"/>
      <c r="AC651" s="56"/>
      <c r="AD651" s="42"/>
      <c r="AE651" s="42"/>
      <c r="AF651" s="42"/>
    </row>
    <row r="652" spans="1:32" ht="15" customHeight="1">
      <c r="A652" s="354"/>
      <c r="B652" s="355"/>
      <c r="C652" s="350"/>
      <c r="D652" s="351"/>
      <c r="E652" s="418"/>
      <c r="F652" s="404"/>
      <c r="G652" s="17"/>
      <c r="H652" s="403"/>
      <c r="I652" s="404"/>
      <c r="J652" s="17"/>
      <c r="K652" s="418"/>
      <c r="L652" s="404"/>
      <c r="M652" s="17"/>
      <c r="N652" s="403"/>
      <c r="O652" s="404"/>
      <c r="P652" s="17"/>
      <c r="Q652" s="403"/>
      <c r="R652" s="442"/>
      <c r="S652" s="17"/>
      <c r="T652" s="404"/>
      <c r="U652" s="446"/>
      <c r="V652" s="464"/>
      <c r="W652" s="465"/>
      <c r="X652" s="465"/>
      <c r="Y652" s="466"/>
      <c r="Z652" s="466"/>
      <c r="AA652" s="466"/>
      <c r="AB652" s="467"/>
      <c r="AC652" s="56"/>
      <c r="AD652" s="42"/>
      <c r="AE652" s="42"/>
      <c r="AF652" s="42"/>
    </row>
    <row r="653" spans="1:32" ht="15" customHeight="1">
      <c r="A653" s="354"/>
      <c r="B653" s="355"/>
      <c r="C653" s="350"/>
      <c r="D653" s="351"/>
      <c r="E653" s="418"/>
      <c r="F653" s="404"/>
      <c r="G653" s="17"/>
      <c r="H653" s="403"/>
      <c r="I653" s="404"/>
      <c r="J653" s="17"/>
      <c r="K653" s="418"/>
      <c r="L653" s="404"/>
      <c r="M653" s="17"/>
      <c r="N653" s="403"/>
      <c r="O653" s="404"/>
      <c r="P653" s="17"/>
      <c r="Q653" s="403"/>
      <c r="R653" s="442"/>
      <c r="S653" s="17"/>
      <c r="T653" s="404"/>
      <c r="U653" s="446"/>
      <c r="V653" s="464"/>
      <c r="W653" s="465"/>
      <c r="X653" s="465"/>
      <c r="Y653" s="466"/>
      <c r="Z653" s="466"/>
      <c r="AA653" s="466"/>
      <c r="AB653" s="467"/>
      <c r="AC653" s="56"/>
      <c r="AD653" s="42"/>
      <c r="AE653" s="42"/>
      <c r="AF653" s="42"/>
    </row>
    <row r="654" spans="1:32" ht="15" customHeight="1">
      <c r="A654" s="354"/>
      <c r="B654" s="355"/>
      <c r="C654" s="350"/>
      <c r="D654" s="351"/>
      <c r="E654" s="418"/>
      <c r="F654" s="404"/>
      <c r="G654" s="17"/>
      <c r="H654" s="403"/>
      <c r="I654" s="404"/>
      <c r="J654" s="17"/>
      <c r="K654" s="418"/>
      <c r="L654" s="404"/>
      <c r="M654" s="17"/>
      <c r="N654" s="403"/>
      <c r="O654" s="404"/>
      <c r="P654" s="17"/>
      <c r="Q654" s="403"/>
      <c r="R654" s="442"/>
      <c r="S654" s="17"/>
      <c r="T654" s="404"/>
      <c r="U654" s="446"/>
      <c r="V654" s="464"/>
      <c r="W654" s="465"/>
      <c r="X654" s="465"/>
      <c r="Y654" s="466"/>
      <c r="Z654" s="466"/>
      <c r="AA654" s="466"/>
      <c r="AB654" s="467"/>
      <c r="AC654" s="56"/>
      <c r="AD654" s="42"/>
      <c r="AE654" s="42"/>
      <c r="AF654" s="42"/>
    </row>
    <row r="655" spans="1:32" ht="15" customHeight="1">
      <c r="A655" s="354"/>
      <c r="B655" s="355"/>
      <c r="C655" s="350"/>
      <c r="D655" s="351"/>
      <c r="E655" s="418"/>
      <c r="F655" s="404"/>
      <c r="G655" s="17"/>
      <c r="H655" s="403"/>
      <c r="I655" s="404"/>
      <c r="J655" s="17"/>
      <c r="K655" s="418"/>
      <c r="L655" s="404"/>
      <c r="M655" s="17"/>
      <c r="N655" s="403"/>
      <c r="O655" s="404"/>
      <c r="P655" s="17"/>
      <c r="Q655" s="403"/>
      <c r="R655" s="442"/>
      <c r="S655" s="17"/>
      <c r="T655" s="404"/>
      <c r="U655" s="446"/>
      <c r="V655" s="464"/>
      <c r="W655" s="465"/>
      <c r="X655" s="465"/>
      <c r="Y655" s="466"/>
      <c r="Z655" s="466"/>
      <c r="AA655" s="466"/>
      <c r="AB655" s="467"/>
      <c r="AC655" s="56"/>
      <c r="AD655" s="42"/>
      <c r="AE655" s="42"/>
      <c r="AF655" s="42"/>
    </row>
    <row r="656" spans="1:32" ht="15" customHeight="1">
      <c r="A656" s="354"/>
      <c r="B656" s="355"/>
      <c r="C656" s="350"/>
      <c r="D656" s="351"/>
      <c r="E656" s="418"/>
      <c r="F656" s="404"/>
      <c r="G656" s="17"/>
      <c r="H656" s="403"/>
      <c r="I656" s="404"/>
      <c r="J656" s="17"/>
      <c r="K656" s="418"/>
      <c r="L656" s="404"/>
      <c r="M656" s="17"/>
      <c r="N656" s="403"/>
      <c r="O656" s="404"/>
      <c r="P656" s="17"/>
      <c r="Q656" s="403"/>
      <c r="R656" s="442"/>
      <c r="S656" s="17"/>
      <c r="T656" s="404"/>
      <c r="U656" s="446"/>
      <c r="V656" s="464"/>
      <c r="W656" s="465"/>
      <c r="X656" s="465"/>
      <c r="Y656" s="466"/>
      <c r="Z656" s="466"/>
      <c r="AA656" s="466"/>
      <c r="AB656" s="467"/>
      <c r="AC656" s="56"/>
      <c r="AD656" s="42"/>
      <c r="AE656" s="42"/>
      <c r="AF656" s="42"/>
    </row>
    <row r="657" spans="1:32" ht="15" customHeight="1">
      <c r="A657" s="354"/>
      <c r="B657" s="355"/>
      <c r="C657" s="350"/>
      <c r="D657" s="351"/>
      <c r="E657" s="418"/>
      <c r="F657" s="404"/>
      <c r="G657" s="17"/>
      <c r="H657" s="403"/>
      <c r="I657" s="404"/>
      <c r="J657" s="17"/>
      <c r="K657" s="418"/>
      <c r="L657" s="404"/>
      <c r="M657" s="17"/>
      <c r="N657" s="403"/>
      <c r="O657" s="404"/>
      <c r="P657" s="17"/>
      <c r="Q657" s="403"/>
      <c r="R657" s="442"/>
      <c r="S657" s="17"/>
      <c r="T657" s="404"/>
      <c r="U657" s="446"/>
      <c r="V657" s="464"/>
      <c r="W657" s="465"/>
      <c r="X657" s="465"/>
      <c r="Y657" s="466"/>
      <c r="Z657" s="466"/>
      <c r="AA657" s="466"/>
      <c r="AB657" s="467"/>
      <c r="AC657" s="56"/>
      <c r="AD657" s="42"/>
      <c r="AE657" s="42"/>
      <c r="AF657" s="42"/>
    </row>
    <row r="658" spans="1:32" ht="15" customHeight="1">
      <c r="A658" s="354"/>
      <c r="B658" s="355"/>
      <c r="C658" s="350"/>
      <c r="D658" s="351"/>
      <c r="E658" s="418"/>
      <c r="F658" s="404"/>
      <c r="G658" s="17"/>
      <c r="H658" s="403"/>
      <c r="I658" s="404"/>
      <c r="J658" s="17"/>
      <c r="K658" s="418"/>
      <c r="L658" s="404"/>
      <c r="M658" s="17"/>
      <c r="N658" s="403"/>
      <c r="O658" s="404"/>
      <c r="P658" s="17"/>
      <c r="Q658" s="403"/>
      <c r="R658" s="442"/>
      <c r="S658" s="17"/>
      <c r="T658" s="404"/>
      <c r="U658" s="446"/>
      <c r="V658" s="464"/>
      <c r="W658" s="465"/>
      <c r="X658" s="465"/>
      <c r="Y658" s="466"/>
      <c r="Z658" s="466"/>
      <c r="AA658" s="466"/>
      <c r="AB658" s="467"/>
      <c r="AC658" s="56"/>
      <c r="AD658" s="42"/>
      <c r="AE658" s="42"/>
      <c r="AF658" s="42"/>
    </row>
    <row r="659" spans="1:32" ht="15" customHeight="1">
      <c r="A659" s="354"/>
      <c r="B659" s="355"/>
      <c r="C659" s="350"/>
      <c r="D659" s="351"/>
      <c r="E659" s="418"/>
      <c r="F659" s="404"/>
      <c r="G659" s="17"/>
      <c r="H659" s="403"/>
      <c r="I659" s="404"/>
      <c r="J659" s="17"/>
      <c r="K659" s="418"/>
      <c r="L659" s="404"/>
      <c r="M659" s="17"/>
      <c r="N659" s="403"/>
      <c r="O659" s="404"/>
      <c r="P659" s="17"/>
      <c r="Q659" s="403"/>
      <c r="R659" s="442"/>
      <c r="S659" s="17"/>
      <c r="T659" s="404"/>
      <c r="U659" s="446"/>
      <c r="V659" s="464"/>
      <c r="W659" s="465"/>
      <c r="X659" s="465"/>
      <c r="Y659" s="466"/>
      <c r="Z659" s="466"/>
      <c r="AA659" s="466"/>
      <c r="AB659" s="467"/>
      <c r="AC659" s="56"/>
      <c r="AD659" s="42"/>
      <c r="AE659" s="42"/>
      <c r="AF659" s="42"/>
    </row>
    <row r="660" spans="1:32" ht="15" customHeight="1">
      <c r="A660" s="354"/>
      <c r="B660" s="355"/>
      <c r="C660" s="350"/>
      <c r="D660" s="351"/>
      <c r="E660" s="418"/>
      <c r="F660" s="404"/>
      <c r="G660" s="17"/>
      <c r="H660" s="403"/>
      <c r="I660" s="404"/>
      <c r="J660" s="17"/>
      <c r="K660" s="418"/>
      <c r="L660" s="404"/>
      <c r="M660" s="17"/>
      <c r="N660" s="403"/>
      <c r="O660" s="404"/>
      <c r="P660" s="17"/>
      <c r="Q660" s="403"/>
      <c r="R660" s="442"/>
      <c r="S660" s="17"/>
      <c r="T660" s="404"/>
      <c r="U660" s="446"/>
      <c r="V660" s="464"/>
      <c r="W660" s="465"/>
      <c r="X660" s="465"/>
      <c r="Y660" s="466"/>
      <c r="Z660" s="466"/>
      <c r="AA660" s="466"/>
      <c r="AB660" s="467"/>
      <c r="AC660" s="56"/>
      <c r="AD660" s="42"/>
      <c r="AE660" s="42"/>
      <c r="AF660" s="42"/>
    </row>
    <row r="661" spans="1:32" ht="15" customHeight="1">
      <c r="A661" s="354"/>
      <c r="B661" s="355"/>
      <c r="C661" s="350"/>
      <c r="D661" s="351"/>
      <c r="E661" s="418"/>
      <c r="F661" s="404"/>
      <c r="G661" s="17"/>
      <c r="H661" s="403"/>
      <c r="I661" s="404"/>
      <c r="J661" s="17"/>
      <c r="K661" s="418"/>
      <c r="L661" s="404"/>
      <c r="M661" s="17"/>
      <c r="N661" s="403"/>
      <c r="O661" s="404"/>
      <c r="P661" s="17"/>
      <c r="Q661" s="403"/>
      <c r="R661" s="442"/>
      <c r="S661" s="17"/>
      <c r="T661" s="404"/>
      <c r="U661" s="446"/>
      <c r="V661" s="464"/>
      <c r="W661" s="465"/>
      <c r="X661" s="465"/>
      <c r="Y661" s="466"/>
      <c r="Z661" s="466"/>
      <c r="AA661" s="466"/>
      <c r="AB661" s="467"/>
      <c r="AC661" s="56"/>
      <c r="AD661" s="42"/>
      <c r="AE661" s="42"/>
      <c r="AF661" s="42"/>
    </row>
    <row r="662" spans="1:32" ht="15" customHeight="1">
      <c r="A662" s="354"/>
      <c r="B662" s="355"/>
      <c r="C662" s="350"/>
      <c r="D662" s="351"/>
      <c r="E662" s="418"/>
      <c r="F662" s="404"/>
      <c r="G662" s="17"/>
      <c r="H662" s="403"/>
      <c r="I662" s="404"/>
      <c r="J662" s="17"/>
      <c r="K662" s="418"/>
      <c r="L662" s="404"/>
      <c r="M662" s="17"/>
      <c r="N662" s="403"/>
      <c r="O662" s="404"/>
      <c r="P662" s="17"/>
      <c r="Q662" s="403"/>
      <c r="R662" s="442"/>
      <c r="S662" s="17"/>
      <c r="T662" s="404"/>
      <c r="U662" s="446"/>
      <c r="V662" s="464"/>
      <c r="W662" s="465"/>
      <c r="X662" s="465"/>
      <c r="Y662" s="466"/>
      <c r="Z662" s="466"/>
      <c r="AA662" s="466"/>
      <c r="AB662" s="467"/>
      <c r="AC662" s="56"/>
      <c r="AD662" s="42"/>
      <c r="AE662" s="42"/>
      <c r="AF662" s="42"/>
    </row>
    <row r="663" spans="1:32" ht="15" customHeight="1">
      <c r="A663" s="354"/>
      <c r="B663" s="355"/>
      <c r="C663" s="350"/>
      <c r="D663" s="351"/>
      <c r="E663" s="418"/>
      <c r="F663" s="404"/>
      <c r="G663" s="17"/>
      <c r="H663" s="403"/>
      <c r="I663" s="404"/>
      <c r="J663" s="17"/>
      <c r="K663" s="418"/>
      <c r="L663" s="404"/>
      <c r="M663" s="17"/>
      <c r="N663" s="403"/>
      <c r="O663" s="404"/>
      <c r="P663" s="17"/>
      <c r="Q663" s="403"/>
      <c r="R663" s="442"/>
      <c r="S663" s="17"/>
      <c r="T663" s="404"/>
      <c r="U663" s="446"/>
      <c r="V663" s="464"/>
      <c r="W663" s="465"/>
      <c r="X663" s="465"/>
      <c r="Y663" s="466"/>
      <c r="Z663" s="466"/>
      <c r="AA663" s="466"/>
      <c r="AB663" s="467"/>
      <c r="AC663" s="56"/>
      <c r="AD663" s="42"/>
      <c r="AE663" s="42"/>
      <c r="AF663" s="42"/>
    </row>
    <row r="664" spans="1:32" ht="15" customHeight="1">
      <c r="A664" s="354"/>
      <c r="B664" s="355"/>
      <c r="C664" s="350"/>
      <c r="D664" s="351"/>
      <c r="E664" s="418"/>
      <c r="F664" s="404"/>
      <c r="G664" s="17"/>
      <c r="H664" s="403"/>
      <c r="I664" s="404"/>
      <c r="J664" s="17"/>
      <c r="K664" s="418"/>
      <c r="L664" s="404"/>
      <c r="M664" s="17"/>
      <c r="N664" s="403"/>
      <c r="O664" s="404"/>
      <c r="P664" s="17"/>
      <c r="Q664" s="403"/>
      <c r="R664" s="442"/>
      <c r="S664" s="17"/>
      <c r="T664" s="404"/>
      <c r="U664" s="446"/>
      <c r="V664" s="464"/>
      <c r="W664" s="465"/>
      <c r="X664" s="465"/>
      <c r="Y664" s="466"/>
      <c r="Z664" s="466"/>
      <c r="AA664" s="466"/>
      <c r="AB664" s="467"/>
      <c r="AC664" s="56"/>
      <c r="AD664" s="42"/>
      <c r="AE664" s="42"/>
      <c r="AF664" s="42"/>
    </row>
    <row r="665" spans="1:32" ht="15" customHeight="1">
      <c r="A665" s="354"/>
      <c r="B665" s="355"/>
      <c r="C665" s="350"/>
      <c r="D665" s="351"/>
      <c r="E665" s="418"/>
      <c r="F665" s="404"/>
      <c r="G665" s="17"/>
      <c r="H665" s="403"/>
      <c r="I665" s="404"/>
      <c r="J665" s="17"/>
      <c r="K665" s="418"/>
      <c r="L665" s="404"/>
      <c r="M665" s="17"/>
      <c r="N665" s="403"/>
      <c r="O665" s="404"/>
      <c r="P665" s="17"/>
      <c r="Q665" s="403"/>
      <c r="R665" s="442"/>
      <c r="S665" s="17"/>
      <c r="T665" s="404"/>
      <c r="U665" s="446"/>
      <c r="V665" s="464"/>
      <c r="W665" s="465"/>
      <c r="X665" s="465"/>
      <c r="Y665" s="466"/>
      <c r="Z665" s="466"/>
      <c r="AA665" s="466"/>
      <c r="AB665" s="467"/>
      <c r="AC665" s="56"/>
      <c r="AD665" s="42"/>
      <c r="AE665" s="42"/>
      <c r="AF665" s="42"/>
    </row>
    <row r="666" spans="1:32" ht="15" customHeight="1">
      <c r="A666" s="354"/>
      <c r="B666" s="355"/>
      <c r="C666" s="350"/>
      <c r="D666" s="351"/>
      <c r="E666" s="418"/>
      <c r="F666" s="404"/>
      <c r="G666" s="17"/>
      <c r="H666" s="403"/>
      <c r="I666" s="404"/>
      <c r="J666" s="17"/>
      <c r="K666" s="418"/>
      <c r="L666" s="404"/>
      <c r="M666" s="17"/>
      <c r="N666" s="403"/>
      <c r="O666" s="404"/>
      <c r="P666" s="17"/>
      <c r="Q666" s="403"/>
      <c r="R666" s="442"/>
      <c r="S666" s="17"/>
      <c r="T666" s="404"/>
      <c r="U666" s="446"/>
      <c r="V666" s="464"/>
      <c r="W666" s="465"/>
      <c r="X666" s="465"/>
      <c r="Y666" s="466"/>
      <c r="Z666" s="466"/>
      <c r="AA666" s="466"/>
      <c r="AB666" s="467"/>
      <c r="AC666" s="56"/>
      <c r="AD666" s="42"/>
      <c r="AE666" s="42"/>
      <c r="AF666" s="42"/>
    </row>
    <row r="667" spans="1:32" ht="15" customHeight="1">
      <c r="A667" s="354"/>
      <c r="B667" s="355"/>
      <c r="C667" s="350"/>
      <c r="D667" s="351"/>
      <c r="E667" s="418"/>
      <c r="F667" s="404"/>
      <c r="G667" s="17"/>
      <c r="H667" s="403"/>
      <c r="I667" s="404"/>
      <c r="J667" s="17"/>
      <c r="K667" s="418"/>
      <c r="L667" s="404"/>
      <c r="M667" s="17"/>
      <c r="N667" s="403"/>
      <c r="O667" s="404"/>
      <c r="P667" s="17"/>
      <c r="Q667" s="403"/>
      <c r="R667" s="442"/>
      <c r="S667" s="17"/>
      <c r="T667" s="404"/>
      <c r="U667" s="446"/>
      <c r="V667" s="464"/>
      <c r="W667" s="465"/>
      <c r="X667" s="465"/>
      <c r="Y667" s="466"/>
      <c r="Z667" s="466"/>
      <c r="AA667" s="466"/>
      <c r="AB667" s="467"/>
      <c r="AC667" s="56"/>
      <c r="AD667" s="42"/>
      <c r="AE667" s="42"/>
      <c r="AF667" s="42"/>
    </row>
    <row r="668" spans="1:32" ht="15" customHeight="1">
      <c r="A668" s="354"/>
      <c r="B668" s="355"/>
      <c r="C668" s="350"/>
      <c r="D668" s="351"/>
      <c r="E668" s="418"/>
      <c r="F668" s="404"/>
      <c r="G668" s="17"/>
      <c r="H668" s="403"/>
      <c r="I668" s="404"/>
      <c r="J668" s="17"/>
      <c r="K668" s="418"/>
      <c r="L668" s="404"/>
      <c r="M668" s="17"/>
      <c r="N668" s="403"/>
      <c r="O668" s="404"/>
      <c r="P668" s="17"/>
      <c r="Q668" s="403"/>
      <c r="R668" s="442"/>
      <c r="S668" s="17"/>
      <c r="T668" s="404"/>
      <c r="U668" s="446"/>
      <c r="V668" s="464"/>
      <c r="W668" s="465"/>
      <c r="X668" s="465"/>
      <c r="Y668" s="466"/>
      <c r="Z668" s="466"/>
      <c r="AA668" s="466"/>
      <c r="AB668" s="467"/>
      <c r="AC668" s="56"/>
      <c r="AD668" s="42"/>
      <c r="AE668" s="42"/>
      <c r="AF668" s="42"/>
    </row>
    <row r="669" spans="1:32" ht="15" customHeight="1">
      <c r="A669" s="354"/>
      <c r="B669" s="355"/>
      <c r="C669" s="350"/>
      <c r="D669" s="351"/>
      <c r="E669" s="418"/>
      <c r="F669" s="404"/>
      <c r="G669" s="17"/>
      <c r="H669" s="403"/>
      <c r="I669" s="404"/>
      <c r="J669" s="17"/>
      <c r="K669" s="418"/>
      <c r="L669" s="404"/>
      <c r="M669" s="17"/>
      <c r="N669" s="403"/>
      <c r="O669" s="404"/>
      <c r="P669" s="17"/>
      <c r="Q669" s="403"/>
      <c r="R669" s="442"/>
      <c r="S669" s="17"/>
      <c r="T669" s="404"/>
      <c r="U669" s="446"/>
      <c r="V669" s="464"/>
      <c r="W669" s="465"/>
      <c r="X669" s="465"/>
      <c r="Y669" s="466"/>
      <c r="Z669" s="466"/>
      <c r="AA669" s="466"/>
      <c r="AB669" s="467"/>
      <c r="AC669" s="56"/>
      <c r="AD669" s="42"/>
      <c r="AE669" s="42"/>
      <c r="AF669" s="42"/>
    </row>
    <row r="670" spans="1:32" ht="15" customHeight="1">
      <c r="A670" s="354"/>
      <c r="B670" s="355"/>
      <c r="C670" s="350"/>
      <c r="D670" s="351"/>
      <c r="E670" s="418"/>
      <c r="F670" s="404"/>
      <c r="G670" s="17"/>
      <c r="H670" s="403"/>
      <c r="I670" s="404"/>
      <c r="J670" s="17"/>
      <c r="K670" s="418"/>
      <c r="L670" s="404"/>
      <c r="M670" s="17"/>
      <c r="N670" s="403"/>
      <c r="O670" s="404"/>
      <c r="P670" s="17"/>
      <c r="Q670" s="403"/>
      <c r="R670" s="442"/>
      <c r="S670" s="17"/>
      <c r="T670" s="404"/>
      <c r="U670" s="446"/>
      <c r="V670" s="464"/>
      <c r="W670" s="465"/>
      <c r="X670" s="465"/>
      <c r="Y670" s="466"/>
      <c r="Z670" s="466"/>
      <c r="AA670" s="466"/>
      <c r="AB670" s="467"/>
      <c r="AC670" s="56"/>
      <c r="AD670" s="42"/>
      <c r="AE670" s="42"/>
      <c r="AF670" s="42"/>
    </row>
    <row r="671" spans="1:32" ht="15" customHeight="1">
      <c r="A671" s="354"/>
      <c r="B671" s="355"/>
      <c r="C671" s="350"/>
      <c r="D671" s="351"/>
      <c r="E671" s="418"/>
      <c r="F671" s="404"/>
      <c r="G671" s="17"/>
      <c r="H671" s="403"/>
      <c r="I671" s="404"/>
      <c r="J671" s="17"/>
      <c r="K671" s="418"/>
      <c r="L671" s="404"/>
      <c r="M671" s="17"/>
      <c r="N671" s="403"/>
      <c r="O671" s="404"/>
      <c r="P671" s="17"/>
      <c r="Q671" s="403"/>
      <c r="R671" s="442"/>
      <c r="S671" s="17"/>
      <c r="T671" s="404"/>
      <c r="U671" s="446"/>
      <c r="V671" s="464"/>
      <c r="W671" s="465"/>
      <c r="X671" s="465"/>
      <c r="Y671" s="466"/>
      <c r="Z671" s="466"/>
      <c r="AA671" s="466"/>
      <c r="AB671" s="467"/>
      <c r="AC671" s="56"/>
      <c r="AD671" s="42"/>
      <c r="AE671" s="42"/>
      <c r="AF671" s="42"/>
    </row>
    <row r="672" spans="1:32" ht="15" customHeight="1">
      <c r="A672" s="354"/>
      <c r="B672" s="355"/>
      <c r="C672" s="350"/>
      <c r="D672" s="351"/>
      <c r="E672" s="418"/>
      <c r="F672" s="404"/>
      <c r="G672" s="17"/>
      <c r="H672" s="403"/>
      <c r="I672" s="404"/>
      <c r="J672" s="17"/>
      <c r="K672" s="418"/>
      <c r="L672" s="404"/>
      <c r="M672" s="17"/>
      <c r="N672" s="403"/>
      <c r="O672" s="404"/>
      <c r="P672" s="17"/>
      <c r="Q672" s="403"/>
      <c r="R672" s="442"/>
      <c r="S672" s="17"/>
      <c r="T672" s="404"/>
      <c r="U672" s="446"/>
      <c r="V672" s="464"/>
      <c r="W672" s="465"/>
      <c r="X672" s="465"/>
      <c r="Y672" s="466"/>
      <c r="Z672" s="466"/>
      <c r="AA672" s="466"/>
      <c r="AB672" s="467"/>
      <c r="AC672" s="56"/>
      <c r="AD672" s="42"/>
      <c r="AE672" s="42"/>
      <c r="AF672" s="42"/>
    </row>
    <row r="673" spans="1:32" ht="15" customHeight="1">
      <c r="A673" s="354"/>
      <c r="B673" s="355"/>
      <c r="C673" s="350"/>
      <c r="D673" s="351"/>
      <c r="E673" s="418"/>
      <c r="F673" s="404"/>
      <c r="G673" s="17"/>
      <c r="H673" s="403"/>
      <c r="I673" s="404"/>
      <c r="J673" s="17"/>
      <c r="K673" s="418"/>
      <c r="L673" s="404"/>
      <c r="M673" s="17"/>
      <c r="N673" s="403"/>
      <c r="O673" s="404"/>
      <c r="P673" s="17"/>
      <c r="Q673" s="403"/>
      <c r="R673" s="442"/>
      <c r="S673" s="17"/>
      <c r="T673" s="404"/>
      <c r="U673" s="446"/>
      <c r="V673" s="464"/>
      <c r="W673" s="465"/>
      <c r="X673" s="465"/>
      <c r="Y673" s="466"/>
      <c r="Z673" s="466"/>
      <c r="AA673" s="466"/>
      <c r="AB673" s="467"/>
      <c r="AC673" s="56"/>
      <c r="AD673" s="42"/>
      <c r="AE673" s="42"/>
      <c r="AF673" s="42"/>
    </row>
    <row r="674" spans="1:32" ht="15" customHeight="1">
      <c r="A674" s="354"/>
      <c r="B674" s="355"/>
      <c r="C674" s="350"/>
      <c r="D674" s="351"/>
      <c r="E674" s="418"/>
      <c r="F674" s="404"/>
      <c r="G674" s="17"/>
      <c r="H674" s="403"/>
      <c r="I674" s="404"/>
      <c r="J674" s="17"/>
      <c r="K674" s="418"/>
      <c r="L674" s="404"/>
      <c r="M674" s="17"/>
      <c r="N674" s="403"/>
      <c r="O674" s="404"/>
      <c r="P674" s="17"/>
      <c r="Q674" s="403"/>
      <c r="R674" s="442"/>
      <c r="S674" s="17"/>
      <c r="T674" s="404"/>
      <c r="U674" s="446"/>
      <c r="V674" s="464"/>
      <c r="W674" s="465"/>
      <c r="X674" s="465"/>
      <c r="Y674" s="466"/>
      <c r="Z674" s="466"/>
      <c r="AA674" s="466"/>
      <c r="AB674" s="467"/>
      <c r="AC674" s="56"/>
      <c r="AD674" s="42"/>
      <c r="AE674" s="42"/>
      <c r="AF674" s="42"/>
    </row>
    <row r="675" spans="1:32" ht="15" customHeight="1">
      <c r="A675" s="354"/>
      <c r="B675" s="355"/>
      <c r="C675" s="350"/>
      <c r="D675" s="351"/>
      <c r="E675" s="418"/>
      <c r="F675" s="404"/>
      <c r="G675" s="17"/>
      <c r="H675" s="403"/>
      <c r="I675" s="404"/>
      <c r="J675" s="17"/>
      <c r="K675" s="418"/>
      <c r="L675" s="404"/>
      <c r="M675" s="17"/>
      <c r="N675" s="403"/>
      <c r="O675" s="404"/>
      <c r="P675" s="17"/>
      <c r="Q675" s="403"/>
      <c r="R675" s="442"/>
      <c r="S675" s="17"/>
      <c r="T675" s="404"/>
      <c r="U675" s="446"/>
      <c r="V675" s="464"/>
      <c r="W675" s="465"/>
      <c r="X675" s="465"/>
      <c r="Y675" s="466"/>
      <c r="Z675" s="466"/>
      <c r="AA675" s="466"/>
      <c r="AB675" s="467"/>
      <c r="AC675" s="56"/>
      <c r="AD675" s="42"/>
      <c r="AE675" s="42"/>
      <c r="AF675" s="42"/>
    </row>
    <row r="676" spans="1:32" ht="15" customHeight="1">
      <c r="A676" s="354"/>
      <c r="B676" s="355"/>
      <c r="C676" s="350"/>
      <c r="D676" s="351"/>
      <c r="E676" s="418"/>
      <c r="F676" s="404"/>
      <c r="G676" s="17"/>
      <c r="H676" s="403"/>
      <c r="I676" s="404"/>
      <c r="J676" s="17"/>
      <c r="K676" s="418"/>
      <c r="L676" s="404"/>
      <c r="M676" s="17"/>
      <c r="N676" s="403"/>
      <c r="O676" s="404"/>
      <c r="P676" s="17"/>
      <c r="Q676" s="403"/>
      <c r="R676" s="442"/>
      <c r="S676" s="17"/>
      <c r="T676" s="404"/>
      <c r="U676" s="446"/>
      <c r="V676" s="464"/>
      <c r="W676" s="465"/>
      <c r="X676" s="465"/>
      <c r="Y676" s="466"/>
      <c r="Z676" s="466"/>
      <c r="AA676" s="466"/>
      <c r="AB676" s="467"/>
      <c r="AC676" s="56"/>
      <c r="AD676" s="42"/>
      <c r="AE676" s="42"/>
      <c r="AF676" s="42"/>
    </row>
    <row r="677" spans="1:32" ht="15" customHeight="1">
      <c r="A677" s="354"/>
      <c r="B677" s="355"/>
      <c r="C677" s="350"/>
      <c r="D677" s="351"/>
      <c r="E677" s="418"/>
      <c r="F677" s="404"/>
      <c r="G677" s="17"/>
      <c r="H677" s="403"/>
      <c r="I677" s="404"/>
      <c r="J677" s="17"/>
      <c r="K677" s="418"/>
      <c r="L677" s="404"/>
      <c r="M677" s="17"/>
      <c r="N677" s="403"/>
      <c r="O677" s="404"/>
      <c r="P677" s="17"/>
      <c r="Q677" s="403"/>
      <c r="R677" s="442"/>
      <c r="S677" s="17"/>
      <c r="T677" s="404"/>
      <c r="U677" s="446"/>
      <c r="V677" s="464"/>
      <c r="W677" s="465"/>
      <c r="X677" s="465"/>
      <c r="Y677" s="466"/>
      <c r="Z677" s="466"/>
      <c r="AA677" s="466"/>
      <c r="AB677" s="467"/>
      <c r="AC677" s="56"/>
      <c r="AD677" s="42"/>
      <c r="AE677" s="42"/>
      <c r="AF677" s="42"/>
    </row>
    <row r="678" spans="1:32" ht="15" customHeight="1">
      <c r="A678" s="354"/>
      <c r="B678" s="355"/>
      <c r="C678" s="350"/>
      <c r="D678" s="351"/>
      <c r="E678" s="418"/>
      <c r="F678" s="404"/>
      <c r="G678" s="17"/>
      <c r="H678" s="403"/>
      <c r="I678" s="404"/>
      <c r="J678" s="17"/>
      <c r="K678" s="418"/>
      <c r="L678" s="404"/>
      <c r="M678" s="17"/>
      <c r="N678" s="403"/>
      <c r="O678" s="404"/>
      <c r="P678" s="17"/>
      <c r="Q678" s="403"/>
      <c r="R678" s="442"/>
      <c r="S678" s="17"/>
      <c r="T678" s="404"/>
      <c r="U678" s="446"/>
      <c r="V678" s="464"/>
      <c r="W678" s="465"/>
      <c r="X678" s="465"/>
      <c r="Y678" s="466"/>
      <c r="Z678" s="466"/>
      <c r="AA678" s="466"/>
      <c r="AB678" s="467"/>
      <c r="AC678" s="56"/>
      <c r="AD678" s="42"/>
      <c r="AE678" s="42"/>
      <c r="AF678" s="42"/>
    </row>
    <row r="679" spans="1:32" ht="15" customHeight="1">
      <c r="A679" s="354"/>
      <c r="B679" s="355"/>
      <c r="C679" s="350"/>
      <c r="D679" s="351"/>
      <c r="E679" s="418"/>
      <c r="F679" s="404"/>
      <c r="G679" s="17"/>
      <c r="H679" s="403"/>
      <c r="I679" s="404"/>
      <c r="J679" s="17"/>
      <c r="K679" s="418"/>
      <c r="L679" s="404"/>
      <c r="M679" s="17"/>
      <c r="N679" s="403"/>
      <c r="O679" s="404"/>
      <c r="P679" s="17"/>
      <c r="Q679" s="403"/>
      <c r="R679" s="442"/>
      <c r="S679" s="17"/>
      <c r="T679" s="404"/>
      <c r="U679" s="446"/>
      <c r="V679" s="464"/>
      <c r="W679" s="465"/>
      <c r="X679" s="465"/>
      <c r="Y679" s="466"/>
      <c r="Z679" s="466"/>
      <c r="AA679" s="466"/>
      <c r="AB679" s="467"/>
      <c r="AC679" s="56"/>
      <c r="AD679" s="42"/>
      <c r="AE679" s="42"/>
      <c r="AF679" s="42"/>
    </row>
    <row r="680" spans="1:32" ht="15" customHeight="1">
      <c r="A680" s="354"/>
      <c r="B680" s="355"/>
      <c r="C680" s="350"/>
      <c r="D680" s="351"/>
      <c r="E680" s="418"/>
      <c r="F680" s="404"/>
      <c r="G680" s="17"/>
      <c r="H680" s="403"/>
      <c r="I680" s="404"/>
      <c r="J680" s="17"/>
      <c r="K680" s="418"/>
      <c r="L680" s="404"/>
      <c r="M680" s="17"/>
      <c r="N680" s="403"/>
      <c r="O680" s="404"/>
      <c r="P680" s="17"/>
      <c r="Q680" s="403"/>
      <c r="R680" s="442"/>
      <c r="S680" s="17"/>
      <c r="T680" s="404"/>
      <c r="U680" s="446"/>
      <c r="V680" s="464"/>
      <c r="W680" s="465"/>
      <c r="X680" s="465"/>
      <c r="Y680" s="466"/>
      <c r="Z680" s="466"/>
      <c r="AA680" s="466"/>
      <c r="AB680" s="467"/>
      <c r="AC680" s="56"/>
      <c r="AD680" s="42"/>
      <c r="AE680" s="42"/>
      <c r="AF680" s="42"/>
    </row>
    <row r="681" spans="1:32" ht="15" customHeight="1">
      <c r="A681" s="354"/>
      <c r="B681" s="355"/>
      <c r="C681" s="350"/>
      <c r="D681" s="351"/>
      <c r="E681" s="418"/>
      <c r="F681" s="404"/>
      <c r="G681" s="17"/>
      <c r="H681" s="403"/>
      <c r="I681" s="404"/>
      <c r="J681" s="17"/>
      <c r="K681" s="418"/>
      <c r="L681" s="404"/>
      <c r="M681" s="17"/>
      <c r="N681" s="403"/>
      <c r="O681" s="404"/>
      <c r="P681" s="17"/>
      <c r="Q681" s="403"/>
      <c r="R681" s="442"/>
      <c r="S681" s="17"/>
      <c r="T681" s="404"/>
      <c r="U681" s="446"/>
      <c r="V681" s="464"/>
      <c r="W681" s="465"/>
      <c r="X681" s="465"/>
      <c r="Y681" s="466"/>
      <c r="Z681" s="466"/>
      <c r="AA681" s="466"/>
      <c r="AB681" s="467"/>
      <c r="AC681" s="56"/>
      <c r="AD681" s="42"/>
      <c r="AE681" s="42"/>
      <c r="AF681" s="42"/>
    </row>
    <row r="682" spans="1:32" ht="15" customHeight="1">
      <c r="A682" s="354"/>
      <c r="B682" s="355"/>
      <c r="C682" s="350"/>
      <c r="D682" s="351"/>
      <c r="E682" s="418"/>
      <c r="F682" s="404"/>
      <c r="G682" s="17"/>
      <c r="H682" s="403"/>
      <c r="I682" s="404"/>
      <c r="J682" s="17"/>
      <c r="K682" s="418"/>
      <c r="L682" s="404"/>
      <c r="M682" s="17"/>
      <c r="N682" s="403"/>
      <c r="O682" s="404"/>
      <c r="P682" s="17"/>
      <c r="Q682" s="403"/>
      <c r="R682" s="442"/>
      <c r="S682" s="17"/>
      <c r="T682" s="404"/>
      <c r="U682" s="446"/>
      <c r="V682" s="464"/>
      <c r="W682" s="465"/>
      <c r="X682" s="465"/>
      <c r="Y682" s="466"/>
      <c r="Z682" s="466"/>
      <c r="AA682" s="466"/>
      <c r="AB682" s="467"/>
      <c r="AC682" s="56"/>
      <c r="AD682" s="42"/>
      <c r="AE682" s="42"/>
      <c r="AF682" s="42"/>
    </row>
    <row r="683" spans="1:32" ht="15" customHeight="1">
      <c r="A683" s="354"/>
      <c r="B683" s="355"/>
      <c r="C683" s="350"/>
      <c r="D683" s="351"/>
      <c r="E683" s="418"/>
      <c r="F683" s="404"/>
      <c r="G683" s="17"/>
      <c r="H683" s="403"/>
      <c r="I683" s="404"/>
      <c r="J683" s="17"/>
      <c r="K683" s="418"/>
      <c r="L683" s="404"/>
      <c r="M683" s="17"/>
      <c r="N683" s="403"/>
      <c r="O683" s="404"/>
      <c r="P683" s="17"/>
      <c r="Q683" s="403"/>
      <c r="R683" s="442"/>
      <c r="S683" s="17"/>
      <c r="T683" s="404"/>
      <c r="U683" s="446"/>
      <c r="V683" s="464"/>
      <c r="W683" s="465"/>
      <c r="X683" s="465"/>
      <c r="Y683" s="466"/>
      <c r="Z683" s="466"/>
      <c r="AA683" s="466"/>
      <c r="AB683" s="467"/>
      <c r="AC683" s="56"/>
      <c r="AD683" s="42"/>
      <c r="AE683" s="42"/>
      <c r="AF683" s="42"/>
    </row>
    <row r="684" spans="1:32" ht="15" customHeight="1">
      <c r="A684" s="354"/>
      <c r="B684" s="355"/>
      <c r="C684" s="350"/>
      <c r="D684" s="351"/>
      <c r="E684" s="418"/>
      <c r="F684" s="404"/>
      <c r="G684" s="17"/>
      <c r="H684" s="403"/>
      <c r="I684" s="404"/>
      <c r="J684" s="17"/>
      <c r="K684" s="418"/>
      <c r="L684" s="404"/>
      <c r="M684" s="17"/>
      <c r="N684" s="403"/>
      <c r="O684" s="404"/>
      <c r="P684" s="17"/>
      <c r="Q684" s="403"/>
      <c r="R684" s="442"/>
      <c r="S684" s="17"/>
      <c r="T684" s="404"/>
      <c r="U684" s="446"/>
      <c r="V684" s="464"/>
      <c r="W684" s="465"/>
      <c r="X684" s="465"/>
      <c r="Y684" s="466"/>
      <c r="Z684" s="466"/>
      <c r="AA684" s="466"/>
      <c r="AB684" s="467"/>
      <c r="AC684" s="56"/>
      <c r="AD684" s="42"/>
      <c r="AE684" s="42"/>
      <c r="AF684" s="42"/>
    </row>
    <row r="685" spans="1:32" ht="15" customHeight="1">
      <c r="A685" s="354"/>
      <c r="B685" s="355"/>
      <c r="C685" s="350"/>
      <c r="D685" s="351"/>
      <c r="E685" s="418"/>
      <c r="F685" s="404"/>
      <c r="G685" s="17"/>
      <c r="H685" s="403"/>
      <c r="I685" s="404"/>
      <c r="J685" s="17"/>
      <c r="K685" s="418"/>
      <c r="L685" s="404"/>
      <c r="M685" s="17"/>
      <c r="N685" s="403"/>
      <c r="O685" s="404"/>
      <c r="P685" s="17"/>
      <c r="Q685" s="403"/>
      <c r="R685" s="442"/>
      <c r="S685" s="17"/>
      <c r="T685" s="404"/>
      <c r="U685" s="446"/>
      <c r="V685" s="464"/>
      <c r="W685" s="465"/>
      <c r="X685" s="465"/>
      <c r="Y685" s="466"/>
      <c r="Z685" s="466"/>
      <c r="AA685" s="466"/>
      <c r="AB685" s="467"/>
      <c r="AC685" s="56"/>
      <c r="AD685" s="42"/>
      <c r="AE685" s="42"/>
      <c r="AF685" s="42"/>
    </row>
    <row r="686" spans="1:32" ht="15" customHeight="1">
      <c r="A686" s="354"/>
      <c r="B686" s="355"/>
      <c r="C686" s="350"/>
      <c r="D686" s="351"/>
      <c r="E686" s="418"/>
      <c r="F686" s="404"/>
      <c r="G686" s="17"/>
      <c r="H686" s="403"/>
      <c r="I686" s="404"/>
      <c r="J686" s="17"/>
      <c r="K686" s="418"/>
      <c r="L686" s="404"/>
      <c r="M686" s="17"/>
      <c r="N686" s="403"/>
      <c r="O686" s="404"/>
      <c r="P686" s="17"/>
      <c r="Q686" s="403"/>
      <c r="R686" s="442"/>
      <c r="S686" s="17"/>
      <c r="T686" s="404"/>
      <c r="U686" s="446"/>
      <c r="V686" s="464"/>
      <c r="W686" s="465"/>
      <c r="X686" s="465"/>
      <c r="Y686" s="466"/>
      <c r="Z686" s="466"/>
      <c r="AA686" s="466"/>
      <c r="AB686" s="467"/>
      <c r="AC686" s="56"/>
      <c r="AD686" s="42"/>
      <c r="AE686" s="42"/>
      <c r="AF686" s="42"/>
    </row>
    <row r="687" spans="1:32" ht="15" customHeight="1">
      <c r="A687" s="354"/>
      <c r="B687" s="355"/>
      <c r="C687" s="350"/>
      <c r="D687" s="351"/>
      <c r="E687" s="418"/>
      <c r="F687" s="404"/>
      <c r="G687" s="17"/>
      <c r="H687" s="403"/>
      <c r="I687" s="404"/>
      <c r="J687" s="17"/>
      <c r="K687" s="418"/>
      <c r="L687" s="404"/>
      <c r="M687" s="17"/>
      <c r="N687" s="403"/>
      <c r="O687" s="404"/>
      <c r="P687" s="17"/>
      <c r="Q687" s="403"/>
      <c r="R687" s="442"/>
      <c r="S687" s="17"/>
      <c r="T687" s="404"/>
      <c r="U687" s="446"/>
      <c r="V687" s="464"/>
      <c r="W687" s="465"/>
      <c r="X687" s="465"/>
      <c r="Y687" s="466"/>
      <c r="Z687" s="466"/>
      <c r="AA687" s="466"/>
      <c r="AB687" s="467"/>
      <c r="AC687" s="56"/>
      <c r="AD687" s="42"/>
      <c r="AE687" s="42"/>
      <c r="AF687" s="42"/>
    </row>
    <row r="688" spans="1:32" ht="15" customHeight="1">
      <c r="A688" s="354"/>
      <c r="B688" s="355"/>
      <c r="C688" s="350"/>
      <c r="D688" s="351"/>
      <c r="E688" s="418"/>
      <c r="F688" s="404"/>
      <c r="G688" s="17"/>
      <c r="H688" s="403"/>
      <c r="I688" s="404"/>
      <c r="J688" s="17"/>
      <c r="K688" s="418"/>
      <c r="L688" s="404"/>
      <c r="M688" s="17"/>
      <c r="N688" s="403"/>
      <c r="O688" s="404"/>
      <c r="P688" s="17"/>
      <c r="Q688" s="403"/>
      <c r="R688" s="442"/>
      <c r="S688" s="17"/>
      <c r="T688" s="404"/>
      <c r="U688" s="446"/>
      <c r="V688" s="464"/>
      <c r="W688" s="465"/>
      <c r="X688" s="465"/>
      <c r="Y688" s="466"/>
      <c r="Z688" s="466"/>
      <c r="AA688" s="466"/>
      <c r="AB688" s="467"/>
      <c r="AC688" s="56"/>
      <c r="AD688" s="42"/>
      <c r="AE688" s="42"/>
      <c r="AF688" s="42"/>
    </row>
    <row r="689" spans="1:32" ht="15" customHeight="1">
      <c r="A689" s="354"/>
      <c r="B689" s="355"/>
      <c r="C689" s="350"/>
      <c r="D689" s="351"/>
      <c r="E689" s="418"/>
      <c r="F689" s="404"/>
      <c r="G689" s="17"/>
      <c r="H689" s="403"/>
      <c r="I689" s="404"/>
      <c r="J689" s="17"/>
      <c r="K689" s="418"/>
      <c r="L689" s="404"/>
      <c r="M689" s="17"/>
      <c r="N689" s="403"/>
      <c r="O689" s="404"/>
      <c r="P689" s="17"/>
      <c r="Q689" s="403"/>
      <c r="R689" s="442"/>
      <c r="S689" s="17"/>
      <c r="T689" s="404"/>
      <c r="U689" s="446"/>
      <c r="V689" s="464"/>
      <c r="W689" s="465"/>
      <c r="X689" s="465"/>
      <c r="Y689" s="466"/>
      <c r="Z689" s="466"/>
      <c r="AA689" s="466"/>
      <c r="AB689" s="467"/>
      <c r="AC689" s="56"/>
      <c r="AD689" s="42"/>
      <c r="AE689" s="42"/>
      <c r="AF689" s="42"/>
    </row>
    <row r="690" spans="1:32" ht="15" customHeight="1">
      <c r="A690" s="354"/>
      <c r="B690" s="355"/>
      <c r="C690" s="350"/>
      <c r="D690" s="351"/>
      <c r="E690" s="418"/>
      <c r="F690" s="404"/>
      <c r="G690" s="17"/>
      <c r="H690" s="403"/>
      <c r="I690" s="404"/>
      <c r="J690" s="17"/>
      <c r="K690" s="418"/>
      <c r="L690" s="404"/>
      <c r="M690" s="17"/>
      <c r="N690" s="403"/>
      <c r="O690" s="404"/>
      <c r="P690" s="17"/>
      <c r="Q690" s="403"/>
      <c r="R690" s="442"/>
      <c r="S690" s="17"/>
      <c r="T690" s="404"/>
      <c r="U690" s="446"/>
      <c r="V690" s="464"/>
      <c r="W690" s="465"/>
      <c r="X690" s="465"/>
      <c r="Y690" s="466"/>
      <c r="Z690" s="466"/>
      <c r="AA690" s="466"/>
      <c r="AB690" s="467"/>
      <c r="AC690" s="56"/>
      <c r="AD690" s="42"/>
      <c r="AE690" s="42"/>
      <c r="AF690" s="42"/>
    </row>
    <row r="691" spans="1:32" ht="15" customHeight="1">
      <c r="A691" s="354"/>
      <c r="B691" s="355"/>
      <c r="C691" s="350"/>
      <c r="D691" s="351"/>
      <c r="E691" s="418"/>
      <c r="F691" s="404"/>
      <c r="G691" s="17"/>
      <c r="H691" s="403"/>
      <c r="I691" s="404"/>
      <c r="J691" s="17"/>
      <c r="K691" s="418"/>
      <c r="L691" s="404"/>
      <c r="M691" s="17"/>
      <c r="N691" s="403"/>
      <c r="O691" s="404"/>
      <c r="P691" s="17"/>
      <c r="Q691" s="403"/>
      <c r="R691" s="442"/>
      <c r="S691" s="17"/>
      <c r="T691" s="404"/>
      <c r="U691" s="446"/>
      <c r="V691" s="464"/>
      <c r="W691" s="465"/>
      <c r="X691" s="465"/>
      <c r="Y691" s="466"/>
      <c r="Z691" s="466"/>
      <c r="AA691" s="466"/>
      <c r="AB691" s="467"/>
      <c r="AC691" s="56"/>
      <c r="AD691" s="42"/>
      <c r="AE691" s="42"/>
      <c r="AF691" s="42"/>
    </row>
    <row r="692" spans="1:32" ht="15" customHeight="1">
      <c r="A692" s="354"/>
      <c r="B692" s="355"/>
      <c r="C692" s="350"/>
      <c r="D692" s="351"/>
      <c r="E692" s="418"/>
      <c r="F692" s="404"/>
      <c r="G692" s="17"/>
      <c r="H692" s="403"/>
      <c r="I692" s="404"/>
      <c r="J692" s="17"/>
      <c r="K692" s="418"/>
      <c r="L692" s="404"/>
      <c r="M692" s="17"/>
      <c r="N692" s="403"/>
      <c r="O692" s="404"/>
      <c r="P692" s="17"/>
      <c r="Q692" s="403"/>
      <c r="R692" s="442"/>
      <c r="S692" s="17"/>
      <c r="T692" s="404"/>
      <c r="U692" s="446"/>
      <c r="V692" s="464"/>
      <c r="W692" s="465"/>
      <c r="X692" s="465"/>
      <c r="Y692" s="466"/>
      <c r="Z692" s="466"/>
      <c r="AA692" s="466"/>
      <c r="AB692" s="467"/>
      <c r="AC692" s="56"/>
      <c r="AD692" s="42"/>
      <c r="AE692" s="42"/>
      <c r="AF692" s="42"/>
    </row>
    <row r="693" spans="1:32" ht="15" customHeight="1">
      <c r="A693" s="354"/>
      <c r="B693" s="355"/>
      <c r="C693" s="350"/>
      <c r="D693" s="351"/>
      <c r="E693" s="418"/>
      <c r="F693" s="404"/>
      <c r="G693" s="17"/>
      <c r="H693" s="403"/>
      <c r="I693" s="404"/>
      <c r="J693" s="17"/>
      <c r="K693" s="418"/>
      <c r="L693" s="404"/>
      <c r="M693" s="17"/>
      <c r="N693" s="403"/>
      <c r="O693" s="404"/>
      <c r="P693" s="17"/>
      <c r="Q693" s="403"/>
      <c r="R693" s="442"/>
      <c r="S693" s="17"/>
      <c r="T693" s="404"/>
      <c r="U693" s="446"/>
      <c r="V693" s="464"/>
      <c r="W693" s="465"/>
      <c r="X693" s="465"/>
      <c r="Y693" s="466"/>
      <c r="Z693" s="466"/>
      <c r="AA693" s="466"/>
      <c r="AB693" s="467"/>
      <c r="AC693" s="56"/>
      <c r="AD693" s="42"/>
      <c r="AE693" s="42"/>
      <c r="AF693" s="42"/>
    </row>
    <row r="694" spans="1:32" ht="15" customHeight="1">
      <c r="A694" s="354"/>
      <c r="B694" s="355"/>
      <c r="C694" s="350"/>
      <c r="D694" s="351"/>
      <c r="E694" s="418"/>
      <c r="F694" s="404"/>
      <c r="G694" s="17"/>
      <c r="H694" s="403"/>
      <c r="I694" s="404"/>
      <c r="J694" s="17"/>
      <c r="K694" s="418"/>
      <c r="L694" s="404"/>
      <c r="M694" s="17"/>
      <c r="N694" s="403"/>
      <c r="O694" s="404"/>
      <c r="P694" s="17"/>
      <c r="Q694" s="403"/>
      <c r="R694" s="442"/>
      <c r="S694" s="17"/>
      <c r="T694" s="404"/>
      <c r="U694" s="446"/>
      <c r="V694" s="464"/>
      <c r="W694" s="465"/>
      <c r="X694" s="465"/>
      <c r="Y694" s="466"/>
      <c r="Z694" s="466"/>
      <c r="AA694" s="466"/>
      <c r="AB694" s="467"/>
      <c r="AC694" s="56"/>
      <c r="AD694" s="42"/>
      <c r="AE694" s="42"/>
      <c r="AF694" s="42"/>
    </row>
    <row r="695" spans="1:32" ht="15" customHeight="1">
      <c r="A695" s="354"/>
      <c r="B695" s="355"/>
      <c r="C695" s="350"/>
      <c r="D695" s="351"/>
      <c r="E695" s="418"/>
      <c r="F695" s="404"/>
      <c r="G695" s="17"/>
      <c r="H695" s="403"/>
      <c r="I695" s="404"/>
      <c r="J695" s="17"/>
      <c r="K695" s="418"/>
      <c r="L695" s="404"/>
      <c r="M695" s="17"/>
      <c r="N695" s="403"/>
      <c r="O695" s="404"/>
      <c r="P695" s="17"/>
      <c r="Q695" s="403"/>
      <c r="R695" s="442"/>
      <c r="S695" s="17"/>
      <c r="T695" s="404"/>
      <c r="U695" s="446"/>
      <c r="V695" s="464"/>
      <c r="W695" s="465"/>
      <c r="X695" s="465"/>
      <c r="Y695" s="466"/>
      <c r="Z695" s="466"/>
      <c r="AA695" s="466"/>
      <c r="AB695" s="467"/>
      <c r="AC695" s="56"/>
      <c r="AD695" s="42"/>
      <c r="AE695" s="42"/>
      <c r="AF695" s="42"/>
    </row>
    <row r="696" spans="1:32" ht="15" customHeight="1">
      <c r="A696" s="354"/>
      <c r="B696" s="355"/>
      <c r="C696" s="350"/>
      <c r="D696" s="351"/>
      <c r="E696" s="418"/>
      <c r="F696" s="404"/>
      <c r="G696" s="17"/>
      <c r="H696" s="403"/>
      <c r="I696" s="404"/>
      <c r="J696" s="17"/>
      <c r="K696" s="418"/>
      <c r="L696" s="404"/>
      <c r="M696" s="17"/>
      <c r="N696" s="403"/>
      <c r="O696" s="404"/>
      <c r="P696" s="17"/>
      <c r="Q696" s="403"/>
      <c r="R696" s="442"/>
      <c r="S696" s="17"/>
      <c r="T696" s="404"/>
      <c r="U696" s="446"/>
      <c r="V696" s="464"/>
      <c r="W696" s="465"/>
      <c r="X696" s="465"/>
      <c r="Y696" s="466"/>
      <c r="Z696" s="466"/>
      <c r="AA696" s="466"/>
      <c r="AB696" s="467"/>
      <c r="AC696" s="56"/>
      <c r="AD696" s="42"/>
      <c r="AE696" s="42"/>
      <c r="AF696" s="42"/>
    </row>
    <row r="697" spans="1:32" ht="15" customHeight="1">
      <c r="A697" s="354"/>
      <c r="B697" s="355"/>
      <c r="C697" s="350"/>
      <c r="D697" s="351"/>
      <c r="E697" s="418"/>
      <c r="F697" s="404"/>
      <c r="G697" s="17"/>
      <c r="H697" s="403"/>
      <c r="I697" s="404"/>
      <c r="J697" s="17"/>
      <c r="K697" s="418"/>
      <c r="L697" s="404"/>
      <c r="M697" s="17"/>
      <c r="N697" s="403"/>
      <c r="O697" s="404"/>
      <c r="P697" s="17"/>
      <c r="Q697" s="403"/>
      <c r="R697" s="442"/>
      <c r="S697" s="17"/>
      <c r="T697" s="404"/>
      <c r="U697" s="446"/>
      <c r="V697" s="464"/>
      <c r="W697" s="465"/>
      <c r="X697" s="465"/>
      <c r="Y697" s="466"/>
      <c r="Z697" s="466"/>
      <c r="AA697" s="466"/>
      <c r="AB697" s="467"/>
      <c r="AC697" s="56"/>
      <c r="AD697" s="42"/>
      <c r="AE697" s="42"/>
      <c r="AF697" s="42"/>
    </row>
    <row r="698" spans="1:32" ht="15" customHeight="1">
      <c r="A698" s="354"/>
      <c r="B698" s="355"/>
      <c r="C698" s="350"/>
      <c r="D698" s="351"/>
      <c r="E698" s="418"/>
      <c r="F698" s="404"/>
      <c r="G698" s="17"/>
      <c r="H698" s="403"/>
      <c r="I698" s="404"/>
      <c r="J698" s="17"/>
      <c r="K698" s="418"/>
      <c r="L698" s="404"/>
      <c r="M698" s="17"/>
      <c r="N698" s="403"/>
      <c r="O698" s="404"/>
      <c r="P698" s="17"/>
      <c r="Q698" s="403"/>
      <c r="R698" s="442"/>
      <c r="S698" s="17"/>
      <c r="T698" s="404"/>
      <c r="U698" s="446"/>
      <c r="V698" s="464"/>
      <c r="W698" s="465"/>
      <c r="X698" s="465"/>
      <c r="Y698" s="466"/>
      <c r="Z698" s="466"/>
      <c r="AA698" s="466"/>
      <c r="AB698" s="467"/>
      <c r="AC698" s="56"/>
      <c r="AD698" s="42"/>
      <c r="AE698" s="42"/>
      <c r="AF698" s="42"/>
    </row>
    <row r="699" spans="1:32" ht="15" customHeight="1">
      <c r="A699" s="354"/>
      <c r="B699" s="355"/>
      <c r="C699" s="350"/>
      <c r="D699" s="351"/>
      <c r="E699" s="418"/>
      <c r="F699" s="404"/>
      <c r="G699" s="17"/>
      <c r="H699" s="403"/>
      <c r="I699" s="404"/>
      <c r="J699" s="17"/>
      <c r="K699" s="418"/>
      <c r="L699" s="404"/>
      <c r="M699" s="17"/>
      <c r="N699" s="403"/>
      <c r="O699" s="404"/>
      <c r="P699" s="17"/>
      <c r="Q699" s="403"/>
      <c r="R699" s="442"/>
      <c r="S699" s="17"/>
      <c r="T699" s="404"/>
      <c r="U699" s="446"/>
      <c r="V699" s="464"/>
      <c r="W699" s="465"/>
      <c r="X699" s="465"/>
      <c r="Y699" s="466"/>
      <c r="Z699" s="466"/>
      <c r="AA699" s="466"/>
      <c r="AB699" s="467"/>
      <c r="AC699" s="56"/>
      <c r="AD699" s="42"/>
      <c r="AE699" s="42"/>
      <c r="AF699" s="42"/>
    </row>
    <row r="700" spans="1:32" ht="15" customHeight="1">
      <c r="A700" s="354"/>
      <c r="B700" s="355"/>
      <c r="C700" s="350"/>
      <c r="D700" s="351"/>
      <c r="E700" s="418"/>
      <c r="F700" s="404"/>
      <c r="G700" s="17"/>
      <c r="H700" s="403"/>
      <c r="I700" s="404"/>
      <c r="J700" s="17"/>
      <c r="K700" s="418"/>
      <c r="L700" s="404"/>
      <c r="M700" s="17"/>
      <c r="N700" s="403"/>
      <c r="O700" s="404"/>
      <c r="P700" s="17"/>
      <c r="Q700" s="403"/>
      <c r="R700" s="442"/>
      <c r="S700" s="17"/>
      <c r="T700" s="404"/>
      <c r="U700" s="446"/>
      <c r="V700" s="464"/>
      <c r="W700" s="465"/>
      <c r="X700" s="465"/>
      <c r="Y700" s="466"/>
      <c r="Z700" s="466"/>
      <c r="AA700" s="466"/>
      <c r="AB700" s="467"/>
      <c r="AC700" s="56"/>
      <c r="AD700" s="42"/>
      <c r="AE700" s="42"/>
      <c r="AF700" s="42"/>
    </row>
    <row r="701" spans="1:32" ht="15" customHeight="1">
      <c r="A701" s="354"/>
      <c r="B701" s="355"/>
      <c r="C701" s="350"/>
      <c r="D701" s="351"/>
      <c r="E701" s="418"/>
      <c r="F701" s="404"/>
      <c r="G701" s="17"/>
      <c r="H701" s="403"/>
      <c r="I701" s="404"/>
      <c r="J701" s="17"/>
      <c r="K701" s="418"/>
      <c r="L701" s="404"/>
      <c r="M701" s="17"/>
      <c r="N701" s="403"/>
      <c r="O701" s="404"/>
      <c r="P701" s="17"/>
      <c r="Q701" s="403"/>
      <c r="R701" s="442"/>
      <c r="S701" s="17"/>
      <c r="T701" s="404"/>
      <c r="U701" s="446"/>
      <c r="V701" s="464"/>
      <c r="W701" s="465"/>
      <c r="X701" s="465"/>
      <c r="Y701" s="466"/>
      <c r="Z701" s="466"/>
      <c r="AA701" s="466"/>
      <c r="AB701" s="467"/>
      <c r="AC701" s="56"/>
      <c r="AD701" s="42"/>
      <c r="AE701" s="42"/>
      <c r="AF701" s="42"/>
    </row>
    <row r="702" spans="1:32" ht="15" customHeight="1">
      <c r="A702" s="354"/>
      <c r="B702" s="355"/>
      <c r="C702" s="350"/>
      <c r="D702" s="351"/>
      <c r="E702" s="418"/>
      <c r="F702" s="404"/>
      <c r="G702" s="17"/>
      <c r="H702" s="403"/>
      <c r="I702" s="404"/>
      <c r="J702" s="17"/>
      <c r="K702" s="418"/>
      <c r="L702" s="404"/>
      <c r="M702" s="17"/>
      <c r="N702" s="403"/>
      <c r="O702" s="404"/>
      <c r="P702" s="17"/>
      <c r="Q702" s="403"/>
      <c r="R702" s="442"/>
      <c r="S702" s="17"/>
      <c r="T702" s="404"/>
      <c r="U702" s="446"/>
      <c r="V702" s="464"/>
      <c r="W702" s="465"/>
      <c r="X702" s="465"/>
      <c r="Y702" s="466"/>
      <c r="Z702" s="466"/>
      <c r="AA702" s="466"/>
      <c r="AB702" s="467"/>
      <c r="AC702" s="56"/>
      <c r="AD702" s="42"/>
      <c r="AE702" s="42"/>
      <c r="AF702" s="42"/>
    </row>
    <row r="703" spans="1:32" ht="15" customHeight="1">
      <c r="A703" s="354"/>
      <c r="B703" s="355"/>
      <c r="C703" s="350"/>
      <c r="D703" s="351"/>
      <c r="E703" s="418"/>
      <c r="F703" s="404"/>
      <c r="G703" s="17"/>
      <c r="H703" s="403"/>
      <c r="I703" s="404"/>
      <c r="J703" s="17"/>
      <c r="K703" s="418"/>
      <c r="L703" s="404"/>
      <c r="M703" s="17"/>
      <c r="N703" s="403"/>
      <c r="O703" s="404"/>
      <c r="P703" s="17"/>
      <c r="Q703" s="403"/>
      <c r="R703" s="442"/>
      <c r="S703" s="17"/>
      <c r="T703" s="404"/>
      <c r="U703" s="446"/>
      <c r="V703" s="464"/>
      <c r="W703" s="465"/>
      <c r="X703" s="465"/>
      <c r="Y703" s="466"/>
      <c r="Z703" s="466"/>
      <c r="AA703" s="466"/>
      <c r="AB703" s="467"/>
      <c r="AC703" s="56"/>
      <c r="AD703" s="42"/>
      <c r="AE703" s="42"/>
      <c r="AF703" s="42"/>
    </row>
    <row r="704" spans="1:32" ht="15" customHeight="1">
      <c r="A704" s="354"/>
      <c r="B704" s="355"/>
      <c r="C704" s="350"/>
      <c r="D704" s="351"/>
      <c r="E704" s="418"/>
      <c r="F704" s="404"/>
      <c r="G704" s="17"/>
      <c r="H704" s="403"/>
      <c r="I704" s="404"/>
      <c r="J704" s="17"/>
      <c r="K704" s="418"/>
      <c r="L704" s="404"/>
      <c r="M704" s="17"/>
      <c r="N704" s="403"/>
      <c r="O704" s="404"/>
      <c r="P704" s="17"/>
      <c r="Q704" s="403"/>
      <c r="R704" s="442"/>
      <c r="S704" s="17"/>
      <c r="T704" s="404"/>
      <c r="U704" s="446"/>
      <c r="V704" s="464"/>
      <c r="W704" s="465"/>
      <c r="X704" s="465"/>
      <c r="Y704" s="466"/>
      <c r="Z704" s="466"/>
      <c r="AA704" s="466"/>
      <c r="AB704" s="467"/>
      <c r="AC704" s="56"/>
      <c r="AD704" s="42"/>
      <c r="AE704" s="42"/>
      <c r="AF704" s="42"/>
    </row>
    <row r="705" spans="1:32" ht="15" customHeight="1">
      <c r="A705" s="354"/>
      <c r="B705" s="355"/>
      <c r="C705" s="350"/>
      <c r="D705" s="351"/>
      <c r="E705" s="418"/>
      <c r="F705" s="404"/>
      <c r="G705" s="17"/>
      <c r="H705" s="403"/>
      <c r="I705" s="404"/>
      <c r="J705" s="17"/>
      <c r="K705" s="418"/>
      <c r="L705" s="404"/>
      <c r="M705" s="17"/>
      <c r="N705" s="403"/>
      <c r="O705" s="404"/>
      <c r="P705" s="17"/>
      <c r="Q705" s="403"/>
      <c r="R705" s="442"/>
      <c r="S705" s="17"/>
      <c r="T705" s="404"/>
      <c r="U705" s="446"/>
      <c r="V705" s="464"/>
      <c r="W705" s="465"/>
      <c r="X705" s="465"/>
      <c r="Y705" s="466"/>
      <c r="Z705" s="466"/>
      <c r="AA705" s="466"/>
      <c r="AB705" s="467"/>
      <c r="AC705" s="56"/>
      <c r="AD705" s="42"/>
      <c r="AE705" s="42"/>
      <c r="AF705" s="42"/>
    </row>
    <row r="706" spans="1:32" ht="15" customHeight="1">
      <c r="A706" s="354"/>
      <c r="B706" s="355"/>
      <c r="C706" s="350"/>
      <c r="D706" s="351"/>
      <c r="E706" s="418"/>
      <c r="F706" s="404"/>
      <c r="G706" s="17"/>
      <c r="H706" s="403"/>
      <c r="I706" s="404"/>
      <c r="J706" s="17"/>
      <c r="K706" s="418"/>
      <c r="L706" s="404"/>
      <c r="M706" s="17"/>
      <c r="N706" s="403"/>
      <c r="O706" s="404"/>
      <c r="P706" s="17"/>
      <c r="Q706" s="403"/>
      <c r="R706" s="442"/>
      <c r="S706" s="17"/>
      <c r="T706" s="404"/>
      <c r="U706" s="446"/>
      <c r="V706" s="464"/>
      <c r="W706" s="465"/>
      <c r="X706" s="465"/>
      <c r="Y706" s="466"/>
      <c r="Z706" s="466"/>
      <c r="AA706" s="466"/>
      <c r="AB706" s="467"/>
      <c r="AC706" s="56"/>
      <c r="AD706" s="42"/>
      <c r="AE706" s="42"/>
      <c r="AF706" s="42"/>
    </row>
    <row r="707" spans="1:32" ht="15" customHeight="1">
      <c r="A707" s="354"/>
      <c r="B707" s="355"/>
      <c r="C707" s="350"/>
      <c r="D707" s="351"/>
      <c r="E707" s="418"/>
      <c r="F707" s="404"/>
      <c r="G707" s="17"/>
      <c r="H707" s="403"/>
      <c r="I707" s="404"/>
      <c r="J707" s="17"/>
      <c r="K707" s="418"/>
      <c r="L707" s="404"/>
      <c r="M707" s="17"/>
      <c r="N707" s="403"/>
      <c r="O707" s="404"/>
      <c r="P707" s="17"/>
      <c r="Q707" s="403"/>
      <c r="R707" s="442"/>
      <c r="S707" s="17"/>
      <c r="T707" s="404"/>
      <c r="U707" s="446"/>
      <c r="V707" s="464"/>
      <c r="W707" s="465"/>
      <c r="X707" s="465"/>
      <c r="Y707" s="466"/>
      <c r="Z707" s="466"/>
      <c r="AA707" s="466"/>
      <c r="AB707" s="467"/>
      <c r="AC707" s="56"/>
      <c r="AD707" s="42"/>
      <c r="AE707" s="42"/>
      <c r="AF707" s="42"/>
    </row>
    <row r="708" spans="1:32" ht="15" customHeight="1">
      <c r="A708" s="354"/>
      <c r="B708" s="355"/>
      <c r="C708" s="350"/>
      <c r="D708" s="351"/>
      <c r="E708" s="418"/>
      <c r="F708" s="404"/>
      <c r="G708" s="17"/>
      <c r="H708" s="403"/>
      <c r="I708" s="404"/>
      <c r="J708" s="17"/>
      <c r="K708" s="418"/>
      <c r="L708" s="404"/>
      <c r="M708" s="17"/>
      <c r="N708" s="403"/>
      <c r="O708" s="404"/>
      <c r="P708" s="17"/>
      <c r="Q708" s="403"/>
      <c r="R708" s="442"/>
      <c r="S708" s="17"/>
      <c r="T708" s="404"/>
      <c r="U708" s="446"/>
      <c r="V708" s="464"/>
      <c r="W708" s="465"/>
      <c r="X708" s="465"/>
      <c r="Y708" s="466"/>
      <c r="Z708" s="466"/>
      <c r="AA708" s="466"/>
      <c r="AB708" s="467"/>
      <c r="AC708" s="56"/>
      <c r="AD708" s="42"/>
      <c r="AE708" s="42"/>
      <c r="AF708" s="42"/>
    </row>
    <row r="709" spans="1:32" ht="15" customHeight="1">
      <c r="A709" s="354"/>
      <c r="B709" s="355"/>
      <c r="C709" s="350"/>
      <c r="D709" s="351"/>
      <c r="E709" s="418"/>
      <c r="F709" s="404"/>
      <c r="G709" s="17"/>
      <c r="H709" s="403"/>
      <c r="I709" s="404"/>
      <c r="J709" s="17"/>
      <c r="K709" s="418"/>
      <c r="L709" s="404"/>
      <c r="M709" s="17"/>
      <c r="N709" s="403"/>
      <c r="O709" s="404"/>
      <c r="P709" s="17"/>
      <c r="Q709" s="403"/>
      <c r="R709" s="442"/>
      <c r="S709" s="17"/>
      <c r="T709" s="404"/>
      <c r="U709" s="446"/>
      <c r="V709" s="464"/>
      <c r="W709" s="465"/>
      <c r="X709" s="465"/>
      <c r="Y709" s="466"/>
      <c r="Z709" s="466"/>
      <c r="AA709" s="466"/>
      <c r="AB709" s="467"/>
      <c r="AC709" s="56"/>
      <c r="AD709" s="42"/>
      <c r="AE709" s="42"/>
      <c r="AF709" s="42"/>
    </row>
    <row r="710" spans="1:32" ht="15" customHeight="1">
      <c r="A710" s="354"/>
      <c r="B710" s="355"/>
      <c r="C710" s="350"/>
      <c r="D710" s="351"/>
      <c r="E710" s="418"/>
      <c r="F710" s="404"/>
      <c r="G710" s="17"/>
      <c r="H710" s="403"/>
      <c r="I710" s="404"/>
      <c r="J710" s="17"/>
      <c r="K710" s="418"/>
      <c r="L710" s="404"/>
      <c r="M710" s="17"/>
      <c r="N710" s="403"/>
      <c r="O710" s="404"/>
      <c r="P710" s="17"/>
      <c r="Q710" s="403"/>
      <c r="R710" s="442"/>
      <c r="S710" s="17"/>
      <c r="T710" s="404"/>
      <c r="U710" s="446"/>
      <c r="V710" s="464"/>
      <c r="W710" s="465"/>
      <c r="X710" s="465"/>
      <c r="Y710" s="466"/>
      <c r="Z710" s="466"/>
      <c r="AA710" s="466"/>
      <c r="AB710" s="467"/>
      <c r="AC710" s="56"/>
      <c r="AD710" s="42"/>
      <c r="AE710" s="42"/>
      <c r="AF710" s="42"/>
    </row>
    <row r="711" spans="1:32" ht="15" customHeight="1">
      <c r="A711" s="354"/>
      <c r="B711" s="355"/>
      <c r="C711" s="350"/>
      <c r="D711" s="351"/>
      <c r="E711" s="418"/>
      <c r="F711" s="404"/>
      <c r="G711" s="17"/>
      <c r="H711" s="403"/>
      <c r="I711" s="404"/>
      <c r="J711" s="17"/>
      <c r="K711" s="418"/>
      <c r="L711" s="404"/>
      <c r="M711" s="17"/>
      <c r="N711" s="403"/>
      <c r="O711" s="404"/>
      <c r="P711" s="17"/>
      <c r="Q711" s="403"/>
      <c r="R711" s="442"/>
      <c r="S711" s="17"/>
      <c r="T711" s="404"/>
      <c r="U711" s="446"/>
      <c r="V711" s="464"/>
      <c r="W711" s="465"/>
      <c r="X711" s="465"/>
      <c r="Y711" s="466"/>
      <c r="Z711" s="466"/>
      <c r="AA711" s="466"/>
      <c r="AB711" s="467"/>
      <c r="AC711" s="56"/>
      <c r="AD711" s="42"/>
      <c r="AE711" s="42"/>
      <c r="AF711" s="42"/>
    </row>
    <row r="712" spans="1:32" ht="15" customHeight="1">
      <c r="A712" s="354"/>
      <c r="B712" s="355"/>
      <c r="C712" s="350"/>
      <c r="D712" s="351"/>
      <c r="E712" s="418"/>
      <c r="F712" s="404"/>
      <c r="G712" s="17"/>
      <c r="H712" s="403"/>
      <c r="I712" s="404"/>
      <c r="J712" s="17"/>
      <c r="K712" s="418"/>
      <c r="L712" s="404"/>
      <c r="M712" s="17"/>
      <c r="N712" s="403"/>
      <c r="O712" s="404"/>
      <c r="P712" s="17"/>
      <c r="Q712" s="403"/>
      <c r="R712" s="442"/>
      <c r="S712" s="17"/>
      <c r="T712" s="404"/>
      <c r="U712" s="446"/>
      <c r="V712" s="464"/>
      <c r="W712" s="465"/>
      <c r="X712" s="465"/>
      <c r="Y712" s="466"/>
      <c r="Z712" s="466"/>
      <c r="AA712" s="466"/>
      <c r="AB712" s="467"/>
      <c r="AC712" s="56"/>
      <c r="AD712" s="42"/>
      <c r="AE712" s="42"/>
      <c r="AF712" s="42"/>
    </row>
    <row r="713" spans="1:32" ht="15" customHeight="1">
      <c r="A713" s="354"/>
      <c r="B713" s="355"/>
      <c r="C713" s="350"/>
      <c r="D713" s="351"/>
      <c r="E713" s="418"/>
      <c r="F713" s="404"/>
      <c r="G713" s="17"/>
      <c r="H713" s="403"/>
      <c r="I713" s="404"/>
      <c r="J713" s="17"/>
      <c r="K713" s="418"/>
      <c r="L713" s="404"/>
      <c r="M713" s="17"/>
      <c r="N713" s="403"/>
      <c r="O713" s="404"/>
      <c r="P713" s="17"/>
      <c r="Q713" s="403"/>
      <c r="R713" s="442"/>
      <c r="S713" s="17"/>
      <c r="T713" s="404"/>
      <c r="U713" s="446"/>
      <c r="V713" s="464"/>
      <c r="W713" s="465"/>
      <c r="X713" s="465"/>
      <c r="Y713" s="466"/>
      <c r="Z713" s="466"/>
      <c r="AA713" s="466"/>
      <c r="AB713" s="467"/>
      <c r="AC713" s="56"/>
      <c r="AD713" s="42"/>
      <c r="AE713" s="42"/>
      <c r="AF713" s="42"/>
    </row>
    <row r="714" spans="1:32" ht="15" customHeight="1">
      <c r="A714" s="354"/>
      <c r="B714" s="355"/>
      <c r="C714" s="350"/>
      <c r="D714" s="351"/>
      <c r="E714" s="418"/>
      <c r="F714" s="404"/>
      <c r="G714" s="17"/>
      <c r="H714" s="403"/>
      <c r="I714" s="404"/>
      <c r="J714" s="17"/>
      <c r="K714" s="418"/>
      <c r="L714" s="404"/>
      <c r="M714" s="17"/>
      <c r="N714" s="403"/>
      <c r="O714" s="404"/>
      <c r="P714" s="17"/>
      <c r="Q714" s="403"/>
      <c r="R714" s="442"/>
      <c r="S714" s="17"/>
      <c r="T714" s="404"/>
      <c r="U714" s="446"/>
      <c r="V714" s="464"/>
      <c r="W714" s="465"/>
      <c r="X714" s="465"/>
      <c r="Y714" s="466"/>
      <c r="Z714" s="466"/>
      <c r="AA714" s="466"/>
      <c r="AB714" s="467"/>
      <c r="AC714" s="56"/>
      <c r="AD714" s="42"/>
      <c r="AE714" s="42"/>
      <c r="AF714" s="42"/>
    </row>
    <row r="715" spans="1:32" ht="15" customHeight="1">
      <c r="A715" s="354"/>
      <c r="B715" s="355"/>
      <c r="C715" s="350"/>
      <c r="D715" s="351"/>
      <c r="E715" s="418"/>
      <c r="F715" s="404"/>
      <c r="G715" s="17"/>
      <c r="H715" s="403"/>
      <c r="I715" s="404"/>
      <c r="J715" s="17"/>
      <c r="K715" s="418"/>
      <c r="L715" s="404"/>
      <c r="M715" s="17"/>
      <c r="N715" s="403"/>
      <c r="O715" s="404"/>
      <c r="P715" s="17"/>
      <c r="Q715" s="403"/>
      <c r="R715" s="442"/>
      <c r="S715" s="17"/>
      <c r="T715" s="404"/>
      <c r="U715" s="446"/>
      <c r="V715" s="464"/>
      <c r="W715" s="465"/>
      <c r="X715" s="465"/>
      <c r="Y715" s="466"/>
      <c r="Z715" s="466"/>
      <c r="AA715" s="466"/>
      <c r="AB715" s="467"/>
      <c r="AC715" s="56"/>
      <c r="AD715" s="42"/>
      <c r="AE715" s="42"/>
      <c r="AF715" s="42"/>
    </row>
    <row r="716" spans="1:32" ht="15" customHeight="1">
      <c r="A716" s="354"/>
      <c r="B716" s="355"/>
      <c r="C716" s="350"/>
      <c r="D716" s="351"/>
      <c r="E716" s="418"/>
      <c r="F716" s="404"/>
      <c r="G716" s="17"/>
      <c r="H716" s="403"/>
      <c r="I716" s="404"/>
      <c r="J716" s="17"/>
      <c r="K716" s="418"/>
      <c r="L716" s="404"/>
      <c r="M716" s="17"/>
      <c r="N716" s="403"/>
      <c r="O716" s="404"/>
      <c r="P716" s="17"/>
      <c r="Q716" s="403"/>
      <c r="R716" s="442"/>
      <c r="S716" s="17"/>
      <c r="T716" s="404"/>
      <c r="U716" s="446"/>
      <c r="V716" s="464"/>
      <c r="W716" s="465"/>
      <c r="X716" s="465"/>
      <c r="Y716" s="466"/>
      <c r="Z716" s="466"/>
      <c r="AA716" s="466"/>
      <c r="AB716" s="467"/>
      <c r="AC716" s="56"/>
      <c r="AD716" s="42"/>
      <c r="AE716" s="42"/>
      <c r="AF716" s="42"/>
    </row>
    <row r="717" spans="1:32" ht="15" customHeight="1">
      <c r="A717" s="354"/>
      <c r="B717" s="355"/>
      <c r="C717" s="350"/>
      <c r="D717" s="351"/>
      <c r="E717" s="418"/>
      <c r="F717" s="404"/>
      <c r="G717" s="17"/>
      <c r="H717" s="403"/>
      <c r="I717" s="404"/>
      <c r="J717" s="17"/>
      <c r="K717" s="418"/>
      <c r="L717" s="404"/>
      <c r="M717" s="17"/>
      <c r="N717" s="403"/>
      <c r="O717" s="404"/>
      <c r="P717" s="17"/>
      <c r="Q717" s="403"/>
      <c r="R717" s="442"/>
      <c r="S717" s="17"/>
      <c r="T717" s="404"/>
      <c r="U717" s="446"/>
      <c r="V717" s="464"/>
      <c r="W717" s="465"/>
      <c r="X717" s="465"/>
      <c r="Y717" s="466"/>
      <c r="Z717" s="466"/>
      <c r="AA717" s="466"/>
      <c r="AB717" s="467"/>
      <c r="AC717" s="56"/>
      <c r="AD717" s="42"/>
      <c r="AE717" s="42"/>
      <c r="AF717" s="42"/>
    </row>
    <row r="718" spans="1:32" ht="15" customHeight="1">
      <c r="A718" s="354"/>
      <c r="B718" s="355"/>
      <c r="C718" s="350"/>
      <c r="D718" s="351"/>
      <c r="E718" s="418"/>
      <c r="F718" s="404"/>
      <c r="G718" s="17"/>
      <c r="H718" s="403"/>
      <c r="I718" s="404"/>
      <c r="J718" s="17"/>
      <c r="K718" s="418"/>
      <c r="L718" s="404"/>
      <c r="M718" s="17"/>
      <c r="N718" s="403"/>
      <c r="O718" s="404"/>
      <c r="P718" s="17"/>
      <c r="Q718" s="403"/>
      <c r="R718" s="442"/>
      <c r="S718" s="17"/>
      <c r="T718" s="404"/>
      <c r="U718" s="446"/>
      <c r="V718" s="464"/>
      <c r="W718" s="465"/>
      <c r="X718" s="465"/>
      <c r="Y718" s="466"/>
      <c r="Z718" s="466"/>
      <c r="AA718" s="466"/>
      <c r="AB718" s="467"/>
      <c r="AC718" s="56"/>
      <c r="AD718" s="42"/>
      <c r="AE718" s="42"/>
      <c r="AF718" s="42"/>
    </row>
    <row r="719" spans="1:32" ht="15" customHeight="1">
      <c r="A719" s="354"/>
      <c r="B719" s="355"/>
      <c r="C719" s="350"/>
      <c r="D719" s="351"/>
      <c r="E719" s="418"/>
      <c r="F719" s="404"/>
      <c r="G719" s="17"/>
      <c r="H719" s="403"/>
      <c r="I719" s="404"/>
      <c r="J719" s="17"/>
      <c r="K719" s="418"/>
      <c r="L719" s="404"/>
      <c r="M719" s="17"/>
      <c r="N719" s="403"/>
      <c r="O719" s="404"/>
      <c r="P719" s="17"/>
      <c r="Q719" s="403"/>
      <c r="R719" s="442"/>
      <c r="S719" s="17"/>
      <c r="T719" s="404"/>
      <c r="U719" s="446"/>
      <c r="V719" s="464"/>
      <c r="W719" s="465"/>
      <c r="X719" s="465"/>
      <c r="Y719" s="466"/>
      <c r="Z719" s="466"/>
      <c r="AA719" s="466"/>
      <c r="AB719" s="467"/>
      <c r="AC719" s="56"/>
      <c r="AD719" s="42"/>
      <c r="AE719" s="42"/>
      <c r="AF719" s="42"/>
    </row>
    <row r="720" spans="1:32" ht="15" customHeight="1">
      <c r="A720" s="354"/>
      <c r="B720" s="355"/>
      <c r="C720" s="350"/>
      <c r="D720" s="351"/>
      <c r="E720" s="418"/>
      <c r="F720" s="404"/>
      <c r="G720" s="17"/>
      <c r="H720" s="403"/>
      <c r="I720" s="404"/>
      <c r="J720" s="17"/>
      <c r="K720" s="418"/>
      <c r="L720" s="404"/>
      <c r="M720" s="17"/>
      <c r="N720" s="403"/>
      <c r="O720" s="404"/>
      <c r="P720" s="17"/>
      <c r="Q720" s="403"/>
      <c r="R720" s="442"/>
      <c r="S720" s="17"/>
      <c r="T720" s="404"/>
      <c r="U720" s="446"/>
      <c r="V720" s="464"/>
      <c r="W720" s="465"/>
      <c r="X720" s="465"/>
      <c r="Y720" s="466"/>
      <c r="Z720" s="466"/>
      <c r="AA720" s="466"/>
      <c r="AB720" s="467"/>
      <c r="AC720" s="56"/>
      <c r="AD720" s="42"/>
      <c r="AE720" s="42"/>
      <c r="AF720" s="42"/>
    </row>
    <row r="721" spans="1:32" ht="15" customHeight="1">
      <c r="A721" s="354"/>
      <c r="B721" s="355"/>
      <c r="C721" s="350"/>
      <c r="D721" s="351"/>
      <c r="E721" s="418"/>
      <c r="F721" s="404"/>
      <c r="G721" s="17"/>
      <c r="H721" s="403"/>
      <c r="I721" s="404"/>
      <c r="J721" s="17"/>
      <c r="K721" s="418"/>
      <c r="L721" s="404"/>
      <c r="M721" s="17"/>
      <c r="N721" s="403"/>
      <c r="O721" s="404"/>
      <c r="P721" s="17"/>
      <c r="Q721" s="403"/>
      <c r="R721" s="442"/>
      <c r="S721" s="17"/>
      <c r="T721" s="404"/>
      <c r="U721" s="446"/>
      <c r="V721" s="464"/>
      <c r="W721" s="465"/>
      <c r="X721" s="465"/>
      <c r="Y721" s="466"/>
      <c r="Z721" s="466"/>
      <c r="AA721" s="466"/>
      <c r="AB721" s="467"/>
      <c r="AC721" s="56"/>
      <c r="AD721" s="42"/>
      <c r="AE721" s="42"/>
      <c r="AF721" s="42"/>
    </row>
    <row r="722" spans="1:32" ht="15" customHeight="1">
      <c r="A722" s="354"/>
      <c r="B722" s="355"/>
      <c r="C722" s="350"/>
      <c r="D722" s="351"/>
      <c r="E722" s="418"/>
      <c r="F722" s="404"/>
      <c r="G722" s="17"/>
      <c r="H722" s="403"/>
      <c r="I722" s="404"/>
      <c r="J722" s="17"/>
      <c r="K722" s="418"/>
      <c r="L722" s="404"/>
      <c r="M722" s="17"/>
      <c r="N722" s="403"/>
      <c r="O722" s="404"/>
      <c r="P722" s="17"/>
      <c r="Q722" s="403"/>
      <c r="R722" s="442"/>
      <c r="S722" s="17"/>
      <c r="T722" s="404"/>
      <c r="U722" s="446"/>
      <c r="V722" s="464"/>
      <c r="W722" s="465"/>
      <c r="X722" s="465"/>
      <c r="Y722" s="466"/>
      <c r="Z722" s="466"/>
      <c r="AA722" s="466"/>
      <c r="AB722" s="467"/>
      <c r="AC722" s="56"/>
      <c r="AD722" s="42"/>
      <c r="AE722" s="42"/>
      <c r="AF722" s="42"/>
    </row>
    <row r="723" spans="1:32" ht="15" customHeight="1">
      <c r="A723" s="354"/>
      <c r="B723" s="355"/>
      <c r="C723" s="350"/>
      <c r="D723" s="351"/>
      <c r="E723" s="418"/>
      <c r="F723" s="404"/>
      <c r="G723" s="17"/>
      <c r="H723" s="403"/>
      <c r="I723" s="404"/>
      <c r="J723" s="17"/>
      <c r="K723" s="418"/>
      <c r="L723" s="404"/>
      <c r="M723" s="17"/>
      <c r="N723" s="403"/>
      <c r="O723" s="404"/>
      <c r="P723" s="17"/>
      <c r="Q723" s="403"/>
      <c r="R723" s="442"/>
      <c r="S723" s="17"/>
      <c r="T723" s="404"/>
      <c r="U723" s="446"/>
      <c r="V723" s="464"/>
      <c r="W723" s="465"/>
      <c r="X723" s="465"/>
      <c r="Y723" s="466"/>
      <c r="Z723" s="466"/>
      <c r="AA723" s="466"/>
      <c r="AB723" s="467"/>
      <c r="AC723" s="56"/>
      <c r="AD723" s="42"/>
      <c r="AE723" s="42"/>
      <c r="AF723" s="42"/>
    </row>
    <row r="724" spans="1:32" ht="15" customHeight="1">
      <c r="A724" s="354"/>
      <c r="B724" s="355"/>
      <c r="C724" s="350"/>
      <c r="D724" s="351"/>
      <c r="E724" s="418"/>
      <c r="F724" s="404"/>
      <c r="G724" s="17"/>
      <c r="H724" s="403"/>
      <c r="I724" s="404"/>
      <c r="J724" s="17"/>
      <c r="K724" s="418"/>
      <c r="L724" s="404"/>
      <c r="M724" s="17"/>
      <c r="N724" s="403"/>
      <c r="O724" s="404"/>
      <c r="P724" s="17"/>
      <c r="Q724" s="403"/>
      <c r="R724" s="442"/>
      <c r="S724" s="17"/>
      <c r="T724" s="404"/>
      <c r="U724" s="446"/>
      <c r="V724" s="464"/>
      <c r="W724" s="465"/>
      <c r="X724" s="465"/>
      <c r="Y724" s="466"/>
      <c r="Z724" s="466"/>
      <c r="AA724" s="466"/>
      <c r="AB724" s="467"/>
      <c r="AC724" s="56"/>
      <c r="AD724" s="42"/>
      <c r="AE724" s="42"/>
      <c r="AF724" s="42"/>
    </row>
    <row r="725" spans="1:32" ht="15" customHeight="1">
      <c r="A725" s="354"/>
      <c r="B725" s="355"/>
      <c r="C725" s="350"/>
      <c r="D725" s="351"/>
      <c r="E725" s="418"/>
      <c r="F725" s="404"/>
      <c r="G725" s="17"/>
      <c r="H725" s="403"/>
      <c r="I725" s="404"/>
      <c r="J725" s="17"/>
      <c r="K725" s="418"/>
      <c r="L725" s="404"/>
      <c r="M725" s="17"/>
      <c r="N725" s="403"/>
      <c r="O725" s="404"/>
      <c r="P725" s="17"/>
      <c r="Q725" s="403"/>
      <c r="R725" s="442"/>
      <c r="S725" s="17"/>
      <c r="T725" s="404"/>
      <c r="U725" s="446"/>
      <c r="V725" s="464"/>
      <c r="W725" s="465"/>
      <c r="X725" s="465"/>
      <c r="Y725" s="466"/>
      <c r="Z725" s="466"/>
      <c r="AA725" s="466"/>
      <c r="AB725" s="467"/>
      <c r="AC725" s="56"/>
      <c r="AD725" s="42"/>
      <c r="AE725" s="42"/>
      <c r="AF725" s="42"/>
    </row>
    <row r="726" spans="1:32" ht="15" customHeight="1">
      <c r="A726" s="354"/>
      <c r="B726" s="355"/>
      <c r="C726" s="350"/>
      <c r="D726" s="351"/>
      <c r="E726" s="418"/>
      <c r="F726" s="404"/>
      <c r="G726" s="17"/>
      <c r="H726" s="403"/>
      <c r="I726" s="404"/>
      <c r="J726" s="17"/>
      <c r="K726" s="418"/>
      <c r="L726" s="404"/>
      <c r="M726" s="17"/>
      <c r="N726" s="403"/>
      <c r="O726" s="404"/>
      <c r="P726" s="17"/>
      <c r="Q726" s="403"/>
      <c r="R726" s="442"/>
      <c r="S726" s="17"/>
      <c r="T726" s="404"/>
      <c r="U726" s="446"/>
      <c r="V726" s="464"/>
      <c r="W726" s="465"/>
      <c r="X726" s="465"/>
      <c r="Y726" s="466"/>
      <c r="Z726" s="466"/>
      <c r="AA726" s="466"/>
      <c r="AB726" s="467"/>
      <c r="AC726" s="56"/>
      <c r="AD726" s="42"/>
      <c r="AE726" s="42"/>
      <c r="AF726" s="42"/>
    </row>
    <row r="727" spans="1:32" ht="15" customHeight="1">
      <c r="A727" s="354"/>
      <c r="B727" s="355"/>
      <c r="C727" s="350"/>
      <c r="D727" s="351"/>
      <c r="E727" s="418"/>
      <c r="F727" s="404"/>
      <c r="G727" s="17"/>
      <c r="H727" s="403"/>
      <c r="I727" s="404"/>
      <c r="J727" s="17"/>
      <c r="K727" s="418"/>
      <c r="L727" s="404"/>
      <c r="M727" s="17"/>
      <c r="N727" s="403"/>
      <c r="O727" s="404"/>
      <c r="P727" s="17"/>
      <c r="Q727" s="403"/>
      <c r="R727" s="442"/>
      <c r="S727" s="17"/>
      <c r="T727" s="404"/>
      <c r="U727" s="446"/>
      <c r="V727" s="464"/>
      <c r="W727" s="465"/>
      <c r="X727" s="465"/>
      <c r="Y727" s="466"/>
      <c r="Z727" s="466"/>
      <c r="AA727" s="466"/>
      <c r="AB727" s="467"/>
      <c r="AC727" s="56"/>
      <c r="AD727" s="42"/>
      <c r="AE727" s="42"/>
      <c r="AF727" s="42"/>
    </row>
    <row r="728" spans="1:32" ht="15" customHeight="1">
      <c r="A728" s="354"/>
      <c r="B728" s="355"/>
      <c r="C728" s="350"/>
      <c r="D728" s="351"/>
      <c r="E728" s="418"/>
      <c r="F728" s="404"/>
      <c r="G728" s="17"/>
      <c r="H728" s="403"/>
      <c r="I728" s="404"/>
      <c r="J728" s="17"/>
      <c r="K728" s="418"/>
      <c r="L728" s="404"/>
      <c r="M728" s="17"/>
      <c r="N728" s="403"/>
      <c r="O728" s="404"/>
      <c r="P728" s="17"/>
      <c r="Q728" s="403"/>
      <c r="R728" s="442"/>
      <c r="S728" s="17"/>
      <c r="T728" s="404"/>
      <c r="U728" s="446"/>
      <c r="V728" s="464"/>
      <c r="W728" s="465"/>
      <c r="X728" s="465"/>
      <c r="Y728" s="466"/>
      <c r="Z728" s="466"/>
      <c r="AA728" s="466"/>
      <c r="AB728" s="467"/>
      <c r="AC728" s="56"/>
      <c r="AD728" s="42"/>
      <c r="AE728" s="42"/>
      <c r="AF728" s="42"/>
    </row>
    <row r="729" spans="1:32" ht="15" customHeight="1">
      <c r="A729" s="354"/>
      <c r="B729" s="355"/>
      <c r="C729" s="350"/>
      <c r="D729" s="351"/>
      <c r="E729" s="418"/>
      <c r="F729" s="404"/>
      <c r="G729" s="17"/>
      <c r="H729" s="403"/>
      <c r="I729" s="404"/>
      <c r="J729" s="17"/>
      <c r="K729" s="418"/>
      <c r="L729" s="404"/>
      <c r="M729" s="17"/>
      <c r="N729" s="403"/>
      <c r="O729" s="404"/>
      <c r="P729" s="17"/>
      <c r="Q729" s="403"/>
      <c r="R729" s="442"/>
      <c r="S729" s="17"/>
      <c r="T729" s="404"/>
      <c r="U729" s="446"/>
      <c r="V729" s="464"/>
      <c r="W729" s="465"/>
      <c r="X729" s="465"/>
      <c r="Y729" s="466"/>
      <c r="Z729" s="466"/>
      <c r="AA729" s="466"/>
      <c r="AB729" s="467"/>
      <c r="AC729" s="56"/>
      <c r="AD729" s="42"/>
      <c r="AE729" s="42"/>
      <c r="AF729" s="42"/>
    </row>
    <row r="730" spans="1:32" ht="15" customHeight="1">
      <c r="A730" s="354"/>
      <c r="B730" s="355"/>
      <c r="C730" s="350"/>
      <c r="D730" s="351"/>
      <c r="E730" s="418"/>
      <c r="F730" s="404"/>
      <c r="G730" s="17"/>
      <c r="H730" s="403"/>
      <c r="I730" s="404"/>
      <c r="J730" s="17"/>
      <c r="K730" s="418"/>
      <c r="L730" s="404"/>
      <c r="M730" s="17"/>
      <c r="N730" s="403"/>
      <c r="O730" s="404"/>
      <c r="P730" s="17"/>
      <c r="Q730" s="403"/>
      <c r="R730" s="442"/>
      <c r="S730" s="17"/>
      <c r="T730" s="404"/>
      <c r="U730" s="446"/>
      <c r="V730" s="464"/>
      <c r="W730" s="465"/>
      <c r="X730" s="465"/>
      <c r="Y730" s="466"/>
      <c r="Z730" s="466"/>
      <c r="AA730" s="466"/>
      <c r="AB730" s="467"/>
      <c r="AC730" s="56"/>
      <c r="AD730" s="42"/>
      <c r="AE730" s="42"/>
      <c r="AF730" s="42"/>
    </row>
    <row r="731" spans="1:32" ht="15" customHeight="1">
      <c r="A731" s="354"/>
      <c r="B731" s="355"/>
      <c r="C731" s="350"/>
      <c r="D731" s="351"/>
      <c r="E731" s="418"/>
      <c r="F731" s="404"/>
      <c r="G731" s="17"/>
      <c r="H731" s="403"/>
      <c r="I731" s="404"/>
      <c r="J731" s="17"/>
      <c r="K731" s="418"/>
      <c r="L731" s="404"/>
      <c r="M731" s="17"/>
      <c r="N731" s="403"/>
      <c r="O731" s="404"/>
      <c r="P731" s="17"/>
      <c r="Q731" s="403"/>
      <c r="R731" s="442"/>
      <c r="S731" s="17"/>
      <c r="T731" s="404"/>
      <c r="U731" s="446"/>
      <c r="V731" s="464"/>
      <c r="W731" s="465"/>
      <c r="X731" s="465"/>
      <c r="Y731" s="466"/>
      <c r="Z731" s="466"/>
      <c r="AA731" s="466"/>
      <c r="AB731" s="467"/>
      <c r="AC731" s="56"/>
      <c r="AD731" s="42"/>
      <c r="AE731" s="42"/>
      <c r="AF731" s="42"/>
    </row>
    <row r="732" spans="1:32" ht="15" customHeight="1">
      <c r="A732" s="354"/>
      <c r="B732" s="355"/>
      <c r="C732" s="350"/>
      <c r="D732" s="351"/>
      <c r="E732" s="418"/>
      <c r="F732" s="404"/>
      <c r="G732" s="17"/>
      <c r="H732" s="403"/>
      <c r="I732" s="404"/>
      <c r="J732" s="17"/>
      <c r="K732" s="418"/>
      <c r="L732" s="404"/>
      <c r="M732" s="17"/>
      <c r="N732" s="403"/>
      <c r="O732" s="404"/>
      <c r="P732" s="17"/>
      <c r="Q732" s="403"/>
      <c r="R732" s="442"/>
      <c r="S732" s="17"/>
      <c r="T732" s="404"/>
      <c r="U732" s="446"/>
      <c r="V732" s="464"/>
      <c r="W732" s="465"/>
      <c r="X732" s="465"/>
      <c r="Y732" s="466"/>
      <c r="Z732" s="466"/>
      <c r="AA732" s="466"/>
      <c r="AB732" s="467"/>
      <c r="AC732" s="56"/>
      <c r="AD732" s="42"/>
      <c r="AE732" s="42"/>
      <c r="AF732" s="42"/>
    </row>
    <row r="733" spans="1:32" ht="15" customHeight="1">
      <c r="A733" s="354"/>
      <c r="B733" s="355"/>
      <c r="C733" s="350"/>
      <c r="D733" s="351"/>
      <c r="E733" s="418"/>
      <c r="F733" s="404"/>
      <c r="G733" s="17"/>
      <c r="H733" s="403"/>
      <c r="I733" s="404"/>
      <c r="J733" s="17"/>
      <c r="K733" s="418"/>
      <c r="L733" s="404"/>
      <c r="M733" s="17"/>
      <c r="N733" s="403"/>
      <c r="O733" s="404"/>
      <c r="P733" s="17"/>
      <c r="Q733" s="403"/>
      <c r="R733" s="442"/>
      <c r="S733" s="17"/>
      <c r="T733" s="404"/>
      <c r="U733" s="446"/>
      <c r="V733" s="464"/>
      <c r="W733" s="465"/>
      <c r="X733" s="465"/>
      <c r="Y733" s="466"/>
      <c r="Z733" s="466"/>
      <c r="AA733" s="466"/>
      <c r="AB733" s="467"/>
      <c r="AC733" s="56"/>
      <c r="AD733" s="42"/>
      <c r="AE733" s="42"/>
      <c r="AF733" s="42"/>
    </row>
    <row r="734" spans="1:32" ht="15" customHeight="1">
      <c r="A734" s="354"/>
      <c r="B734" s="355"/>
      <c r="C734" s="350"/>
      <c r="D734" s="351"/>
      <c r="E734" s="418"/>
      <c r="F734" s="404"/>
      <c r="G734" s="17"/>
      <c r="H734" s="403"/>
      <c r="I734" s="404"/>
      <c r="J734" s="17"/>
      <c r="K734" s="418"/>
      <c r="L734" s="404"/>
      <c r="M734" s="17"/>
      <c r="N734" s="403"/>
      <c r="O734" s="404"/>
      <c r="P734" s="17"/>
      <c r="Q734" s="403"/>
      <c r="R734" s="442"/>
      <c r="S734" s="17"/>
      <c r="T734" s="404"/>
      <c r="U734" s="446"/>
      <c r="V734" s="464"/>
      <c r="W734" s="465"/>
      <c r="X734" s="465"/>
      <c r="Y734" s="466"/>
      <c r="Z734" s="466"/>
      <c r="AA734" s="466"/>
      <c r="AB734" s="467"/>
      <c r="AC734" s="56"/>
      <c r="AD734" s="42"/>
      <c r="AE734" s="42"/>
      <c r="AF734" s="42"/>
    </row>
    <row r="735" spans="1:32" ht="15" customHeight="1">
      <c r="A735" s="354"/>
      <c r="B735" s="355"/>
      <c r="C735" s="350"/>
      <c r="D735" s="351"/>
      <c r="E735" s="418"/>
      <c r="F735" s="404"/>
      <c r="G735" s="17"/>
      <c r="H735" s="403"/>
      <c r="I735" s="404"/>
      <c r="J735" s="17"/>
      <c r="K735" s="418"/>
      <c r="L735" s="404"/>
      <c r="M735" s="17"/>
      <c r="N735" s="403"/>
      <c r="O735" s="404"/>
      <c r="P735" s="17"/>
      <c r="Q735" s="403"/>
      <c r="R735" s="442"/>
      <c r="S735" s="17"/>
      <c r="T735" s="404"/>
      <c r="U735" s="446"/>
      <c r="V735" s="464"/>
      <c r="W735" s="465"/>
      <c r="X735" s="465"/>
      <c r="Y735" s="466"/>
      <c r="Z735" s="466"/>
      <c r="AA735" s="466"/>
      <c r="AB735" s="467"/>
      <c r="AC735" s="56"/>
      <c r="AD735" s="42"/>
      <c r="AE735" s="42"/>
      <c r="AF735" s="42"/>
    </row>
    <row r="736" spans="1:32" ht="15" customHeight="1">
      <c r="A736" s="354"/>
      <c r="B736" s="355"/>
      <c r="C736" s="350"/>
      <c r="D736" s="351"/>
      <c r="E736" s="418"/>
      <c r="F736" s="404"/>
      <c r="G736" s="17"/>
      <c r="H736" s="403"/>
      <c r="I736" s="404"/>
      <c r="J736" s="17"/>
      <c r="K736" s="418"/>
      <c r="L736" s="404"/>
      <c r="M736" s="17"/>
      <c r="N736" s="403"/>
      <c r="O736" s="404"/>
      <c r="P736" s="17"/>
      <c r="Q736" s="403"/>
      <c r="R736" s="442"/>
      <c r="S736" s="17"/>
      <c r="T736" s="404"/>
      <c r="U736" s="446"/>
      <c r="V736" s="464"/>
      <c r="W736" s="465"/>
      <c r="X736" s="465"/>
      <c r="Y736" s="466"/>
      <c r="Z736" s="466"/>
      <c r="AA736" s="466"/>
      <c r="AB736" s="467"/>
      <c r="AC736" s="56"/>
      <c r="AD736" s="42"/>
      <c r="AE736" s="42"/>
      <c r="AF736" s="42"/>
    </row>
    <row r="737" spans="1:32" ht="15" customHeight="1">
      <c r="A737" s="354"/>
      <c r="B737" s="355"/>
      <c r="C737" s="350"/>
      <c r="D737" s="351"/>
      <c r="E737" s="418"/>
      <c r="F737" s="404"/>
      <c r="G737" s="17"/>
      <c r="H737" s="403"/>
      <c r="I737" s="404"/>
      <c r="J737" s="17"/>
      <c r="K737" s="418"/>
      <c r="L737" s="404"/>
      <c r="M737" s="17"/>
      <c r="N737" s="403"/>
      <c r="O737" s="404"/>
      <c r="P737" s="17"/>
      <c r="Q737" s="403"/>
      <c r="R737" s="442"/>
      <c r="S737" s="17"/>
      <c r="T737" s="404"/>
      <c r="U737" s="446"/>
      <c r="V737" s="464"/>
      <c r="W737" s="465"/>
      <c r="X737" s="465"/>
      <c r="Y737" s="466"/>
      <c r="Z737" s="466"/>
      <c r="AA737" s="466"/>
      <c r="AB737" s="467"/>
      <c r="AC737" s="56"/>
      <c r="AD737" s="42"/>
      <c r="AE737" s="42"/>
      <c r="AF737" s="42"/>
    </row>
    <row r="738" spans="1:32" ht="15" customHeight="1">
      <c r="A738" s="354"/>
      <c r="B738" s="355"/>
      <c r="C738" s="350"/>
      <c r="D738" s="351"/>
      <c r="E738" s="418"/>
      <c r="F738" s="404"/>
      <c r="G738" s="17"/>
      <c r="H738" s="403"/>
      <c r="I738" s="404"/>
      <c r="J738" s="17"/>
      <c r="K738" s="418"/>
      <c r="L738" s="404"/>
      <c r="M738" s="17"/>
      <c r="N738" s="403"/>
      <c r="O738" s="404"/>
      <c r="P738" s="17"/>
      <c r="Q738" s="403"/>
      <c r="R738" s="442"/>
      <c r="S738" s="17"/>
      <c r="T738" s="404"/>
      <c r="U738" s="446"/>
      <c r="V738" s="464"/>
      <c r="W738" s="465"/>
      <c r="X738" s="465"/>
      <c r="Y738" s="466"/>
      <c r="Z738" s="466"/>
      <c r="AA738" s="466"/>
      <c r="AB738" s="467"/>
      <c r="AC738" s="56"/>
      <c r="AD738" s="42"/>
      <c r="AE738" s="42"/>
      <c r="AF738" s="42"/>
    </row>
    <row r="739" spans="1:32" ht="15" customHeight="1">
      <c r="A739" s="354"/>
      <c r="B739" s="355"/>
      <c r="C739" s="350"/>
      <c r="D739" s="351"/>
      <c r="E739" s="418"/>
      <c r="F739" s="404"/>
      <c r="G739" s="17"/>
      <c r="H739" s="403"/>
      <c r="I739" s="404"/>
      <c r="J739" s="17"/>
      <c r="K739" s="418"/>
      <c r="L739" s="404"/>
      <c r="M739" s="17"/>
      <c r="N739" s="403"/>
      <c r="O739" s="404"/>
      <c r="P739" s="17"/>
      <c r="Q739" s="403"/>
      <c r="R739" s="442"/>
      <c r="S739" s="17"/>
      <c r="T739" s="404"/>
      <c r="U739" s="446"/>
      <c r="V739" s="464"/>
      <c r="W739" s="465"/>
      <c r="X739" s="465"/>
      <c r="Y739" s="466"/>
      <c r="Z739" s="466"/>
      <c r="AA739" s="466"/>
      <c r="AB739" s="467"/>
      <c r="AC739" s="56"/>
      <c r="AD739" s="42"/>
      <c r="AE739" s="42"/>
      <c r="AF739" s="42"/>
    </row>
    <row r="740" spans="1:32" ht="15" customHeight="1">
      <c r="A740" s="354"/>
      <c r="B740" s="355"/>
      <c r="C740" s="350"/>
      <c r="D740" s="351"/>
      <c r="E740" s="418"/>
      <c r="F740" s="404"/>
      <c r="G740" s="17"/>
      <c r="H740" s="403"/>
      <c r="I740" s="404"/>
      <c r="J740" s="17"/>
      <c r="K740" s="418"/>
      <c r="L740" s="404"/>
      <c r="M740" s="17"/>
      <c r="N740" s="403"/>
      <c r="O740" s="404"/>
      <c r="P740" s="17"/>
      <c r="Q740" s="403"/>
      <c r="R740" s="442"/>
      <c r="S740" s="17"/>
      <c r="T740" s="404"/>
      <c r="U740" s="446"/>
      <c r="V740" s="464"/>
      <c r="W740" s="465"/>
      <c r="X740" s="465"/>
      <c r="Y740" s="466"/>
      <c r="Z740" s="466"/>
      <c r="AA740" s="466"/>
      <c r="AB740" s="467"/>
      <c r="AC740" s="56"/>
      <c r="AD740" s="42"/>
      <c r="AE740" s="42"/>
      <c r="AF740" s="42"/>
    </row>
    <row r="741" spans="1:32" ht="15" customHeight="1">
      <c r="A741" s="354"/>
      <c r="B741" s="355"/>
      <c r="C741" s="350"/>
      <c r="D741" s="351"/>
      <c r="E741" s="418"/>
      <c r="F741" s="404"/>
      <c r="G741" s="17"/>
      <c r="H741" s="403"/>
      <c r="I741" s="404"/>
      <c r="J741" s="17"/>
      <c r="K741" s="418"/>
      <c r="L741" s="404"/>
      <c r="M741" s="17"/>
      <c r="N741" s="403"/>
      <c r="O741" s="404"/>
      <c r="P741" s="17"/>
      <c r="Q741" s="403"/>
      <c r="R741" s="442"/>
      <c r="S741" s="17"/>
      <c r="T741" s="404"/>
      <c r="U741" s="446"/>
      <c r="V741" s="464"/>
      <c r="W741" s="465"/>
      <c r="X741" s="465"/>
      <c r="Y741" s="466"/>
      <c r="Z741" s="466"/>
      <c r="AA741" s="466"/>
      <c r="AB741" s="467"/>
      <c r="AC741" s="56"/>
      <c r="AD741" s="42"/>
      <c r="AE741" s="42"/>
      <c r="AF741" s="42"/>
    </row>
    <row r="742" spans="1:32" ht="15" customHeight="1">
      <c r="A742" s="354"/>
      <c r="B742" s="355"/>
      <c r="C742" s="350"/>
      <c r="D742" s="351"/>
      <c r="E742" s="418"/>
      <c r="F742" s="404"/>
      <c r="G742" s="17"/>
      <c r="H742" s="403"/>
      <c r="I742" s="404"/>
      <c r="J742" s="17"/>
      <c r="K742" s="418"/>
      <c r="L742" s="404"/>
      <c r="M742" s="17"/>
      <c r="N742" s="403"/>
      <c r="O742" s="404"/>
      <c r="P742" s="17"/>
      <c r="Q742" s="403"/>
      <c r="R742" s="442"/>
      <c r="S742" s="17"/>
      <c r="T742" s="404"/>
      <c r="U742" s="446"/>
      <c r="V742" s="464"/>
      <c r="W742" s="465"/>
      <c r="X742" s="465"/>
      <c r="Y742" s="466"/>
      <c r="Z742" s="466"/>
      <c r="AA742" s="466"/>
      <c r="AB742" s="467"/>
      <c r="AC742" s="56"/>
      <c r="AD742" s="42"/>
      <c r="AE742" s="42"/>
      <c r="AF742" s="42"/>
    </row>
    <row r="743" spans="1:32" ht="15" customHeight="1">
      <c r="A743" s="354"/>
      <c r="B743" s="355"/>
      <c r="C743" s="350"/>
      <c r="D743" s="351"/>
      <c r="E743" s="418"/>
      <c r="F743" s="404"/>
      <c r="G743" s="17"/>
      <c r="H743" s="403"/>
      <c r="I743" s="404"/>
      <c r="J743" s="17"/>
      <c r="K743" s="418"/>
      <c r="L743" s="404"/>
      <c r="M743" s="17"/>
      <c r="N743" s="403"/>
      <c r="O743" s="404"/>
      <c r="P743" s="17"/>
      <c r="Q743" s="403"/>
      <c r="R743" s="442"/>
      <c r="S743" s="17"/>
      <c r="T743" s="404"/>
      <c r="U743" s="446"/>
      <c r="V743" s="464"/>
      <c r="W743" s="465"/>
      <c r="X743" s="465"/>
      <c r="Y743" s="466"/>
      <c r="Z743" s="466"/>
      <c r="AA743" s="466"/>
      <c r="AB743" s="467"/>
      <c r="AC743" s="56"/>
      <c r="AD743" s="42"/>
      <c r="AE743" s="42"/>
      <c r="AF743" s="42"/>
    </row>
    <row r="744" spans="1:32" ht="15" customHeight="1">
      <c r="A744" s="354"/>
      <c r="B744" s="355"/>
      <c r="C744" s="350"/>
      <c r="D744" s="351"/>
      <c r="E744" s="418"/>
      <c r="F744" s="404"/>
      <c r="G744" s="17"/>
      <c r="H744" s="403"/>
      <c r="I744" s="404"/>
      <c r="J744" s="17"/>
      <c r="K744" s="418"/>
      <c r="L744" s="404"/>
      <c r="M744" s="17"/>
      <c r="N744" s="403"/>
      <c r="O744" s="404"/>
      <c r="P744" s="17"/>
      <c r="Q744" s="403"/>
      <c r="R744" s="442"/>
      <c r="S744" s="17"/>
      <c r="T744" s="404"/>
      <c r="U744" s="446"/>
      <c r="V744" s="464"/>
      <c r="W744" s="465"/>
      <c r="X744" s="465"/>
      <c r="Y744" s="466"/>
      <c r="Z744" s="466"/>
      <c r="AA744" s="466"/>
      <c r="AB744" s="467"/>
      <c r="AC744" s="56"/>
      <c r="AD744" s="42"/>
      <c r="AE744" s="42"/>
      <c r="AF744" s="42"/>
    </row>
    <row r="745" spans="1:32" ht="15" customHeight="1">
      <c r="A745" s="354"/>
      <c r="B745" s="355"/>
      <c r="C745" s="350"/>
      <c r="D745" s="351"/>
      <c r="E745" s="418"/>
      <c r="F745" s="404"/>
      <c r="G745" s="17"/>
      <c r="H745" s="403"/>
      <c r="I745" s="404"/>
      <c r="J745" s="17"/>
      <c r="K745" s="418"/>
      <c r="L745" s="404"/>
      <c r="M745" s="17"/>
      <c r="N745" s="403"/>
      <c r="O745" s="404"/>
      <c r="P745" s="17"/>
      <c r="Q745" s="403"/>
      <c r="R745" s="442"/>
      <c r="S745" s="17"/>
      <c r="T745" s="404"/>
      <c r="U745" s="446"/>
      <c r="V745" s="464"/>
      <c r="W745" s="465"/>
      <c r="X745" s="465"/>
      <c r="Y745" s="466"/>
      <c r="Z745" s="466"/>
      <c r="AA745" s="466"/>
      <c r="AB745" s="467"/>
      <c r="AC745" s="56"/>
      <c r="AD745" s="42"/>
      <c r="AE745" s="42"/>
      <c r="AF745" s="42"/>
    </row>
    <row r="746" spans="1:32" ht="15" customHeight="1">
      <c r="A746" s="354"/>
      <c r="B746" s="355"/>
      <c r="C746" s="350"/>
      <c r="D746" s="351"/>
      <c r="E746" s="418"/>
      <c r="F746" s="404"/>
      <c r="G746" s="17"/>
      <c r="H746" s="403"/>
      <c r="I746" s="404"/>
      <c r="J746" s="17"/>
      <c r="K746" s="418"/>
      <c r="L746" s="404"/>
      <c r="M746" s="17"/>
      <c r="N746" s="403"/>
      <c r="O746" s="404"/>
      <c r="P746" s="17"/>
      <c r="Q746" s="403"/>
      <c r="R746" s="442"/>
      <c r="S746" s="17"/>
      <c r="T746" s="404"/>
      <c r="U746" s="446"/>
      <c r="V746" s="464"/>
      <c r="W746" s="465"/>
      <c r="X746" s="465"/>
      <c r="Y746" s="466"/>
      <c r="Z746" s="466"/>
      <c r="AA746" s="466"/>
      <c r="AB746" s="467"/>
      <c r="AC746" s="56"/>
      <c r="AD746" s="42"/>
      <c r="AE746" s="42"/>
      <c r="AF746" s="42"/>
    </row>
    <row r="747" spans="1:32" ht="15" customHeight="1">
      <c r="A747" s="354"/>
      <c r="B747" s="355"/>
      <c r="C747" s="350"/>
      <c r="D747" s="351"/>
      <c r="E747" s="418"/>
      <c r="F747" s="404"/>
      <c r="G747" s="17"/>
      <c r="H747" s="403"/>
      <c r="I747" s="404"/>
      <c r="J747" s="17"/>
      <c r="K747" s="418"/>
      <c r="L747" s="404"/>
      <c r="M747" s="17"/>
      <c r="N747" s="403"/>
      <c r="O747" s="404"/>
      <c r="P747" s="17"/>
      <c r="Q747" s="403"/>
      <c r="R747" s="442"/>
      <c r="S747" s="17"/>
      <c r="T747" s="404"/>
      <c r="U747" s="446"/>
      <c r="V747" s="464"/>
      <c r="W747" s="465"/>
      <c r="X747" s="465"/>
      <c r="Y747" s="466"/>
      <c r="Z747" s="466"/>
      <c r="AA747" s="466"/>
      <c r="AB747" s="467"/>
      <c r="AC747" s="56"/>
      <c r="AD747" s="42"/>
      <c r="AE747" s="42"/>
      <c r="AF747" s="42"/>
    </row>
    <row r="748" spans="1:32" ht="15" customHeight="1">
      <c r="A748" s="354"/>
      <c r="B748" s="355"/>
      <c r="C748" s="350"/>
      <c r="D748" s="351"/>
      <c r="E748" s="418"/>
      <c r="F748" s="404"/>
      <c r="G748" s="17"/>
      <c r="H748" s="403"/>
      <c r="I748" s="404"/>
      <c r="J748" s="17"/>
      <c r="K748" s="418"/>
      <c r="L748" s="404"/>
      <c r="M748" s="17"/>
      <c r="N748" s="403"/>
      <c r="O748" s="404"/>
      <c r="P748" s="17"/>
      <c r="Q748" s="403"/>
      <c r="R748" s="442"/>
      <c r="S748" s="17"/>
      <c r="T748" s="404"/>
      <c r="U748" s="446"/>
      <c r="V748" s="464"/>
      <c r="W748" s="465"/>
      <c r="X748" s="465"/>
      <c r="Y748" s="466"/>
      <c r="Z748" s="466"/>
      <c r="AA748" s="466"/>
      <c r="AB748" s="467"/>
      <c r="AC748" s="56"/>
      <c r="AD748" s="42"/>
      <c r="AE748" s="42"/>
      <c r="AF748" s="42"/>
    </row>
    <row r="749" spans="1:32" ht="15" customHeight="1">
      <c r="A749" s="354"/>
      <c r="B749" s="355"/>
      <c r="C749" s="350"/>
      <c r="D749" s="351"/>
      <c r="E749" s="418"/>
      <c r="F749" s="404"/>
      <c r="G749" s="17"/>
      <c r="H749" s="403"/>
      <c r="I749" s="404"/>
      <c r="J749" s="17"/>
      <c r="K749" s="418"/>
      <c r="L749" s="404"/>
      <c r="M749" s="17"/>
      <c r="N749" s="403"/>
      <c r="O749" s="404"/>
      <c r="P749" s="17"/>
      <c r="Q749" s="403"/>
      <c r="R749" s="442"/>
      <c r="S749" s="17"/>
      <c r="T749" s="404"/>
      <c r="U749" s="446"/>
      <c r="V749" s="464"/>
      <c r="W749" s="465"/>
      <c r="X749" s="465"/>
      <c r="Y749" s="466"/>
      <c r="Z749" s="466"/>
      <c r="AA749" s="466"/>
      <c r="AB749" s="467"/>
      <c r="AC749" s="56"/>
      <c r="AD749" s="42"/>
      <c r="AE749" s="42"/>
      <c r="AF749" s="42"/>
    </row>
    <row r="750" spans="1:32" ht="15" customHeight="1">
      <c r="A750" s="354"/>
      <c r="B750" s="355"/>
      <c r="C750" s="350"/>
      <c r="D750" s="351"/>
      <c r="E750" s="418"/>
      <c r="F750" s="404"/>
      <c r="G750" s="17"/>
      <c r="H750" s="403"/>
      <c r="I750" s="404"/>
      <c r="J750" s="17"/>
      <c r="K750" s="418"/>
      <c r="L750" s="404"/>
      <c r="M750" s="17"/>
      <c r="N750" s="403"/>
      <c r="O750" s="404"/>
      <c r="P750" s="17"/>
      <c r="Q750" s="403"/>
      <c r="R750" s="442"/>
      <c r="S750" s="17"/>
      <c r="T750" s="404"/>
      <c r="U750" s="446"/>
      <c r="V750" s="464"/>
      <c r="W750" s="465"/>
      <c r="X750" s="465"/>
      <c r="Y750" s="466"/>
      <c r="Z750" s="466"/>
      <c r="AA750" s="466"/>
      <c r="AB750" s="467"/>
      <c r="AC750" s="56"/>
      <c r="AD750" s="42"/>
      <c r="AE750" s="42"/>
      <c r="AF750" s="42"/>
    </row>
    <row r="751" spans="1:32" ht="15" customHeight="1">
      <c r="A751" s="354"/>
      <c r="B751" s="355"/>
      <c r="C751" s="350"/>
      <c r="D751" s="351"/>
      <c r="E751" s="418"/>
      <c r="F751" s="404"/>
      <c r="G751" s="17"/>
      <c r="H751" s="403"/>
      <c r="I751" s="404"/>
      <c r="J751" s="17"/>
      <c r="K751" s="418"/>
      <c r="L751" s="404"/>
      <c r="M751" s="17"/>
      <c r="N751" s="403"/>
      <c r="O751" s="404"/>
      <c r="P751" s="17"/>
      <c r="Q751" s="403"/>
      <c r="R751" s="442"/>
      <c r="S751" s="17"/>
      <c r="T751" s="404"/>
      <c r="U751" s="446"/>
      <c r="V751" s="464"/>
      <c r="W751" s="465"/>
      <c r="X751" s="465"/>
      <c r="Y751" s="466"/>
      <c r="Z751" s="466"/>
      <c r="AA751" s="466"/>
      <c r="AB751" s="467"/>
      <c r="AC751" s="56"/>
      <c r="AD751" s="42"/>
      <c r="AE751" s="42"/>
      <c r="AF751" s="42"/>
    </row>
    <row r="752" spans="1:32" ht="15" customHeight="1">
      <c r="A752" s="354"/>
      <c r="B752" s="355"/>
      <c r="C752" s="350"/>
      <c r="D752" s="351"/>
      <c r="E752" s="418"/>
      <c r="F752" s="404"/>
      <c r="G752" s="17"/>
      <c r="H752" s="403"/>
      <c r="I752" s="404"/>
      <c r="J752" s="17"/>
      <c r="K752" s="418"/>
      <c r="L752" s="404"/>
      <c r="M752" s="17"/>
      <c r="N752" s="403"/>
      <c r="O752" s="404"/>
      <c r="P752" s="17"/>
      <c r="Q752" s="403"/>
      <c r="R752" s="442"/>
      <c r="S752" s="17"/>
      <c r="T752" s="404"/>
      <c r="U752" s="446"/>
      <c r="V752" s="464"/>
      <c r="W752" s="465"/>
      <c r="X752" s="465"/>
      <c r="Y752" s="466"/>
      <c r="Z752" s="466"/>
      <c r="AA752" s="466"/>
      <c r="AB752" s="467"/>
      <c r="AC752" s="56"/>
      <c r="AD752" s="42"/>
      <c r="AE752" s="42"/>
      <c r="AF752" s="42"/>
    </row>
    <row r="753" spans="1:32" ht="15" customHeight="1">
      <c r="A753" s="354"/>
      <c r="B753" s="355"/>
      <c r="C753" s="350"/>
      <c r="D753" s="351"/>
      <c r="E753" s="418"/>
      <c r="F753" s="404"/>
      <c r="G753" s="17"/>
      <c r="H753" s="403"/>
      <c r="I753" s="404"/>
      <c r="J753" s="17"/>
      <c r="K753" s="418"/>
      <c r="L753" s="404"/>
      <c r="M753" s="17"/>
      <c r="N753" s="403"/>
      <c r="O753" s="404"/>
      <c r="P753" s="17"/>
      <c r="Q753" s="403"/>
      <c r="R753" s="442"/>
      <c r="S753" s="17"/>
      <c r="T753" s="404"/>
      <c r="U753" s="446"/>
      <c r="V753" s="464"/>
      <c r="W753" s="465"/>
      <c r="X753" s="465"/>
      <c r="Y753" s="466"/>
      <c r="Z753" s="466"/>
      <c r="AA753" s="466"/>
      <c r="AB753" s="467"/>
      <c r="AC753" s="56"/>
      <c r="AD753" s="42"/>
      <c r="AE753" s="42"/>
      <c r="AF753" s="42"/>
    </row>
    <row r="754" spans="1:32" ht="15" customHeight="1">
      <c r="A754" s="354"/>
      <c r="B754" s="355"/>
      <c r="C754" s="350"/>
      <c r="D754" s="351"/>
      <c r="E754" s="418"/>
      <c r="F754" s="404"/>
      <c r="G754" s="17"/>
      <c r="H754" s="403"/>
      <c r="I754" s="404"/>
      <c r="J754" s="17"/>
      <c r="K754" s="418"/>
      <c r="L754" s="404"/>
      <c r="M754" s="17"/>
      <c r="N754" s="403"/>
      <c r="O754" s="404"/>
      <c r="P754" s="17"/>
      <c r="Q754" s="403"/>
      <c r="R754" s="442"/>
      <c r="S754" s="17"/>
      <c r="T754" s="404"/>
      <c r="U754" s="446"/>
      <c r="V754" s="464"/>
      <c r="W754" s="465"/>
      <c r="X754" s="465"/>
      <c r="Y754" s="466"/>
      <c r="Z754" s="466"/>
      <c r="AA754" s="466"/>
      <c r="AB754" s="467"/>
      <c r="AC754" s="56"/>
      <c r="AD754" s="42"/>
      <c r="AE754" s="42"/>
      <c r="AF754" s="42"/>
    </row>
    <row r="755" spans="1:32" ht="15" customHeight="1">
      <c r="A755" s="354"/>
      <c r="B755" s="355"/>
      <c r="C755" s="350"/>
      <c r="D755" s="351"/>
      <c r="E755" s="418"/>
      <c r="F755" s="404"/>
      <c r="G755" s="17"/>
      <c r="H755" s="403"/>
      <c r="I755" s="404"/>
      <c r="J755" s="17"/>
      <c r="K755" s="418"/>
      <c r="L755" s="404"/>
      <c r="M755" s="17"/>
      <c r="N755" s="403"/>
      <c r="O755" s="404"/>
      <c r="P755" s="17"/>
      <c r="Q755" s="403"/>
      <c r="R755" s="442"/>
      <c r="S755" s="17"/>
      <c r="T755" s="404"/>
      <c r="U755" s="446"/>
      <c r="V755" s="464"/>
      <c r="W755" s="465"/>
      <c r="X755" s="465"/>
      <c r="Y755" s="466"/>
      <c r="Z755" s="466"/>
      <c r="AA755" s="466"/>
      <c r="AB755" s="467"/>
      <c r="AC755" s="56"/>
      <c r="AD755" s="42"/>
      <c r="AE755" s="42"/>
      <c r="AF755" s="42"/>
    </row>
    <row r="756" spans="1:32" ht="15" customHeight="1">
      <c r="A756" s="354"/>
      <c r="B756" s="355"/>
      <c r="C756" s="350"/>
      <c r="D756" s="351"/>
      <c r="E756" s="418"/>
      <c r="F756" s="404"/>
      <c r="G756" s="17"/>
      <c r="H756" s="403"/>
      <c r="I756" s="404"/>
      <c r="J756" s="17"/>
      <c r="K756" s="418"/>
      <c r="L756" s="404"/>
      <c r="M756" s="17"/>
      <c r="N756" s="403"/>
      <c r="O756" s="404"/>
      <c r="P756" s="17"/>
      <c r="Q756" s="403"/>
      <c r="R756" s="442"/>
      <c r="S756" s="17"/>
      <c r="T756" s="404"/>
      <c r="U756" s="446"/>
      <c r="V756" s="464"/>
      <c r="W756" s="465"/>
      <c r="X756" s="465"/>
      <c r="Y756" s="466"/>
      <c r="Z756" s="466"/>
      <c r="AA756" s="466"/>
      <c r="AB756" s="467"/>
      <c r="AC756" s="56"/>
      <c r="AD756" s="42"/>
      <c r="AE756" s="42"/>
      <c r="AF756" s="42"/>
    </row>
    <row r="757" spans="1:32" ht="15" customHeight="1">
      <c r="A757" s="354"/>
      <c r="B757" s="355"/>
      <c r="C757" s="350"/>
      <c r="D757" s="351"/>
      <c r="E757" s="418"/>
      <c r="F757" s="404"/>
      <c r="G757" s="17"/>
      <c r="H757" s="403"/>
      <c r="I757" s="404"/>
      <c r="J757" s="17"/>
      <c r="K757" s="418"/>
      <c r="L757" s="404"/>
      <c r="M757" s="17"/>
      <c r="N757" s="403"/>
      <c r="O757" s="404"/>
      <c r="P757" s="17"/>
      <c r="Q757" s="403"/>
      <c r="R757" s="442"/>
      <c r="S757" s="17"/>
      <c r="T757" s="404"/>
      <c r="U757" s="446"/>
      <c r="V757" s="464"/>
      <c r="W757" s="465"/>
      <c r="X757" s="465"/>
      <c r="Y757" s="466"/>
      <c r="Z757" s="466"/>
      <c r="AA757" s="466"/>
      <c r="AB757" s="467"/>
      <c r="AC757" s="56"/>
      <c r="AD757" s="42"/>
      <c r="AE757" s="42"/>
      <c r="AF757" s="42"/>
    </row>
    <row r="758" spans="1:32" ht="15" customHeight="1">
      <c r="A758" s="354"/>
      <c r="B758" s="355"/>
      <c r="C758" s="350"/>
      <c r="D758" s="351"/>
      <c r="E758" s="418"/>
      <c r="F758" s="404"/>
      <c r="G758" s="17"/>
      <c r="H758" s="403"/>
      <c r="I758" s="404"/>
      <c r="J758" s="17"/>
      <c r="K758" s="418"/>
      <c r="L758" s="404"/>
      <c r="M758" s="17"/>
      <c r="N758" s="403"/>
      <c r="O758" s="404"/>
      <c r="P758" s="17"/>
      <c r="Q758" s="403"/>
      <c r="R758" s="442"/>
      <c r="S758" s="17"/>
      <c r="T758" s="404"/>
      <c r="U758" s="446"/>
      <c r="V758" s="464"/>
      <c r="W758" s="465"/>
      <c r="X758" s="465"/>
      <c r="Y758" s="466"/>
      <c r="Z758" s="466"/>
      <c r="AA758" s="466"/>
      <c r="AB758" s="467"/>
      <c r="AC758" s="56"/>
      <c r="AD758" s="42"/>
      <c r="AE758" s="42"/>
      <c r="AF758" s="42"/>
    </row>
    <row r="759" spans="1:32" ht="15" customHeight="1">
      <c r="A759" s="354"/>
      <c r="B759" s="355"/>
      <c r="C759" s="350"/>
      <c r="D759" s="351"/>
      <c r="E759" s="418"/>
      <c r="F759" s="404"/>
      <c r="G759" s="17"/>
      <c r="H759" s="403"/>
      <c r="I759" s="404"/>
      <c r="J759" s="17"/>
      <c r="K759" s="418"/>
      <c r="L759" s="404"/>
      <c r="M759" s="17"/>
      <c r="N759" s="403"/>
      <c r="O759" s="404"/>
      <c r="P759" s="17"/>
      <c r="Q759" s="403"/>
      <c r="R759" s="442"/>
      <c r="S759" s="17"/>
      <c r="T759" s="404"/>
      <c r="U759" s="446"/>
      <c r="V759" s="464"/>
      <c r="W759" s="465"/>
      <c r="X759" s="465"/>
      <c r="Y759" s="466"/>
      <c r="Z759" s="466"/>
      <c r="AA759" s="466"/>
      <c r="AB759" s="467"/>
      <c r="AC759" s="56"/>
      <c r="AD759" s="42"/>
      <c r="AE759" s="42"/>
      <c r="AF759" s="42"/>
    </row>
    <row r="760" spans="1:32" ht="15" customHeight="1">
      <c r="A760" s="354"/>
      <c r="B760" s="355"/>
      <c r="C760" s="350"/>
      <c r="D760" s="351"/>
      <c r="E760" s="418"/>
      <c r="F760" s="404"/>
      <c r="G760" s="17"/>
      <c r="H760" s="403"/>
      <c r="I760" s="404"/>
      <c r="J760" s="17"/>
      <c r="K760" s="418"/>
      <c r="L760" s="404"/>
      <c r="M760" s="17"/>
      <c r="N760" s="403"/>
      <c r="O760" s="404"/>
      <c r="P760" s="17"/>
      <c r="Q760" s="403"/>
      <c r="R760" s="442"/>
      <c r="S760" s="17"/>
      <c r="T760" s="404"/>
      <c r="U760" s="446"/>
      <c r="V760" s="464"/>
      <c r="W760" s="465"/>
      <c r="X760" s="465"/>
      <c r="Y760" s="466"/>
      <c r="Z760" s="466"/>
      <c r="AA760" s="466"/>
      <c r="AB760" s="467"/>
      <c r="AC760" s="56"/>
      <c r="AD760" s="42"/>
      <c r="AE760" s="42"/>
      <c r="AF760" s="42"/>
    </row>
    <row r="761" spans="1:32" ht="15" customHeight="1">
      <c r="A761" s="354"/>
      <c r="B761" s="355"/>
      <c r="C761" s="350"/>
      <c r="D761" s="351"/>
      <c r="E761" s="418"/>
      <c r="F761" s="404"/>
      <c r="G761" s="17"/>
      <c r="H761" s="403"/>
      <c r="I761" s="404"/>
      <c r="J761" s="17"/>
      <c r="K761" s="418"/>
      <c r="L761" s="404"/>
      <c r="M761" s="17"/>
      <c r="N761" s="403"/>
      <c r="O761" s="404"/>
      <c r="P761" s="17"/>
      <c r="Q761" s="403"/>
      <c r="R761" s="442"/>
      <c r="S761" s="17"/>
      <c r="T761" s="404"/>
      <c r="U761" s="446"/>
      <c r="V761" s="464"/>
      <c r="W761" s="465"/>
      <c r="X761" s="465"/>
      <c r="Y761" s="466"/>
      <c r="Z761" s="466"/>
      <c r="AA761" s="466"/>
      <c r="AB761" s="467"/>
      <c r="AC761" s="56"/>
      <c r="AD761" s="42"/>
      <c r="AE761" s="42"/>
      <c r="AF761" s="42"/>
    </row>
    <row r="762" spans="1:32" ht="15" customHeight="1">
      <c r="A762" s="354"/>
      <c r="B762" s="355"/>
      <c r="C762" s="350"/>
      <c r="D762" s="351"/>
      <c r="E762" s="418"/>
      <c r="F762" s="404"/>
      <c r="G762" s="17"/>
      <c r="H762" s="403"/>
      <c r="I762" s="404"/>
      <c r="J762" s="17"/>
      <c r="K762" s="418"/>
      <c r="L762" s="404"/>
      <c r="M762" s="17"/>
      <c r="N762" s="403"/>
      <c r="O762" s="404"/>
      <c r="P762" s="17"/>
      <c r="Q762" s="403"/>
      <c r="R762" s="442"/>
      <c r="S762" s="17"/>
      <c r="T762" s="404"/>
      <c r="U762" s="446"/>
      <c r="V762" s="464"/>
      <c r="W762" s="465"/>
      <c r="X762" s="465"/>
      <c r="Y762" s="466"/>
      <c r="Z762" s="466"/>
      <c r="AA762" s="466"/>
      <c r="AB762" s="467"/>
      <c r="AC762" s="56"/>
      <c r="AD762" s="42"/>
      <c r="AE762" s="42"/>
      <c r="AF762" s="42"/>
    </row>
    <row r="763" spans="1:32" ht="15" customHeight="1">
      <c r="A763" s="354"/>
      <c r="B763" s="355"/>
      <c r="C763" s="350"/>
      <c r="D763" s="351"/>
      <c r="E763" s="418"/>
      <c r="F763" s="404"/>
      <c r="G763" s="17"/>
      <c r="H763" s="403"/>
      <c r="I763" s="404"/>
      <c r="J763" s="17"/>
      <c r="K763" s="418"/>
      <c r="L763" s="404"/>
      <c r="M763" s="17"/>
      <c r="N763" s="403"/>
      <c r="O763" s="404"/>
      <c r="P763" s="17"/>
      <c r="Q763" s="403"/>
      <c r="R763" s="442"/>
      <c r="S763" s="17"/>
      <c r="T763" s="404"/>
      <c r="U763" s="446"/>
      <c r="V763" s="464"/>
      <c r="W763" s="465"/>
      <c r="X763" s="465"/>
      <c r="Y763" s="466"/>
      <c r="Z763" s="466"/>
      <c r="AA763" s="466"/>
      <c r="AB763" s="467"/>
      <c r="AC763" s="56"/>
      <c r="AD763" s="42"/>
      <c r="AE763" s="42"/>
      <c r="AF763" s="42"/>
    </row>
    <row r="764" spans="1:32" ht="15" customHeight="1">
      <c r="A764" s="354"/>
      <c r="B764" s="355"/>
      <c r="C764" s="350"/>
      <c r="D764" s="351"/>
      <c r="E764" s="418"/>
      <c r="F764" s="404"/>
      <c r="G764" s="17"/>
      <c r="H764" s="403"/>
      <c r="I764" s="404"/>
      <c r="J764" s="17"/>
      <c r="K764" s="418"/>
      <c r="L764" s="404"/>
      <c r="M764" s="17"/>
      <c r="N764" s="403"/>
      <c r="O764" s="404"/>
      <c r="P764" s="17"/>
      <c r="Q764" s="403"/>
      <c r="R764" s="442"/>
      <c r="S764" s="17"/>
      <c r="T764" s="404"/>
      <c r="U764" s="446"/>
      <c r="V764" s="464"/>
      <c r="W764" s="465"/>
      <c r="X764" s="465"/>
      <c r="Y764" s="466"/>
      <c r="Z764" s="466"/>
      <c r="AA764" s="466"/>
      <c r="AB764" s="467"/>
      <c r="AC764" s="56"/>
      <c r="AD764" s="42"/>
      <c r="AE764" s="42"/>
      <c r="AF764" s="42"/>
    </row>
    <row r="765" spans="1:32" ht="15" customHeight="1">
      <c r="A765" s="354"/>
      <c r="B765" s="355"/>
      <c r="C765" s="350"/>
      <c r="D765" s="351"/>
      <c r="E765" s="418"/>
      <c r="F765" s="404"/>
      <c r="G765" s="17"/>
      <c r="H765" s="403"/>
      <c r="I765" s="404"/>
      <c r="J765" s="17"/>
      <c r="K765" s="418"/>
      <c r="L765" s="404"/>
      <c r="M765" s="17"/>
      <c r="N765" s="403"/>
      <c r="O765" s="404"/>
      <c r="P765" s="17"/>
      <c r="Q765" s="403"/>
      <c r="R765" s="442"/>
      <c r="S765" s="17"/>
      <c r="T765" s="404"/>
      <c r="U765" s="446"/>
      <c r="V765" s="464"/>
      <c r="W765" s="465"/>
      <c r="X765" s="465"/>
      <c r="Y765" s="466"/>
      <c r="Z765" s="466"/>
      <c r="AA765" s="466"/>
      <c r="AB765" s="467"/>
      <c r="AC765" s="56"/>
      <c r="AD765" s="42"/>
      <c r="AE765" s="42"/>
      <c r="AF765" s="42"/>
    </row>
    <row r="766" spans="1:32" ht="15" customHeight="1">
      <c r="A766" s="354"/>
      <c r="B766" s="355"/>
      <c r="C766" s="350"/>
      <c r="D766" s="351"/>
      <c r="E766" s="418"/>
      <c r="F766" s="404"/>
      <c r="G766" s="17"/>
      <c r="H766" s="403"/>
      <c r="I766" s="404"/>
      <c r="J766" s="17"/>
      <c r="K766" s="418"/>
      <c r="L766" s="404"/>
      <c r="M766" s="17"/>
      <c r="N766" s="403"/>
      <c r="O766" s="404"/>
      <c r="P766" s="17"/>
      <c r="Q766" s="403"/>
      <c r="R766" s="442"/>
      <c r="S766" s="17"/>
      <c r="T766" s="404"/>
      <c r="U766" s="446"/>
      <c r="V766" s="464"/>
      <c r="W766" s="465"/>
      <c r="X766" s="465"/>
      <c r="Y766" s="466"/>
      <c r="Z766" s="466"/>
      <c r="AA766" s="466"/>
      <c r="AB766" s="467"/>
      <c r="AC766" s="56"/>
      <c r="AD766" s="42"/>
      <c r="AE766" s="42"/>
      <c r="AF766" s="42"/>
    </row>
    <row r="767" spans="1:32" ht="15" customHeight="1">
      <c r="A767" s="354"/>
      <c r="B767" s="355"/>
      <c r="C767" s="350"/>
      <c r="D767" s="351"/>
      <c r="E767" s="418"/>
      <c r="F767" s="404"/>
      <c r="G767" s="17"/>
      <c r="H767" s="403"/>
      <c r="I767" s="404"/>
      <c r="J767" s="17"/>
      <c r="K767" s="418"/>
      <c r="L767" s="404"/>
      <c r="M767" s="17"/>
      <c r="N767" s="403"/>
      <c r="O767" s="404"/>
      <c r="P767" s="17"/>
      <c r="Q767" s="403"/>
      <c r="R767" s="442"/>
      <c r="S767" s="17"/>
      <c r="T767" s="404"/>
      <c r="U767" s="446"/>
      <c r="V767" s="464"/>
      <c r="W767" s="465"/>
      <c r="X767" s="465"/>
      <c r="Y767" s="466"/>
      <c r="Z767" s="466"/>
      <c r="AA767" s="466"/>
      <c r="AB767" s="467"/>
      <c r="AC767" s="56"/>
      <c r="AD767" s="42"/>
      <c r="AE767" s="42"/>
      <c r="AF767" s="42"/>
    </row>
    <row r="768" spans="1:32" ht="15" customHeight="1">
      <c r="A768" s="354"/>
      <c r="B768" s="355"/>
      <c r="C768" s="350"/>
      <c r="D768" s="351"/>
      <c r="E768" s="418"/>
      <c r="F768" s="404"/>
      <c r="G768" s="17"/>
      <c r="H768" s="403"/>
      <c r="I768" s="404"/>
      <c r="J768" s="17"/>
      <c r="K768" s="418"/>
      <c r="L768" s="404"/>
      <c r="M768" s="17"/>
      <c r="N768" s="403"/>
      <c r="O768" s="404"/>
      <c r="P768" s="17"/>
      <c r="Q768" s="403"/>
      <c r="R768" s="442"/>
      <c r="S768" s="17"/>
      <c r="T768" s="404"/>
      <c r="U768" s="446"/>
      <c r="V768" s="464"/>
      <c r="W768" s="465"/>
      <c r="X768" s="465"/>
      <c r="Y768" s="466"/>
      <c r="Z768" s="466"/>
      <c r="AA768" s="466"/>
      <c r="AB768" s="467"/>
      <c r="AC768" s="56"/>
      <c r="AD768" s="42"/>
      <c r="AE768" s="42"/>
      <c r="AF768" s="42"/>
    </row>
    <row r="769" spans="1:32" ht="15" customHeight="1">
      <c r="A769" s="354"/>
      <c r="B769" s="355"/>
      <c r="C769" s="350"/>
      <c r="D769" s="351"/>
      <c r="E769" s="418"/>
      <c r="F769" s="404"/>
      <c r="G769" s="17"/>
      <c r="H769" s="403"/>
      <c r="I769" s="404"/>
      <c r="J769" s="17"/>
      <c r="K769" s="418"/>
      <c r="L769" s="404"/>
      <c r="M769" s="17"/>
      <c r="N769" s="403"/>
      <c r="O769" s="404"/>
      <c r="P769" s="17"/>
      <c r="Q769" s="403"/>
      <c r="R769" s="442"/>
      <c r="S769" s="17"/>
      <c r="T769" s="404"/>
      <c r="U769" s="446"/>
      <c r="V769" s="464"/>
      <c r="W769" s="465"/>
      <c r="X769" s="465"/>
      <c r="Y769" s="466"/>
      <c r="Z769" s="466"/>
      <c r="AA769" s="466"/>
      <c r="AB769" s="467"/>
      <c r="AC769" s="56"/>
      <c r="AD769" s="42"/>
      <c r="AE769" s="42"/>
      <c r="AF769" s="42"/>
    </row>
    <row r="770" spans="1:32" ht="15" customHeight="1">
      <c r="A770" s="354"/>
      <c r="B770" s="355"/>
      <c r="C770" s="350"/>
      <c r="D770" s="351"/>
      <c r="E770" s="418"/>
      <c r="F770" s="404"/>
      <c r="G770" s="17"/>
      <c r="H770" s="403"/>
      <c r="I770" s="404"/>
      <c r="J770" s="17"/>
      <c r="K770" s="418"/>
      <c r="L770" s="404"/>
      <c r="M770" s="17"/>
      <c r="N770" s="403"/>
      <c r="O770" s="404"/>
      <c r="P770" s="17"/>
      <c r="Q770" s="403"/>
      <c r="R770" s="442"/>
      <c r="S770" s="17"/>
      <c r="T770" s="404"/>
      <c r="U770" s="446"/>
      <c r="V770" s="464"/>
      <c r="W770" s="465"/>
      <c r="X770" s="465"/>
      <c r="Y770" s="466"/>
      <c r="Z770" s="466"/>
      <c r="AA770" s="466"/>
      <c r="AB770" s="467"/>
      <c r="AC770" s="56"/>
      <c r="AD770" s="42"/>
      <c r="AE770" s="42"/>
      <c r="AF770" s="42"/>
    </row>
    <row r="771" spans="1:32" ht="15" customHeight="1">
      <c r="A771" s="354"/>
      <c r="B771" s="355"/>
      <c r="C771" s="350"/>
      <c r="D771" s="351"/>
      <c r="E771" s="418"/>
      <c r="F771" s="404"/>
      <c r="G771" s="17"/>
      <c r="H771" s="403"/>
      <c r="I771" s="404"/>
      <c r="J771" s="17"/>
      <c r="K771" s="418"/>
      <c r="L771" s="404"/>
      <c r="M771" s="17"/>
      <c r="N771" s="403"/>
      <c r="O771" s="404"/>
      <c r="P771" s="17"/>
      <c r="Q771" s="403"/>
      <c r="R771" s="442"/>
      <c r="S771" s="17"/>
      <c r="T771" s="404"/>
      <c r="U771" s="446"/>
      <c r="V771" s="464"/>
      <c r="W771" s="465"/>
      <c r="X771" s="465"/>
      <c r="Y771" s="466"/>
      <c r="Z771" s="466"/>
      <c r="AA771" s="466"/>
      <c r="AB771" s="467"/>
      <c r="AC771" s="56"/>
      <c r="AD771" s="42"/>
      <c r="AE771" s="42"/>
      <c r="AF771" s="42"/>
    </row>
    <row r="772" spans="1:32" ht="15" customHeight="1">
      <c r="A772" s="354"/>
      <c r="B772" s="355"/>
      <c r="C772" s="350"/>
      <c r="D772" s="351"/>
      <c r="E772" s="418"/>
      <c r="F772" s="404"/>
      <c r="G772" s="17"/>
      <c r="H772" s="403"/>
      <c r="I772" s="404"/>
      <c r="J772" s="17"/>
      <c r="K772" s="418"/>
      <c r="L772" s="404"/>
      <c r="M772" s="17"/>
      <c r="N772" s="403"/>
      <c r="O772" s="404"/>
      <c r="P772" s="17"/>
      <c r="Q772" s="403"/>
      <c r="R772" s="442"/>
      <c r="S772" s="17"/>
      <c r="T772" s="404"/>
      <c r="U772" s="446"/>
      <c r="V772" s="464"/>
      <c r="W772" s="465"/>
      <c r="X772" s="465"/>
      <c r="Y772" s="466"/>
      <c r="Z772" s="466"/>
      <c r="AA772" s="466"/>
      <c r="AB772" s="467"/>
      <c r="AC772" s="56"/>
      <c r="AD772" s="42"/>
      <c r="AE772" s="42"/>
      <c r="AF772" s="42"/>
    </row>
    <row r="773" spans="1:32" ht="15" customHeight="1">
      <c r="A773" s="354"/>
      <c r="B773" s="355"/>
      <c r="C773" s="350"/>
      <c r="D773" s="351"/>
      <c r="E773" s="418"/>
      <c r="F773" s="404"/>
      <c r="G773" s="17"/>
      <c r="H773" s="403"/>
      <c r="I773" s="404"/>
      <c r="J773" s="17"/>
      <c r="K773" s="418"/>
      <c r="L773" s="404"/>
      <c r="M773" s="17"/>
      <c r="N773" s="403"/>
      <c r="O773" s="404"/>
      <c r="P773" s="17"/>
      <c r="Q773" s="403"/>
      <c r="R773" s="442"/>
      <c r="S773" s="17"/>
      <c r="T773" s="404"/>
      <c r="U773" s="446"/>
      <c r="V773" s="464"/>
      <c r="W773" s="465"/>
      <c r="X773" s="465"/>
      <c r="Y773" s="466"/>
      <c r="Z773" s="466"/>
      <c r="AA773" s="466"/>
      <c r="AB773" s="467"/>
      <c r="AC773" s="56"/>
      <c r="AD773" s="42"/>
      <c r="AE773" s="42"/>
      <c r="AF773" s="42"/>
    </row>
    <row r="774" spans="1:32" ht="15" customHeight="1">
      <c r="A774" s="354"/>
      <c r="B774" s="355"/>
      <c r="C774" s="350"/>
      <c r="D774" s="351"/>
      <c r="E774" s="418"/>
      <c r="F774" s="404"/>
      <c r="G774" s="17"/>
      <c r="H774" s="403"/>
      <c r="I774" s="404"/>
      <c r="J774" s="17"/>
      <c r="K774" s="418"/>
      <c r="L774" s="404"/>
      <c r="M774" s="17"/>
      <c r="N774" s="403"/>
      <c r="O774" s="404"/>
      <c r="P774" s="17"/>
      <c r="Q774" s="403"/>
      <c r="R774" s="442"/>
      <c r="S774" s="17"/>
      <c r="T774" s="404"/>
      <c r="U774" s="446"/>
      <c r="V774" s="464"/>
      <c r="W774" s="465"/>
      <c r="X774" s="465"/>
      <c r="Y774" s="466"/>
      <c r="Z774" s="466"/>
      <c r="AA774" s="466"/>
      <c r="AB774" s="467"/>
      <c r="AC774" s="56"/>
      <c r="AD774" s="42"/>
      <c r="AE774" s="42"/>
      <c r="AF774" s="42"/>
    </row>
    <row r="775" spans="1:32" ht="15" customHeight="1">
      <c r="A775" s="354"/>
      <c r="B775" s="355"/>
      <c r="C775" s="350"/>
      <c r="D775" s="351"/>
      <c r="E775" s="418"/>
      <c r="F775" s="404"/>
      <c r="G775" s="17"/>
      <c r="H775" s="403"/>
      <c r="I775" s="404"/>
      <c r="J775" s="17"/>
      <c r="K775" s="418"/>
      <c r="L775" s="404"/>
      <c r="M775" s="17"/>
      <c r="N775" s="403"/>
      <c r="O775" s="404"/>
      <c r="P775" s="17"/>
      <c r="Q775" s="403"/>
      <c r="R775" s="442"/>
      <c r="S775" s="17"/>
      <c r="T775" s="404"/>
      <c r="U775" s="446"/>
      <c r="V775" s="464"/>
      <c r="W775" s="465"/>
      <c r="X775" s="465"/>
      <c r="Y775" s="466"/>
      <c r="Z775" s="466"/>
      <c r="AA775" s="466"/>
      <c r="AB775" s="467"/>
      <c r="AC775" s="56"/>
      <c r="AD775" s="42"/>
      <c r="AE775" s="42"/>
      <c r="AF775" s="42"/>
    </row>
    <row r="776" spans="1:32" ht="15" customHeight="1">
      <c r="A776" s="354"/>
      <c r="B776" s="355"/>
      <c r="C776" s="350"/>
      <c r="D776" s="351"/>
      <c r="E776" s="418"/>
      <c r="F776" s="404"/>
      <c r="G776" s="17"/>
      <c r="H776" s="403"/>
      <c r="I776" s="404"/>
      <c r="J776" s="17"/>
      <c r="K776" s="418"/>
      <c r="L776" s="404"/>
      <c r="M776" s="17"/>
      <c r="N776" s="403"/>
      <c r="O776" s="404"/>
      <c r="P776" s="17"/>
      <c r="Q776" s="403"/>
      <c r="R776" s="442"/>
      <c r="S776" s="17"/>
      <c r="T776" s="404"/>
      <c r="U776" s="446"/>
      <c r="V776" s="464"/>
      <c r="W776" s="465"/>
      <c r="X776" s="465"/>
      <c r="Y776" s="466"/>
      <c r="Z776" s="466"/>
      <c r="AA776" s="466"/>
      <c r="AB776" s="467"/>
      <c r="AC776" s="56"/>
      <c r="AD776" s="42"/>
      <c r="AE776" s="42"/>
      <c r="AF776" s="42"/>
    </row>
    <row r="777" spans="1:32" ht="15" customHeight="1">
      <c r="A777" s="354"/>
      <c r="B777" s="355"/>
      <c r="C777" s="350"/>
      <c r="D777" s="351"/>
      <c r="E777" s="418"/>
      <c r="F777" s="404"/>
      <c r="G777" s="17"/>
      <c r="H777" s="403"/>
      <c r="I777" s="404"/>
      <c r="J777" s="17"/>
      <c r="K777" s="418"/>
      <c r="L777" s="404"/>
      <c r="M777" s="17"/>
      <c r="N777" s="403"/>
      <c r="O777" s="404"/>
      <c r="P777" s="17"/>
      <c r="Q777" s="403"/>
      <c r="R777" s="442"/>
      <c r="S777" s="17"/>
      <c r="T777" s="404"/>
      <c r="U777" s="446"/>
      <c r="V777" s="464"/>
      <c r="W777" s="465"/>
      <c r="X777" s="465"/>
      <c r="Y777" s="466"/>
      <c r="Z777" s="466"/>
      <c r="AA777" s="466"/>
      <c r="AB777" s="467"/>
      <c r="AC777" s="56"/>
      <c r="AD777" s="42"/>
      <c r="AE777" s="42"/>
      <c r="AF777" s="42"/>
    </row>
    <row r="778" spans="1:32" ht="15" customHeight="1">
      <c r="A778" s="354"/>
      <c r="B778" s="355"/>
      <c r="C778" s="350"/>
      <c r="D778" s="351"/>
      <c r="E778" s="418"/>
      <c r="F778" s="404"/>
      <c r="G778" s="17"/>
      <c r="H778" s="403"/>
      <c r="I778" s="404"/>
      <c r="J778" s="17"/>
      <c r="K778" s="418"/>
      <c r="L778" s="404"/>
      <c r="M778" s="17"/>
      <c r="N778" s="403"/>
      <c r="O778" s="404"/>
      <c r="P778" s="17"/>
      <c r="Q778" s="403"/>
      <c r="R778" s="442"/>
      <c r="S778" s="17"/>
      <c r="T778" s="404"/>
      <c r="U778" s="446"/>
      <c r="V778" s="464"/>
      <c r="W778" s="465"/>
      <c r="X778" s="465"/>
      <c r="Y778" s="466"/>
      <c r="Z778" s="466"/>
      <c r="AA778" s="466"/>
      <c r="AB778" s="467"/>
      <c r="AC778" s="56"/>
      <c r="AD778" s="42"/>
      <c r="AE778" s="42"/>
      <c r="AF778" s="42"/>
    </row>
    <row r="779" spans="1:32" ht="15" customHeight="1">
      <c r="A779" s="354"/>
      <c r="B779" s="355"/>
      <c r="C779" s="350"/>
      <c r="D779" s="351"/>
      <c r="E779" s="418"/>
      <c r="F779" s="404"/>
      <c r="G779" s="17"/>
      <c r="H779" s="403"/>
      <c r="I779" s="404"/>
      <c r="J779" s="17"/>
      <c r="K779" s="418"/>
      <c r="L779" s="404"/>
      <c r="M779" s="17"/>
      <c r="N779" s="403"/>
      <c r="O779" s="404"/>
      <c r="P779" s="17"/>
      <c r="Q779" s="403"/>
      <c r="R779" s="442"/>
      <c r="S779" s="17"/>
      <c r="T779" s="404"/>
      <c r="U779" s="446"/>
      <c r="V779" s="464"/>
      <c r="W779" s="465"/>
      <c r="X779" s="465"/>
      <c r="Y779" s="466"/>
      <c r="Z779" s="466"/>
      <c r="AA779" s="466"/>
      <c r="AB779" s="467"/>
      <c r="AC779" s="56"/>
      <c r="AD779" s="42"/>
      <c r="AE779" s="42"/>
      <c r="AF779" s="42"/>
    </row>
    <row r="780" spans="1:32" ht="15" customHeight="1">
      <c r="A780" s="354"/>
      <c r="B780" s="355"/>
      <c r="C780" s="350"/>
      <c r="D780" s="351"/>
      <c r="E780" s="418"/>
      <c r="F780" s="404"/>
      <c r="G780" s="17"/>
      <c r="H780" s="403"/>
      <c r="I780" s="404"/>
      <c r="J780" s="17"/>
      <c r="K780" s="418"/>
      <c r="L780" s="404"/>
      <c r="M780" s="17"/>
      <c r="N780" s="403"/>
      <c r="O780" s="404"/>
      <c r="P780" s="17"/>
      <c r="Q780" s="403"/>
      <c r="R780" s="442"/>
      <c r="S780" s="17"/>
      <c r="T780" s="404"/>
      <c r="U780" s="446"/>
      <c r="V780" s="464"/>
      <c r="W780" s="465"/>
      <c r="X780" s="465"/>
      <c r="Y780" s="466"/>
      <c r="Z780" s="466"/>
      <c r="AA780" s="466"/>
      <c r="AB780" s="467"/>
      <c r="AC780" s="56"/>
      <c r="AD780" s="42"/>
      <c r="AE780" s="42"/>
      <c r="AF780" s="42"/>
    </row>
    <row r="781" spans="1:32" ht="15" customHeight="1">
      <c r="A781" s="354"/>
      <c r="B781" s="355"/>
      <c r="C781" s="350"/>
      <c r="D781" s="351"/>
      <c r="E781" s="418"/>
      <c r="F781" s="404"/>
      <c r="G781" s="17"/>
      <c r="H781" s="403"/>
      <c r="I781" s="404"/>
      <c r="J781" s="17"/>
      <c r="K781" s="418"/>
      <c r="L781" s="404"/>
      <c r="M781" s="17"/>
      <c r="N781" s="403"/>
      <c r="O781" s="404"/>
      <c r="P781" s="17"/>
      <c r="Q781" s="403"/>
      <c r="R781" s="442"/>
      <c r="S781" s="17"/>
      <c r="T781" s="404"/>
      <c r="U781" s="446"/>
      <c r="V781" s="464"/>
      <c r="W781" s="465"/>
      <c r="X781" s="465"/>
      <c r="Y781" s="466"/>
      <c r="Z781" s="466"/>
      <c r="AA781" s="466"/>
      <c r="AB781" s="467"/>
      <c r="AC781" s="56"/>
      <c r="AD781" s="42"/>
      <c r="AE781" s="42"/>
      <c r="AF781" s="42"/>
    </row>
    <row r="782" spans="1:32" ht="15" customHeight="1">
      <c r="A782" s="354"/>
      <c r="B782" s="355"/>
      <c r="C782" s="350"/>
      <c r="D782" s="351"/>
      <c r="E782" s="418"/>
      <c r="F782" s="404"/>
      <c r="G782" s="17"/>
      <c r="H782" s="403"/>
      <c r="I782" s="404"/>
      <c r="J782" s="17"/>
      <c r="K782" s="418"/>
      <c r="L782" s="404"/>
      <c r="M782" s="17"/>
      <c r="N782" s="403"/>
      <c r="O782" s="404"/>
      <c r="P782" s="17"/>
      <c r="Q782" s="403"/>
      <c r="R782" s="442"/>
      <c r="S782" s="17"/>
      <c r="T782" s="404"/>
      <c r="U782" s="446"/>
      <c r="V782" s="464"/>
      <c r="W782" s="465"/>
      <c r="X782" s="465"/>
      <c r="Y782" s="466"/>
      <c r="Z782" s="466"/>
      <c r="AA782" s="466"/>
      <c r="AB782" s="467"/>
      <c r="AC782" s="56"/>
      <c r="AD782" s="42"/>
      <c r="AE782" s="42"/>
      <c r="AF782" s="42"/>
    </row>
    <row r="783" spans="1:32" ht="15" customHeight="1">
      <c r="A783" s="354"/>
      <c r="B783" s="355"/>
      <c r="C783" s="350"/>
      <c r="D783" s="351"/>
      <c r="E783" s="418"/>
      <c r="F783" s="404"/>
      <c r="G783" s="17"/>
      <c r="H783" s="403"/>
      <c r="I783" s="404"/>
      <c r="J783" s="17"/>
      <c r="K783" s="418"/>
      <c r="L783" s="404"/>
      <c r="M783" s="17"/>
      <c r="N783" s="403"/>
      <c r="O783" s="404"/>
      <c r="P783" s="17"/>
      <c r="Q783" s="403"/>
      <c r="R783" s="442"/>
      <c r="S783" s="17"/>
      <c r="T783" s="404"/>
      <c r="U783" s="446"/>
      <c r="V783" s="464"/>
      <c r="W783" s="465"/>
      <c r="X783" s="465"/>
      <c r="Y783" s="466"/>
      <c r="Z783" s="466"/>
      <c r="AA783" s="466"/>
      <c r="AB783" s="467"/>
      <c r="AC783" s="56"/>
      <c r="AD783" s="42"/>
      <c r="AE783" s="42"/>
      <c r="AF783" s="42"/>
    </row>
    <row r="784" spans="1:32" ht="15" customHeight="1">
      <c r="A784" s="354"/>
      <c r="B784" s="355"/>
      <c r="C784" s="350"/>
      <c r="D784" s="351"/>
      <c r="E784" s="418"/>
      <c r="F784" s="404"/>
      <c r="G784" s="17"/>
      <c r="H784" s="403"/>
      <c r="I784" s="404"/>
      <c r="J784" s="17"/>
      <c r="K784" s="418"/>
      <c r="L784" s="404"/>
      <c r="M784" s="17"/>
      <c r="N784" s="403"/>
      <c r="O784" s="404"/>
      <c r="P784" s="17"/>
      <c r="Q784" s="403"/>
      <c r="R784" s="442"/>
      <c r="S784" s="17"/>
      <c r="T784" s="404"/>
      <c r="U784" s="446"/>
      <c r="V784" s="464"/>
      <c r="W784" s="465"/>
      <c r="X784" s="465"/>
      <c r="Y784" s="466"/>
      <c r="Z784" s="466"/>
      <c r="AA784" s="466"/>
      <c r="AB784" s="467"/>
      <c r="AC784" s="56"/>
      <c r="AD784" s="42"/>
      <c r="AE784" s="42"/>
      <c r="AF784" s="42"/>
    </row>
    <row r="785" spans="1:32" ht="15" customHeight="1">
      <c r="A785" s="354"/>
      <c r="B785" s="355"/>
      <c r="C785" s="350"/>
      <c r="D785" s="351"/>
      <c r="E785" s="418"/>
      <c r="F785" s="404"/>
      <c r="G785" s="17"/>
      <c r="H785" s="403"/>
      <c r="I785" s="404"/>
      <c r="J785" s="17"/>
      <c r="K785" s="418"/>
      <c r="L785" s="404"/>
      <c r="M785" s="17"/>
      <c r="N785" s="403"/>
      <c r="O785" s="404"/>
      <c r="P785" s="17"/>
      <c r="Q785" s="403"/>
      <c r="R785" s="442"/>
      <c r="S785" s="17"/>
      <c r="T785" s="404"/>
      <c r="U785" s="446"/>
      <c r="V785" s="464"/>
      <c r="W785" s="465"/>
      <c r="X785" s="465"/>
      <c r="Y785" s="466"/>
      <c r="Z785" s="466"/>
      <c r="AA785" s="466"/>
      <c r="AB785" s="467"/>
      <c r="AC785" s="56"/>
      <c r="AD785" s="42"/>
      <c r="AE785" s="42"/>
      <c r="AF785" s="42"/>
    </row>
    <row r="786" spans="1:32" ht="15" customHeight="1">
      <c r="A786" s="354"/>
      <c r="B786" s="355"/>
      <c r="C786" s="350"/>
      <c r="D786" s="351"/>
      <c r="E786" s="418"/>
      <c r="F786" s="404"/>
      <c r="G786" s="17"/>
      <c r="H786" s="403"/>
      <c r="I786" s="404"/>
      <c r="J786" s="17"/>
      <c r="K786" s="418"/>
      <c r="L786" s="404"/>
      <c r="M786" s="17"/>
      <c r="N786" s="403"/>
      <c r="O786" s="404"/>
      <c r="P786" s="17"/>
      <c r="Q786" s="403"/>
      <c r="R786" s="442"/>
      <c r="S786" s="17"/>
      <c r="T786" s="404"/>
      <c r="U786" s="446"/>
      <c r="V786" s="464"/>
      <c r="W786" s="465"/>
      <c r="X786" s="465"/>
      <c r="Y786" s="466"/>
      <c r="Z786" s="466"/>
      <c r="AA786" s="466"/>
      <c r="AB786" s="467"/>
      <c r="AC786" s="56"/>
      <c r="AD786" s="42"/>
      <c r="AE786" s="42"/>
      <c r="AF786" s="42"/>
    </row>
    <row r="787" spans="1:32" ht="15" customHeight="1">
      <c r="A787" s="354"/>
      <c r="B787" s="355"/>
      <c r="C787" s="350"/>
      <c r="D787" s="351"/>
      <c r="E787" s="418"/>
      <c r="F787" s="404"/>
      <c r="G787" s="17"/>
      <c r="H787" s="403"/>
      <c r="I787" s="404"/>
      <c r="J787" s="17"/>
      <c r="K787" s="418"/>
      <c r="L787" s="404"/>
      <c r="M787" s="17"/>
      <c r="N787" s="403"/>
      <c r="O787" s="404"/>
      <c r="P787" s="17"/>
      <c r="Q787" s="403"/>
      <c r="R787" s="442"/>
      <c r="S787" s="17"/>
      <c r="T787" s="404"/>
      <c r="U787" s="446"/>
      <c r="V787" s="464"/>
      <c r="W787" s="465"/>
      <c r="X787" s="465"/>
      <c r="Y787" s="466"/>
      <c r="Z787" s="466"/>
      <c r="AA787" s="466"/>
      <c r="AB787" s="467"/>
      <c r="AC787" s="56"/>
      <c r="AD787" s="42"/>
      <c r="AE787" s="42"/>
      <c r="AF787" s="42"/>
    </row>
    <row r="788" spans="1:32" ht="15" customHeight="1">
      <c r="A788" s="354"/>
      <c r="B788" s="355"/>
      <c r="C788" s="350"/>
      <c r="D788" s="351"/>
      <c r="E788" s="418"/>
      <c r="F788" s="404"/>
      <c r="G788" s="17"/>
      <c r="H788" s="403"/>
      <c r="I788" s="404"/>
      <c r="J788" s="17"/>
      <c r="K788" s="418"/>
      <c r="L788" s="404"/>
      <c r="M788" s="17"/>
      <c r="N788" s="403"/>
      <c r="O788" s="404"/>
      <c r="P788" s="17"/>
      <c r="Q788" s="403"/>
      <c r="R788" s="442"/>
      <c r="S788" s="17"/>
      <c r="T788" s="404"/>
      <c r="U788" s="446"/>
      <c r="V788" s="464"/>
      <c r="W788" s="465"/>
      <c r="X788" s="465"/>
      <c r="Y788" s="466"/>
      <c r="Z788" s="466"/>
      <c r="AA788" s="466"/>
      <c r="AB788" s="467"/>
      <c r="AC788" s="56"/>
      <c r="AD788" s="42"/>
      <c r="AE788" s="42"/>
      <c r="AF788" s="42"/>
    </row>
    <row r="789" spans="1:32" ht="15" customHeight="1">
      <c r="A789" s="354"/>
      <c r="B789" s="355"/>
      <c r="C789" s="350"/>
      <c r="D789" s="351"/>
      <c r="E789" s="418"/>
      <c r="F789" s="404"/>
      <c r="G789" s="17"/>
      <c r="H789" s="403"/>
      <c r="I789" s="404"/>
      <c r="J789" s="17"/>
      <c r="K789" s="418"/>
      <c r="L789" s="404"/>
      <c r="M789" s="17"/>
      <c r="N789" s="403"/>
      <c r="O789" s="404"/>
      <c r="P789" s="17"/>
      <c r="Q789" s="403"/>
      <c r="R789" s="442"/>
      <c r="S789" s="17"/>
      <c r="T789" s="404"/>
      <c r="U789" s="446"/>
      <c r="V789" s="464"/>
      <c r="W789" s="465"/>
      <c r="X789" s="465"/>
      <c r="Y789" s="466"/>
      <c r="Z789" s="466"/>
      <c r="AA789" s="466"/>
      <c r="AB789" s="467"/>
      <c r="AC789" s="56"/>
      <c r="AD789" s="42"/>
      <c r="AE789" s="42"/>
      <c r="AF789" s="42"/>
    </row>
    <row r="790" spans="1:32" ht="15" customHeight="1">
      <c r="A790" s="354"/>
      <c r="B790" s="355"/>
      <c r="C790" s="350"/>
      <c r="D790" s="351"/>
      <c r="E790" s="418"/>
      <c r="F790" s="404"/>
      <c r="G790" s="17"/>
      <c r="H790" s="403"/>
      <c r="I790" s="404"/>
      <c r="J790" s="17"/>
      <c r="K790" s="418"/>
      <c r="L790" s="404"/>
      <c r="M790" s="17"/>
      <c r="N790" s="403"/>
      <c r="O790" s="404"/>
      <c r="P790" s="17"/>
      <c r="Q790" s="403"/>
      <c r="R790" s="442"/>
      <c r="S790" s="17"/>
      <c r="T790" s="404"/>
      <c r="U790" s="446"/>
      <c r="V790" s="464"/>
      <c r="W790" s="465"/>
      <c r="X790" s="465"/>
      <c r="Y790" s="466"/>
      <c r="Z790" s="466"/>
      <c r="AA790" s="466"/>
      <c r="AB790" s="467"/>
      <c r="AC790" s="56"/>
      <c r="AD790" s="42"/>
      <c r="AE790" s="42"/>
      <c r="AF790" s="42"/>
    </row>
    <row r="791" spans="1:32" ht="15" customHeight="1">
      <c r="A791" s="354"/>
      <c r="B791" s="355"/>
      <c r="C791" s="350"/>
      <c r="D791" s="351"/>
      <c r="E791" s="418"/>
      <c r="F791" s="404"/>
      <c r="G791" s="17"/>
      <c r="H791" s="403"/>
      <c r="I791" s="404"/>
      <c r="J791" s="17"/>
      <c r="K791" s="418"/>
      <c r="L791" s="404"/>
      <c r="M791" s="17"/>
      <c r="N791" s="403"/>
      <c r="O791" s="404"/>
      <c r="P791" s="17"/>
      <c r="Q791" s="403"/>
      <c r="R791" s="442"/>
      <c r="S791" s="17"/>
      <c r="T791" s="404"/>
      <c r="U791" s="446"/>
      <c r="V791" s="464"/>
      <c r="W791" s="465"/>
      <c r="X791" s="465"/>
      <c r="Y791" s="466"/>
      <c r="Z791" s="466"/>
      <c r="AA791" s="466"/>
      <c r="AB791" s="467"/>
      <c r="AC791" s="56"/>
      <c r="AD791" s="42"/>
      <c r="AE791" s="42"/>
      <c r="AF791" s="42"/>
    </row>
    <row r="792" spans="1:32" ht="15" customHeight="1">
      <c r="A792" s="354"/>
      <c r="B792" s="355"/>
      <c r="C792" s="350"/>
      <c r="D792" s="351"/>
      <c r="E792" s="418"/>
      <c r="F792" s="404"/>
      <c r="G792" s="17"/>
      <c r="H792" s="403"/>
      <c r="I792" s="404"/>
      <c r="J792" s="17"/>
      <c r="K792" s="418"/>
      <c r="L792" s="404"/>
      <c r="M792" s="17"/>
      <c r="N792" s="403"/>
      <c r="O792" s="404"/>
      <c r="P792" s="17"/>
      <c r="Q792" s="403"/>
      <c r="R792" s="442"/>
      <c r="S792" s="17"/>
      <c r="T792" s="404"/>
      <c r="U792" s="446"/>
      <c r="V792" s="464"/>
      <c r="W792" s="465"/>
      <c r="X792" s="465"/>
      <c r="Y792" s="466"/>
      <c r="Z792" s="466"/>
      <c r="AA792" s="466"/>
      <c r="AB792" s="467"/>
      <c r="AC792" s="56"/>
      <c r="AD792" s="42"/>
      <c r="AE792" s="42"/>
      <c r="AF792" s="42"/>
    </row>
    <row r="793" spans="1:32" ht="15" customHeight="1">
      <c r="A793" s="354"/>
      <c r="B793" s="355"/>
      <c r="C793" s="350"/>
      <c r="D793" s="351"/>
      <c r="E793" s="418"/>
      <c r="F793" s="404"/>
      <c r="G793" s="17"/>
      <c r="H793" s="403"/>
      <c r="I793" s="404"/>
      <c r="J793" s="17"/>
      <c r="K793" s="418"/>
      <c r="L793" s="404"/>
      <c r="M793" s="17"/>
      <c r="N793" s="403"/>
      <c r="O793" s="404"/>
      <c r="P793" s="17"/>
      <c r="Q793" s="403"/>
      <c r="R793" s="442"/>
      <c r="S793" s="17"/>
      <c r="T793" s="404"/>
      <c r="U793" s="446"/>
      <c r="V793" s="464"/>
      <c r="W793" s="465"/>
      <c r="X793" s="465"/>
      <c r="Y793" s="466"/>
      <c r="Z793" s="466"/>
      <c r="AA793" s="466"/>
      <c r="AB793" s="467"/>
      <c r="AC793" s="56"/>
      <c r="AD793" s="42"/>
      <c r="AE793" s="42"/>
      <c r="AF793" s="42"/>
    </row>
    <row r="794" spans="1:32" ht="15" customHeight="1">
      <c r="A794" s="354"/>
      <c r="B794" s="355"/>
      <c r="C794" s="350"/>
      <c r="D794" s="351"/>
      <c r="E794" s="418"/>
      <c r="F794" s="404"/>
      <c r="G794" s="17"/>
      <c r="H794" s="403"/>
      <c r="I794" s="404"/>
      <c r="J794" s="17"/>
      <c r="K794" s="418"/>
      <c r="L794" s="404"/>
      <c r="M794" s="17"/>
      <c r="N794" s="403"/>
      <c r="O794" s="404"/>
      <c r="P794" s="17"/>
      <c r="Q794" s="403"/>
      <c r="R794" s="442"/>
      <c r="S794" s="17"/>
      <c r="T794" s="404"/>
      <c r="U794" s="446"/>
      <c r="V794" s="464"/>
      <c r="W794" s="465"/>
      <c r="X794" s="465"/>
      <c r="Y794" s="466"/>
      <c r="Z794" s="466"/>
      <c r="AA794" s="466"/>
      <c r="AB794" s="467"/>
      <c r="AC794" s="56"/>
      <c r="AD794" s="42"/>
      <c r="AE794" s="42"/>
      <c r="AF794" s="42"/>
    </row>
    <row r="795" spans="1:32" ht="15" customHeight="1">
      <c r="A795" s="354"/>
      <c r="B795" s="355"/>
      <c r="C795" s="350"/>
      <c r="D795" s="351"/>
      <c r="E795" s="418"/>
      <c r="F795" s="404"/>
      <c r="G795" s="17"/>
      <c r="H795" s="403"/>
      <c r="I795" s="404"/>
      <c r="J795" s="17"/>
      <c r="K795" s="418"/>
      <c r="L795" s="404"/>
      <c r="M795" s="17"/>
      <c r="N795" s="403"/>
      <c r="O795" s="404"/>
      <c r="P795" s="17"/>
      <c r="Q795" s="403"/>
      <c r="R795" s="442"/>
      <c r="S795" s="17"/>
      <c r="T795" s="404"/>
      <c r="U795" s="446"/>
      <c r="V795" s="464"/>
      <c r="W795" s="465"/>
      <c r="X795" s="465"/>
      <c r="Y795" s="466"/>
      <c r="Z795" s="466"/>
      <c r="AA795" s="466"/>
      <c r="AB795" s="467"/>
      <c r="AC795" s="56"/>
      <c r="AD795" s="42"/>
      <c r="AE795" s="42"/>
      <c r="AF795" s="42"/>
    </row>
    <row r="796" spans="1:32" ht="15" customHeight="1">
      <c r="A796" s="354"/>
      <c r="B796" s="355"/>
      <c r="C796" s="350"/>
      <c r="D796" s="351"/>
      <c r="E796" s="418"/>
      <c r="F796" s="404"/>
      <c r="G796" s="17"/>
      <c r="H796" s="403"/>
      <c r="I796" s="404"/>
      <c r="J796" s="17"/>
      <c r="K796" s="418"/>
      <c r="L796" s="404"/>
      <c r="M796" s="17"/>
      <c r="N796" s="403"/>
      <c r="O796" s="404"/>
      <c r="P796" s="17"/>
      <c r="Q796" s="403"/>
      <c r="R796" s="442"/>
      <c r="S796" s="17"/>
      <c r="T796" s="404"/>
      <c r="U796" s="446"/>
      <c r="V796" s="464"/>
      <c r="W796" s="465"/>
      <c r="X796" s="465"/>
      <c r="Y796" s="466"/>
      <c r="Z796" s="466"/>
      <c r="AA796" s="466"/>
      <c r="AB796" s="467"/>
      <c r="AC796" s="56"/>
      <c r="AD796" s="42"/>
      <c r="AE796" s="42"/>
      <c r="AF796" s="42"/>
    </row>
    <row r="797" spans="1:32" ht="15" customHeight="1">
      <c r="A797" s="354"/>
      <c r="B797" s="355"/>
      <c r="C797" s="350"/>
      <c r="D797" s="351"/>
      <c r="E797" s="418"/>
      <c r="F797" s="404"/>
      <c r="G797" s="17"/>
      <c r="H797" s="403"/>
      <c r="I797" s="404"/>
      <c r="J797" s="17"/>
      <c r="K797" s="418"/>
      <c r="L797" s="404"/>
      <c r="M797" s="17"/>
      <c r="N797" s="403"/>
      <c r="O797" s="404"/>
      <c r="P797" s="17"/>
      <c r="Q797" s="403"/>
      <c r="R797" s="442"/>
      <c r="S797" s="17"/>
      <c r="T797" s="404"/>
      <c r="U797" s="446"/>
      <c r="V797" s="464"/>
      <c r="W797" s="465"/>
      <c r="X797" s="465"/>
      <c r="Y797" s="466"/>
      <c r="Z797" s="466"/>
      <c r="AA797" s="466"/>
      <c r="AB797" s="467"/>
      <c r="AC797" s="56"/>
      <c r="AD797" s="42"/>
      <c r="AE797" s="42"/>
      <c r="AF797" s="42"/>
    </row>
    <row r="798" spans="1:32" ht="15" customHeight="1">
      <c r="A798" s="354"/>
      <c r="B798" s="355"/>
      <c r="C798" s="350"/>
      <c r="D798" s="351"/>
      <c r="E798" s="418"/>
      <c r="F798" s="404"/>
      <c r="G798" s="17"/>
      <c r="H798" s="403"/>
      <c r="I798" s="404"/>
      <c r="J798" s="17"/>
      <c r="K798" s="418"/>
      <c r="L798" s="404"/>
      <c r="M798" s="17"/>
      <c r="N798" s="403"/>
      <c r="O798" s="404"/>
      <c r="P798" s="17"/>
      <c r="Q798" s="403"/>
      <c r="R798" s="442"/>
      <c r="S798" s="17"/>
      <c r="T798" s="404"/>
      <c r="U798" s="446"/>
      <c r="V798" s="464"/>
      <c r="W798" s="465"/>
      <c r="X798" s="465"/>
      <c r="Y798" s="466"/>
      <c r="Z798" s="466"/>
      <c r="AA798" s="466"/>
      <c r="AB798" s="467"/>
      <c r="AC798" s="56"/>
      <c r="AD798" s="42"/>
      <c r="AE798" s="42"/>
      <c r="AF798" s="42"/>
    </row>
    <row r="799" spans="1:32" ht="15" customHeight="1">
      <c r="A799" s="354"/>
      <c r="B799" s="355"/>
      <c r="C799" s="350"/>
      <c r="D799" s="351"/>
      <c r="E799" s="418"/>
      <c r="F799" s="404"/>
      <c r="G799" s="17"/>
      <c r="H799" s="403"/>
      <c r="I799" s="404"/>
      <c r="J799" s="17"/>
      <c r="K799" s="418"/>
      <c r="L799" s="404"/>
      <c r="M799" s="17"/>
      <c r="N799" s="403"/>
      <c r="O799" s="404"/>
      <c r="P799" s="17"/>
      <c r="Q799" s="403"/>
      <c r="R799" s="442"/>
      <c r="S799" s="17"/>
      <c r="T799" s="404"/>
      <c r="U799" s="446"/>
      <c r="V799" s="464"/>
      <c r="W799" s="465"/>
      <c r="X799" s="465"/>
      <c r="Y799" s="466"/>
      <c r="Z799" s="466"/>
      <c r="AA799" s="466"/>
      <c r="AB799" s="467"/>
      <c r="AC799" s="56"/>
      <c r="AD799" s="42"/>
      <c r="AE799" s="42"/>
      <c r="AF799" s="42"/>
    </row>
    <row r="800" spans="1:32" ht="15" customHeight="1">
      <c r="A800" s="354"/>
      <c r="B800" s="355"/>
      <c r="C800" s="350"/>
      <c r="D800" s="351"/>
      <c r="E800" s="418"/>
      <c r="F800" s="404"/>
      <c r="G800" s="17"/>
      <c r="H800" s="403"/>
      <c r="I800" s="404"/>
      <c r="J800" s="17"/>
      <c r="K800" s="418"/>
      <c r="L800" s="404"/>
      <c r="M800" s="17"/>
      <c r="N800" s="403"/>
      <c r="O800" s="404"/>
      <c r="P800" s="17"/>
      <c r="Q800" s="403"/>
      <c r="R800" s="442"/>
      <c r="S800" s="17"/>
      <c r="T800" s="404"/>
      <c r="U800" s="446"/>
      <c r="V800" s="464"/>
      <c r="W800" s="465"/>
      <c r="X800" s="465"/>
      <c r="Y800" s="466"/>
      <c r="Z800" s="466"/>
      <c r="AA800" s="466"/>
      <c r="AB800" s="468"/>
      <c r="AC800" s="56"/>
      <c r="AD800" s="42"/>
      <c r="AE800" s="42"/>
      <c r="AF800" s="42"/>
    </row>
    <row r="801" spans="1:32" ht="15" customHeight="1">
      <c r="A801" s="354"/>
      <c r="B801" s="355"/>
      <c r="C801" s="350"/>
      <c r="D801" s="351"/>
      <c r="E801" s="418"/>
      <c r="F801" s="404"/>
      <c r="G801" s="17"/>
      <c r="H801" s="403"/>
      <c r="I801" s="404"/>
      <c r="J801" s="17"/>
      <c r="K801" s="418"/>
      <c r="L801" s="404"/>
      <c r="M801" s="17"/>
      <c r="N801" s="403"/>
      <c r="O801" s="404"/>
      <c r="P801" s="17"/>
      <c r="Q801" s="403"/>
      <c r="R801" s="442"/>
      <c r="S801" s="17"/>
      <c r="T801" s="404"/>
      <c r="U801" s="446"/>
      <c r="V801" s="464"/>
      <c r="W801" s="465"/>
      <c r="X801" s="465"/>
      <c r="Y801" s="466"/>
      <c r="Z801" s="466"/>
      <c r="AA801" s="466"/>
      <c r="AB801" s="468"/>
      <c r="AC801" s="56"/>
      <c r="AD801" s="42"/>
      <c r="AE801" s="42"/>
      <c r="AF801" s="42"/>
    </row>
    <row r="802" spans="1:32" ht="15" customHeight="1">
      <c r="A802" s="354"/>
      <c r="B802" s="355"/>
      <c r="C802" s="350"/>
      <c r="D802" s="351"/>
      <c r="E802" s="418"/>
      <c r="F802" s="404"/>
      <c r="G802" s="17"/>
      <c r="H802" s="403"/>
      <c r="I802" s="404"/>
      <c r="J802" s="17"/>
      <c r="K802" s="418"/>
      <c r="L802" s="404"/>
      <c r="M802" s="17"/>
      <c r="N802" s="403"/>
      <c r="O802" s="404"/>
      <c r="P802" s="17"/>
      <c r="Q802" s="403"/>
      <c r="R802" s="442"/>
      <c r="S802" s="17"/>
      <c r="T802" s="404"/>
      <c r="U802" s="446"/>
      <c r="V802" s="464"/>
      <c r="W802" s="465"/>
      <c r="X802" s="465"/>
      <c r="Y802" s="466"/>
      <c r="Z802" s="466"/>
      <c r="AA802" s="466"/>
      <c r="AB802" s="468"/>
      <c r="AC802" s="56"/>
      <c r="AD802" s="42"/>
      <c r="AE802" s="42"/>
      <c r="AF802" s="42"/>
    </row>
    <row r="803" spans="1:32" ht="15" customHeight="1">
      <c r="A803" s="354"/>
      <c r="B803" s="355"/>
      <c r="C803" s="350"/>
      <c r="D803" s="351"/>
      <c r="E803" s="418"/>
      <c r="F803" s="404"/>
      <c r="G803" s="17"/>
      <c r="H803" s="403"/>
      <c r="I803" s="404"/>
      <c r="J803" s="17"/>
      <c r="K803" s="418"/>
      <c r="L803" s="404"/>
      <c r="M803" s="17"/>
      <c r="N803" s="403"/>
      <c r="O803" s="404"/>
      <c r="P803" s="17"/>
      <c r="Q803" s="403"/>
      <c r="R803" s="442"/>
      <c r="S803" s="17"/>
      <c r="T803" s="404"/>
      <c r="U803" s="446"/>
      <c r="V803" s="464"/>
      <c r="W803" s="465"/>
      <c r="X803" s="465"/>
      <c r="Y803" s="466"/>
      <c r="Z803" s="466"/>
      <c r="AA803" s="466"/>
      <c r="AB803" s="468"/>
      <c r="AC803" s="56"/>
      <c r="AD803" s="42"/>
      <c r="AE803" s="42"/>
      <c r="AF803" s="42"/>
    </row>
    <row r="804" spans="1:32" ht="15" customHeight="1">
      <c r="A804" s="354"/>
      <c r="B804" s="355"/>
      <c r="C804" s="350"/>
      <c r="D804" s="351"/>
      <c r="E804" s="418"/>
      <c r="F804" s="404"/>
      <c r="G804" s="17"/>
      <c r="H804" s="403"/>
      <c r="I804" s="404"/>
      <c r="J804" s="17"/>
      <c r="K804" s="418"/>
      <c r="L804" s="404"/>
      <c r="M804" s="17"/>
      <c r="N804" s="403"/>
      <c r="O804" s="404"/>
      <c r="P804" s="17"/>
      <c r="Q804" s="403"/>
      <c r="R804" s="442"/>
      <c r="S804" s="17"/>
      <c r="T804" s="404"/>
      <c r="U804" s="446"/>
      <c r="V804" s="464"/>
      <c r="W804" s="465"/>
      <c r="X804" s="465"/>
      <c r="Y804" s="466"/>
      <c r="Z804" s="466"/>
      <c r="AA804" s="466"/>
      <c r="AB804" s="468"/>
      <c r="AC804" s="56"/>
      <c r="AD804" s="42"/>
      <c r="AE804" s="42"/>
      <c r="AF804" s="42"/>
    </row>
    <row r="805" spans="1:32" ht="15" customHeight="1">
      <c r="A805" s="354"/>
      <c r="B805" s="355"/>
      <c r="C805" s="350"/>
      <c r="D805" s="351"/>
      <c r="E805" s="418"/>
      <c r="F805" s="404"/>
      <c r="G805" s="17"/>
      <c r="H805" s="403"/>
      <c r="I805" s="404"/>
      <c r="J805" s="17"/>
      <c r="K805" s="418"/>
      <c r="L805" s="404"/>
      <c r="M805" s="17"/>
      <c r="N805" s="403"/>
      <c r="O805" s="404"/>
      <c r="P805" s="17"/>
      <c r="Q805" s="403"/>
      <c r="R805" s="442"/>
      <c r="S805" s="17"/>
      <c r="T805" s="404"/>
      <c r="U805" s="446"/>
      <c r="V805" s="464"/>
      <c r="W805" s="465"/>
      <c r="X805" s="465"/>
      <c r="Y805" s="466"/>
      <c r="Z805" s="466"/>
      <c r="AA805" s="466"/>
      <c r="AB805" s="468"/>
      <c r="AC805" s="56"/>
      <c r="AD805" s="42"/>
      <c r="AE805" s="42"/>
      <c r="AF805" s="42"/>
    </row>
    <row r="806" spans="1:32" ht="15" customHeight="1">
      <c r="A806" s="354"/>
      <c r="B806" s="355"/>
      <c r="C806" s="350"/>
      <c r="D806" s="351"/>
      <c r="E806" s="418"/>
      <c r="F806" s="404"/>
      <c r="G806" s="17"/>
      <c r="H806" s="403"/>
      <c r="I806" s="404"/>
      <c r="J806" s="17"/>
      <c r="K806" s="418"/>
      <c r="L806" s="404"/>
      <c r="M806" s="17"/>
      <c r="N806" s="403"/>
      <c r="O806" s="404"/>
      <c r="P806" s="17"/>
      <c r="Q806" s="403"/>
      <c r="R806" s="442"/>
      <c r="S806" s="17"/>
      <c r="T806" s="404"/>
      <c r="U806" s="446"/>
      <c r="V806" s="464"/>
      <c r="W806" s="465"/>
      <c r="X806" s="465"/>
      <c r="Y806" s="466"/>
      <c r="Z806" s="466"/>
      <c r="AA806" s="466"/>
      <c r="AB806" s="468"/>
      <c r="AC806" s="56"/>
      <c r="AD806" s="42"/>
      <c r="AE806" s="42"/>
      <c r="AF806" s="42"/>
    </row>
    <row r="807" spans="1:32" ht="15" customHeight="1">
      <c r="A807" s="354"/>
      <c r="B807" s="355"/>
      <c r="C807" s="350"/>
      <c r="D807" s="351"/>
      <c r="E807" s="418"/>
      <c r="F807" s="404"/>
      <c r="G807" s="17"/>
      <c r="H807" s="403"/>
      <c r="I807" s="404"/>
      <c r="J807" s="17"/>
      <c r="K807" s="418"/>
      <c r="L807" s="404"/>
      <c r="M807" s="17"/>
      <c r="N807" s="403"/>
      <c r="O807" s="404"/>
      <c r="P807" s="17"/>
      <c r="Q807" s="403"/>
      <c r="R807" s="442"/>
      <c r="S807" s="17"/>
      <c r="T807" s="404"/>
      <c r="U807" s="446"/>
      <c r="V807" s="464"/>
      <c r="W807" s="465"/>
      <c r="X807" s="465"/>
      <c r="Y807" s="466"/>
      <c r="Z807" s="466"/>
      <c r="AA807" s="466"/>
      <c r="AB807" s="468"/>
      <c r="AC807" s="56"/>
      <c r="AD807" s="42"/>
      <c r="AE807" s="42"/>
      <c r="AF807" s="42"/>
    </row>
    <row r="808" spans="1:32" ht="15" customHeight="1">
      <c r="A808" s="354"/>
      <c r="B808" s="355"/>
      <c r="C808" s="350"/>
      <c r="D808" s="351"/>
      <c r="E808" s="418"/>
      <c r="F808" s="404"/>
      <c r="G808" s="17"/>
      <c r="H808" s="403"/>
      <c r="I808" s="404"/>
      <c r="J808" s="17"/>
      <c r="K808" s="418"/>
      <c r="L808" s="404"/>
      <c r="M808" s="17"/>
      <c r="N808" s="403"/>
      <c r="O808" s="404"/>
      <c r="P808" s="17"/>
      <c r="Q808" s="403"/>
      <c r="R808" s="442"/>
      <c r="S808" s="17"/>
      <c r="T808" s="404"/>
      <c r="U808" s="446"/>
      <c r="V808" s="464"/>
      <c r="W808" s="465"/>
      <c r="X808" s="465"/>
      <c r="Y808" s="466"/>
      <c r="Z808" s="466"/>
      <c r="AA808" s="466"/>
      <c r="AB808" s="468"/>
      <c r="AC808" s="56"/>
      <c r="AD808" s="42"/>
      <c r="AE808" s="42"/>
      <c r="AF808" s="42"/>
    </row>
    <row r="809" spans="1:32" ht="15" customHeight="1">
      <c r="A809" s="354"/>
      <c r="B809" s="355"/>
      <c r="C809" s="350"/>
      <c r="D809" s="351"/>
      <c r="E809" s="418"/>
      <c r="F809" s="404"/>
      <c r="G809" s="17"/>
      <c r="H809" s="403"/>
      <c r="I809" s="404"/>
      <c r="J809" s="17"/>
      <c r="K809" s="418"/>
      <c r="L809" s="404"/>
      <c r="M809" s="17"/>
      <c r="N809" s="403"/>
      <c r="O809" s="404"/>
      <c r="P809" s="17"/>
      <c r="Q809" s="403"/>
      <c r="R809" s="442"/>
      <c r="S809" s="17"/>
      <c r="T809" s="404"/>
      <c r="U809" s="446"/>
      <c r="V809" s="464"/>
      <c r="W809" s="465"/>
      <c r="X809" s="465"/>
      <c r="Y809" s="466"/>
      <c r="Z809" s="466"/>
      <c r="AA809" s="466"/>
      <c r="AB809" s="468"/>
      <c r="AC809" s="56"/>
      <c r="AD809" s="42"/>
      <c r="AE809" s="42"/>
      <c r="AF809" s="42"/>
    </row>
    <row r="810" spans="1:32" ht="15" customHeight="1">
      <c r="A810" s="354"/>
      <c r="B810" s="355"/>
      <c r="C810" s="350"/>
      <c r="D810" s="351"/>
      <c r="E810" s="418"/>
      <c r="F810" s="404"/>
      <c r="G810" s="17"/>
      <c r="H810" s="403"/>
      <c r="I810" s="404"/>
      <c r="J810" s="17"/>
      <c r="K810" s="418"/>
      <c r="L810" s="404"/>
      <c r="M810" s="17"/>
      <c r="N810" s="403"/>
      <c r="O810" s="404"/>
      <c r="P810" s="17"/>
      <c r="Q810" s="403"/>
      <c r="R810" s="442"/>
      <c r="S810" s="17"/>
      <c r="T810" s="404"/>
      <c r="U810" s="446"/>
      <c r="V810" s="464"/>
      <c r="W810" s="465"/>
      <c r="X810" s="465"/>
      <c r="Y810" s="466"/>
      <c r="Z810" s="466"/>
      <c r="AA810" s="466"/>
      <c r="AB810" s="468"/>
      <c r="AC810" s="56"/>
      <c r="AD810" s="42"/>
      <c r="AE810" s="42"/>
      <c r="AF810" s="42"/>
    </row>
    <row r="811" spans="1:32" ht="15" customHeight="1">
      <c r="A811" s="354"/>
      <c r="B811" s="355"/>
      <c r="C811" s="350"/>
      <c r="D811" s="351"/>
      <c r="E811" s="418"/>
      <c r="F811" s="404"/>
      <c r="G811" s="17"/>
      <c r="H811" s="403"/>
      <c r="I811" s="404"/>
      <c r="J811" s="17"/>
      <c r="K811" s="418"/>
      <c r="L811" s="404"/>
      <c r="M811" s="17"/>
      <c r="N811" s="403"/>
      <c r="O811" s="404"/>
      <c r="P811" s="17"/>
      <c r="Q811" s="403"/>
      <c r="R811" s="442"/>
      <c r="S811" s="17"/>
      <c r="T811" s="404"/>
      <c r="U811" s="446"/>
      <c r="V811" s="464"/>
      <c r="W811" s="465"/>
      <c r="X811" s="465"/>
      <c r="Y811" s="466"/>
      <c r="Z811" s="466"/>
      <c r="AA811" s="466"/>
      <c r="AB811" s="468"/>
      <c r="AC811" s="56"/>
      <c r="AD811" s="42"/>
      <c r="AE811" s="42"/>
      <c r="AF811" s="42"/>
    </row>
    <row r="812" spans="1:32" ht="15" customHeight="1">
      <c r="A812" s="354"/>
      <c r="B812" s="355"/>
      <c r="C812" s="350"/>
      <c r="D812" s="351"/>
      <c r="E812" s="418"/>
      <c r="F812" s="404"/>
      <c r="G812" s="17"/>
      <c r="H812" s="403"/>
      <c r="I812" s="404"/>
      <c r="J812" s="17"/>
      <c r="K812" s="418"/>
      <c r="L812" s="404"/>
      <c r="M812" s="17"/>
      <c r="N812" s="403"/>
      <c r="O812" s="404"/>
      <c r="P812" s="17"/>
      <c r="Q812" s="403"/>
      <c r="R812" s="442"/>
      <c r="S812" s="17"/>
      <c r="T812" s="404"/>
      <c r="U812" s="446"/>
      <c r="V812" s="464"/>
      <c r="W812" s="465"/>
      <c r="X812" s="465"/>
      <c r="Y812" s="466"/>
      <c r="Z812" s="466"/>
      <c r="AA812" s="466"/>
      <c r="AB812" s="468"/>
      <c r="AC812" s="56"/>
      <c r="AD812" s="42"/>
      <c r="AE812" s="42"/>
      <c r="AF812" s="42"/>
    </row>
    <row r="813" spans="1:32" ht="15" customHeight="1">
      <c r="A813" s="354"/>
      <c r="B813" s="355"/>
      <c r="C813" s="350"/>
      <c r="D813" s="351"/>
      <c r="E813" s="418"/>
      <c r="F813" s="404"/>
      <c r="G813" s="17"/>
      <c r="H813" s="403"/>
      <c r="I813" s="404"/>
      <c r="J813" s="17"/>
      <c r="K813" s="418"/>
      <c r="L813" s="404"/>
      <c r="M813" s="17"/>
      <c r="N813" s="403"/>
      <c r="O813" s="404"/>
      <c r="P813" s="17"/>
      <c r="Q813" s="403"/>
      <c r="R813" s="442"/>
      <c r="S813" s="17"/>
      <c r="T813" s="404"/>
      <c r="U813" s="446"/>
      <c r="V813" s="464"/>
      <c r="W813" s="465"/>
      <c r="X813" s="465"/>
      <c r="Y813" s="466"/>
      <c r="Z813" s="466"/>
      <c r="AA813" s="466"/>
      <c r="AB813" s="468"/>
      <c r="AC813" s="56"/>
      <c r="AD813" s="42"/>
      <c r="AE813" s="42"/>
      <c r="AF813" s="42"/>
    </row>
    <row r="814" spans="1:32" ht="15" customHeight="1">
      <c r="A814" s="354"/>
      <c r="B814" s="355"/>
      <c r="C814" s="350"/>
      <c r="D814" s="351"/>
      <c r="E814" s="418"/>
      <c r="F814" s="404"/>
      <c r="G814" s="17"/>
      <c r="H814" s="403"/>
      <c r="I814" s="404"/>
      <c r="J814" s="17"/>
      <c r="K814" s="418"/>
      <c r="L814" s="404"/>
      <c r="M814" s="17"/>
      <c r="N814" s="403"/>
      <c r="O814" s="404"/>
      <c r="P814" s="17"/>
      <c r="Q814" s="403"/>
      <c r="R814" s="442"/>
      <c r="S814" s="17"/>
      <c r="T814" s="404"/>
      <c r="U814" s="446"/>
      <c r="V814" s="464"/>
      <c r="W814" s="465"/>
      <c r="X814" s="465"/>
      <c r="Y814" s="466"/>
      <c r="Z814" s="466"/>
      <c r="AA814" s="466"/>
      <c r="AB814" s="468"/>
      <c r="AC814" s="56"/>
      <c r="AD814" s="42"/>
      <c r="AE814" s="42"/>
      <c r="AF814" s="42"/>
    </row>
    <row r="815" spans="1:32" ht="15" customHeight="1">
      <c r="A815" s="354"/>
      <c r="B815" s="355"/>
      <c r="C815" s="350"/>
      <c r="D815" s="351"/>
      <c r="E815" s="418"/>
      <c r="F815" s="404"/>
      <c r="G815" s="17"/>
      <c r="H815" s="403"/>
      <c r="I815" s="404"/>
      <c r="J815" s="17"/>
      <c r="K815" s="418"/>
      <c r="L815" s="404"/>
      <c r="M815" s="17"/>
      <c r="N815" s="403"/>
      <c r="O815" s="404"/>
      <c r="P815" s="17"/>
      <c r="Q815" s="403"/>
      <c r="R815" s="442"/>
      <c r="S815" s="17"/>
      <c r="T815" s="404"/>
      <c r="U815" s="446"/>
      <c r="V815" s="464"/>
      <c r="W815" s="465"/>
      <c r="X815" s="465"/>
      <c r="Y815" s="466"/>
      <c r="Z815" s="466"/>
      <c r="AA815" s="466"/>
      <c r="AB815" s="468"/>
      <c r="AC815" s="56"/>
      <c r="AD815" s="42"/>
      <c r="AE815" s="42"/>
      <c r="AF815" s="42"/>
    </row>
    <row r="816" spans="1:32" ht="15" customHeight="1">
      <c r="A816" s="354"/>
      <c r="B816" s="355"/>
      <c r="C816" s="350"/>
      <c r="D816" s="351"/>
      <c r="E816" s="418"/>
      <c r="F816" s="404"/>
      <c r="G816" s="17"/>
      <c r="H816" s="403"/>
      <c r="I816" s="404"/>
      <c r="J816" s="17"/>
      <c r="K816" s="418"/>
      <c r="L816" s="404"/>
      <c r="M816" s="17"/>
      <c r="N816" s="403"/>
      <c r="O816" s="404"/>
      <c r="P816" s="17"/>
      <c r="Q816" s="403"/>
      <c r="R816" s="442"/>
      <c r="S816" s="17"/>
      <c r="T816" s="404"/>
      <c r="U816" s="446"/>
      <c r="V816" s="464"/>
      <c r="W816" s="465"/>
      <c r="X816" s="465"/>
      <c r="Y816" s="466"/>
      <c r="Z816" s="466"/>
      <c r="AA816" s="466"/>
      <c r="AB816" s="468"/>
      <c r="AC816" s="56"/>
      <c r="AD816" s="42"/>
      <c r="AE816" s="42"/>
      <c r="AF816" s="42"/>
    </row>
    <row r="817" spans="1:32" ht="15" customHeight="1">
      <c r="A817" s="354"/>
      <c r="B817" s="355"/>
      <c r="C817" s="350"/>
      <c r="D817" s="351"/>
      <c r="E817" s="418"/>
      <c r="F817" s="404"/>
      <c r="G817" s="17"/>
      <c r="H817" s="403"/>
      <c r="I817" s="404"/>
      <c r="J817" s="17"/>
      <c r="K817" s="418"/>
      <c r="L817" s="404"/>
      <c r="M817" s="17"/>
      <c r="N817" s="403"/>
      <c r="O817" s="404"/>
      <c r="P817" s="17"/>
      <c r="Q817" s="403"/>
      <c r="R817" s="442"/>
      <c r="S817" s="17"/>
      <c r="T817" s="404"/>
      <c r="U817" s="446"/>
      <c r="V817" s="464"/>
      <c r="W817" s="465"/>
      <c r="X817" s="465"/>
      <c r="Y817" s="466"/>
      <c r="Z817" s="466"/>
      <c r="AA817" s="466"/>
      <c r="AB817" s="468"/>
      <c r="AC817" s="56"/>
      <c r="AD817" s="42"/>
      <c r="AE817" s="42"/>
      <c r="AF817" s="42"/>
    </row>
    <row r="818" spans="1:32" ht="15" customHeight="1">
      <c r="A818" s="354"/>
      <c r="B818" s="355"/>
      <c r="C818" s="350"/>
      <c r="D818" s="351"/>
      <c r="E818" s="418"/>
      <c r="F818" s="404"/>
      <c r="G818" s="17"/>
      <c r="H818" s="403"/>
      <c r="I818" s="404"/>
      <c r="J818" s="17"/>
      <c r="K818" s="418"/>
      <c r="L818" s="404"/>
      <c r="M818" s="17"/>
      <c r="N818" s="403"/>
      <c r="O818" s="404"/>
      <c r="P818" s="17"/>
      <c r="Q818" s="403"/>
      <c r="R818" s="442"/>
      <c r="S818" s="17"/>
      <c r="T818" s="404"/>
      <c r="U818" s="446"/>
      <c r="V818" s="464"/>
      <c r="W818" s="465"/>
      <c r="X818" s="465"/>
      <c r="Y818" s="466"/>
      <c r="Z818" s="466"/>
      <c r="AA818" s="466"/>
      <c r="AB818" s="468"/>
      <c r="AC818" s="56"/>
      <c r="AD818" s="42"/>
      <c r="AE818" s="42"/>
      <c r="AF818" s="42"/>
    </row>
    <row r="819" spans="1:32" ht="15" customHeight="1">
      <c r="A819" s="354"/>
      <c r="B819" s="355"/>
      <c r="C819" s="350"/>
      <c r="D819" s="351"/>
      <c r="E819" s="418"/>
      <c r="F819" s="404"/>
      <c r="G819" s="17"/>
      <c r="H819" s="403"/>
      <c r="I819" s="404"/>
      <c r="J819" s="17"/>
      <c r="K819" s="418"/>
      <c r="L819" s="404"/>
      <c r="M819" s="17"/>
      <c r="N819" s="403"/>
      <c r="O819" s="404"/>
      <c r="P819" s="17"/>
      <c r="Q819" s="403"/>
      <c r="R819" s="442"/>
      <c r="S819" s="17"/>
      <c r="T819" s="404"/>
      <c r="U819" s="446"/>
      <c r="AC819" s="56"/>
      <c r="AD819" s="42"/>
      <c r="AE819" s="42"/>
      <c r="AF819" s="42"/>
    </row>
    <row r="820" spans="1:32" ht="15" customHeight="1">
      <c r="A820" s="354"/>
      <c r="B820" s="355"/>
      <c r="C820" s="350"/>
      <c r="D820" s="351"/>
      <c r="E820" s="418"/>
      <c r="F820" s="404"/>
      <c r="G820" s="17"/>
      <c r="H820" s="403"/>
      <c r="I820" s="404"/>
      <c r="J820" s="17"/>
      <c r="K820" s="418"/>
      <c r="L820" s="404"/>
      <c r="M820" s="17"/>
      <c r="N820" s="403"/>
      <c r="O820" s="404"/>
      <c r="P820" s="17"/>
      <c r="Q820" s="403"/>
      <c r="R820" s="442"/>
      <c r="S820" s="17"/>
      <c r="T820" s="404"/>
      <c r="U820" s="446"/>
      <c r="AC820" s="56"/>
      <c r="AD820" s="42"/>
      <c r="AE820" s="42"/>
      <c r="AF820" s="42"/>
    </row>
    <row r="821" spans="1:32" ht="15" customHeight="1">
      <c r="A821" s="354"/>
      <c r="B821" s="355"/>
      <c r="C821" s="350"/>
      <c r="D821" s="351"/>
      <c r="E821" s="418"/>
      <c r="F821" s="404"/>
      <c r="G821" s="17"/>
      <c r="H821" s="403"/>
      <c r="I821" s="404"/>
      <c r="J821" s="17"/>
      <c r="K821" s="418"/>
      <c r="L821" s="404"/>
      <c r="M821" s="17"/>
      <c r="N821" s="403"/>
      <c r="O821" s="404"/>
      <c r="P821" s="17"/>
      <c r="Q821" s="403"/>
      <c r="R821" s="442"/>
      <c r="S821" s="17"/>
      <c r="T821" s="404"/>
      <c r="U821" s="446"/>
      <c r="AC821" s="56"/>
      <c r="AD821" s="42"/>
      <c r="AE821" s="42"/>
      <c r="AF821" s="42"/>
    </row>
    <row r="822" spans="1:32" ht="15" customHeight="1">
      <c r="A822" s="354"/>
      <c r="B822" s="355"/>
      <c r="C822" s="350"/>
      <c r="D822" s="351"/>
      <c r="E822" s="418"/>
      <c r="F822" s="404"/>
      <c r="G822" s="17"/>
      <c r="H822" s="403"/>
      <c r="I822" s="404"/>
      <c r="J822" s="17"/>
      <c r="K822" s="418"/>
      <c r="L822" s="404"/>
      <c r="M822" s="17"/>
      <c r="N822" s="403"/>
      <c r="O822" s="404"/>
      <c r="P822" s="17"/>
      <c r="Q822" s="403"/>
      <c r="R822" s="442"/>
      <c r="S822" s="17"/>
      <c r="T822" s="404"/>
      <c r="U822" s="446"/>
      <c r="AC822" s="56"/>
      <c r="AD822" s="42"/>
      <c r="AE822" s="42"/>
      <c r="AF822" s="42"/>
    </row>
    <row r="823" spans="1:32" ht="15" customHeight="1">
      <c r="A823" s="354"/>
      <c r="B823" s="355"/>
      <c r="C823" s="350"/>
      <c r="D823" s="351"/>
      <c r="E823" s="418"/>
      <c r="F823" s="404"/>
      <c r="G823" s="17"/>
      <c r="H823" s="403"/>
      <c r="I823" s="404"/>
      <c r="J823" s="17"/>
      <c r="K823" s="418"/>
      <c r="L823" s="404"/>
      <c r="M823" s="17"/>
      <c r="N823" s="403"/>
      <c r="O823" s="404"/>
      <c r="P823" s="17"/>
      <c r="Q823" s="403"/>
      <c r="R823" s="442"/>
      <c r="S823" s="17"/>
      <c r="T823" s="404"/>
      <c r="U823" s="446"/>
      <c r="AC823" s="56"/>
      <c r="AD823" s="42"/>
      <c r="AE823" s="42"/>
      <c r="AF823" s="42"/>
    </row>
    <row r="824" spans="1:32" ht="15" customHeight="1">
      <c r="A824" s="354"/>
      <c r="B824" s="355"/>
      <c r="C824" s="350"/>
      <c r="D824" s="351"/>
      <c r="E824" s="418"/>
      <c r="F824" s="404"/>
      <c r="G824" s="17"/>
      <c r="H824" s="403"/>
      <c r="I824" s="404"/>
      <c r="J824" s="17"/>
      <c r="K824" s="418"/>
      <c r="L824" s="404"/>
      <c r="M824" s="17"/>
      <c r="N824" s="403"/>
      <c r="O824" s="404"/>
      <c r="P824" s="17"/>
      <c r="Q824" s="403"/>
      <c r="R824" s="442"/>
      <c r="S824" s="17"/>
      <c r="T824" s="404"/>
      <c r="U824" s="446"/>
      <c r="AC824" s="56"/>
      <c r="AD824" s="42"/>
      <c r="AE824" s="42"/>
      <c r="AF824" s="42"/>
    </row>
    <row r="825" spans="1:32" ht="15" customHeight="1">
      <c r="A825" s="354"/>
      <c r="B825" s="355"/>
      <c r="C825" s="350"/>
      <c r="D825" s="351"/>
      <c r="G825" s="17"/>
      <c r="J825" s="17"/>
      <c r="M825" s="17"/>
      <c r="P825" s="17"/>
      <c r="S825" s="17"/>
      <c r="AC825" s="56"/>
      <c r="AD825" s="42"/>
      <c r="AE825" s="42"/>
      <c r="AF825" s="42"/>
    </row>
    <row r="826" spans="1:32" ht="15" customHeight="1">
      <c r="A826" s="354"/>
      <c r="B826" s="355"/>
      <c r="C826" s="350"/>
      <c r="D826" s="351"/>
      <c r="G826" s="17"/>
      <c r="J826" s="17"/>
      <c r="M826" s="17"/>
      <c r="P826" s="17"/>
      <c r="S826" s="17"/>
      <c r="AC826" s="56"/>
      <c r="AD826" s="42"/>
      <c r="AE826" s="42"/>
      <c r="AF826" s="42"/>
    </row>
    <row r="827" spans="1:32" ht="15" customHeight="1">
      <c r="A827" s="354"/>
      <c r="B827" s="355"/>
      <c r="C827" s="350"/>
      <c r="D827" s="351"/>
      <c r="G827" s="17"/>
      <c r="J827" s="17"/>
      <c r="M827" s="17"/>
      <c r="P827" s="17"/>
      <c r="S827" s="17"/>
      <c r="AC827" s="56"/>
      <c r="AD827" s="42"/>
      <c r="AE827" s="42"/>
      <c r="AF827" s="42"/>
    </row>
    <row r="828" spans="1:32" ht="15" customHeight="1">
      <c r="A828" s="354"/>
      <c r="B828" s="355"/>
      <c r="C828" s="350"/>
      <c r="D828" s="351"/>
      <c r="G828" s="17"/>
      <c r="J828" s="17"/>
      <c r="M828" s="17"/>
      <c r="P828" s="17"/>
      <c r="S828" s="17"/>
      <c r="AC828" s="56"/>
      <c r="AD828" s="42"/>
      <c r="AE828" s="42"/>
      <c r="AF828" s="42"/>
    </row>
    <row r="829" spans="1:32" ht="15" customHeight="1">
      <c r="A829" s="354"/>
      <c r="B829" s="355"/>
      <c r="C829" s="350"/>
      <c r="D829" s="351"/>
      <c r="G829" s="17"/>
      <c r="J829" s="17"/>
      <c r="M829" s="17"/>
      <c r="P829" s="17"/>
      <c r="S829" s="17"/>
      <c r="AC829" s="56"/>
      <c r="AD829" s="42"/>
      <c r="AE829" s="42"/>
      <c r="AF829" s="42"/>
    </row>
    <row r="830" spans="1:32" ht="15" customHeight="1">
      <c r="A830" s="354"/>
      <c r="B830" s="355"/>
      <c r="C830" s="350"/>
      <c r="D830" s="351"/>
      <c r="G830" s="17"/>
      <c r="J830" s="17"/>
      <c r="M830" s="17"/>
      <c r="P830" s="17"/>
      <c r="S830" s="17"/>
      <c r="AC830" s="56"/>
      <c r="AD830" s="42"/>
      <c r="AE830" s="42"/>
      <c r="AF830" s="42"/>
    </row>
    <row r="831" spans="1:32" ht="15" customHeight="1">
      <c r="A831" s="354"/>
      <c r="B831" s="355"/>
      <c r="C831" s="350"/>
      <c r="D831" s="351"/>
      <c r="G831" s="17"/>
      <c r="J831" s="17"/>
      <c r="M831" s="17"/>
      <c r="P831" s="17"/>
      <c r="S831" s="17"/>
      <c r="AC831" s="56"/>
      <c r="AD831" s="42"/>
      <c r="AE831" s="42"/>
      <c r="AF831" s="42"/>
    </row>
    <row r="832" spans="1:32" ht="15" customHeight="1">
      <c r="A832" s="354"/>
      <c r="B832" s="355"/>
      <c r="C832" s="350"/>
      <c r="D832" s="351"/>
      <c r="G832" s="17"/>
      <c r="J832" s="17"/>
      <c r="M832" s="17"/>
      <c r="P832" s="17"/>
      <c r="S832" s="17"/>
      <c r="AC832" s="56"/>
      <c r="AD832" s="42"/>
      <c r="AE832" s="42"/>
      <c r="AF832" s="42"/>
    </row>
    <row r="833" spans="1:32" ht="15" customHeight="1">
      <c r="A833" s="354"/>
      <c r="B833" s="355"/>
      <c r="C833" s="350"/>
      <c r="D833" s="351"/>
      <c r="G833" s="17"/>
      <c r="J833" s="17"/>
      <c r="M833" s="17"/>
      <c r="P833" s="17"/>
      <c r="S833" s="17"/>
      <c r="AC833" s="56"/>
      <c r="AD833" s="42"/>
      <c r="AE833" s="42"/>
      <c r="AF833" s="42"/>
    </row>
    <row r="834" spans="1:32" ht="15" customHeight="1">
      <c r="A834" s="354"/>
      <c r="B834" s="355"/>
      <c r="C834" s="350"/>
      <c r="D834" s="351"/>
      <c r="G834" s="17"/>
      <c r="J834" s="17"/>
      <c r="M834" s="17"/>
      <c r="P834" s="17"/>
      <c r="S834" s="17"/>
      <c r="AC834" s="56"/>
      <c r="AD834" s="42"/>
      <c r="AE834" s="42"/>
      <c r="AF834" s="42"/>
    </row>
    <row r="835" spans="1:32" ht="15" customHeight="1">
      <c r="A835" s="354"/>
      <c r="B835" s="355"/>
      <c r="C835" s="350"/>
      <c r="D835" s="351"/>
      <c r="G835" s="17"/>
      <c r="J835" s="17"/>
      <c r="M835" s="17"/>
      <c r="P835" s="17"/>
      <c r="S835" s="17"/>
      <c r="AC835" s="56"/>
      <c r="AD835" s="42"/>
      <c r="AE835" s="42"/>
      <c r="AF835" s="42"/>
    </row>
    <row r="836" spans="1:32" ht="15" customHeight="1">
      <c r="A836" s="354"/>
      <c r="B836" s="355"/>
      <c r="C836" s="350"/>
      <c r="D836" s="351"/>
      <c r="G836" s="17"/>
      <c r="J836" s="17"/>
      <c r="M836" s="17"/>
      <c r="P836" s="17"/>
      <c r="S836" s="17"/>
      <c r="AC836" s="56"/>
      <c r="AD836" s="42"/>
      <c r="AE836" s="42"/>
      <c r="AF836" s="42"/>
    </row>
    <row r="837" spans="1:32" ht="15" customHeight="1">
      <c r="A837" s="354"/>
      <c r="B837" s="355"/>
      <c r="C837" s="350"/>
      <c r="D837" s="351"/>
      <c r="G837" s="17"/>
      <c r="J837" s="17"/>
      <c r="M837" s="17"/>
      <c r="P837" s="17"/>
      <c r="S837" s="17"/>
      <c r="AC837" s="56"/>
      <c r="AD837" s="42"/>
      <c r="AE837" s="42"/>
      <c r="AF837" s="42"/>
    </row>
    <row r="838" spans="1:32" ht="15" customHeight="1">
      <c r="A838" s="354"/>
      <c r="B838" s="355"/>
      <c r="C838" s="350"/>
      <c r="D838" s="351"/>
      <c r="G838" s="17"/>
      <c r="J838" s="17"/>
      <c r="M838" s="17"/>
      <c r="P838" s="17"/>
      <c r="S838" s="17"/>
      <c r="AC838" s="56"/>
      <c r="AD838" s="42"/>
      <c r="AE838" s="42"/>
      <c r="AF838" s="42"/>
    </row>
    <row r="839" spans="1:32" ht="15" customHeight="1">
      <c r="A839" s="354"/>
      <c r="B839" s="355"/>
      <c r="C839" s="350"/>
      <c r="D839" s="351"/>
      <c r="G839" s="17"/>
      <c r="J839" s="17"/>
      <c r="M839" s="17"/>
      <c r="P839" s="17"/>
      <c r="S839" s="17"/>
      <c r="AC839" s="56"/>
      <c r="AD839" s="42"/>
      <c r="AE839" s="42"/>
      <c r="AF839" s="42"/>
    </row>
    <row r="840" spans="1:32" ht="15" customHeight="1">
      <c r="A840" s="354"/>
      <c r="B840" s="355"/>
      <c r="C840" s="350"/>
      <c r="D840" s="351"/>
      <c r="G840" s="17"/>
      <c r="J840" s="17"/>
      <c r="M840" s="17"/>
      <c r="P840" s="17"/>
      <c r="S840" s="17"/>
      <c r="AC840" s="56"/>
      <c r="AD840" s="42"/>
      <c r="AE840" s="42"/>
      <c r="AF840" s="42"/>
    </row>
    <row r="841" spans="1:32" ht="15" customHeight="1">
      <c r="A841" s="354"/>
      <c r="B841" s="355"/>
      <c r="C841" s="350"/>
      <c r="D841" s="351"/>
      <c r="G841" s="17"/>
      <c r="J841" s="17"/>
      <c r="M841" s="17"/>
      <c r="P841" s="17"/>
      <c r="S841" s="17"/>
      <c r="AC841" s="56"/>
      <c r="AD841" s="42"/>
      <c r="AE841" s="42"/>
      <c r="AF841" s="42"/>
    </row>
    <row r="842" spans="1:32" ht="15" customHeight="1">
      <c r="A842" s="354"/>
      <c r="B842" s="355"/>
      <c r="C842" s="350"/>
      <c r="D842" s="351"/>
      <c r="G842" s="17"/>
      <c r="J842" s="17"/>
      <c r="M842" s="17"/>
      <c r="P842" s="17"/>
      <c r="S842" s="17"/>
      <c r="AC842" s="56"/>
      <c r="AD842" s="42"/>
      <c r="AE842" s="42"/>
      <c r="AF842" s="42"/>
    </row>
    <row r="843" spans="1:32" ht="15" customHeight="1">
      <c r="A843" s="354"/>
      <c r="B843" s="355"/>
      <c r="C843" s="350"/>
      <c r="D843" s="351"/>
      <c r="G843" s="17"/>
      <c r="J843" s="17"/>
      <c r="M843" s="17"/>
      <c r="P843" s="17"/>
      <c r="S843" s="17"/>
      <c r="AC843" s="56"/>
      <c r="AD843" s="42"/>
      <c r="AE843" s="42"/>
      <c r="AF843" s="42"/>
    </row>
    <row r="844" spans="1:32" ht="15" customHeight="1">
      <c r="A844" s="354"/>
      <c r="B844" s="355"/>
      <c r="C844" s="350"/>
      <c r="D844" s="351"/>
      <c r="G844" s="17"/>
      <c r="J844" s="17"/>
      <c r="M844" s="17"/>
      <c r="P844" s="17"/>
      <c r="S844" s="17"/>
      <c r="AC844" s="56"/>
      <c r="AD844" s="42"/>
      <c r="AE844" s="42"/>
      <c r="AF844" s="42"/>
    </row>
    <row r="845" spans="1:32" ht="15" customHeight="1">
      <c r="A845" s="354"/>
      <c r="B845" s="355"/>
      <c r="C845" s="350"/>
      <c r="D845" s="351"/>
      <c r="G845" s="17"/>
      <c r="J845" s="17"/>
      <c r="M845" s="17"/>
      <c r="P845" s="17"/>
      <c r="S845" s="17"/>
      <c r="AC845" s="56"/>
      <c r="AD845" s="42"/>
      <c r="AE845" s="42"/>
      <c r="AF845" s="42"/>
    </row>
    <row r="846" spans="1:32" ht="15" customHeight="1">
      <c r="A846" s="354"/>
      <c r="B846" s="355"/>
      <c r="C846" s="350"/>
      <c r="D846" s="351"/>
      <c r="G846" s="17"/>
      <c r="J846" s="17"/>
      <c r="M846" s="17"/>
      <c r="P846" s="17"/>
      <c r="S846" s="17"/>
      <c r="AC846" s="56"/>
      <c r="AD846" s="42"/>
      <c r="AE846" s="42"/>
      <c r="AF846" s="42"/>
    </row>
    <row r="847" spans="1:32" ht="15" customHeight="1">
      <c r="A847" s="354"/>
      <c r="B847" s="355"/>
      <c r="C847" s="350"/>
      <c r="D847" s="351"/>
      <c r="G847" s="17"/>
      <c r="J847" s="17"/>
      <c r="M847" s="17"/>
      <c r="P847" s="17"/>
      <c r="S847" s="17"/>
      <c r="AC847" s="56"/>
      <c r="AD847" s="42"/>
      <c r="AE847" s="42"/>
      <c r="AF847" s="42"/>
    </row>
    <row r="848" spans="1:32" ht="15" customHeight="1">
      <c r="A848" s="354"/>
      <c r="B848" s="355"/>
      <c r="C848" s="350"/>
      <c r="D848" s="351"/>
      <c r="G848" s="17"/>
      <c r="J848" s="17"/>
      <c r="M848" s="17"/>
      <c r="P848" s="17"/>
      <c r="S848" s="17"/>
      <c r="AC848" s="56"/>
      <c r="AD848" s="42"/>
      <c r="AE848" s="42"/>
      <c r="AF848" s="42"/>
    </row>
    <row r="849" spans="1:32" ht="15" customHeight="1">
      <c r="A849" s="354"/>
      <c r="B849" s="355"/>
      <c r="C849" s="350"/>
      <c r="D849" s="351"/>
      <c r="G849" s="17"/>
      <c r="J849" s="17"/>
      <c r="M849" s="17"/>
      <c r="P849" s="17"/>
      <c r="S849" s="17"/>
      <c r="AC849" s="56"/>
      <c r="AD849" s="42"/>
      <c r="AE849" s="42"/>
      <c r="AF849" s="42"/>
    </row>
    <row r="850" spans="1:32" ht="15" customHeight="1">
      <c r="A850" s="354"/>
      <c r="B850" s="355"/>
      <c r="C850" s="350"/>
      <c r="D850" s="351"/>
      <c r="G850" s="17"/>
      <c r="J850" s="17"/>
      <c r="M850" s="17"/>
      <c r="P850" s="17"/>
      <c r="S850" s="17"/>
      <c r="AC850" s="56"/>
      <c r="AD850" s="42"/>
      <c r="AE850" s="42"/>
      <c r="AF850" s="42"/>
    </row>
    <row r="851" spans="1:32" ht="15" customHeight="1">
      <c r="A851" s="354"/>
      <c r="B851" s="355"/>
      <c r="C851" s="350"/>
      <c r="D851" s="351"/>
      <c r="G851" s="17"/>
      <c r="J851" s="17"/>
      <c r="M851" s="17"/>
      <c r="P851" s="17"/>
      <c r="S851" s="17"/>
      <c r="AC851" s="56"/>
      <c r="AD851" s="42"/>
      <c r="AE851" s="42"/>
      <c r="AF851" s="42"/>
    </row>
    <row r="852" spans="1:32" ht="15" customHeight="1">
      <c r="A852" s="354"/>
      <c r="B852" s="355"/>
      <c r="C852" s="350"/>
      <c r="D852" s="351"/>
      <c r="G852" s="17"/>
      <c r="J852" s="17"/>
      <c r="M852" s="17"/>
      <c r="P852" s="17"/>
      <c r="S852" s="17"/>
      <c r="AC852" s="56"/>
      <c r="AD852" s="42"/>
      <c r="AE852" s="42"/>
      <c r="AF852" s="42"/>
    </row>
    <row r="853" spans="1:32" ht="15" customHeight="1">
      <c r="A853" s="354"/>
      <c r="B853" s="355"/>
      <c r="C853" s="350"/>
      <c r="D853" s="351"/>
      <c r="G853" s="17"/>
      <c r="J853" s="17"/>
      <c r="M853" s="17"/>
      <c r="P853" s="17"/>
      <c r="S853" s="17"/>
      <c r="AC853" s="56"/>
      <c r="AD853" s="42"/>
      <c r="AE853" s="42"/>
      <c r="AF853" s="42"/>
    </row>
    <row r="854" spans="1:32" ht="15" customHeight="1">
      <c r="A854" s="354"/>
      <c r="B854" s="355"/>
      <c r="C854" s="350"/>
      <c r="D854" s="351"/>
      <c r="G854" s="17"/>
      <c r="J854" s="17"/>
      <c r="M854" s="17"/>
      <c r="P854" s="17"/>
      <c r="S854" s="17"/>
      <c r="AC854" s="56"/>
      <c r="AD854" s="42"/>
      <c r="AE854" s="42"/>
      <c r="AF854" s="42"/>
    </row>
    <row r="855" spans="1:32" ht="15" customHeight="1">
      <c r="A855" s="354"/>
      <c r="B855" s="355"/>
      <c r="C855" s="350"/>
      <c r="D855" s="351"/>
      <c r="G855" s="17"/>
      <c r="J855" s="17"/>
      <c r="M855" s="17"/>
      <c r="P855" s="17"/>
      <c r="S855" s="17"/>
      <c r="AC855" s="56"/>
      <c r="AD855" s="42"/>
      <c r="AE855" s="42"/>
      <c r="AF855" s="42"/>
    </row>
    <row r="856" spans="1:32" ht="15" customHeight="1">
      <c r="A856" s="354"/>
      <c r="B856" s="355"/>
      <c r="C856" s="350"/>
      <c r="D856" s="351"/>
      <c r="G856" s="17"/>
      <c r="J856" s="17"/>
      <c r="M856" s="17"/>
      <c r="P856" s="17"/>
      <c r="S856" s="17"/>
      <c r="AC856" s="56"/>
      <c r="AD856" s="42"/>
      <c r="AE856" s="42"/>
      <c r="AF856" s="42"/>
    </row>
    <row r="857" spans="1:32" ht="15" customHeight="1">
      <c r="A857" s="354"/>
      <c r="B857" s="355"/>
      <c r="C857" s="350"/>
      <c r="D857" s="351"/>
      <c r="G857" s="17"/>
      <c r="J857" s="17"/>
      <c r="M857" s="17"/>
      <c r="P857" s="17"/>
      <c r="S857" s="17"/>
      <c r="AC857" s="56"/>
      <c r="AD857" s="42"/>
      <c r="AE857" s="42"/>
      <c r="AF857" s="42"/>
    </row>
    <row r="858" spans="1:32" ht="15" customHeight="1">
      <c r="A858" s="354"/>
      <c r="B858" s="355"/>
      <c r="C858" s="350"/>
      <c r="D858" s="351"/>
      <c r="G858" s="17"/>
      <c r="J858" s="17"/>
      <c r="M858" s="17"/>
      <c r="P858" s="17"/>
      <c r="S858" s="17"/>
      <c r="AC858" s="56"/>
      <c r="AD858" s="42"/>
      <c r="AE858" s="42"/>
      <c r="AF858" s="42"/>
    </row>
    <row r="859" spans="1:32" ht="15" customHeight="1">
      <c r="A859" s="354"/>
      <c r="B859" s="355"/>
      <c r="C859" s="350"/>
      <c r="D859" s="351"/>
      <c r="G859" s="17"/>
      <c r="J859" s="17"/>
      <c r="M859" s="17"/>
      <c r="P859" s="17"/>
      <c r="S859" s="17"/>
      <c r="AC859" s="56"/>
      <c r="AD859" s="42"/>
      <c r="AE859" s="42"/>
      <c r="AF859" s="42"/>
    </row>
    <row r="860" spans="1:32" ht="15" customHeight="1">
      <c r="A860" s="354"/>
      <c r="B860" s="355"/>
      <c r="C860" s="350"/>
      <c r="D860" s="351"/>
      <c r="G860" s="17"/>
      <c r="J860" s="17"/>
      <c r="M860" s="17"/>
      <c r="P860" s="17"/>
      <c r="S860" s="17"/>
      <c r="AC860" s="56"/>
      <c r="AD860" s="42"/>
      <c r="AE860" s="42"/>
      <c r="AF860" s="42"/>
    </row>
    <row r="861" spans="1:32" ht="15" customHeight="1">
      <c r="A861" s="354"/>
      <c r="B861" s="355"/>
      <c r="C861" s="350"/>
      <c r="D861" s="351"/>
      <c r="G861" s="17"/>
      <c r="J861" s="17"/>
      <c r="M861" s="17"/>
      <c r="P861" s="17"/>
      <c r="S861" s="17"/>
      <c r="AC861" s="56"/>
      <c r="AD861" s="42"/>
      <c r="AE861" s="42"/>
      <c r="AF861" s="42"/>
    </row>
    <row r="862" spans="1:32" ht="15" customHeight="1">
      <c r="A862" s="354"/>
      <c r="B862" s="355"/>
      <c r="C862" s="350"/>
      <c r="D862" s="351"/>
      <c r="G862" s="17"/>
      <c r="J862" s="17"/>
      <c r="M862" s="17"/>
      <c r="P862" s="17"/>
      <c r="S862" s="17"/>
      <c r="AC862" s="56"/>
      <c r="AD862" s="42"/>
      <c r="AE862" s="42"/>
      <c r="AF862" s="42"/>
    </row>
    <row r="863" spans="1:32" ht="15" customHeight="1">
      <c r="A863" s="354"/>
      <c r="B863" s="355"/>
      <c r="C863" s="350"/>
      <c r="D863" s="351"/>
      <c r="G863" s="17"/>
      <c r="J863" s="17"/>
      <c r="M863" s="17"/>
      <c r="P863" s="17"/>
      <c r="S863" s="17"/>
      <c r="AC863" s="56"/>
      <c r="AD863" s="42"/>
      <c r="AE863" s="42"/>
      <c r="AF863" s="42"/>
    </row>
    <row r="864" spans="1:32" ht="15" customHeight="1">
      <c r="A864" s="354"/>
      <c r="B864" s="355"/>
      <c r="C864" s="350"/>
      <c r="D864" s="351"/>
      <c r="G864" s="17"/>
      <c r="J864" s="17"/>
      <c r="M864" s="17"/>
      <c r="P864" s="17"/>
      <c r="S864" s="17"/>
      <c r="AC864" s="56"/>
      <c r="AD864" s="42"/>
      <c r="AE864" s="42"/>
      <c r="AF864" s="42"/>
    </row>
    <row r="865" spans="1:32" ht="15" customHeight="1">
      <c r="A865" s="354"/>
      <c r="B865" s="355"/>
      <c r="C865" s="350"/>
      <c r="D865" s="351"/>
      <c r="G865" s="17"/>
      <c r="J865" s="17"/>
      <c r="M865" s="17"/>
      <c r="P865" s="17"/>
      <c r="S865" s="17"/>
      <c r="AC865" s="56"/>
      <c r="AD865" s="42"/>
      <c r="AE865" s="42"/>
      <c r="AF865" s="42"/>
    </row>
    <row r="866" spans="1:32" ht="15" customHeight="1">
      <c r="A866" s="354"/>
      <c r="B866" s="355"/>
      <c r="C866" s="350"/>
      <c r="D866" s="351"/>
      <c r="G866" s="17"/>
      <c r="J866" s="17"/>
      <c r="M866" s="17"/>
      <c r="P866" s="17"/>
      <c r="S866" s="17"/>
      <c r="AC866" s="56"/>
      <c r="AD866" s="42"/>
      <c r="AE866" s="42"/>
      <c r="AF866" s="42"/>
    </row>
    <row r="867" spans="1:32" ht="15" customHeight="1">
      <c r="A867" s="354"/>
      <c r="B867" s="355"/>
      <c r="C867" s="350"/>
      <c r="D867" s="351"/>
      <c r="G867" s="17"/>
      <c r="J867" s="17"/>
      <c r="M867" s="17"/>
      <c r="P867" s="17"/>
      <c r="S867" s="17"/>
      <c r="AC867" s="56"/>
      <c r="AD867" s="42"/>
      <c r="AE867" s="42"/>
      <c r="AF867" s="42"/>
    </row>
    <row r="868" spans="1:32" ht="15" customHeight="1">
      <c r="A868" s="354"/>
      <c r="B868" s="355"/>
      <c r="C868" s="350"/>
      <c r="D868" s="351"/>
      <c r="G868" s="17"/>
      <c r="J868" s="17"/>
      <c r="M868" s="17"/>
      <c r="P868" s="17"/>
      <c r="S868" s="17"/>
      <c r="AC868" s="56"/>
      <c r="AD868" s="42"/>
      <c r="AE868" s="42"/>
      <c r="AF868" s="42"/>
    </row>
    <row r="869" spans="1:32" ht="15" customHeight="1">
      <c r="A869" s="354"/>
      <c r="B869" s="355"/>
      <c r="C869" s="350"/>
      <c r="D869" s="351"/>
      <c r="G869" s="17"/>
      <c r="J869" s="17"/>
      <c r="M869" s="17"/>
      <c r="P869" s="17"/>
      <c r="S869" s="17"/>
      <c r="AC869" s="56"/>
      <c r="AD869" s="42"/>
      <c r="AE869" s="42"/>
      <c r="AF869" s="42"/>
    </row>
    <row r="870" spans="1:32" ht="15" customHeight="1">
      <c r="A870" s="354"/>
      <c r="B870" s="355"/>
      <c r="C870" s="350"/>
      <c r="D870" s="351"/>
      <c r="G870" s="17"/>
      <c r="J870" s="17"/>
      <c r="M870" s="17"/>
      <c r="P870" s="17"/>
      <c r="S870" s="17"/>
      <c r="AC870" s="56"/>
      <c r="AD870" s="42"/>
      <c r="AE870" s="42"/>
      <c r="AF870" s="42"/>
    </row>
    <row r="871" spans="1:32" ht="15" customHeight="1">
      <c r="A871" s="354"/>
      <c r="B871" s="355"/>
      <c r="C871" s="350"/>
      <c r="D871" s="351"/>
      <c r="G871" s="17"/>
      <c r="J871" s="17"/>
      <c r="M871" s="17"/>
      <c r="P871" s="17"/>
      <c r="S871" s="17"/>
      <c r="AC871" s="56"/>
      <c r="AD871" s="42"/>
      <c r="AE871" s="42"/>
      <c r="AF871" s="42"/>
    </row>
    <row r="872" spans="1:32" ht="15" customHeight="1">
      <c r="A872" s="354"/>
      <c r="B872" s="355"/>
      <c r="C872" s="350"/>
      <c r="D872" s="351"/>
      <c r="G872" s="17"/>
      <c r="J872" s="17"/>
      <c r="M872" s="17"/>
      <c r="P872" s="17"/>
      <c r="S872" s="17"/>
      <c r="AC872" s="56"/>
      <c r="AD872" s="42"/>
      <c r="AE872" s="42"/>
      <c r="AF872" s="42"/>
    </row>
    <row r="873" spans="1:32" ht="15" customHeight="1">
      <c r="A873" s="354"/>
      <c r="B873" s="355"/>
      <c r="C873" s="350"/>
      <c r="D873" s="351"/>
      <c r="G873" s="17"/>
      <c r="J873" s="17"/>
      <c r="M873" s="17"/>
      <c r="P873" s="17"/>
      <c r="S873" s="17"/>
      <c r="AC873" s="56"/>
      <c r="AD873" s="42"/>
      <c r="AE873" s="42"/>
      <c r="AF873" s="42"/>
    </row>
    <row r="874" spans="1:32" ht="15" customHeight="1">
      <c r="A874" s="354"/>
      <c r="B874" s="355"/>
      <c r="C874" s="350"/>
      <c r="D874" s="351"/>
      <c r="G874" s="17"/>
      <c r="J874" s="17"/>
      <c r="M874" s="17"/>
      <c r="P874" s="17"/>
      <c r="S874" s="17"/>
      <c r="AC874" s="56"/>
      <c r="AD874" s="42"/>
      <c r="AE874" s="42"/>
      <c r="AF874" s="42"/>
    </row>
    <row r="875" spans="1:32" ht="15" customHeight="1">
      <c r="A875" s="354"/>
      <c r="B875" s="355"/>
      <c r="C875" s="350"/>
      <c r="D875" s="351"/>
      <c r="G875" s="17"/>
      <c r="J875" s="17"/>
      <c r="M875" s="17"/>
      <c r="P875" s="17"/>
      <c r="S875" s="17"/>
      <c r="AC875" s="56"/>
      <c r="AD875" s="42"/>
      <c r="AE875" s="42"/>
      <c r="AF875" s="42"/>
    </row>
    <row r="876" spans="1:32" ht="15" customHeight="1">
      <c r="A876" s="354"/>
      <c r="B876" s="355"/>
      <c r="C876" s="350"/>
      <c r="D876" s="351"/>
      <c r="G876" s="17"/>
      <c r="J876" s="17"/>
      <c r="M876" s="17"/>
      <c r="P876" s="17"/>
      <c r="S876" s="17"/>
      <c r="AC876" s="56"/>
      <c r="AD876" s="42"/>
      <c r="AE876" s="42"/>
      <c r="AF876" s="42"/>
    </row>
    <row r="877" spans="1:32" ht="15" customHeight="1">
      <c r="A877" s="354"/>
      <c r="B877" s="355"/>
      <c r="C877" s="350"/>
      <c r="D877" s="351"/>
      <c r="G877" s="17"/>
      <c r="J877" s="17"/>
      <c r="M877" s="17"/>
      <c r="P877" s="17"/>
      <c r="S877" s="17"/>
      <c r="AC877" s="56"/>
      <c r="AD877" s="42"/>
      <c r="AE877" s="42"/>
      <c r="AF877" s="42"/>
    </row>
    <row r="878" spans="1:32" ht="15" customHeight="1">
      <c r="A878" s="354"/>
      <c r="B878" s="355"/>
      <c r="C878" s="350"/>
      <c r="D878" s="351"/>
      <c r="G878" s="17"/>
      <c r="J878" s="17"/>
      <c r="M878" s="17"/>
      <c r="P878" s="17"/>
      <c r="S878" s="17"/>
      <c r="AC878" s="56"/>
      <c r="AD878" s="42"/>
      <c r="AE878" s="42"/>
      <c r="AF878" s="42"/>
    </row>
    <row r="879" spans="1:32" ht="15" customHeight="1">
      <c r="A879" s="354"/>
      <c r="B879" s="355"/>
      <c r="C879" s="350"/>
      <c r="D879" s="351"/>
      <c r="G879" s="17"/>
      <c r="J879" s="17"/>
      <c r="M879" s="17"/>
      <c r="P879" s="17"/>
      <c r="S879" s="17"/>
      <c r="AC879" s="56"/>
      <c r="AD879" s="42"/>
      <c r="AE879" s="42"/>
      <c r="AF879" s="42"/>
    </row>
    <row r="880" spans="1:32" ht="15" customHeight="1">
      <c r="A880" s="354"/>
      <c r="B880" s="355"/>
      <c r="C880" s="350"/>
      <c r="D880" s="351"/>
      <c r="G880" s="17"/>
      <c r="J880" s="17"/>
      <c r="M880" s="17"/>
      <c r="P880" s="17"/>
      <c r="S880" s="17"/>
      <c r="AC880" s="56"/>
      <c r="AD880" s="42"/>
      <c r="AE880" s="42"/>
      <c r="AF880" s="42"/>
    </row>
    <row r="881" spans="1:32" ht="15" customHeight="1">
      <c r="A881" s="354"/>
      <c r="B881" s="355"/>
      <c r="C881" s="350"/>
      <c r="D881" s="351"/>
      <c r="G881" s="17"/>
      <c r="J881" s="17"/>
      <c r="M881" s="17"/>
      <c r="P881" s="17"/>
      <c r="S881" s="17"/>
      <c r="AC881" s="56"/>
      <c r="AD881" s="42"/>
      <c r="AE881" s="42"/>
      <c r="AF881" s="42"/>
    </row>
    <row r="882" spans="1:32" ht="15" customHeight="1">
      <c r="A882" s="354"/>
      <c r="B882" s="355"/>
      <c r="C882" s="350"/>
      <c r="D882" s="351"/>
      <c r="G882" s="17"/>
      <c r="J882" s="17"/>
      <c r="M882" s="17"/>
      <c r="P882" s="17"/>
      <c r="S882" s="17"/>
      <c r="AC882" s="56"/>
      <c r="AD882" s="42"/>
      <c r="AE882" s="42"/>
      <c r="AF882" s="42"/>
    </row>
    <row r="883" spans="1:32" ht="15" customHeight="1">
      <c r="A883" s="354"/>
      <c r="B883" s="355"/>
      <c r="C883" s="350"/>
      <c r="D883" s="351"/>
      <c r="G883" s="17"/>
      <c r="J883" s="17"/>
      <c r="M883" s="17"/>
      <c r="P883" s="17"/>
      <c r="S883" s="17"/>
      <c r="AC883" s="56"/>
      <c r="AD883" s="42"/>
      <c r="AE883" s="42"/>
      <c r="AF883" s="42"/>
    </row>
    <row r="884" spans="1:32" ht="15" customHeight="1">
      <c r="A884" s="354"/>
      <c r="B884" s="355"/>
      <c r="C884" s="350"/>
      <c r="D884" s="351"/>
      <c r="G884" s="17"/>
      <c r="J884" s="17"/>
      <c r="M884" s="17"/>
      <c r="P884" s="17"/>
      <c r="S884" s="17"/>
      <c r="AC884" s="56"/>
      <c r="AD884" s="42"/>
      <c r="AE884" s="42"/>
      <c r="AF884" s="42"/>
    </row>
    <row r="885" spans="1:32" ht="15" customHeight="1">
      <c r="A885" s="354"/>
      <c r="B885" s="355"/>
      <c r="C885" s="350"/>
      <c r="D885" s="351"/>
      <c r="G885" s="17"/>
      <c r="J885" s="17"/>
      <c r="M885" s="17"/>
      <c r="P885" s="17"/>
      <c r="S885" s="17"/>
      <c r="AC885" s="56"/>
      <c r="AD885" s="42"/>
      <c r="AE885" s="42"/>
      <c r="AF885" s="42"/>
    </row>
    <row r="886" spans="1:32" ht="15" customHeight="1">
      <c r="A886" s="354"/>
      <c r="B886" s="355"/>
      <c r="C886" s="350"/>
      <c r="D886" s="351"/>
      <c r="G886" s="17"/>
      <c r="J886" s="17"/>
      <c r="M886" s="17"/>
      <c r="P886" s="17"/>
      <c r="S886" s="17"/>
      <c r="AC886" s="56"/>
      <c r="AD886" s="42"/>
      <c r="AE886" s="42"/>
      <c r="AF886" s="42"/>
    </row>
    <row r="887" spans="1:32" ht="15" customHeight="1">
      <c r="A887" s="354"/>
      <c r="B887" s="355"/>
      <c r="C887" s="350"/>
      <c r="D887" s="351"/>
      <c r="G887" s="17"/>
      <c r="J887" s="17"/>
      <c r="M887" s="17"/>
      <c r="P887" s="17"/>
      <c r="S887" s="17"/>
      <c r="AC887" s="56"/>
      <c r="AD887" s="42"/>
      <c r="AE887" s="42"/>
      <c r="AF887" s="42"/>
    </row>
    <row r="888" spans="1:32" ht="15" customHeight="1">
      <c r="A888" s="354"/>
      <c r="B888" s="355"/>
      <c r="C888" s="350"/>
      <c r="D888" s="351"/>
      <c r="G888" s="17"/>
      <c r="J888" s="17"/>
      <c r="M888" s="17"/>
      <c r="P888" s="17"/>
      <c r="S888" s="17"/>
      <c r="AC888" s="56"/>
      <c r="AD888" s="42"/>
      <c r="AE888" s="42"/>
      <c r="AF888" s="42"/>
    </row>
    <row r="889" spans="1:32" ht="15" customHeight="1">
      <c r="A889" s="354"/>
      <c r="B889" s="355"/>
      <c r="C889" s="350"/>
      <c r="D889" s="351"/>
      <c r="G889" s="17"/>
      <c r="J889" s="17"/>
      <c r="M889" s="17"/>
      <c r="P889" s="17"/>
      <c r="S889" s="17"/>
      <c r="AC889" s="56"/>
      <c r="AD889" s="42"/>
      <c r="AE889" s="42"/>
      <c r="AF889" s="42"/>
    </row>
    <row r="890" spans="1:32" ht="15" customHeight="1">
      <c r="A890" s="354"/>
      <c r="B890" s="355"/>
      <c r="C890" s="350"/>
      <c r="D890" s="351"/>
      <c r="G890" s="17"/>
      <c r="J890" s="17"/>
      <c r="M890" s="17"/>
      <c r="P890" s="17"/>
      <c r="S890" s="17"/>
      <c r="AC890" s="56"/>
      <c r="AD890" s="42"/>
      <c r="AE890" s="42"/>
      <c r="AF890" s="42"/>
    </row>
    <row r="891" spans="1:32" ht="15" customHeight="1">
      <c r="A891" s="354"/>
      <c r="B891" s="355"/>
      <c r="C891" s="350"/>
      <c r="D891" s="351"/>
      <c r="G891" s="17"/>
      <c r="J891" s="17"/>
      <c r="M891" s="17"/>
      <c r="P891" s="17"/>
      <c r="S891" s="17"/>
      <c r="AC891" s="56"/>
      <c r="AD891" s="42"/>
      <c r="AE891" s="42"/>
      <c r="AF891" s="42"/>
    </row>
    <row r="892" spans="1:32" ht="15" customHeight="1">
      <c r="A892" s="354"/>
      <c r="B892" s="355"/>
      <c r="C892" s="350"/>
      <c r="D892" s="351"/>
      <c r="G892" s="17"/>
      <c r="J892" s="17"/>
      <c r="M892" s="17"/>
      <c r="P892" s="17"/>
      <c r="S892" s="17"/>
      <c r="AC892" s="56"/>
      <c r="AD892" s="42"/>
      <c r="AE892" s="42"/>
      <c r="AF892" s="42"/>
    </row>
    <row r="893" spans="1:32" ht="15" customHeight="1">
      <c r="A893" s="354"/>
      <c r="B893" s="355"/>
      <c r="C893" s="350"/>
      <c r="D893" s="351"/>
      <c r="G893" s="17"/>
      <c r="J893" s="17"/>
      <c r="M893" s="17"/>
      <c r="P893" s="17"/>
      <c r="S893" s="17"/>
      <c r="AC893" s="56"/>
      <c r="AD893" s="42"/>
      <c r="AE893" s="42"/>
      <c r="AF893" s="42"/>
    </row>
    <row r="894" spans="1:32" ht="15" customHeight="1">
      <c r="A894" s="354"/>
      <c r="B894" s="355"/>
      <c r="C894" s="350"/>
      <c r="D894" s="351"/>
      <c r="G894" s="17"/>
      <c r="J894" s="17"/>
      <c r="M894" s="17"/>
      <c r="P894" s="17"/>
      <c r="S894" s="17"/>
      <c r="AC894" s="56"/>
      <c r="AD894" s="42"/>
      <c r="AE894" s="42"/>
      <c r="AF894" s="42"/>
    </row>
    <row r="895" spans="1:32" ht="15" customHeight="1">
      <c r="A895" s="354"/>
      <c r="B895" s="355"/>
      <c r="C895" s="350"/>
      <c r="D895" s="351"/>
      <c r="G895" s="17"/>
      <c r="J895" s="17"/>
      <c r="M895" s="17"/>
      <c r="P895" s="17"/>
      <c r="S895" s="17"/>
      <c r="AC895" s="56"/>
      <c r="AD895" s="42"/>
      <c r="AE895" s="42"/>
      <c r="AF895" s="42"/>
    </row>
    <row r="896" spans="1:32" ht="15" customHeight="1">
      <c r="A896" s="354"/>
      <c r="B896" s="355"/>
      <c r="C896" s="350"/>
      <c r="D896" s="351"/>
      <c r="G896" s="17"/>
      <c r="J896" s="17"/>
      <c r="M896" s="17"/>
      <c r="P896" s="17"/>
      <c r="S896" s="17"/>
      <c r="AC896" s="56"/>
      <c r="AD896" s="42"/>
      <c r="AE896" s="42"/>
      <c r="AF896" s="42"/>
    </row>
    <row r="897" spans="1:32" ht="15" customHeight="1">
      <c r="A897" s="354"/>
      <c r="B897" s="355"/>
      <c r="C897" s="350"/>
      <c r="D897" s="351"/>
      <c r="G897" s="17"/>
      <c r="J897" s="17"/>
      <c r="M897" s="17"/>
      <c r="P897" s="17"/>
      <c r="S897" s="17"/>
      <c r="AC897" s="56"/>
      <c r="AD897" s="42"/>
      <c r="AE897" s="42"/>
      <c r="AF897" s="42"/>
    </row>
    <row r="898" spans="1:32" ht="15" customHeight="1">
      <c r="A898" s="354"/>
      <c r="B898" s="355"/>
      <c r="C898" s="350"/>
      <c r="D898" s="351"/>
      <c r="G898" s="17"/>
      <c r="J898" s="17"/>
      <c r="M898" s="17"/>
      <c r="P898" s="17"/>
      <c r="S898" s="17"/>
      <c r="AC898" s="56"/>
      <c r="AD898" s="42"/>
      <c r="AE898" s="42"/>
      <c r="AF898" s="42"/>
    </row>
    <row r="899" spans="1:32" ht="15" customHeight="1">
      <c r="A899" s="354"/>
      <c r="B899" s="355"/>
      <c r="C899" s="350"/>
      <c r="D899" s="351"/>
      <c r="G899" s="17"/>
      <c r="J899" s="17"/>
      <c r="M899" s="17"/>
      <c r="P899" s="17"/>
      <c r="S899" s="17"/>
      <c r="AC899" s="56"/>
      <c r="AD899" s="42"/>
      <c r="AE899" s="42"/>
      <c r="AF899" s="42"/>
    </row>
    <row r="900" spans="1:32" ht="15" customHeight="1">
      <c r="A900" s="354"/>
      <c r="B900" s="355"/>
      <c r="C900" s="350"/>
      <c r="D900" s="351"/>
      <c r="G900" s="17"/>
      <c r="J900" s="17"/>
      <c r="M900" s="17"/>
      <c r="P900" s="17"/>
      <c r="S900" s="17"/>
      <c r="AC900" s="56"/>
      <c r="AD900" s="42"/>
      <c r="AE900" s="42"/>
      <c r="AF900" s="42"/>
    </row>
    <row r="901" spans="1:32" ht="15" customHeight="1">
      <c r="A901" s="354"/>
      <c r="B901" s="355"/>
      <c r="C901" s="350"/>
      <c r="D901" s="351"/>
      <c r="G901" s="17"/>
      <c r="J901" s="17"/>
      <c r="M901" s="17"/>
      <c r="P901" s="17"/>
      <c r="S901" s="17"/>
      <c r="AC901" s="56"/>
      <c r="AD901" s="42"/>
      <c r="AE901" s="42"/>
      <c r="AF901" s="42"/>
    </row>
    <row r="902" spans="1:32" ht="15" customHeight="1">
      <c r="A902" s="354"/>
      <c r="B902" s="355"/>
      <c r="C902" s="350"/>
      <c r="D902" s="351"/>
      <c r="G902" s="17"/>
      <c r="J902" s="17"/>
      <c r="M902" s="17"/>
      <c r="P902" s="17"/>
      <c r="S902" s="17"/>
      <c r="AC902" s="56"/>
      <c r="AD902" s="42"/>
      <c r="AE902" s="42"/>
      <c r="AF902" s="42"/>
    </row>
    <row r="903" spans="1:32" ht="15" customHeight="1">
      <c r="A903" s="354"/>
      <c r="B903" s="355"/>
      <c r="C903" s="350"/>
      <c r="D903" s="351"/>
      <c r="G903" s="17"/>
      <c r="J903" s="17"/>
      <c r="M903" s="17"/>
      <c r="P903" s="17"/>
      <c r="S903" s="17"/>
      <c r="AC903" s="56"/>
      <c r="AD903" s="42"/>
      <c r="AE903" s="42"/>
      <c r="AF903" s="42"/>
    </row>
    <row r="904" spans="1:32" ht="15" customHeight="1">
      <c r="A904" s="354"/>
      <c r="B904" s="355"/>
      <c r="C904" s="350"/>
      <c r="D904" s="351"/>
      <c r="G904" s="17"/>
      <c r="J904" s="17"/>
      <c r="M904" s="17"/>
      <c r="P904" s="17"/>
      <c r="S904" s="17"/>
      <c r="AC904" s="56"/>
      <c r="AD904" s="42"/>
      <c r="AE904" s="42"/>
      <c r="AF904" s="42"/>
    </row>
    <row r="905" spans="1:32" ht="15" customHeight="1">
      <c r="A905" s="354"/>
      <c r="B905" s="355"/>
      <c r="C905" s="350"/>
      <c r="D905" s="351"/>
      <c r="G905" s="17"/>
      <c r="J905" s="17"/>
      <c r="M905" s="17"/>
      <c r="P905" s="17"/>
      <c r="S905" s="17"/>
      <c r="AC905" s="56"/>
      <c r="AD905" s="42"/>
      <c r="AE905" s="42"/>
      <c r="AF905" s="42"/>
    </row>
    <row r="906" spans="1:32" ht="15" customHeight="1">
      <c r="A906" s="354"/>
      <c r="B906" s="355"/>
      <c r="C906" s="350"/>
      <c r="D906" s="351"/>
      <c r="G906" s="17"/>
      <c r="J906" s="17"/>
      <c r="M906" s="17"/>
      <c r="P906" s="17"/>
      <c r="S906" s="17"/>
      <c r="AC906" s="56"/>
      <c r="AD906" s="42"/>
      <c r="AE906" s="42"/>
      <c r="AF906" s="42"/>
    </row>
    <row r="907" spans="1:32" ht="15" customHeight="1">
      <c r="A907" s="354"/>
      <c r="B907" s="355"/>
      <c r="C907" s="350"/>
      <c r="D907" s="351"/>
      <c r="G907" s="17"/>
      <c r="J907" s="17"/>
      <c r="M907" s="17"/>
      <c r="P907" s="17"/>
      <c r="S907" s="17"/>
      <c r="AC907" s="56"/>
      <c r="AD907" s="42"/>
      <c r="AE907" s="42"/>
      <c r="AF907" s="42"/>
    </row>
    <row r="908" spans="1:32" ht="15" customHeight="1">
      <c r="A908" s="354"/>
      <c r="B908" s="355"/>
      <c r="C908" s="350"/>
      <c r="D908" s="351"/>
      <c r="G908" s="17"/>
      <c r="J908" s="17"/>
      <c r="M908" s="17"/>
      <c r="P908" s="17"/>
      <c r="S908" s="17"/>
      <c r="AC908" s="56"/>
      <c r="AD908" s="42"/>
      <c r="AE908" s="42"/>
      <c r="AF908" s="42"/>
    </row>
    <row r="909" spans="1:32" ht="15" customHeight="1">
      <c r="A909" s="354"/>
      <c r="B909" s="355"/>
      <c r="C909" s="350"/>
      <c r="D909" s="351"/>
      <c r="G909" s="17"/>
      <c r="J909" s="17"/>
      <c r="M909" s="17"/>
      <c r="P909" s="17"/>
      <c r="S909" s="17"/>
      <c r="AC909" s="56"/>
      <c r="AD909" s="42"/>
      <c r="AE909" s="42"/>
      <c r="AF909" s="42"/>
    </row>
    <row r="910" spans="1:32" ht="15" customHeight="1">
      <c r="A910" s="354"/>
      <c r="B910" s="355"/>
      <c r="C910" s="350"/>
      <c r="D910" s="351"/>
      <c r="G910" s="17"/>
      <c r="J910" s="17"/>
      <c r="M910" s="17"/>
      <c r="P910" s="17"/>
      <c r="S910" s="17"/>
      <c r="AC910" s="56"/>
      <c r="AD910" s="42"/>
      <c r="AE910" s="42"/>
      <c r="AF910" s="42"/>
    </row>
    <row r="911" spans="1:32" ht="15" customHeight="1">
      <c r="A911" s="354"/>
      <c r="B911" s="355"/>
      <c r="C911" s="350"/>
      <c r="D911" s="351"/>
      <c r="G911" s="17"/>
      <c r="J911" s="17"/>
      <c r="M911" s="17"/>
      <c r="P911" s="17"/>
      <c r="S911" s="17"/>
      <c r="AC911" s="56"/>
      <c r="AD911" s="42"/>
      <c r="AE911" s="42"/>
      <c r="AF911" s="42"/>
    </row>
    <row r="912" spans="1:32" ht="15" customHeight="1">
      <c r="A912" s="354"/>
      <c r="B912" s="355"/>
      <c r="C912" s="350"/>
      <c r="D912" s="351"/>
      <c r="G912" s="17"/>
      <c r="J912" s="17"/>
      <c r="M912" s="17"/>
      <c r="P912" s="17"/>
      <c r="S912" s="17"/>
      <c r="AC912" s="56"/>
      <c r="AD912" s="42"/>
      <c r="AE912" s="42"/>
      <c r="AF912" s="42"/>
    </row>
    <row r="913" spans="1:32" ht="15" customHeight="1">
      <c r="A913" s="354"/>
      <c r="B913" s="355"/>
      <c r="C913" s="350"/>
      <c r="D913" s="351"/>
      <c r="G913" s="17"/>
      <c r="J913" s="17"/>
      <c r="M913" s="17"/>
      <c r="P913" s="17"/>
      <c r="S913" s="17"/>
      <c r="AC913" s="56"/>
      <c r="AD913" s="42"/>
      <c r="AE913" s="42"/>
      <c r="AF913" s="42"/>
    </row>
    <row r="914" spans="1:32" ht="15" customHeight="1">
      <c r="A914" s="354"/>
      <c r="B914" s="355"/>
      <c r="C914" s="350"/>
      <c r="D914" s="351"/>
      <c r="G914" s="17"/>
      <c r="J914" s="17"/>
      <c r="M914" s="17"/>
      <c r="P914" s="17"/>
      <c r="S914" s="17"/>
      <c r="AC914" s="56"/>
      <c r="AD914" s="42"/>
      <c r="AE914" s="42"/>
      <c r="AF914" s="42"/>
    </row>
    <row r="915" spans="1:32" ht="15" customHeight="1">
      <c r="A915" s="354"/>
      <c r="B915" s="355"/>
      <c r="C915" s="350"/>
      <c r="D915" s="351"/>
      <c r="G915" s="17"/>
      <c r="J915" s="17"/>
      <c r="M915" s="17"/>
      <c r="P915" s="17"/>
      <c r="S915" s="17"/>
      <c r="AC915" s="56"/>
      <c r="AD915" s="42"/>
      <c r="AE915" s="42"/>
      <c r="AF915" s="42"/>
    </row>
    <row r="916" spans="1:32" ht="15" customHeight="1">
      <c r="A916" s="354"/>
      <c r="B916" s="355"/>
      <c r="C916" s="350"/>
      <c r="D916" s="351"/>
      <c r="G916" s="17"/>
      <c r="J916" s="17"/>
      <c r="M916" s="17"/>
      <c r="P916" s="17"/>
      <c r="S916" s="17"/>
      <c r="AC916" s="56"/>
      <c r="AD916" s="42"/>
      <c r="AE916" s="42"/>
      <c r="AF916" s="42"/>
    </row>
    <row r="917" spans="1:32" ht="15" customHeight="1">
      <c r="A917" s="354"/>
      <c r="B917" s="355"/>
      <c r="C917" s="350"/>
      <c r="D917" s="351"/>
      <c r="G917" s="17"/>
      <c r="J917" s="17"/>
      <c r="M917" s="17"/>
      <c r="P917" s="17"/>
      <c r="S917" s="17"/>
      <c r="AC917" s="56"/>
      <c r="AD917" s="42"/>
      <c r="AE917" s="42"/>
      <c r="AF917" s="42"/>
    </row>
    <row r="918" spans="1:32" ht="15" customHeight="1">
      <c r="A918" s="354"/>
      <c r="B918" s="355"/>
      <c r="C918" s="350"/>
      <c r="D918" s="351"/>
      <c r="G918" s="17"/>
      <c r="J918" s="17"/>
      <c r="M918" s="17"/>
      <c r="P918" s="17"/>
      <c r="S918" s="17"/>
      <c r="AC918" s="56"/>
      <c r="AD918" s="42"/>
      <c r="AE918" s="42"/>
      <c r="AF918" s="42"/>
    </row>
    <row r="919" spans="1:32" ht="15" customHeight="1">
      <c r="A919" s="354"/>
      <c r="B919" s="355"/>
      <c r="C919" s="350"/>
      <c r="D919" s="351"/>
      <c r="G919" s="17"/>
      <c r="J919" s="17"/>
      <c r="M919" s="17"/>
      <c r="P919" s="17"/>
      <c r="S919" s="17"/>
      <c r="AC919" s="56"/>
      <c r="AD919" s="42"/>
      <c r="AE919" s="42"/>
      <c r="AF919" s="42"/>
    </row>
    <row r="920" spans="1:32" ht="15" customHeight="1">
      <c r="A920" s="354"/>
      <c r="B920" s="355"/>
      <c r="C920" s="350"/>
      <c r="D920" s="351"/>
      <c r="G920" s="17"/>
      <c r="J920" s="17"/>
      <c r="M920" s="17"/>
      <c r="P920" s="17"/>
      <c r="S920" s="17"/>
      <c r="AC920" s="56"/>
      <c r="AD920" s="42"/>
      <c r="AE920" s="42"/>
      <c r="AF920" s="42"/>
    </row>
    <row r="921" spans="1:32" ht="15" customHeight="1">
      <c r="A921" s="354"/>
      <c r="B921" s="355"/>
      <c r="C921" s="350"/>
      <c r="D921" s="351"/>
      <c r="G921" s="17"/>
      <c r="J921" s="17"/>
      <c r="M921" s="17"/>
      <c r="P921" s="17"/>
      <c r="S921" s="17"/>
      <c r="AC921" s="56"/>
      <c r="AD921" s="42"/>
      <c r="AE921" s="42"/>
      <c r="AF921" s="42"/>
    </row>
    <row r="922" spans="1:32" ht="15" customHeight="1">
      <c r="A922" s="354"/>
      <c r="B922" s="355"/>
      <c r="C922" s="350"/>
      <c r="D922" s="351"/>
      <c r="G922" s="17"/>
      <c r="J922" s="17"/>
      <c r="M922" s="17"/>
      <c r="P922" s="17"/>
      <c r="S922" s="17"/>
      <c r="AC922" s="56"/>
      <c r="AD922" s="42"/>
      <c r="AE922" s="42"/>
      <c r="AF922" s="42"/>
    </row>
    <row r="923" spans="1:32" ht="15" customHeight="1">
      <c r="G923" s="17"/>
      <c r="J923" s="17"/>
      <c r="M923" s="17"/>
      <c r="P923" s="17"/>
      <c r="S923" s="17"/>
      <c r="AC923" s="56"/>
      <c r="AD923" s="42"/>
      <c r="AE923" s="42"/>
      <c r="AF923" s="42"/>
    </row>
    <row r="924" spans="1:32" ht="15" customHeight="1">
      <c r="G924" s="17"/>
      <c r="J924" s="17"/>
      <c r="M924" s="17"/>
      <c r="P924" s="17"/>
      <c r="S924" s="17"/>
      <c r="AC924" s="56"/>
      <c r="AD924" s="42"/>
      <c r="AE924" s="42"/>
      <c r="AF924" s="42"/>
    </row>
    <row r="925" spans="1:32" ht="15" customHeight="1">
      <c r="G925" s="17"/>
      <c r="J925" s="17"/>
      <c r="M925" s="17"/>
      <c r="P925" s="17"/>
      <c r="S925" s="17"/>
      <c r="AC925" s="56"/>
      <c r="AD925" s="42"/>
      <c r="AE925" s="42"/>
      <c r="AF925" s="42"/>
    </row>
    <row r="926" spans="1:32" ht="15" customHeight="1">
      <c r="G926" s="17"/>
      <c r="J926" s="17"/>
      <c r="M926" s="17"/>
      <c r="P926" s="17"/>
      <c r="S926" s="17"/>
      <c r="AC926" s="56"/>
      <c r="AD926" s="42"/>
      <c r="AE926" s="42"/>
      <c r="AF926" s="42"/>
    </row>
    <row r="927" spans="1:32" ht="15" customHeight="1">
      <c r="G927" s="17"/>
      <c r="J927" s="17"/>
      <c r="M927" s="17"/>
      <c r="P927" s="17"/>
      <c r="S927" s="17"/>
      <c r="AC927" s="56"/>
      <c r="AD927" s="42"/>
      <c r="AE927" s="42"/>
      <c r="AF927" s="42"/>
    </row>
    <row r="928" spans="1:32" ht="15" customHeight="1">
      <c r="G928" s="17"/>
      <c r="J928" s="17"/>
      <c r="M928" s="17"/>
      <c r="P928" s="17"/>
      <c r="S928" s="17"/>
      <c r="AC928" s="56"/>
      <c r="AD928" s="42"/>
      <c r="AE928" s="42"/>
      <c r="AF928" s="42"/>
    </row>
    <row r="929" spans="7:32" ht="15" customHeight="1">
      <c r="G929" s="17"/>
      <c r="J929" s="17"/>
      <c r="M929" s="17"/>
      <c r="P929" s="17"/>
      <c r="S929" s="17"/>
      <c r="AC929" s="56"/>
      <c r="AD929" s="42"/>
      <c r="AE929" s="42"/>
      <c r="AF929" s="42"/>
    </row>
    <row r="930" spans="7:32" ht="15" customHeight="1">
      <c r="G930" s="17"/>
      <c r="J930" s="17"/>
      <c r="M930" s="17"/>
      <c r="P930" s="17"/>
      <c r="S930" s="17"/>
      <c r="AC930" s="56"/>
      <c r="AD930" s="42"/>
      <c r="AE930" s="42"/>
      <c r="AF930" s="42"/>
    </row>
    <row r="931" spans="7:32" ht="15" customHeight="1">
      <c r="G931" s="17"/>
      <c r="J931" s="17"/>
      <c r="M931" s="17"/>
      <c r="P931" s="17"/>
      <c r="S931" s="17"/>
      <c r="AC931" s="56"/>
      <c r="AD931" s="42"/>
      <c r="AE931" s="42"/>
      <c r="AF931" s="42"/>
    </row>
    <row r="932" spans="7:32" ht="15" customHeight="1">
      <c r="G932" s="17"/>
      <c r="J932" s="17"/>
      <c r="M932" s="17"/>
      <c r="P932" s="17"/>
      <c r="S932" s="17"/>
      <c r="AC932" s="56"/>
      <c r="AD932" s="42"/>
      <c r="AE932" s="42"/>
      <c r="AF932" s="42"/>
    </row>
    <row r="933" spans="7:32" ht="15" customHeight="1">
      <c r="G933" s="17"/>
      <c r="J933" s="17"/>
      <c r="M933" s="17"/>
      <c r="P933" s="17"/>
      <c r="S933" s="17"/>
      <c r="AC933" s="56"/>
      <c r="AD933" s="42"/>
      <c r="AE933" s="42"/>
      <c r="AF933" s="42"/>
    </row>
    <row r="934" spans="7:32" ht="15" customHeight="1">
      <c r="G934" s="17"/>
      <c r="J934" s="17"/>
      <c r="M934" s="17"/>
      <c r="P934" s="17"/>
      <c r="S934" s="17"/>
      <c r="AC934" s="56"/>
      <c r="AD934" s="42"/>
      <c r="AE934" s="42"/>
      <c r="AF934" s="42"/>
    </row>
    <row r="935" spans="7:32" ht="15" customHeight="1">
      <c r="G935" s="17"/>
      <c r="J935" s="17"/>
      <c r="M935" s="17"/>
      <c r="P935" s="17"/>
      <c r="S935" s="17"/>
      <c r="AC935" s="56"/>
      <c r="AD935" s="42"/>
      <c r="AE935" s="42"/>
      <c r="AF935" s="42"/>
    </row>
    <row r="936" spans="7:32" ht="15" customHeight="1">
      <c r="G936" s="17"/>
      <c r="J936" s="17"/>
      <c r="M936" s="17"/>
      <c r="P936" s="17"/>
      <c r="S936" s="17"/>
      <c r="AC936" s="56"/>
      <c r="AD936" s="42"/>
      <c r="AE936" s="42"/>
      <c r="AF936" s="42"/>
    </row>
    <row r="937" spans="7:32" ht="15" customHeight="1">
      <c r="G937" s="17"/>
      <c r="J937" s="17"/>
      <c r="M937" s="17"/>
      <c r="P937" s="17"/>
      <c r="S937" s="17"/>
      <c r="AC937" s="56"/>
      <c r="AD937" s="42"/>
      <c r="AE937" s="42"/>
      <c r="AF937" s="42"/>
    </row>
    <row r="938" spans="7:32" ht="15" customHeight="1">
      <c r="G938" s="17"/>
      <c r="J938" s="17"/>
      <c r="M938" s="17"/>
      <c r="P938" s="17"/>
      <c r="S938" s="17"/>
      <c r="AC938" s="56"/>
      <c r="AD938" s="42"/>
      <c r="AE938" s="42"/>
      <c r="AF938" s="42"/>
    </row>
    <row r="939" spans="7:32" ht="15" customHeight="1">
      <c r="G939" s="17"/>
      <c r="J939" s="17"/>
      <c r="M939" s="17"/>
      <c r="P939" s="17"/>
      <c r="S939" s="17"/>
      <c r="AC939" s="56"/>
      <c r="AD939" s="42"/>
      <c r="AE939" s="42"/>
      <c r="AF939" s="42"/>
    </row>
    <row r="940" spans="7:32" ht="15" customHeight="1">
      <c r="G940" s="17"/>
      <c r="J940" s="17"/>
      <c r="M940" s="17"/>
      <c r="P940" s="17"/>
      <c r="S940" s="17"/>
      <c r="AC940" s="56"/>
      <c r="AD940" s="42"/>
      <c r="AE940" s="42"/>
      <c r="AF940" s="42"/>
    </row>
    <row r="941" spans="7:32" ht="15" customHeight="1">
      <c r="G941" s="17"/>
      <c r="J941" s="17"/>
      <c r="M941" s="17"/>
      <c r="P941" s="17"/>
      <c r="S941" s="17"/>
      <c r="AC941" s="56"/>
      <c r="AD941" s="42"/>
      <c r="AE941" s="42"/>
      <c r="AF941" s="42"/>
    </row>
    <row r="942" spans="7:32" ht="15" customHeight="1">
      <c r="G942" s="17"/>
      <c r="J942" s="17"/>
      <c r="M942" s="17"/>
      <c r="P942" s="17"/>
      <c r="S942" s="17"/>
      <c r="AC942" s="56"/>
      <c r="AD942" s="42"/>
      <c r="AE942" s="42"/>
      <c r="AF942" s="42"/>
    </row>
    <row r="943" spans="7:32" ht="15" customHeight="1">
      <c r="G943" s="17"/>
      <c r="J943" s="17"/>
      <c r="M943" s="17"/>
      <c r="P943" s="17"/>
      <c r="S943" s="17"/>
      <c r="AC943" s="56"/>
      <c r="AD943" s="42"/>
      <c r="AE943" s="42"/>
      <c r="AF943" s="42"/>
    </row>
    <row r="944" spans="7:32" ht="15" customHeight="1">
      <c r="G944" s="17"/>
      <c r="J944" s="17"/>
      <c r="M944" s="17"/>
      <c r="P944" s="17"/>
      <c r="S944" s="17"/>
      <c r="AC944" s="56"/>
      <c r="AD944" s="42"/>
      <c r="AE944" s="42"/>
      <c r="AF944" s="42"/>
    </row>
    <row r="945" spans="7:32" ht="15" customHeight="1">
      <c r="G945" s="17"/>
      <c r="J945" s="17"/>
      <c r="M945" s="17"/>
      <c r="P945" s="17"/>
      <c r="S945" s="17"/>
      <c r="AC945" s="56"/>
      <c r="AD945" s="42"/>
      <c r="AE945" s="42"/>
      <c r="AF945" s="42"/>
    </row>
    <row r="946" spans="7:32" ht="15" customHeight="1">
      <c r="G946" s="17"/>
      <c r="J946" s="17"/>
      <c r="M946" s="17"/>
      <c r="P946" s="17"/>
      <c r="S946" s="17"/>
      <c r="AC946" s="56"/>
      <c r="AD946" s="42"/>
      <c r="AE946" s="42"/>
      <c r="AF946" s="42"/>
    </row>
    <row r="947" spans="7:32" ht="15" customHeight="1">
      <c r="G947" s="17"/>
      <c r="J947" s="17"/>
      <c r="M947" s="17"/>
      <c r="P947" s="17"/>
      <c r="S947" s="17"/>
      <c r="AC947" s="56"/>
      <c r="AD947" s="42"/>
      <c r="AE947" s="42"/>
      <c r="AF947" s="42"/>
    </row>
    <row r="948" spans="7:32" ht="15" customHeight="1">
      <c r="G948" s="17"/>
      <c r="J948" s="17"/>
      <c r="M948" s="17"/>
      <c r="P948" s="17"/>
      <c r="S948" s="17"/>
      <c r="AC948" s="56"/>
      <c r="AD948" s="42"/>
      <c r="AE948" s="42"/>
      <c r="AF948" s="42"/>
    </row>
    <row r="949" spans="7:32" ht="15" customHeight="1">
      <c r="G949" s="17"/>
      <c r="J949" s="17"/>
      <c r="M949" s="17"/>
      <c r="P949" s="17"/>
      <c r="S949" s="17"/>
      <c r="AC949" s="56"/>
      <c r="AD949" s="42"/>
      <c r="AE949" s="42"/>
      <c r="AF949" s="42"/>
    </row>
    <row r="950" spans="7:32" ht="15" customHeight="1">
      <c r="G950" s="17"/>
      <c r="J950" s="17"/>
      <c r="M950" s="17"/>
      <c r="P950" s="17"/>
      <c r="S950" s="17"/>
      <c r="AC950" s="56"/>
      <c r="AD950" s="42"/>
      <c r="AE950" s="42"/>
      <c r="AF950" s="42"/>
    </row>
    <row r="951" spans="7:32" ht="15" customHeight="1">
      <c r="G951" s="17"/>
      <c r="J951" s="17"/>
      <c r="M951" s="17"/>
      <c r="P951" s="17"/>
      <c r="S951" s="17"/>
      <c r="AC951" s="56"/>
      <c r="AD951" s="42"/>
      <c r="AE951" s="42"/>
      <c r="AF951" s="42"/>
    </row>
    <row r="952" spans="7:32" ht="15" customHeight="1">
      <c r="G952" s="17"/>
      <c r="J952" s="17"/>
      <c r="M952" s="17"/>
      <c r="P952" s="17"/>
      <c r="S952" s="17"/>
      <c r="AC952" s="56"/>
      <c r="AD952" s="42"/>
      <c r="AE952" s="42"/>
      <c r="AF952" s="42"/>
    </row>
    <row r="953" spans="7:32" ht="15" customHeight="1">
      <c r="G953" s="17"/>
      <c r="J953" s="17"/>
      <c r="M953" s="17"/>
      <c r="P953" s="17"/>
      <c r="S953" s="17"/>
      <c r="AC953" s="56"/>
      <c r="AD953" s="42"/>
      <c r="AE953" s="42"/>
      <c r="AF953" s="42"/>
    </row>
    <row r="954" spans="7:32" ht="15" customHeight="1">
      <c r="G954" s="17"/>
      <c r="J954" s="17"/>
      <c r="M954" s="17"/>
      <c r="P954" s="17"/>
      <c r="S954" s="17"/>
      <c r="AC954" s="56"/>
      <c r="AD954" s="42"/>
      <c r="AE954" s="42"/>
      <c r="AF954" s="42"/>
    </row>
    <row r="955" spans="7:32" ht="15" customHeight="1">
      <c r="G955" s="17"/>
      <c r="J955" s="17"/>
      <c r="M955" s="17"/>
      <c r="P955" s="17"/>
      <c r="S955" s="17"/>
      <c r="AC955" s="56"/>
      <c r="AD955" s="42"/>
      <c r="AE955" s="42"/>
      <c r="AF955" s="42"/>
    </row>
    <row r="956" spans="7:32" ht="15" customHeight="1">
      <c r="G956" s="17"/>
      <c r="J956" s="17"/>
      <c r="M956" s="17"/>
      <c r="P956" s="17"/>
      <c r="S956" s="17"/>
      <c r="AC956" s="56"/>
      <c r="AD956" s="42"/>
      <c r="AE956" s="42"/>
      <c r="AF956" s="42"/>
    </row>
    <row r="957" spans="7:32" ht="15" customHeight="1">
      <c r="G957" s="17"/>
      <c r="J957" s="17"/>
      <c r="M957" s="17"/>
      <c r="P957" s="17"/>
      <c r="S957" s="17"/>
      <c r="AC957" s="56"/>
      <c r="AD957" s="42"/>
      <c r="AE957" s="42"/>
      <c r="AF957" s="42"/>
    </row>
    <row r="958" spans="7:32" ht="15" customHeight="1">
      <c r="G958" s="17"/>
      <c r="J958" s="17"/>
      <c r="M958" s="17"/>
      <c r="P958" s="17"/>
      <c r="S958" s="17"/>
      <c r="AC958" s="56"/>
      <c r="AD958" s="42"/>
      <c r="AE958" s="42"/>
      <c r="AF958" s="42"/>
    </row>
    <row r="959" spans="7:32" ht="15" customHeight="1">
      <c r="G959" s="17"/>
      <c r="J959" s="17"/>
      <c r="M959" s="17"/>
      <c r="P959" s="17"/>
      <c r="S959" s="17"/>
      <c r="AC959" s="56"/>
      <c r="AD959" s="42"/>
      <c r="AE959" s="42"/>
      <c r="AF959" s="42"/>
    </row>
    <row r="960" spans="7:32" ht="15" customHeight="1">
      <c r="G960" s="17"/>
      <c r="J960" s="17"/>
      <c r="M960" s="17"/>
      <c r="P960" s="17"/>
      <c r="S960" s="17"/>
      <c r="AC960" s="56"/>
      <c r="AD960" s="42"/>
      <c r="AE960" s="42"/>
      <c r="AF960" s="42"/>
    </row>
    <row r="961" spans="7:32" ht="15" customHeight="1">
      <c r="G961" s="17"/>
      <c r="J961" s="17"/>
      <c r="M961" s="17"/>
      <c r="P961" s="17"/>
      <c r="S961" s="17"/>
      <c r="AC961" s="56"/>
      <c r="AD961" s="42"/>
      <c r="AE961" s="42"/>
      <c r="AF961" s="42"/>
    </row>
    <row r="962" spans="7:32" ht="15" customHeight="1">
      <c r="G962" s="17"/>
      <c r="J962" s="17"/>
      <c r="M962" s="17"/>
      <c r="P962" s="17"/>
      <c r="S962" s="17"/>
      <c r="AC962" s="56"/>
      <c r="AD962" s="42"/>
      <c r="AE962" s="42"/>
      <c r="AF962" s="42"/>
    </row>
    <row r="963" spans="7:32" ht="15" customHeight="1">
      <c r="G963" s="17"/>
      <c r="J963" s="17"/>
      <c r="M963" s="17"/>
      <c r="P963" s="17"/>
      <c r="S963" s="17"/>
      <c r="AC963" s="56"/>
      <c r="AD963" s="42"/>
      <c r="AE963" s="42"/>
      <c r="AF963" s="42"/>
    </row>
    <row r="964" spans="7:32" ht="15" customHeight="1">
      <c r="G964" s="17"/>
      <c r="J964" s="17"/>
      <c r="M964" s="17"/>
      <c r="P964" s="17"/>
      <c r="S964" s="17"/>
      <c r="AC964" s="56"/>
      <c r="AD964" s="42"/>
      <c r="AE964" s="42"/>
      <c r="AF964" s="42"/>
    </row>
    <row r="965" spans="7:32" ht="15" customHeight="1">
      <c r="G965" s="17"/>
      <c r="J965" s="17"/>
      <c r="M965" s="17"/>
      <c r="P965" s="17"/>
      <c r="S965" s="17"/>
      <c r="AC965" s="56"/>
      <c r="AD965" s="42"/>
      <c r="AE965" s="42"/>
      <c r="AF965" s="42"/>
    </row>
    <row r="966" spans="7:32" ht="15" customHeight="1">
      <c r="G966" s="17"/>
      <c r="J966" s="17"/>
      <c r="M966" s="17"/>
      <c r="P966" s="17"/>
      <c r="S966" s="17"/>
      <c r="AC966" s="56"/>
      <c r="AD966" s="42"/>
      <c r="AE966" s="42"/>
      <c r="AF966" s="42"/>
    </row>
    <row r="967" spans="7:32" ht="15" customHeight="1">
      <c r="G967" s="17"/>
      <c r="J967" s="17"/>
      <c r="M967" s="17"/>
      <c r="P967" s="17"/>
      <c r="S967" s="17"/>
      <c r="AC967" s="56"/>
      <c r="AD967" s="42"/>
      <c r="AE967" s="42"/>
      <c r="AF967" s="42"/>
    </row>
    <row r="968" spans="7:32" ht="15" customHeight="1">
      <c r="G968" s="17"/>
      <c r="J968" s="17"/>
      <c r="M968" s="17"/>
      <c r="P968" s="17"/>
      <c r="S968" s="17"/>
      <c r="AC968" s="56"/>
      <c r="AD968" s="42"/>
      <c r="AE968" s="42"/>
      <c r="AF968" s="42"/>
    </row>
    <row r="969" spans="7:32" ht="15" customHeight="1">
      <c r="G969" s="17"/>
      <c r="J969" s="17"/>
      <c r="M969" s="17"/>
      <c r="P969" s="17"/>
      <c r="S969" s="17"/>
      <c r="AC969" s="56"/>
      <c r="AD969" s="42"/>
      <c r="AE969" s="42"/>
      <c r="AF969" s="42"/>
    </row>
    <row r="970" spans="7:32" ht="15" customHeight="1">
      <c r="G970" s="17"/>
      <c r="J970" s="17"/>
      <c r="M970" s="17"/>
      <c r="P970" s="17"/>
      <c r="S970" s="17"/>
      <c r="AC970" s="56"/>
      <c r="AD970" s="42"/>
      <c r="AE970" s="42"/>
      <c r="AF970" s="42"/>
    </row>
    <row r="971" spans="7:32" ht="15" customHeight="1">
      <c r="G971" s="17"/>
      <c r="J971" s="17"/>
      <c r="M971" s="17"/>
      <c r="P971" s="17"/>
      <c r="S971" s="17"/>
      <c r="AC971" s="56"/>
      <c r="AD971" s="42"/>
      <c r="AE971" s="42"/>
      <c r="AF971" s="42"/>
    </row>
    <row r="972" spans="7:32" ht="15" customHeight="1">
      <c r="G972" s="17"/>
      <c r="J972" s="17"/>
      <c r="M972" s="17"/>
      <c r="P972" s="17"/>
      <c r="S972" s="17"/>
      <c r="AC972" s="56"/>
      <c r="AD972" s="42"/>
      <c r="AE972" s="42"/>
      <c r="AF972" s="42"/>
    </row>
    <row r="973" spans="7:32" ht="15" customHeight="1">
      <c r="G973" s="17"/>
      <c r="J973" s="17"/>
      <c r="M973" s="17"/>
      <c r="P973" s="17"/>
      <c r="S973" s="17"/>
      <c r="AC973" s="56"/>
      <c r="AD973" s="42"/>
      <c r="AE973" s="42"/>
      <c r="AF973" s="42"/>
    </row>
    <row r="974" spans="7:32" ht="15" customHeight="1">
      <c r="G974" s="17"/>
      <c r="J974" s="17"/>
      <c r="M974" s="17"/>
      <c r="P974" s="17"/>
      <c r="S974" s="17"/>
      <c r="AC974" s="56"/>
      <c r="AD974" s="42"/>
      <c r="AE974" s="42"/>
      <c r="AF974" s="42"/>
    </row>
    <row r="975" spans="7:32" ht="15" customHeight="1">
      <c r="G975" s="17"/>
      <c r="J975" s="17"/>
      <c r="M975" s="17"/>
      <c r="P975" s="17"/>
      <c r="S975" s="17"/>
      <c r="AC975" s="56"/>
      <c r="AD975" s="42"/>
      <c r="AE975" s="42"/>
      <c r="AF975" s="42"/>
    </row>
    <row r="976" spans="7:32" ht="15" customHeight="1">
      <c r="G976" s="17"/>
      <c r="J976" s="17"/>
      <c r="M976" s="17"/>
      <c r="P976" s="17"/>
      <c r="S976" s="17"/>
      <c r="AC976" s="56"/>
      <c r="AD976" s="42"/>
      <c r="AE976" s="42"/>
      <c r="AF976" s="42"/>
    </row>
    <row r="977" spans="7:32" ht="15" customHeight="1">
      <c r="G977" s="17"/>
      <c r="J977" s="17"/>
      <c r="M977" s="17"/>
      <c r="P977" s="17"/>
      <c r="S977" s="17"/>
      <c r="AC977" s="56"/>
      <c r="AD977" s="42"/>
      <c r="AE977" s="42"/>
      <c r="AF977" s="42"/>
    </row>
    <row r="978" spans="7:32" ht="15" customHeight="1">
      <c r="G978" s="17"/>
      <c r="J978" s="17"/>
      <c r="M978" s="17"/>
      <c r="P978" s="17"/>
      <c r="S978" s="17"/>
      <c r="AC978" s="56"/>
      <c r="AD978" s="42"/>
      <c r="AE978" s="42"/>
      <c r="AF978" s="42"/>
    </row>
    <row r="979" spans="7:32" ht="15" customHeight="1">
      <c r="G979" s="17"/>
      <c r="J979" s="17"/>
      <c r="M979" s="17"/>
      <c r="P979" s="17"/>
      <c r="S979" s="17"/>
      <c r="AC979" s="56"/>
      <c r="AD979" s="42"/>
      <c r="AE979" s="42"/>
      <c r="AF979" s="42"/>
    </row>
    <row r="980" spans="7:32" ht="15" customHeight="1">
      <c r="G980" s="17"/>
      <c r="J980" s="17"/>
      <c r="M980" s="17"/>
      <c r="P980" s="17"/>
      <c r="S980" s="17"/>
      <c r="AC980" s="56"/>
      <c r="AD980" s="42"/>
      <c r="AE980" s="42"/>
      <c r="AF980" s="42"/>
    </row>
    <row r="981" spans="7:32" ht="15" customHeight="1">
      <c r="G981" s="17"/>
      <c r="J981" s="17"/>
      <c r="M981" s="17"/>
      <c r="P981" s="17"/>
      <c r="S981" s="17"/>
      <c r="AC981" s="56"/>
      <c r="AD981" s="42"/>
      <c r="AE981" s="42"/>
      <c r="AF981" s="42"/>
    </row>
    <row r="982" spans="7:32" ht="15" customHeight="1">
      <c r="G982" s="17"/>
      <c r="J982" s="17"/>
      <c r="M982" s="17"/>
      <c r="P982" s="17"/>
      <c r="S982" s="17"/>
      <c r="AC982" s="56"/>
      <c r="AD982" s="42"/>
      <c r="AE982" s="42"/>
      <c r="AF982" s="42"/>
    </row>
    <row r="983" spans="7:32" ht="15" customHeight="1">
      <c r="G983" s="17"/>
      <c r="J983" s="17"/>
      <c r="M983" s="17"/>
      <c r="P983" s="17"/>
      <c r="S983" s="17"/>
      <c r="AC983" s="56"/>
      <c r="AD983" s="42"/>
      <c r="AE983" s="42"/>
      <c r="AF983" s="42"/>
    </row>
    <row r="984" spans="7:32" ht="15" customHeight="1">
      <c r="G984" s="17"/>
      <c r="J984" s="17"/>
      <c r="M984" s="17"/>
      <c r="P984" s="17"/>
      <c r="S984" s="17"/>
      <c r="AC984" s="56"/>
      <c r="AD984" s="42"/>
      <c r="AE984" s="42"/>
      <c r="AF984" s="42"/>
    </row>
    <row r="985" spans="7:32" ht="15" customHeight="1">
      <c r="G985" s="17"/>
      <c r="J985" s="17"/>
      <c r="M985" s="17"/>
      <c r="P985" s="17"/>
      <c r="S985" s="17"/>
      <c r="AC985" s="56"/>
      <c r="AD985" s="42"/>
      <c r="AE985" s="42"/>
      <c r="AF985" s="42"/>
    </row>
    <row r="986" spans="7:32" ht="15" customHeight="1">
      <c r="G986" s="17"/>
      <c r="J986" s="17"/>
      <c r="M986" s="17"/>
      <c r="P986" s="17"/>
      <c r="S986" s="17"/>
      <c r="AC986" s="56"/>
      <c r="AD986" s="42"/>
      <c r="AE986" s="42"/>
      <c r="AF986" s="42"/>
    </row>
    <row r="987" spans="7:32" ht="15" customHeight="1">
      <c r="G987" s="17"/>
      <c r="J987" s="17"/>
      <c r="M987" s="17"/>
      <c r="P987" s="17"/>
      <c r="S987" s="17"/>
      <c r="AC987" s="56"/>
      <c r="AD987" s="42"/>
      <c r="AE987" s="42"/>
      <c r="AF987" s="42"/>
    </row>
    <row r="988" spans="7:32" ht="15" customHeight="1">
      <c r="G988" s="17"/>
      <c r="J988" s="17"/>
      <c r="M988" s="17"/>
      <c r="P988" s="17"/>
      <c r="S988" s="17"/>
      <c r="AC988" s="56"/>
      <c r="AD988" s="42"/>
      <c r="AE988" s="42"/>
      <c r="AF988" s="42"/>
    </row>
    <row r="989" spans="7:32" ht="15" customHeight="1">
      <c r="G989" s="17"/>
      <c r="J989" s="17"/>
      <c r="M989" s="17"/>
      <c r="P989" s="17"/>
      <c r="S989" s="17"/>
      <c r="AC989" s="56"/>
      <c r="AD989" s="42"/>
      <c r="AE989" s="42"/>
      <c r="AF989" s="42"/>
    </row>
    <row r="990" spans="7:32" ht="15" customHeight="1">
      <c r="G990" s="17"/>
      <c r="J990" s="17"/>
      <c r="M990" s="17"/>
      <c r="P990" s="17"/>
      <c r="S990" s="17"/>
      <c r="AC990" s="56"/>
      <c r="AD990" s="42"/>
      <c r="AE990" s="42"/>
      <c r="AF990" s="42"/>
    </row>
    <row r="991" spans="7:32" ht="15" customHeight="1">
      <c r="G991" s="17"/>
      <c r="J991" s="17"/>
      <c r="M991" s="17"/>
      <c r="P991" s="17"/>
      <c r="S991" s="17"/>
      <c r="AC991" s="56"/>
      <c r="AD991" s="42"/>
      <c r="AE991" s="42"/>
      <c r="AF991" s="42"/>
    </row>
    <row r="992" spans="7:32" ht="15" customHeight="1">
      <c r="G992" s="17"/>
      <c r="J992" s="17"/>
      <c r="M992" s="17"/>
      <c r="P992" s="17"/>
      <c r="S992" s="17"/>
      <c r="AC992" s="56"/>
      <c r="AD992" s="42"/>
      <c r="AE992" s="42"/>
      <c r="AF992" s="42"/>
    </row>
    <row r="993" spans="7:32" ht="15" customHeight="1">
      <c r="G993" s="17"/>
      <c r="J993" s="17"/>
      <c r="M993" s="17"/>
      <c r="P993" s="17"/>
      <c r="S993" s="17"/>
      <c r="AC993" s="56"/>
      <c r="AD993" s="42"/>
      <c r="AE993" s="42"/>
      <c r="AF993" s="42"/>
    </row>
    <row r="994" spans="7:32" ht="15" customHeight="1">
      <c r="G994" s="17"/>
      <c r="J994" s="17"/>
      <c r="M994" s="17"/>
      <c r="P994" s="17"/>
      <c r="S994" s="17"/>
      <c r="AC994" s="56"/>
      <c r="AD994" s="42"/>
      <c r="AE994" s="42"/>
      <c r="AF994" s="42"/>
    </row>
    <row r="995" spans="7:32" ht="15" customHeight="1">
      <c r="G995" s="17"/>
      <c r="J995" s="17"/>
      <c r="M995" s="17"/>
      <c r="P995" s="17"/>
      <c r="S995" s="17"/>
      <c r="AC995" s="56"/>
      <c r="AD995" s="42"/>
      <c r="AE995" s="42"/>
      <c r="AF995" s="42"/>
    </row>
    <row r="996" spans="7:32" ht="15" customHeight="1">
      <c r="G996" s="17"/>
      <c r="J996" s="17"/>
      <c r="M996" s="17"/>
      <c r="P996" s="17"/>
      <c r="S996" s="17"/>
      <c r="AC996" s="56"/>
      <c r="AD996" s="42"/>
      <c r="AE996" s="42"/>
      <c r="AF996" s="42"/>
    </row>
    <row r="997" spans="7:32" ht="15" customHeight="1">
      <c r="G997" s="17"/>
      <c r="J997" s="17"/>
      <c r="M997" s="17"/>
      <c r="P997" s="17"/>
      <c r="S997" s="17"/>
      <c r="AC997" s="56"/>
      <c r="AD997" s="42"/>
      <c r="AE997" s="42"/>
      <c r="AF997" s="42"/>
    </row>
    <row r="998" spans="7:32" ht="15" customHeight="1">
      <c r="G998" s="17"/>
      <c r="J998" s="17"/>
      <c r="M998" s="17"/>
      <c r="P998" s="17"/>
      <c r="S998" s="17"/>
      <c r="AC998" s="56"/>
      <c r="AD998" s="42"/>
      <c r="AE998" s="42"/>
      <c r="AF998" s="42"/>
    </row>
    <row r="999" spans="7:32" ht="15" customHeight="1">
      <c r="G999" s="17"/>
      <c r="J999" s="17"/>
      <c r="M999" s="17"/>
      <c r="P999" s="17"/>
      <c r="S999" s="17"/>
      <c r="AC999" s="56"/>
      <c r="AD999" s="42"/>
      <c r="AE999" s="42"/>
      <c r="AF999" s="42"/>
    </row>
    <row r="1000" spans="7:32" ht="15" customHeight="1">
      <c r="G1000" s="17"/>
      <c r="J1000" s="17"/>
      <c r="M1000" s="17"/>
      <c r="P1000" s="17"/>
      <c r="S1000" s="17"/>
      <c r="AC1000" s="56"/>
      <c r="AD1000" s="42"/>
      <c r="AE1000" s="42"/>
      <c r="AF1000" s="42"/>
    </row>
    <row r="1001" spans="7:32" ht="15" customHeight="1">
      <c r="G1001" s="17"/>
      <c r="J1001" s="17"/>
      <c r="M1001" s="17"/>
      <c r="P1001" s="17"/>
      <c r="S1001" s="17"/>
      <c r="AC1001" s="56"/>
      <c r="AD1001" s="42"/>
      <c r="AE1001" s="42"/>
      <c r="AF1001" s="42"/>
    </row>
    <row r="1002" spans="7:32" ht="15" customHeight="1">
      <c r="G1002" s="17"/>
      <c r="J1002" s="17"/>
      <c r="M1002" s="17"/>
      <c r="P1002" s="17"/>
      <c r="S1002" s="17"/>
      <c r="AC1002" s="56"/>
      <c r="AD1002" s="42"/>
      <c r="AE1002" s="42"/>
      <c r="AF1002" s="42"/>
    </row>
    <row r="1003" spans="7:32" ht="15" customHeight="1">
      <c r="G1003" s="17"/>
      <c r="J1003" s="17"/>
      <c r="M1003" s="17"/>
      <c r="P1003" s="17"/>
      <c r="S1003" s="17"/>
      <c r="AC1003" s="56"/>
      <c r="AD1003" s="42"/>
      <c r="AE1003" s="42"/>
      <c r="AF1003" s="42"/>
    </row>
    <row r="1004" spans="7:32" ht="15" customHeight="1">
      <c r="G1004" s="17"/>
      <c r="J1004" s="17"/>
      <c r="M1004" s="17"/>
      <c r="P1004" s="17"/>
      <c r="S1004" s="17"/>
      <c r="AC1004" s="56"/>
      <c r="AD1004" s="42"/>
      <c r="AE1004" s="42"/>
      <c r="AF1004" s="42"/>
    </row>
    <row r="1005" spans="7:32" ht="15" customHeight="1">
      <c r="G1005" s="17"/>
      <c r="J1005" s="17"/>
      <c r="M1005" s="17"/>
      <c r="P1005" s="17"/>
      <c r="S1005" s="17"/>
      <c r="AC1005" s="56"/>
      <c r="AD1005" s="42"/>
      <c r="AE1005" s="42"/>
      <c r="AF1005" s="42"/>
    </row>
    <row r="1006" spans="7:32" ht="15" customHeight="1">
      <c r="G1006" s="17"/>
      <c r="J1006" s="17"/>
      <c r="M1006" s="17"/>
      <c r="P1006" s="17"/>
      <c r="S1006" s="17"/>
      <c r="AC1006" s="56"/>
      <c r="AD1006" s="42"/>
      <c r="AE1006" s="42"/>
      <c r="AF1006" s="42"/>
    </row>
    <row r="1007" spans="7:32" ht="15" customHeight="1">
      <c r="G1007" s="17"/>
      <c r="J1007" s="17"/>
      <c r="M1007" s="17"/>
      <c r="P1007" s="17"/>
      <c r="S1007" s="17"/>
      <c r="AC1007" s="56"/>
      <c r="AD1007" s="42"/>
      <c r="AE1007" s="42"/>
      <c r="AF1007" s="42"/>
    </row>
    <row r="1008" spans="7:32" ht="15" customHeight="1">
      <c r="G1008" s="17"/>
      <c r="J1008" s="17"/>
      <c r="M1008" s="17"/>
      <c r="P1008" s="17"/>
      <c r="S1008" s="17"/>
      <c r="AC1008" s="56"/>
      <c r="AD1008" s="42"/>
      <c r="AE1008" s="42"/>
      <c r="AF1008" s="42"/>
    </row>
    <row r="1009" spans="7:32" ht="15" customHeight="1">
      <c r="G1009" s="17"/>
      <c r="J1009" s="17"/>
      <c r="M1009" s="17"/>
      <c r="P1009" s="17"/>
      <c r="S1009" s="17"/>
      <c r="AC1009" s="56"/>
      <c r="AD1009" s="42"/>
      <c r="AE1009" s="42"/>
      <c r="AF1009" s="42"/>
    </row>
    <row r="1010" spans="7:32" ht="15" customHeight="1">
      <c r="G1010" s="17"/>
      <c r="J1010" s="17"/>
      <c r="M1010" s="17"/>
      <c r="P1010" s="17"/>
      <c r="S1010" s="17"/>
      <c r="AC1010" s="56"/>
      <c r="AD1010" s="42"/>
      <c r="AE1010" s="42"/>
      <c r="AF1010" s="42"/>
    </row>
    <row r="1011" spans="7:32" ht="15" customHeight="1">
      <c r="G1011" s="17"/>
      <c r="J1011" s="17"/>
      <c r="M1011" s="17"/>
      <c r="P1011" s="17"/>
      <c r="S1011" s="17"/>
      <c r="AC1011" s="56"/>
      <c r="AD1011" s="42"/>
      <c r="AE1011" s="42"/>
      <c r="AF1011" s="42"/>
    </row>
    <row r="1012" spans="7:32" ht="15" customHeight="1">
      <c r="G1012" s="17"/>
      <c r="J1012" s="17"/>
      <c r="M1012" s="17"/>
      <c r="P1012" s="17"/>
      <c r="S1012" s="17"/>
      <c r="AC1012" s="56"/>
      <c r="AD1012" s="42"/>
      <c r="AE1012" s="42"/>
      <c r="AF1012" s="42"/>
    </row>
    <row r="1013" spans="7:32" ht="15" customHeight="1">
      <c r="G1013" s="17"/>
      <c r="J1013" s="17"/>
      <c r="M1013" s="17"/>
      <c r="P1013" s="17"/>
      <c r="S1013" s="17"/>
      <c r="AC1013" s="56"/>
      <c r="AD1013" s="42"/>
      <c r="AE1013" s="42"/>
      <c r="AF1013" s="42"/>
    </row>
    <row r="1014" spans="7:32" ht="15" customHeight="1">
      <c r="G1014" s="17"/>
      <c r="J1014" s="17"/>
      <c r="M1014" s="17"/>
      <c r="P1014" s="17"/>
      <c r="S1014" s="17"/>
      <c r="AC1014" s="56"/>
      <c r="AD1014" s="42"/>
      <c r="AE1014" s="42"/>
      <c r="AF1014" s="42"/>
    </row>
    <row r="1015" spans="7:32" ht="15" customHeight="1">
      <c r="G1015" s="17"/>
      <c r="J1015" s="17"/>
      <c r="M1015" s="17"/>
      <c r="P1015" s="17"/>
      <c r="S1015" s="17"/>
      <c r="AC1015" s="56"/>
      <c r="AD1015" s="42"/>
      <c r="AE1015" s="42"/>
      <c r="AF1015" s="42"/>
    </row>
    <row r="1016" spans="7:32" ht="15" customHeight="1">
      <c r="G1016" s="17"/>
      <c r="J1016" s="17"/>
      <c r="M1016" s="17"/>
      <c r="P1016" s="17"/>
      <c r="S1016" s="17"/>
      <c r="AC1016" s="56"/>
      <c r="AD1016" s="42"/>
      <c r="AE1016" s="42"/>
      <c r="AF1016" s="42"/>
    </row>
    <row r="1017" spans="7:32" ht="15" customHeight="1">
      <c r="G1017" s="17"/>
      <c r="J1017" s="17"/>
      <c r="M1017" s="17"/>
      <c r="P1017" s="17"/>
      <c r="S1017" s="17"/>
      <c r="AC1017" s="56"/>
      <c r="AD1017" s="42"/>
      <c r="AE1017" s="42"/>
      <c r="AF1017" s="42"/>
    </row>
    <row r="1018" spans="7:32" ht="15" customHeight="1">
      <c r="G1018" s="17"/>
      <c r="J1018" s="17"/>
      <c r="M1018" s="17"/>
      <c r="P1018" s="17"/>
      <c r="S1018" s="17"/>
      <c r="AC1018" s="56"/>
      <c r="AD1018" s="42"/>
      <c r="AE1018" s="42"/>
      <c r="AF1018" s="42"/>
    </row>
    <row r="1019" spans="7:32" ht="15" customHeight="1">
      <c r="G1019" s="17"/>
      <c r="J1019" s="17"/>
      <c r="M1019" s="17"/>
      <c r="P1019" s="17"/>
      <c r="S1019" s="17"/>
      <c r="AC1019" s="56"/>
      <c r="AD1019" s="42"/>
      <c r="AE1019" s="42"/>
      <c r="AF1019" s="42"/>
    </row>
    <row r="1020" spans="7:32" ht="15" customHeight="1">
      <c r="G1020" s="17"/>
      <c r="J1020" s="17"/>
      <c r="M1020" s="17"/>
      <c r="P1020" s="17"/>
      <c r="S1020" s="17"/>
      <c r="AC1020" s="56"/>
      <c r="AD1020" s="42"/>
      <c r="AE1020" s="42"/>
      <c r="AF1020" s="42"/>
    </row>
    <row r="1021" spans="7:32" ht="15" customHeight="1">
      <c r="G1021" s="17"/>
      <c r="J1021" s="17"/>
      <c r="M1021" s="17"/>
      <c r="P1021" s="17"/>
      <c r="S1021" s="17"/>
      <c r="AC1021" s="56"/>
      <c r="AD1021" s="42"/>
      <c r="AE1021" s="42"/>
      <c r="AF1021" s="42"/>
    </row>
    <row r="1022" spans="7:32" ht="15" customHeight="1">
      <c r="G1022" s="17"/>
      <c r="J1022" s="17"/>
      <c r="M1022" s="17"/>
      <c r="P1022" s="17"/>
      <c r="S1022" s="17"/>
      <c r="AC1022" s="56"/>
      <c r="AD1022" s="42"/>
      <c r="AE1022" s="42"/>
      <c r="AF1022" s="42"/>
    </row>
    <row r="1023" spans="7:32" ht="15" customHeight="1">
      <c r="G1023" s="17"/>
      <c r="J1023" s="17"/>
      <c r="M1023" s="17"/>
      <c r="P1023" s="17"/>
      <c r="S1023" s="17"/>
      <c r="AC1023" s="56"/>
      <c r="AD1023" s="42"/>
      <c r="AE1023" s="42"/>
      <c r="AF1023" s="42"/>
    </row>
    <row r="1024" spans="7:32" ht="15" customHeight="1">
      <c r="G1024" s="17"/>
      <c r="J1024" s="17"/>
      <c r="M1024" s="17"/>
      <c r="P1024" s="17"/>
      <c r="S1024" s="17"/>
      <c r="AC1024" s="56"/>
      <c r="AD1024" s="42"/>
      <c r="AE1024" s="42"/>
      <c r="AF1024" s="42"/>
    </row>
    <row r="1025" spans="7:32" ht="15" customHeight="1">
      <c r="G1025" s="17"/>
      <c r="J1025" s="17"/>
      <c r="M1025" s="17"/>
      <c r="P1025" s="17"/>
      <c r="S1025" s="17"/>
      <c r="AC1025" s="56"/>
      <c r="AD1025" s="42"/>
      <c r="AE1025" s="42"/>
      <c r="AF1025" s="42"/>
    </row>
    <row r="1026" spans="7:32" ht="15" customHeight="1">
      <c r="G1026" s="17"/>
      <c r="J1026" s="17"/>
      <c r="M1026" s="17"/>
      <c r="P1026" s="17"/>
      <c r="S1026" s="17"/>
      <c r="AC1026" s="56"/>
      <c r="AD1026" s="42"/>
      <c r="AE1026" s="42"/>
      <c r="AF1026" s="42"/>
    </row>
    <row r="1027" spans="7:32" ht="15" customHeight="1">
      <c r="G1027" s="17"/>
      <c r="J1027" s="17"/>
      <c r="M1027" s="17"/>
      <c r="P1027" s="17"/>
      <c r="S1027" s="17"/>
      <c r="AC1027" s="56"/>
      <c r="AD1027" s="42"/>
      <c r="AE1027" s="42"/>
      <c r="AF1027" s="42"/>
    </row>
    <row r="1028" spans="7:32" ht="15" customHeight="1">
      <c r="G1028" s="17"/>
      <c r="J1028" s="17"/>
      <c r="M1028" s="17"/>
      <c r="P1028" s="17"/>
      <c r="S1028" s="17"/>
      <c r="AC1028" s="56"/>
      <c r="AD1028" s="42"/>
      <c r="AE1028" s="42"/>
      <c r="AF1028" s="42"/>
    </row>
    <row r="1029" spans="7:32" ht="15" customHeight="1">
      <c r="G1029" s="17"/>
      <c r="J1029" s="17"/>
      <c r="M1029" s="17"/>
      <c r="P1029" s="17"/>
      <c r="S1029" s="17"/>
      <c r="AC1029" s="56"/>
      <c r="AD1029" s="42"/>
      <c r="AE1029" s="42"/>
      <c r="AF1029" s="42"/>
    </row>
    <row r="1030" spans="7:32" ht="15" customHeight="1">
      <c r="G1030" s="17"/>
      <c r="J1030" s="17"/>
      <c r="M1030" s="17"/>
      <c r="P1030" s="17"/>
      <c r="S1030" s="17"/>
      <c r="AC1030" s="56"/>
      <c r="AD1030" s="42"/>
      <c r="AE1030" s="42"/>
      <c r="AF1030" s="42"/>
    </row>
    <row r="1031" spans="7:32" ht="15" customHeight="1">
      <c r="G1031" s="17"/>
      <c r="J1031" s="17"/>
      <c r="M1031" s="17"/>
      <c r="P1031" s="17"/>
      <c r="S1031" s="17"/>
      <c r="AC1031" s="56"/>
      <c r="AD1031" s="42"/>
      <c r="AE1031" s="42"/>
      <c r="AF1031" s="42"/>
    </row>
    <row r="1032" spans="7:32" ht="15" customHeight="1">
      <c r="G1032" s="17"/>
      <c r="J1032" s="17"/>
      <c r="M1032" s="17"/>
      <c r="P1032" s="17"/>
      <c r="S1032" s="17"/>
      <c r="AC1032" s="56"/>
      <c r="AD1032" s="42"/>
      <c r="AE1032" s="42"/>
      <c r="AF1032" s="42"/>
    </row>
    <row r="1033" spans="7:32" ht="15" customHeight="1">
      <c r="G1033" s="17"/>
      <c r="J1033" s="17"/>
      <c r="M1033" s="17"/>
      <c r="P1033" s="17"/>
      <c r="S1033" s="17"/>
      <c r="AC1033" s="56"/>
      <c r="AD1033" s="42"/>
      <c r="AE1033" s="42"/>
      <c r="AF1033" s="42"/>
    </row>
    <row r="1034" spans="7:32" ht="15" customHeight="1">
      <c r="G1034" s="17"/>
      <c r="J1034" s="17"/>
      <c r="M1034" s="17"/>
      <c r="P1034" s="17"/>
      <c r="S1034" s="17"/>
      <c r="AC1034" s="56"/>
      <c r="AD1034" s="42"/>
      <c r="AE1034" s="42"/>
      <c r="AF1034" s="42"/>
    </row>
    <row r="1035" spans="7:32" ht="15" customHeight="1">
      <c r="G1035" s="17"/>
      <c r="J1035" s="17"/>
      <c r="M1035" s="17"/>
      <c r="P1035" s="17"/>
      <c r="S1035" s="17"/>
      <c r="AC1035" s="56"/>
      <c r="AD1035" s="42"/>
      <c r="AE1035" s="42"/>
      <c r="AF1035" s="42"/>
    </row>
    <row r="1036" spans="7:32" ht="15" customHeight="1">
      <c r="G1036" s="17"/>
      <c r="J1036" s="17"/>
      <c r="M1036" s="17"/>
      <c r="P1036" s="17"/>
      <c r="S1036" s="17"/>
      <c r="AC1036" s="56"/>
      <c r="AD1036" s="42"/>
      <c r="AE1036" s="42"/>
      <c r="AF1036" s="42"/>
    </row>
    <row r="1037" spans="7:32" ht="15" customHeight="1">
      <c r="G1037" s="17"/>
      <c r="J1037" s="17"/>
      <c r="M1037" s="17"/>
      <c r="P1037" s="17"/>
      <c r="S1037" s="17"/>
      <c r="AC1037" s="56"/>
      <c r="AD1037" s="42"/>
      <c r="AE1037" s="42"/>
      <c r="AF1037" s="42"/>
    </row>
    <row r="1038" spans="7:32" ht="15" customHeight="1">
      <c r="G1038" s="17"/>
      <c r="J1038" s="17"/>
      <c r="M1038" s="17"/>
      <c r="P1038" s="17"/>
      <c r="S1038" s="17"/>
      <c r="AC1038" s="56"/>
      <c r="AD1038" s="42"/>
      <c r="AE1038" s="42"/>
      <c r="AF1038" s="42"/>
    </row>
    <row r="1039" spans="7:32" ht="15" customHeight="1">
      <c r="G1039" s="17"/>
      <c r="J1039" s="17"/>
      <c r="M1039" s="17"/>
      <c r="P1039" s="17"/>
      <c r="S1039" s="17"/>
      <c r="AC1039" s="56"/>
      <c r="AD1039" s="42"/>
      <c r="AE1039" s="42"/>
      <c r="AF1039" s="42"/>
    </row>
    <row r="1040" spans="7:32" ht="15" customHeight="1">
      <c r="G1040" s="17"/>
      <c r="J1040" s="17"/>
      <c r="M1040" s="17"/>
      <c r="P1040" s="17"/>
      <c r="S1040" s="17"/>
      <c r="AC1040" s="56"/>
      <c r="AD1040" s="42"/>
      <c r="AE1040" s="42"/>
      <c r="AF1040" s="42"/>
    </row>
    <row r="1041" spans="7:32" ht="15" customHeight="1">
      <c r="G1041" s="17"/>
      <c r="J1041" s="17"/>
      <c r="M1041" s="17"/>
      <c r="P1041" s="17"/>
      <c r="S1041" s="17"/>
      <c r="AC1041" s="56"/>
      <c r="AD1041" s="42"/>
      <c r="AE1041" s="42"/>
      <c r="AF1041" s="42"/>
    </row>
    <row r="1042" spans="7:32" ht="15" customHeight="1">
      <c r="G1042" s="17"/>
      <c r="J1042" s="17"/>
      <c r="M1042" s="17"/>
      <c r="P1042" s="17"/>
      <c r="S1042" s="17"/>
      <c r="AC1042" s="56"/>
      <c r="AD1042" s="42"/>
      <c r="AE1042" s="42"/>
      <c r="AF1042" s="42"/>
    </row>
    <row r="1043" spans="7:32" ht="15" customHeight="1">
      <c r="G1043" s="17"/>
      <c r="J1043" s="17"/>
      <c r="M1043" s="17"/>
      <c r="P1043" s="17"/>
      <c r="S1043" s="17"/>
      <c r="AC1043" s="56"/>
      <c r="AD1043" s="42"/>
      <c r="AE1043" s="42"/>
      <c r="AF1043" s="42"/>
    </row>
    <row r="1044" spans="7:32" ht="15" customHeight="1">
      <c r="G1044" s="17"/>
      <c r="J1044" s="17"/>
      <c r="M1044" s="17"/>
      <c r="P1044" s="17"/>
      <c r="S1044" s="17"/>
      <c r="AC1044" s="56"/>
      <c r="AD1044" s="42"/>
      <c r="AE1044" s="42"/>
      <c r="AF1044" s="42"/>
    </row>
    <row r="1045" spans="7:32" ht="15" customHeight="1">
      <c r="G1045" s="17"/>
      <c r="J1045" s="17"/>
      <c r="M1045" s="17"/>
      <c r="P1045" s="17"/>
      <c r="S1045" s="17"/>
      <c r="AC1045" s="56"/>
      <c r="AD1045" s="42"/>
      <c r="AE1045" s="42"/>
      <c r="AF1045" s="42"/>
    </row>
    <row r="1046" spans="7:32" ht="15" customHeight="1">
      <c r="G1046" s="17"/>
      <c r="J1046" s="17"/>
      <c r="M1046" s="17"/>
      <c r="P1046" s="17"/>
      <c r="S1046" s="17"/>
      <c r="AC1046" s="56"/>
      <c r="AD1046" s="42"/>
      <c r="AE1046" s="42"/>
      <c r="AF1046" s="42"/>
    </row>
    <row r="1047" spans="7:32" ht="15" customHeight="1">
      <c r="G1047" s="17"/>
      <c r="J1047" s="17"/>
      <c r="M1047" s="17"/>
      <c r="P1047" s="17"/>
      <c r="S1047" s="17"/>
      <c r="AC1047" s="56"/>
      <c r="AD1047" s="42"/>
      <c r="AE1047" s="42"/>
      <c r="AF1047" s="42"/>
    </row>
    <row r="1048" spans="7:32" ht="15" customHeight="1">
      <c r="G1048" s="17"/>
      <c r="J1048" s="17"/>
      <c r="M1048" s="17"/>
      <c r="P1048" s="17"/>
      <c r="S1048" s="17"/>
      <c r="AC1048" s="56"/>
      <c r="AD1048" s="42"/>
      <c r="AE1048" s="42"/>
      <c r="AF1048" s="42"/>
    </row>
    <row r="1049" spans="7:32" ht="15" customHeight="1">
      <c r="G1049" s="17"/>
      <c r="J1049" s="17"/>
      <c r="M1049" s="17"/>
      <c r="P1049" s="17"/>
      <c r="S1049" s="17"/>
      <c r="AC1049" s="56"/>
      <c r="AD1049" s="42"/>
      <c r="AE1049" s="42"/>
      <c r="AF1049" s="42"/>
    </row>
    <row r="1050" spans="7:32" ht="15" customHeight="1">
      <c r="G1050" s="17"/>
      <c r="J1050" s="17"/>
      <c r="M1050" s="17"/>
      <c r="P1050" s="17"/>
      <c r="S1050" s="17"/>
      <c r="AC1050" s="56"/>
      <c r="AD1050" s="42"/>
      <c r="AE1050" s="42"/>
      <c r="AF1050" s="42"/>
    </row>
    <row r="1051" spans="7:32" ht="15" customHeight="1">
      <c r="G1051" s="17"/>
      <c r="J1051" s="17"/>
      <c r="M1051" s="17"/>
      <c r="P1051" s="17"/>
      <c r="S1051" s="17"/>
      <c r="AC1051" s="56"/>
      <c r="AD1051" s="42"/>
      <c r="AE1051" s="42"/>
      <c r="AF1051" s="42"/>
    </row>
    <row r="1052" spans="7:32" ht="15" customHeight="1">
      <c r="G1052" s="17"/>
      <c r="J1052" s="17"/>
      <c r="M1052" s="17"/>
      <c r="P1052" s="17"/>
      <c r="S1052" s="17"/>
      <c r="AC1052" s="56"/>
      <c r="AD1052" s="42"/>
      <c r="AE1052" s="42"/>
      <c r="AF1052" s="42"/>
    </row>
    <row r="1053" spans="7:32" ht="15" customHeight="1">
      <c r="G1053" s="17"/>
      <c r="J1053" s="17"/>
      <c r="M1053" s="17"/>
      <c r="P1053" s="17"/>
      <c r="S1053" s="17"/>
      <c r="AC1053" s="56"/>
      <c r="AD1053" s="42"/>
      <c r="AE1053" s="42"/>
      <c r="AF1053" s="42"/>
    </row>
    <row r="1054" spans="7:32" ht="15" customHeight="1">
      <c r="G1054" s="17"/>
      <c r="J1054" s="17"/>
      <c r="M1054" s="17"/>
      <c r="P1054" s="17"/>
      <c r="S1054" s="17"/>
      <c r="AC1054" s="56"/>
      <c r="AD1054" s="42"/>
      <c r="AE1054" s="42"/>
      <c r="AF1054" s="42"/>
    </row>
    <row r="1055" spans="7:32" ht="15" customHeight="1">
      <c r="G1055" s="17"/>
      <c r="J1055" s="17"/>
      <c r="M1055" s="17"/>
      <c r="P1055" s="17"/>
      <c r="S1055" s="17"/>
      <c r="AC1055" s="56"/>
      <c r="AD1055" s="42"/>
      <c r="AE1055" s="42"/>
      <c r="AF1055" s="42"/>
    </row>
    <row r="1056" spans="7:32" ht="15" customHeight="1">
      <c r="G1056" s="17"/>
      <c r="J1056" s="17"/>
      <c r="M1056" s="17"/>
      <c r="P1056" s="17"/>
      <c r="S1056" s="17"/>
      <c r="AC1056" s="56"/>
      <c r="AD1056" s="42"/>
      <c r="AE1056" s="42"/>
      <c r="AF1056" s="42"/>
    </row>
    <row r="1057" spans="7:32" ht="15" customHeight="1">
      <c r="G1057" s="17"/>
      <c r="J1057" s="17"/>
      <c r="M1057" s="17"/>
      <c r="P1057" s="17"/>
      <c r="S1057" s="17"/>
      <c r="AC1057" s="56"/>
      <c r="AD1057" s="42"/>
      <c r="AE1057" s="42"/>
      <c r="AF1057" s="42"/>
    </row>
    <row r="1058" spans="7:32" ht="15" customHeight="1">
      <c r="G1058" s="17"/>
      <c r="J1058" s="17"/>
      <c r="M1058" s="17"/>
      <c r="P1058" s="17"/>
      <c r="S1058" s="17"/>
      <c r="AC1058" s="56"/>
      <c r="AD1058" s="42"/>
      <c r="AE1058" s="42"/>
      <c r="AF1058" s="42"/>
    </row>
    <row r="1059" spans="7:32" ht="15" customHeight="1">
      <c r="G1059" s="17"/>
      <c r="J1059" s="17"/>
      <c r="M1059" s="17"/>
      <c r="P1059" s="17"/>
      <c r="S1059" s="17"/>
      <c r="AC1059" s="56"/>
      <c r="AD1059" s="42"/>
      <c r="AE1059" s="42"/>
      <c r="AF1059" s="42"/>
    </row>
    <row r="1060" spans="7:32" ht="15" customHeight="1">
      <c r="G1060" s="17"/>
      <c r="J1060" s="17"/>
      <c r="M1060" s="17"/>
      <c r="P1060" s="17"/>
      <c r="S1060" s="17"/>
      <c r="AC1060" s="56"/>
      <c r="AD1060" s="42"/>
      <c r="AE1060" s="42"/>
      <c r="AF1060" s="42"/>
    </row>
    <row r="1061" spans="7:32" ht="15" customHeight="1">
      <c r="G1061" s="17"/>
      <c r="J1061" s="17"/>
      <c r="M1061" s="17"/>
      <c r="P1061" s="17"/>
      <c r="S1061" s="17"/>
      <c r="AC1061" s="56"/>
      <c r="AD1061" s="42"/>
      <c r="AE1061" s="42"/>
      <c r="AF1061" s="42"/>
    </row>
    <row r="1062" spans="7:32" ht="15" customHeight="1">
      <c r="G1062" s="17"/>
      <c r="J1062" s="17"/>
      <c r="M1062" s="17"/>
      <c r="P1062" s="17"/>
      <c r="S1062" s="17"/>
      <c r="AC1062" s="56"/>
      <c r="AD1062" s="42"/>
      <c r="AE1062" s="42"/>
      <c r="AF1062" s="42"/>
    </row>
    <row r="1063" spans="7:32" ht="15" customHeight="1">
      <c r="G1063" s="17"/>
      <c r="J1063" s="17"/>
      <c r="M1063" s="17"/>
      <c r="P1063" s="17"/>
      <c r="S1063" s="17"/>
      <c r="AC1063" s="56"/>
      <c r="AD1063" s="42"/>
      <c r="AE1063" s="42"/>
      <c r="AF1063" s="42"/>
    </row>
    <row r="1064" spans="7:32" ht="15" customHeight="1">
      <c r="G1064" s="17"/>
      <c r="J1064" s="17"/>
      <c r="M1064" s="17"/>
      <c r="P1064" s="17"/>
      <c r="S1064" s="17"/>
      <c r="AC1064" s="56"/>
      <c r="AD1064" s="42"/>
      <c r="AE1064" s="42"/>
      <c r="AF1064" s="42"/>
    </row>
    <row r="1065" spans="7:32" ht="15" customHeight="1">
      <c r="G1065" s="17"/>
      <c r="J1065" s="17"/>
      <c r="M1065" s="17"/>
      <c r="P1065" s="17"/>
      <c r="S1065" s="17"/>
      <c r="AC1065" s="56"/>
      <c r="AD1065" s="42"/>
      <c r="AE1065" s="42"/>
      <c r="AF1065" s="42"/>
    </row>
    <row r="1066" spans="7:32" ht="15" customHeight="1">
      <c r="G1066" s="17"/>
      <c r="J1066" s="17"/>
      <c r="M1066" s="17"/>
      <c r="P1066" s="17"/>
      <c r="S1066" s="17"/>
      <c r="AC1066" s="56"/>
      <c r="AD1066" s="42"/>
      <c r="AE1066" s="42"/>
      <c r="AF1066" s="42"/>
    </row>
    <row r="1067" spans="7:32" ht="15" customHeight="1">
      <c r="G1067" s="17"/>
      <c r="J1067" s="17"/>
      <c r="M1067" s="17"/>
      <c r="P1067" s="17"/>
      <c r="S1067" s="17"/>
      <c r="AC1067" s="56"/>
      <c r="AD1067" s="42"/>
      <c r="AE1067" s="42"/>
      <c r="AF1067" s="42"/>
    </row>
    <row r="1068" spans="7:32" ht="15" customHeight="1">
      <c r="G1068" s="17"/>
      <c r="J1068" s="17"/>
      <c r="M1068" s="17"/>
      <c r="P1068" s="17"/>
      <c r="S1068" s="17"/>
      <c r="AC1068" s="56"/>
      <c r="AD1068" s="42"/>
      <c r="AE1068" s="42"/>
      <c r="AF1068" s="42"/>
    </row>
    <row r="1069" spans="7:32" ht="15" customHeight="1">
      <c r="G1069" s="17"/>
      <c r="J1069" s="17"/>
      <c r="M1069" s="17"/>
      <c r="P1069" s="17"/>
      <c r="S1069" s="17"/>
      <c r="AC1069" s="56"/>
      <c r="AD1069" s="42"/>
      <c r="AE1069" s="42"/>
      <c r="AF1069" s="42"/>
    </row>
    <row r="1070" spans="7:32" ht="15" customHeight="1">
      <c r="G1070" s="17"/>
      <c r="J1070" s="17"/>
      <c r="M1070" s="17"/>
      <c r="P1070" s="17"/>
      <c r="S1070" s="17"/>
      <c r="AC1070" s="56"/>
      <c r="AD1070" s="42"/>
      <c r="AE1070" s="42"/>
      <c r="AF1070" s="42"/>
    </row>
    <row r="1071" spans="7:32" ht="15" customHeight="1">
      <c r="G1071" s="17"/>
      <c r="J1071" s="17"/>
      <c r="M1071" s="17"/>
      <c r="P1071" s="17"/>
      <c r="S1071" s="17"/>
      <c r="AC1071" s="56"/>
      <c r="AD1071" s="42"/>
      <c r="AE1071" s="42"/>
      <c r="AF1071" s="42"/>
    </row>
    <row r="1072" spans="7:32" ht="15" customHeight="1">
      <c r="G1072" s="17"/>
      <c r="J1072" s="17"/>
      <c r="M1072" s="17"/>
      <c r="P1072" s="17"/>
      <c r="S1072" s="17"/>
      <c r="AC1072" s="56"/>
      <c r="AD1072" s="42"/>
      <c r="AE1072" s="42"/>
      <c r="AF1072" s="42"/>
    </row>
    <row r="1073" spans="7:32" ht="15" customHeight="1">
      <c r="G1073" s="17"/>
      <c r="J1073" s="17"/>
      <c r="M1073" s="17"/>
      <c r="P1073" s="17"/>
      <c r="S1073" s="17"/>
      <c r="AC1073" s="56"/>
      <c r="AD1073" s="42"/>
      <c r="AE1073" s="42"/>
      <c r="AF1073" s="42"/>
    </row>
    <row r="1074" spans="7:32" ht="15" customHeight="1">
      <c r="G1074" s="17"/>
      <c r="J1074" s="17"/>
      <c r="M1074" s="17"/>
      <c r="P1074" s="17"/>
      <c r="S1074" s="17"/>
      <c r="AC1074" s="56"/>
      <c r="AD1074" s="42"/>
      <c r="AE1074" s="42"/>
      <c r="AF1074" s="42"/>
    </row>
    <row r="1075" spans="7:32" ht="15" customHeight="1">
      <c r="G1075" s="17"/>
      <c r="J1075" s="17"/>
      <c r="M1075" s="17"/>
      <c r="P1075" s="17"/>
      <c r="S1075" s="17"/>
      <c r="AC1075" s="56"/>
      <c r="AD1075" s="42"/>
      <c r="AE1075" s="42"/>
      <c r="AF1075" s="42"/>
    </row>
    <row r="1076" spans="7:32" ht="15" customHeight="1">
      <c r="G1076" s="17"/>
      <c r="J1076" s="17"/>
      <c r="M1076" s="17"/>
      <c r="P1076" s="17"/>
      <c r="S1076" s="17"/>
      <c r="AC1076" s="56"/>
      <c r="AD1076" s="42"/>
      <c r="AE1076" s="42"/>
      <c r="AF1076" s="42"/>
    </row>
    <row r="1077" spans="7:32" ht="15" customHeight="1">
      <c r="G1077" s="17"/>
      <c r="J1077" s="17"/>
      <c r="M1077" s="17"/>
      <c r="P1077" s="17"/>
      <c r="S1077" s="17"/>
      <c r="AC1077" s="56"/>
      <c r="AD1077" s="42"/>
      <c r="AE1077" s="42"/>
      <c r="AF1077" s="42"/>
    </row>
    <row r="1078" spans="7:32" ht="15" customHeight="1">
      <c r="G1078" s="17"/>
      <c r="J1078" s="17"/>
      <c r="M1078" s="17"/>
      <c r="P1078" s="17"/>
      <c r="S1078" s="17"/>
      <c r="AC1078" s="56"/>
      <c r="AD1078" s="42"/>
      <c r="AE1078" s="42"/>
      <c r="AF1078" s="42"/>
    </row>
    <row r="1079" spans="7:32" ht="15" customHeight="1">
      <c r="G1079" s="17"/>
      <c r="J1079" s="17"/>
      <c r="M1079" s="17"/>
      <c r="P1079" s="17"/>
      <c r="S1079" s="17"/>
      <c r="AC1079" s="56"/>
      <c r="AD1079" s="42"/>
      <c r="AE1079" s="42"/>
      <c r="AF1079" s="42"/>
    </row>
    <row r="1080" spans="7:32" ht="15" customHeight="1">
      <c r="G1080" s="17"/>
      <c r="J1080" s="17"/>
      <c r="M1080" s="17"/>
      <c r="P1080" s="17"/>
      <c r="S1080" s="17"/>
      <c r="AC1080" s="56"/>
      <c r="AD1080" s="42"/>
      <c r="AE1080" s="42"/>
      <c r="AF1080" s="42"/>
    </row>
    <row r="1081" spans="7:32" ht="15" customHeight="1">
      <c r="G1081" s="17"/>
      <c r="J1081" s="17"/>
      <c r="M1081" s="17"/>
      <c r="P1081" s="17"/>
      <c r="S1081" s="17"/>
      <c r="AC1081" s="56"/>
      <c r="AD1081" s="42"/>
      <c r="AE1081" s="42"/>
      <c r="AF1081" s="42"/>
    </row>
    <row r="1082" spans="7:32" ht="15" customHeight="1">
      <c r="G1082" s="17"/>
      <c r="J1082" s="17"/>
      <c r="M1082" s="17"/>
      <c r="P1082" s="17"/>
      <c r="S1082" s="17"/>
      <c r="AC1082" s="56"/>
      <c r="AD1082" s="42"/>
      <c r="AE1082" s="42"/>
      <c r="AF1082" s="42"/>
    </row>
    <row r="1083" spans="7:32" ht="15" customHeight="1">
      <c r="G1083" s="17"/>
      <c r="J1083" s="17"/>
      <c r="M1083" s="17"/>
      <c r="P1083" s="17"/>
      <c r="S1083" s="17"/>
      <c r="AC1083" s="56"/>
      <c r="AD1083" s="42"/>
      <c r="AE1083" s="42"/>
      <c r="AF1083" s="42"/>
    </row>
    <row r="1084" spans="7:32" ht="15" customHeight="1">
      <c r="G1084" s="17"/>
      <c r="J1084" s="17"/>
      <c r="M1084" s="17"/>
      <c r="P1084" s="17"/>
      <c r="S1084" s="17"/>
      <c r="AC1084" s="56"/>
      <c r="AD1084" s="42"/>
      <c r="AE1084" s="42"/>
      <c r="AF1084" s="42"/>
    </row>
    <row r="1085" spans="7:32" ht="15" customHeight="1">
      <c r="G1085" s="17"/>
      <c r="J1085" s="17"/>
      <c r="M1085" s="17"/>
      <c r="P1085" s="17"/>
      <c r="S1085" s="17"/>
      <c r="AC1085" s="56"/>
      <c r="AD1085" s="42"/>
      <c r="AE1085" s="42"/>
      <c r="AF1085" s="42"/>
    </row>
    <row r="1086" spans="7:32" ht="15" customHeight="1">
      <c r="G1086" s="17"/>
      <c r="J1086" s="17"/>
      <c r="M1086" s="17"/>
      <c r="P1086" s="17"/>
      <c r="S1086" s="17"/>
      <c r="AC1086" s="56"/>
      <c r="AD1086" s="42"/>
      <c r="AE1086" s="42"/>
      <c r="AF1086" s="42"/>
    </row>
    <row r="1087" spans="7:32" ht="15" customHeight="1">
      <c r="G1087" s="17"/>
      <c r="J1087" s="17"/>
      <c r="M1087" s="17"/>
      <c r="P1087" s="17"/>
      <c r="S1087" s="17"/>
      <c r="AC1087" s="56"/>
      <c r="AD1087" s="42"/>
      <c r="AE1087" s="42"/>
      <c r="AF1087" s="42"/>
    </row>
    <row r="1088" spans="7:32" ht="15" customHeight="1">
      <c r="G1088" s="17"/>
      <c r="J1088" s="17"/>
      <c r="M1088" s="17"/>
      <c r="P1088" s="17"/>
      <c r="S1088" s="17"/>
      <c r="AC1088" s="56"/>
      <c r="AD1088" s="42"/>
      <c r="AE1088" s="42"/>
      <c r="AF1088" s="42"/>
    </row>
    <row r="1089" spans="7:32" ht="15" customHeight="1">
      <c r="G1089" s="17"/>
      <c r="J1089" s="17"/>
      <c r="M1089" s="17"/>
      <c r="P1089" s="17"/>
      <c r="S1089" s="17"/>
      <c r="AC1089" s="56"/>
      <c r="AD1089" s="42"/>
      <c r="AE1089" s="42"/>
      <c r="AF1089" s="42"/>
    </row>
    <row r="1090" spans="7:32" ht="15" customHeight="1">
      <c r="G1090" s="17"/>
      <c r="J1090" s="17"/>
      <c r="M1090" s="17"/>
      <c r="P1090" s="17"/>
      <c r="S1090" s="17"/>
      <c r="AC1090" s="56"/>
      <c r="AD1090" s="42"/>
      <c r="AE1090" s="42"/>
      <c r="AF1090" s="42"/>
    </row>
    <row r="1091" spans="7:32" ht="15" customHeight="1">
      <c r="G1091" s="17"/>
      <c r="J1091" s="17"/>
      <c r="M1091" s="17"/>
      <c r="P1091" s="17"/>
      <c r="S1091" s="17"/>
      <c r="AC1091" s="56"/>
      <c r="AD1091" s="42"/>
      <c r="AE1091" s="42"/>
      <c r="AF1091" s="42"/>
    </row>
    <row r="1092" spans="7:32" ht="15" customHeight="1">
      <c r="G1092" s="17"/>
      <c r="J1092" s="17"/>
      <c r="M1092" s="17"/>
      <c r="P1092" s="17"/>
      <c r="S1092" s="17"/>
      <c r="AC1092" s="56"/>
      <c r="AD1092" s="42"/>
      <c r="AE1092" s="42"/>
      <c r="AF1092" s="42"/>
    </row>
    <row r="1093" spans="7:32" ht="15" customHeight="1">
      <c r="G1093" s="17"/>
      <c r="J1093" s="17"/>
      <c r="M1093" s="17"/>
      <c r="P1093" s="17"/>
      <c r="S1093" s="17"/>
      <c r="AC1093" s="56"/>
      <c r="AD1093" s="42"/>
      <c r="AE1093" s="42"/>
      <c r="AF1093" s="42"/>
    </row>
    <row r="1094" spans="7:32" ht="15" customHeight="1">
      <c r="G1094" s="17"/>
      <c r="J1094" s="17"/>
      <c r="M1094" s="17"/>
      <c r="P1094" s="17"/>
      <c r="S1094" s="17"/>
      <c r="AC1094" s="56"/>
      <c r="AD1094" s="42"/>
      <c r="AE1094" s="42"/>
      <c r="AF1094" s="42"/>
    </row>
    <row r="1095" spans="7:32" ht="15" customHeight="1">
      <c r="G1095" s="17"/>
      <c r="J1095" s="17"/>
      <c r="M1095" s="17"/>
      <c r="P1095" s="17"/>
      <c r="S1095" s="17"/>
      <c r="AC1095" s="56"/>
      <c r="AD1095" s="42"/>
      <c r="AE1095" s="42"/>
      <c r="AF1095" s="42"/>
    </row>
    <row r="1096" spans="7:32" ht="15" customHeight="1">
      <c r="G1096" s="17"/>
      <c r="J1096" s="17"/>
      <c r="M1096" s="17"/>
      <c r="P1096" s="17"/>
      <c r="S1096" s="17"/>
      <c r="AC1096" s="56"/>
      <c r="AD1096" s="42"/>
      <c r="AE1096" s="42"/>
      <c r="AF1096" s="42"/>
    </row>
    <row r="1097" spans="7:32" ht="15" customHeight="1">
      <c r="G1097" s="17"/>
      <c r="J1097" s="17"/>
      <c r="M1097" s="17"/>
      <c r="P1097" s="17"/>
      <c r="S1097" s="17"/>
      <c r="AC1097" s="56"/>
      <c r="AD1097" s="42"/>
      <c r="AE1097" s="42"/>
      <c r="AF1097" s="42"/>
    </row>
    <row r="1098" spans="7:32" ht="15" customHeight="1">
      <c r="G1098" s="17"/>
      <c r="J1098" s="17"/>
      <c r="M1098" s="17"/>
      <c r="P1098" s="17"/>
      <c r="S1098" s="17"/>
      <c r="AC1098" s="56"/>
      <c r="AD1098" s="42"/>
      <c r="AE1098" s="42"/>
      <c r="AF1098" s="42"/>
    </row>
    <row r="1099" spans="7:32" ht="15" customHeight="1">
      <c r="G1099" s="17"/>
      <c r="J1099" s="17"/>
      <c r="M1099" s="17"/>
      <c r="P1099" s="17"/>
      <c r="S1099" s="17"/>
      <c r="AC1099" s="56"/>
      <c r="AD1099" s="42"/>
      <c r="AE1099" s="42"/>
      <c r="AF1099" s="42"/>
    </row>
    <row r="1100" spans="7:32" ht="15" customHeight="1">
      <c r="G1100" s="17"/>
      <c r="J1100" s="17"/>
      <c r="M1100" s="17"/>
      <c r="P1100" s="17"/>
      <c r="S1100" s="17"/>
      <c r="AC1100" s="56"/>
      <c r="AD1100" s="42"/>
      <c r="AE1100" s="42"/>
      <c r="AF1100" s="42"/>
    </row>
    <row r="1101" spans="7:32" ht="15" customHeight="1">
      <c r="G1101" s="17"/>
      <c r="J1101" s="17"/>
      <c r="M1101" s="17"/>
      <c r="P1101" s="17"/>
      <c r="S1101" s="17"/>
      <c r="AC1101" s="56"/>
      <c r="AD1101" s="42"/>
      <c r="AE1101" s="42"/>
      <c r="AF1101" s="42"/>
    </row>
    <row r="1102" spans="7:32" ht="15" customHeight="1">
      <c r="G1102" s="17"/>
      <c r="J1102" s="17"/>
      <c r="M1102" s="17"/>
      <c r="P1102" s="17"/>
      <c r="S1102" s="17"/>
      <c r="AC1102" s="56"/>
      <c r="AD1102" s="42"/>
      <c r="AE1102" s="42"/>
      <c r="AF1102" s="42"/>
    </row>
    <row r="1103" spans="7:32" ht="15" customHeight="1">
      <c r="G1103" s="17"/>
      <c r="J1103" s="17"/>
      <c r="M1103" s="17"/>
      <c r="P1103" s="17"/>
      <c r="S1103" s="17"/>
      <c r="AC1103" s="56"/>
      <c r="AD1103" s="42"/>
      <c r="AE1103" s="42"/>
      <c r="AF1103" s="42"/>
    </row>
    <row r="1104" spans="7:32" ht="15.75">
      <c r="G1104" s="17"/>
      <c r="J1104" s="17"/>
      <c r="M1104" s="17"/>
      <c r="P1104" s="17"/>
      <c r="S1104" s="17"/>
      <c r="AC1104" s="56"/>
      <c r="AD1104" s="42"/>
      <c r="AE1104" s="42"/>
      <c r="AF1104" s="42"/>
    </row>
    <row r="1105" spans="7:32" ht="15.75">
      <c r="G1105" s="17"/>
      <c r="J1105" s="17"/>
      <c r="M1105" s="17"/>
      <c r="P1105" s="17"/>
      <c r="S1105" s="17"/>
      <c r="AC1105" s="56"/>
      <c r="AD1105" s="42"/>
      <c r="AE1105" s="42"/>
      <c r="AF1105" s="42"/>
    </row>
    <row r="1106" spans="7:32" ht="15.75">
      <c r="G1106" s="17"/>
      <c r="J1106" s="17"/>
      <c r="M1106" s="17"/>
      <c r="P1106" s="17"/>
      <c r="S1106" s="17"/>
      <c r="AC1106" s="56"/>
      <c r="AD1106" s="42"/>
      <c r="AE1106" s="42"/>
      <c r="AF1106" s="42"/>
    </row>
    <row r="1107" spans="7:32" ht="15.75">
      <c r="G1107" s="17"/>
      <c r="J1107" s="17"/>
      <c r="M1107" s="17"/>
      <c r="P1107" s="17"/>
      <c r="S1107" s="17"/>
      <c r="AC1107" s="56"/>
      <c r="AD1107" s="42"/>
      <c r="AE1107" s="42"/>
      <c r="AF1107" s="42"/>
    </row>
    <row r="1108" spans="7:32" ht="15.75">
      <c r="G1108" s="17"/>
      <c r="J1108" s="17"/>
      <c r="M1108" s="17"/>
      <c r="P1108" s="17"/>
      <c r="S1108" s="17"/>
      <c r="AC1108" s="56"/>
      <c r="AD1108" s="42"/>
      <c r="AE1108" s="42"/>
      <c r="AF1108" s="42"/>
    </row>
    <row r="1109" spans="7:32" ht="15.75">
      <c r="G1109" s="17"/>
      <c r="J1109" s="17"/>
      <c r="M1109" s="17"/>
      <c r="P1109" s="17"/>
      <c r="S1109" s="17"/>
      <c r="AC1109" s="56"/>
      <c r="AD1109" s="42"/>
      <c r="AE1109" s="42"/>
      <c r="AF1109" s="42"/>
    </row>
    <row r="1110" spans="7:32" ht="15.75">
      <c r="G1110" s="17"/>
      <c r="J1110" s="17"/>
      <c r="M1110" s="17"/>
      <c r="P1110" s="17"/>
      <c r="S1110" s="17"/>
      <c r="AC1110" s="56"/>
      <c r="AD1110" s="42"/>
      <c r="AE1110" s="42"/>
      <c r="AF1110" s="42"/>
    </row>
    <row r="1111" spans="7:32" ht="15.75">
      <c r="G1111" s="17"/>
      <c r="J1111" s="17"/>
      <c r="M1111" s="17"/>
      <c r="P1111" s="17"/>
      <c r="S1111" s="17"/>
      <c r="AC1111" s="56"/>
      <c r="AD1111" s="42"/>
      <c r="AE1111" s="42"/>
      <c r="AF1111" s="42"/>
    </row>
    <row r="1112" spans="7:32" ht="15.75">
      <c r="G1112" s="17"/>
      <c r="J1112" s="17"/>
      <c r="M1112" s="17"/>
      <c r="P1112" s="17"/>
      <c r="S1112" s="17"/>
      <c r="AC1112" s="56"/>
      <c r="AD1112" s="42"/>
      <c r="AE1112" s="42"/>
      <c r="AF1112" s="42"/>
    </row>
    <row r="1113" spans="7:32" ht="15.75">
      <c r="G1113" s="17"/>
      <c r="J1113" s="17"/>
      <c r="M1113" s="17"/>
      <c r="P1113" s="17"/>
      <c r="S1113" s="17"/>
      <c r="AC1113" s="56"/>
      <c r="AD1113" s="42"/>
      <c r="AE1113" s="42"/>
      <c r="AF1113" s="42"/>
    </row>
    <row r="1114" spans="7:32" ht="15.75">
      <c r="G1114" s="17"/>
      <c r="J1114" s="17"/>
      <c r="M1114" s="17"/>
      <c r="P1114" s="17"/>
      <c r="S1114" s="17"/>
      <c r="AC1114" s="56"/>
      <c r="AD1114" s="42"/>
      <c r="AE1114" s="42"/>
      <c r="AF1114" s="42"/>
    </row>
    <row r="1115" spans="7:32" ht="15.75">
      <c r="G1115" s="17"/>
      <c r="J1115" s="17"/>
      <c r="M1115" s="17"/>
      <c r="P1115" s="17"/>
      <c r="S1115" s="17"/>
      <c r="AC1115" s="56"/>
      <c r="AD1115" s="42"/>
      <c r="AE1115" s="42"/>
      <c r="AF1115" s="42"/>
    </row>
    <row r="1116" spans="7:32" ht="15.75">
      <c r="G1116" s="17"/>
      <c r="J1116" s="17"/>
      <c r="M1116" s="17"/>
      <c r="P1116" s="17"/>
      <c r="S1116" s="17"/>
      <c r="AC1116" s="56"/>
      <c r="AD1116" s="42"/>
      <c r="AE1116" s="42"/>
      <c r="AF1116" s="42"/>
    </row>
    <row r="1117" spans="7:32" ht="15.75">
      <c r="G1117" s="17"/>
      <c r="J1117" s="17"/>
      <c r="M1117" s="17"/>
      <c r="P1117" s="17"/>
      <c r="S1117" s="17"/>
      <c r="AC1117" s="56"/>
      <c r="AD1117" s="42"/>
      <c r="AE1117" s="42"/>
      <c r="AF1117" s="42"/>
    </row>
    <row r="1118" spans="7:32" ht="15.75">
      <c r="G1118" s="17"/>
      <c r="J1118" s="17"/>
      <c r="M1118" s="17"/>
      <c r="P1118" s="17"/>
      <c r="S1118" s="17"/>
      <c r="AC1118" s="56"/>
      <c r="AD1118" s="42"/>
      <c r="AE1118" s="42"/>
      <c r="AF1118" s="42"/>
    </row>
  </sheetData>
  <mergeCells count="4">
    <mergeCell ref="C59:D59"/>
    <mergeCell ref="C129:D129"/>
    <mergeCell ref="C150:D150"/>
    <mergeCell ref="C10:D10"/>
  </mergeCells>
  <phoneticPr fontId="10" type="noConversion"/>
  <conditionalFormatting sqref="R77:R78 R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zoomScale="70" zoomScaleNormal="70" workbookViewId="0">
      <selection activeCell="P14" sqref="P14"/>
    </sheetView>
  </sheetViews>
  <sheetFormatPr defaultColWidth="11.25" defaultRowHeight="15" customHeight="1"/>
  <cols>
    <col min="1" max="1" width="10.625" style="263" customWidth="1"/>
    <col min="2" max="2" width="4.875" style="263" customWidth="1"/>
    <col min="3" max="3" width="4" style="263" customWidth="1"/>
    <col min="4" max="4" width="12.125" style="284" customWidth="1"/>
    <col min="5" max="5" width="8.125" style="284" customWidth="1"/>
    <col min="6" max="6" width="12.125" style="284" customWidth="1"/>
    <col min="7" max="7" width="16.375" style="285" customWidth="1"/>
    <col min="8" max="8" width="14.375" style="284" customWidth="1"/>
    <col min="9" max="9" width="18" style="285" customWidth="1"/>
    <col min="10" max="10" width="13.125" style="284" customWidth="1"/>
    <col min="11" max="11" width="22.125" style="285" customWidth="1"/>
    <col min="12" max="12" width="6.75" style="284" customWidth="1"/>
    <col min="13" max="13" width="6" style="284" customWidth="1"/>
    <col min="14" max="14" width="11.875" style="284" customWidth="1"/>
    <col min="15" max="15" width="21" style="285" customWidth="1"/>
    <col min="16" max="16" width="17.5" style="284" customWidth="1"/>
    <col min="17" max="17" width="19.5" style="286" customWidth="1"/>
    <col min="18" max="18" width="9.125" style="288" customWidth="1"/>
    <col min="19" max="19" width="6.625" style="288" customWidth="1"/>
    <col min="20" max="21" width="7.25" style="288" customWidth="1"/>
    <col min="22" max="22" width="7.75" style="288" customWidth="1"/>
    <col min="23" max="23" width="6.625" style="288" customWidth="1"/>
    <col min="24" max="24" width="11" style="288" customWidth="1"/>
    <col min="25" max="27" width="5.125" style="1" customWidth="1"/>
    <col min="28" max="16384" width="11.25" style="1"/>
  </cols>
  <sheetData>
    <row r="1" spans="1:24" ht="31.5" customHeight="1">
      <c r="A1" s="262"/>
      <c r="D1" s="263"/>
      <c r="E1" s="630" t="s">
        <v>355</v>
      </c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263"/>
      <c r="X1" s="263"/>
    </row>
    <row r="2" spans="1:24" ht="31.5" customHeight="1">
      <c r="A2" s="265" t="s">
        <v>37</v>
      </c>
      <c r="B2" s="265" t="s">
        <v>38</v>
      </c>
      <c r="C2" s="265" t="s">
        <v>42</v>
      </c>
      <c r="D2" s="266" t="s">
        <v>9</v>
      </c>
      <c r="E2" s="267" t="s">
        <v>39</v>
      </c>
      <c r="F2" s="267" t="s">
        <v>43</v>
      </c>
      <c r="G2" s="268" t="s">
        <v>39</v>
      </c>
      <c r="H2" s="267" t="s">
        <v>44</v>
      </c>
      <c r="I2" s="268" t="s">
        <v>39</v>
      </c>
      <c r="J2" s="267" t="s">
        <v>40</v>
      </c>
      <c r="K2" s="268" t="s">
        <v>39</v>
      </c>
      <c r="L2" s="267" t="s">
        <v>33</v>
      </c>
      <c r="M2" s="267" t="s">
        <v>39</v>
      </c>
      <c r="N2" s="267" t="s">
        <v>41</v>
      </c>
      <c r="O2" s="268" t="s">
        <v>39</v>
      </c>
      <c r="P2" s="269" t="s">
        <v>46</v>
      </c>
      <c r="Q2" s="270" t="s">
        <v>47</v>
      </c>
      <c r="R2" s="271" t="s">
        <v>2</v>
      </c>
      <c r="S2" s="271" t="s">
        <v>5</v>
      </c>
      <c r="T2" s="271" t="s">
        <v>4</v>
      </c>
      <c r="U2" s="271" t="s">
        <v>6</v>
      </c>
      <c r="V2" s="271" t="s">
        <v>7</v>
      </c>
      <c r="W2" s="271" t="s">
        <v>3</v>
      </c>
      <c r="X2" s="271" t="s">
        <v>8</v>
      </c>
    </row>
    <row r="3" spans="1:24" ht="31.5" customHeight="1">
      <c r="A3" s="272">
        <f>'素-國中'!AD3</f>
        <v>45597</v>
      </c>
      <c r="B3" s="265" t="str">
        <f>'素-國中'!AE3</f>
        <v>五</v>
      </c>
      <c r="C3" s="272" t="str">
        <f>'素-國中'!AF3</f>
        <v>I5</v>
      </c>
      <c r="D3" s="269" t="str">
        <f>'素-國中'!AG3</f>
        <v>糙米飯</v>
      </c>
      <c r="E3" s="273" t="str">
        <f>'素-國中'!AH3</f>
        <v xml:space="preserve">米 糙米    </v>
      </c>
      <c r="F3" s="269" t="str">
        <f>'素-國中'!AI3</f>
        <v>地瓜油腐</v>
      </c>
      <c r="G3" s="274" t="str">
        <f>'素-國中'!AJ3</f>
        <v xml:space="preserve">油腐 地瓜 胡蘿蔔 薑  </v>
      </c>
      <c r="H3" s="269" t="str">
        <f>'素-國中'!AK3</f>
        <v>菇拌海根</v>
      </c>
      <c r="I3" s="274" t="str">
        <f>'素-國中'!AL3</f>
        <v xml:space="preserve">海帶根 金針菇 素肉 薑  </v>
      </c>
      <c r="J3" s="269" t="str">
        <f>'素-國中'!AM3</f>
        <v>關東煮</v>
      </c>
      <c r="K3" s="274" t="str">
        <f>'素-國中'!AN3</f>
        <v xml:space="preserve">玉米穗 凍豆腐 白蘿蔔 胡蘿蔔 薑 </v>
      </c>
      <c r="L3" s="275" t="str">
        <f>'素-國中'!AO3</f>
        <v>時蔬</v>
      </c>
      <c r="M3" s="273" t="str">
        <f>'素-國中'!AP3</f>
        <v xml:space="preserve">蔬菜 薑    </v>
      </c>
      <c r="N3" s="275" t="str">
        <f>'素-國中'!AQ3</f>
        <v>時蔬蛋花湯</v>
      </c>
      <c r="O3" s="276" t="str">
        <f>'素-國中'!AR3</f>
        <v xml:space="preserve">時蔬 雞蛋 薑   </v>
      </c>
      <c r="P3" s="275" t="str">
        <f>'素-國中'!AS3</f>
        <v>果汁</v>
      </c>
      <c r="Q3" s="270"/>
      <c r="R3" s="277">
        <f>'素-國中'!AU3</f>
        <v>4.4807486631016049</v>
      </c>
      <c r="S3" s="277">
        <f>'素-國中'!AV3</f>
        <v>2.2749999999999999</v>
      </c>
      <c r="T3" s="277">
        <f>'素-國中'!AW3</f>
        <v>2.0499999999999998</v>
      </c>
      <c r="U3" s="277">
        <f>'素-國中'!AX3</f>
        <v>0</v>
      </c>
      <c r="V3" s="277">
        <f>'素-國中'!AY3</f>
        <v>0</v>
      </c>
      <c r="W3" s="277">
        <f>'素-國中'!AZ3</f>
        <v>2.5</v>
      </c>
      <c r="X3" s="277">
        <f>'素-國中'!BA3</f>
        <v>655</v>
      </c>
    </row>
    <row r="4" spans="1:24" ht="31.5" customHeight="1">
      <c r="A4" s="272">
        <f>'素-國中'!AD10</f>
        <v>45600</v>
      </c>
      <c r="B4" s="272" t="str">
        <f>'素-國中'!AE10</f>
        <v>一</v>
      </c>
      <c r="C4" s="272" t="str">
        <f>'素-國中'!AF10</f>
        <v>J1</v>
      </c>
      <c r="D4" s="275" t="str">
        <f>'素-國中'!AG10</f>
        <v>刈包特餐</v>
      </c>
      <c r="E4" s="273" t="str">
        <f>'素-國中'!AH10</f>
        <v xml:space="preserve">刈包     </v>
      </c>
      <c r="F4" s="275" t="str">
        <f>'素-國中'!AI10</f>
        <v>時蔬豆腐</v>
      </c>
      <c r="G4" s="274" t="str">
        <f>'素-國中'!AJ10</f>
        <v xml:space="preserve">豆腐 時蔬 胡蘿蔔 薑 黑胡椒粒 </v>
      </c>
      <c r="H4" s="275" t="str">
        <f>'素-國中'!AK10</f>
        <v>蛋香季豆</v>
      </c>
      <c r="I4" s="274" t="str">
        <f>'素-國中'!AL10</f>
        <v xml:space="preserve">雞蛋 冷凍季節豆 乾木耳 紅蘿蔔 薑 </v>
      </c>
      <c r="J4" s="275" t="str">
        <f>'素-國中'!AM10</f>
        <v>蔬香冬粉</v>
      </c>
      <c r="K4" s="274" t="str">
        <f>'素-國中'!AN10</f>
        <v xml:space="preserve">素肉 冬粉 蔬菜 乾木耳 薑 </v>
      </c>
      <c r="L4" s="275" t="str">
        <f>'素-國中'!AO10</f>
        <v>時蔬</v>
      </c>
      <c r="M4" s="273" t="str">
        <f>'素-國中'!AP10</f>
        <v xml:space="preserve">蔬菜 薑    </v>
      </c>
      <c r="N4" s="275" t="str">
        <f>'素-國中'!AQ10</f>
        <v>時瓜素丸湯</v>
      </c>
      <c r="O4" s="274" t="str">
        <f>'素-國中'!AR10</f>
        <v xml:space="preserve">時瓜 素丸 薑   </v>
      </c>
      <c r="P4" s="275" t="str">
        <f>'素-國中'!AS10</f>
        <v>水果</v>
      </c>
      <c r="Q4" s="270"/>
      <c r="R4" s="277">
        <f>'素-國中'!AU10</f>
        <v>6</v>
      </c>
      <c r="S4" s="277">
        <f>'素-國中'!AV10</f>
        <v>2.5357142857142856</v>
      </c>
      <c r="T4" s="277">
        <f>'素-國中'!AW10</f>
        <v>2.5</v>
      </c>
      <c r="U4" s="277">
        <f>'素-國中'!AX10</f>
        <v>0</v>
      </c>
      <c r="V4" s="277">
        <f>'素-國中'!AY10</f>
        <v>0</v>
      </c>
      <c r="W4" s="277">
        <f>'素-國中'!AZ10</f>
        <v>2.5714285714285712</v>
      </c>
      <c r="X4" s="277">
        <f>'素-國中'!BA10</f>
        <v>789</v>
      </c>
    </row>
    <row r="5" spans="1:24" ht="31.5" customHeight="1">
      <c r="A5" s="272">
        <f>'素-國中'!AD17</f>
        <v>45601</v>
      </c>
      <c r="B5" s="272" t="str">
        <f>'素-國中'!AE17</f>
        <v>二</v>
      </c>
      <c r="C5" s="272" t="str">
        <f>'素-國中'!AF17</f>
        <v>J2</v>
      </c>
      <c r="D5" s="275" t="str">
        <f>'素-國中'!AG17</f>
        <v>糙米飯</v>
      </c>
      <c r="E5" s="273" t="str">
        <f>'素-國中'!AH17</f>
        <v xml:space="preserve">米 糙米    </v>
      </c>
      <c r="F5" s="275" t="str">
        <f>'素-國中'!AI17</f>
        <v>香鹵素排</v>
      </c>
      <c r="G5" s="274" t="str">
        <f>'素-國中'!AJ17</f>
        <v xml:space="preserve">素排     </v>
      </c>
      <c r="H5" s="275" t="str">
        <f>'素-國中'!AK17</f>
        <v>番茄蛋豆腐</v>
      </c>
      <c r="I5" s="274" t="str">
        <f>'素-國中'!AL17</f>
        <v xml:space="preserve">豆腐 雞蛋 大番茄 薑  </v>
      </c>
      <c r="J5" s="275" t="str">
        <f>'素-國中'!AM17</f>
        <v>腐皮甘藍</v>
      </c>
      <c r="K5" s="274" t="str">
        <f>'素-國中'!AN17</f>
        <v xml:space="preserve">豆皮 甘藍 紅蘿蔔 薑  </v>
      </c>
      <c r="L5" s="275" t="str">
        <f>'素-國中'!AO17</f>
        <v>時蔬</v>
      </c>
      <c r="M5" s="273" t="str">
        <f>'素-國中'!AP17</f>
        <v xml:space="preserve">蔬菜 薑    </v>
      </c>
      <c r="N5" s="275" t="str">
        <f>'素-國中'!AQ17</f>
        <v>金針湯</v>
      </c>
      <c r="O5" s="274" t="str">
        <f>'素-國中'!AR17</f>
        <v xml:space="preserve">金針菜乾 榨菜 薑 素羊肉  </v>
      </c>
      <c r="P5" s="275" t="str">
        <f>'素-國中'!AS17</f>
        <v>綜合堅果</v>
      </c>
      <c r="Q5" s="275"/>
      <c r="R5" s="277">
        <f>'素-國中'!AU17</f>
        <v>5</v>
      </c>
      <c r="S5" s="277">
        <f>'素-國中'!AV17</f>
        <v>2.6749999999999998</v>
      </c>
      <c r="T5" s="277">
        <f>'素-國中'!AW17</f>
        <v>1.95</v>
      </c>
      <c r="U5" s="277">
        <f>'素-國中'!AX17</f>
        <v>0</v>
      </c>
      <c r="V5" s="277">
        <f>'素-國中'!AY17</f>
        <v>0</v>
      </c>
      <c r="W5" s="277">
        <f>'素-國中'!AZ17</f>
        <v>3.4</v>
      </c>
      <c r="X5" s="277">
        <f>'素-國中'!BA17</f>
        <v>774</v>
      </c>
    </row>
    <row r="6" spans="1:24" ht="42" customHeight="1">
      <c r="A6" s="272">
        <f>'素-國中'!AD24</f>
        <v>45602</v>
      </c>
      <c r="B6" s="272" t="str">
        <f>'素-國中'!AE24</f>
        <v>三</v>
      </c>
      <c r="C6" s="272" t="str">
        <f>'素-國中'!AF24</f>
        <v>J3</v>
      </c>
      <c r="D6" s="275" t="str">
        <f>'素-國中'!AG24</f>
        <v>麥仁飯</v>
      </c>
      <c r="E6" s="273" t="str">
        <f>'素-國中'!AH24</f>
        <v xml:space="preserve">米 大麥仁    </v>
      </c>
      <c r="F6" s="275" t="str">
        <f>'素-國中'!AI24</f>
        <v>香酥豆包</v>
      </c>
      <c r="G6" s="274" t="str">
        <f>'素-國中'!AJ24</f>
        <v xml:space="preserve">豆包     </v>
      </c>
      <c r="H6" s="275" t="str">
        <f>'素-國中'!AK24</f>
        <v>拌飯配料</v>
      </c>
      <c r="I6" s="274" t="str">
        <f>'素-國中'!AL24</f>
        <v xml:space="preserve">素火腿  冷凍玉米粒 時蔬 薑 </v>
      </c>
      <c r="J6" s="275" t="str">
        <f>'素-國中'!AM24</f>
        <v>紅仁炒蛋</v>
      </c>
      <c r="K6" s="274" t="str">
        <f>'素-國中'!AN24</f>
        <v xml:space="preserve">雞蛋 胡蘿蔔 薑   </v>
      </c>
      <c r="L6" s="275" t="str">
        <f>'素-國中'!AO24</f>
        <v>時蔬</v>
      </c>
      <c r="M6" s="273" t="str">
        <f>'素-國中'!AP24</f>
        <v xml:space="preserve">蔬菜 薑    </v>
      </c>
      <c r="N6" s="275" t="str">
        <f>'素-國中'!AQ24</f>
        <v>時蔬湯</v>
      </c>
      <c r="O6" s="274" t="str">
        <f>'素-國中'!AR24</f>
        <v xml:space="preserve">時蔬 素羊肉 薑   </v>
      </c>
      <c r="P6" s="275" t="str">
        <f>'素-國中'!AS24</f>
        <v>水果</v>
      </c>
      <c r="Q6" s="275"/>
      <c r="R6" s="277">
        <f>'素-國中'!AU24</f>
        <v>5.117647058823529</v>
      </c>
      <c r="S6" s="277">
        <f>'素-國中'!AV24</f>
        <v>3</v>
      </c>
      <c r="T6" s="277">
        <f>'素-國中'!AW24</f>
        <v>1.65</v>
      </c>
      <c r="U6" s="277">
        <f>'素-國中'!AX24</f>
        <v>0</v>
      </c>
      <c r="V6" s="277">
        <f>'素-國中'!AY24</f>
        <v>0</v>
      </c>
      <c r="W6" s="277">
        <f>'素-國中'!AZ24</f>
        <v>2.9220779220779218</v>
      </c>
      <c r="X6" s="277">
        <f>'素-國中'!BA24</f>
        <v>754</v>
      </c>
    </row>
    <row r="7" spans="1:24" ht="31.5" customHeight="1">
      <c r="A7" s="272">
        <f>'素-國中'!AD31</f>
        <v>45603</v>
      </c>
      <c r="B7" s="272" t="str">
        <f>'素-國中'!AE31</f>
        <v>四</v>
      </c>
      <c r="C7" s="272" t="str">
        <f>'素-國中'!AF31</f>
        <v>J4</v>
      </c>
      <c r="D7" s="275" t="str">
        <f>'素-國中'!AG31</f>
        <v>糙米飯</v>
      </c>
      <c r="E7" s="273" t="str">
        <f>'素-國中'!AH31</f>
        <v xml:space="preserve">米 糙米    </v>
      </c>
      <c r="F7" s="275" t="str">
        <f>'素-國中'!AI31</f>
        <v>筍乾麵腸</v>
      </c>
      <c r="G7" s="274" t="str">
        <f>'素-國中'!AJ31</f>
        <v xml:space="preserve">麵腸 麻竹筍干 薑   </v>
      </c>
      <c r="H7" s="275" t="str">
        <f>'素-國中'!AK31</f>
        <v>蜜汁豆干</v>
      </c>
      <c r="I7" s="274" t="str">
        <f>'素-國中'!AL31</f>
        <v xml:space="preserve">豆干 豆薯 薑   </v>
      </c>
      <c r="J7" s="275" t="str">
        <f>'素-國中'!AM31</f>
        <v>西滷菜</v>
      </c>
      <c r="K7" s="274" t="str">
        <f>'素-國中'!AN31</f>
        <v xml:space="preserve">素肉 結球白菜 乾香菇 薑  </v>
      </c>
      <c r="L7" s="275" t="str">
        <f>'素-國中'!AO31</f>
        <v>時蔬</v>
      </c>
      <c r="M7" s="273" t="str">
        <f>'素-國中'!AP31</f>
        <v xml:space="preserve">蔬菜 薑    </v>
      </c>
      <c r="N7" s="275" t="str">
        <f>'素-國中'!AQ31</f>
        <v>仙草雙Q甜湯</v>
      </c>
      <c r="O7" s="274" t="str">
        <f>'素-國中'!AR31</f>
        <v xml:space="preserve">仙草凍 芋圓 地瓜圓 二砂糖  </v>
      </c>
      <c r="P7" s="275" t="str">
        <f>'素-國中'!AS31</f>
        <v>果汁</v>
      </c>
      <c r="Q7" s="275"/>
      <c r="R7" s="277">
        <f>'素-國中'!AU31</f>
        <v>6</v>
      </c>
      <c r="S7" s="277">
        <f>'素-國中'!AV31</f>
        <v>2.5499999999999998</v>
      </c>
      <c r="T7" s="277">
        <f>'素-國中'!AW31</f>
        <v>1.9</v>
      </c>
      <c r="U7" s="277">
        <f>'素-國中'!AX31</f>
        <v>0</v>
      </c>
      <c r="V7" s="277">
        <f>'素-國中'!AY31</f>
        <v>0</v>
      </c>
      <c r="W7" s="277">
        <f>'素-國中'!AZ31</f>
        <v>3.2</v>
      </c>
      <c r="X7" s="277">
        <f>'素-國中'!BA31</f>
        <v>822</v>
      </c>
    </row>
    <row r="8" spans="1:24" ht="31.5" customHeight="1">
      <c r="A8" s="272">
        <f>'素-國中'!AD38</f>
        <v>45604</v>
      </c>
      <c r="B8" s="272" t="str">
        <f>'素-國中'!AE38</f>
        <v>五</v>
      </c>
      <c r="C8" s="272" t="str">
        <f>'素-國中'!AF38</f>
        <v>J5</v>
      </c>
      <c r="D8" s="272" t="str">
        <f>'素-國中'!AG38</f>
        <v>麥仁飯</v>
      </c>
      <c r="E8" s="272" t="str">
        <f>'素-國中'!AH38</f>
        <v xml:space="preserve">米 大麥仁    </v>
      </c>
      <c r="F8" s="272" t="str">
        <f>'素-國中'!AI38</f>
        <v>咖哩油腐</v>
      </c>
      <c r="G8" s="272" t="str">
        <f>'素-國中'!AJ38</f>
        <v xml:space="preserve">油豆腐 馬鈴薯 時蔬 胡蘿蔔 咖哩粉 </v>
      </c>
      <c r="H8" s="272" t="str">
        <f>'素-國中'!AK38</f>
        <v>蛋香甘藍</v>
      </c>
      <c r="I8" s="272" t="str">
        <f>'素-國中'!AL38</f>
        <v xml:space="preserve">雞蛋 甘藍 乾香菇 薑  </v>
      </c>
      <c r="J8" s="272" t="str">
        <f>'素-國中'!AM38</f>
        <v>銀蘿凍腐</v>
      </c>
      <c r="K8" s="272" t="str">
        <f>'素-國中'!AN38</f>
        <v xml:space="preserve">凍豆腐 白蘿蔔 胡蘿蔔 薑  </v>
      </c>
      <c r="L8" s="272" t="str">
        <f>'素-國中'!AO38</f>
        <v>時蔬</v>
      </c>
      <c r="M8" s="272" t="str">
        <f>'素-國中'!AP38</f>
        <v xml:space="preserve">蔬菜 薑    </v>
      </c>
      <c r="N8" s="272" t="str">
        <f>'素-國中'!AQ38</f>
        <v>海芽時蔬湯</v>
      </c>
      <c r="O8" s="272" t="str">
        <f>'素-國中'!AR38</f>
        <v xml:space="preserve">乾裙帶菜 時蔬 素羊肉 薑  </v>
      </c>
      <c r="P8" s="272" t="str">
        <f>'素-國中'!AS38</f>
        <v>TAP豆漿</v>
      </c>
      <c r="Q8" s="272"/>
      <c r="R8" s="277">
        <f>'素-國中'!AU38</f>
        <v>5.45</v>
      </c>
      <c r="S8" s="277">
        <f>'素-國中'!AV38</f>
        <v>2.4625000000000004</v>
      </c>
      <c r="T8" s="277">
        <f>'素-國中'!AW38</f>
        <v>2.35</v>
      </c>
      <c r="U8" s="277">
        <f>'素-國中'!AX38</f>
        <v>0</v>
      </c>
      <c r="V8" s="277">
        <f>'素-國中'!AY38</f>
        <v>0</v>
      </c>
      <c r="W8" s="277">
        <f>'素-國中'!AZ38</f>
        <v>2.5750000000000002</v>
      </c>
      <c r="X8" s="277">
        <f>'素-國中'!BA38</f>
        <v>744</v>
      </c>
    </row>
    <row r="9" spans="1:24" ht="31.5" customHeight="1">
      <c r="A9" s="272">
        <f>'素-國中'!AD45</f>
        <v>45607</v>
      </c>
      <c r="B9" s="272" t="str">
        <f>'素-國中'!AE45</f>
        <v>一</v>
      </c>
      <c r="C9" s="272" t="str">
        <f>'素-國中'!AF45</f>
        <v>K1</v>
      </c>
      <c r="D9" s="275" t="str">
        <f>'素-國中'!AG45</f>
        <v>白米飯</v>
      </c>
      <c r="E9" s="273" t="str">
        <f>'素-國中'!AH45</f>
        <v xml:space="preserve">米     </v>
      </c>
      <c r="F9" s="275" t="str">
        <f>'素-國中'!AI45</f>
        <v>滷煎蒸炒蛋</v>
      </c>
      <c r="G9" s="274" t="str">
        <f>'素-國中'!AJ45</f>
        <v xml:space="preserve">雞蛋     </v>
      </c>
      <c r="H9" s="275" t="str">
        <f>'素-國中'!AK45</f>
        <v>芹香豆干</v>
      </c>
      <c r="I9" s="274" t="str">
        <f>'素-國中'!AL45</f>
        <v xml:space="preserve">豆干 芹菜 胡蘿蔔 薑  </v>
      </c>
      <c r="J9" s="275" t="str">
        <f>'素-國中'!AM45</f>
        <v>絞若時蔬</v>
      </c>
      <c r="K9" s="274" t="str">
        <f>'素-國中'!AN45</f>
        <v xml:space="preserve">素肉 時蔬 乾香菇 薑  </v>
      </c>
      <c r="L9" s="275" t="str">
        <f>'素-國中'!AO45</f>
        <v>時蔬</v>
      </c>
      <c r="M9" s="273" t="str">
        <f>'素-國中'!AP45</f>
        <v xml:space="preserve">蔬菜 薑    </v>
      </c>
      <c r="N9" s="275" t="str">
        <f>'素-國中'!AQ45</f>
        <v>時瓜湯</v>
      </c>
      <c r="O9" s="274" t="str">
        <f>'素-國中'!AR45</f>
        <v xml:space="preserve">時瓜 素羊肉 薑   </v>
      </c>
      <c r="P9" s="275" t="str">
        <f>'素-國中'!AS45</f>
        <v>水果</v>
      </c>
      <c r="Q9" s="275"/>
      <c r="R9" s="277">
        <f>'素-國中'!AU45</f>
        <v>5</v>
      </c>
      <c r="S9" s="277">
        <f>'素-國中'!AV45</f>
        <v>2.4249999999999998</v>
      </c>
      <c r="T9" s="277">
        <f>'素-國中'!AW45</f>
        <v>2.3499999999999996</v>
      </c>
      <c r="U9" s="277">
        <f>'素-國中'!AX45</f>
        <v>0</v>
      </c>
      <c r="V9" s="277">
        <f>'素-國中'!AY45</f>
        <v>0</v>
      </c>
      <c r="W9" s="277">
        <f>'素-國中'!AZ45</f>
        <v>2.5</v>
      </c>
      <c r="X9" s="277">
        <f>'素-國中'!BA45</f>
        <v>705</v>
      </c>
    </row>
    <row r="10" spans="1:24" ht="31.5" customHeight="1">
      <c r="A10" s="272">
        <f>'素-國中'!AD52</f>
        <v>45608</v>
      </c>
      <c r="B10" s="272" t="str">
        <f>'素-國中'!AE52</f>
        <v>二</v>
      </c>
      <c r="C10" s="272" t="str">
        <f>'素-國中'!AF52</f>
        <v>K2</v>
      </c>
      <c r="D10" s="272" t="str">
        <f>'素-國中'!AG52</f>
        <v>糙米飯</v>
      </c>
      <c r="E10" s="272" t="str">
        <f>'素-國中'!AH52</f>
        <v xml:space="preserve">米 糙米    </v>
      </c>
      <c r="F10" s="272" t="str">
        <f>'素-國中'!AI52</f>
        <v>香滷豆腐</v>
      </c>
      <c r="G10" s="272" t="str">
        <f>'素-國中'!AJ52</f>
        <v xml:space="preserve">豆腐     </v>
      </c>
      <c r="H10" s="272" t="str">
        <f>'素-國中'!AK52</f>
        <v>時蔬玉米蛋</v>
      </c>
      <c r="I10" s="272" t="str">
        <f>'素-國中'!AL52</f>
        <v xml:space="preserve">蛋  冷凍玉米粒 時蔬 薑 </v>
      </c>
      <c r="J10" s="272" t="str">
        <f>'素-國中'!AM52</f>
        <v>若絲花椰</v>
      </c>
      <c r="K10" s="272" t="str">
        <f>'素-國中'!AN52</f>
        <v xml:space="preserve">素肉 冷凍青花菜 胡蘿蔔 薑  </v>
      </c>
      <c r="L10" s="272" t="str">
        <f>'素-國中'!AO52</f>
        <v>時蔬</v>
      </c>
      <c r="M10" s="272" t="str">
        <f>'素-國中'!AP52</f>
        <v xml:space="preserve">蔬菜 薑    </v>
      </c>
      <c r="N10" s="272" t="str">
        <f>'素-國中'!AQ52</f>
        <v>時蔬湯</v>
      </c>
      <c r="O10" s="272" t="str">
        <f>'素-國中'!AR52</f>
        <v xml:space="preserve">時蔬 素羊肉 薑   </v>
      </c>
      <c r="P10" s="272" t="str">
        <f>'素-國中'!AS52</f>
        <v>旺仔小饅頭</v>
      </c>
      <c r="Q10" s="272"/>
      <c r="R10" s="277">
        <f>'素-國中'!AU52</f>
        <v>5.0999999999999996</v>
      </c>
      <c r="S10" s="277">
        <f>'素-國中'!AV52</f>
        <v>2.25</v>
      </c>
      <c r="T10" s="277">
        <f>'素-國中'!AW52</f>
        <v>2</v>
      </c>
      <c r="U10" s="277">
        <f>'素-國中'!AX52</f>
        <v>0</v>
      </c>
      <c r="V10" s="277">
        <f>'素-國中'!AY52</f>
        <v>0</v>
      </c>
      <c r="W10" s="277">
        <f>'素-國中'!AZ52</f>
        <v>2.5</v>
      </c>
      <c r="X10" s="277">
        <f>'素-國中'!BA52</f>
        <v>696</v>
      </c>
    </row>
    <row r="11" spans="1:24" ht="31.5" customHeight="1">
      <c r="A11" s="272">
        <f>'素-國中'!AD59</f>
        <v>45609</v>
      </c>
      <c r="B11" s="272" t="str">
        <f>'素-國中'!AE59</f>
        <v>三</v>
      </c>
      <c r="C11" s="272" t="str">
        <f>'素-國中'!AF59</f>
        <v>K3</v>
      </c>
      <c r="D11" s="275" t="str">
        <f>'素-國中'!AG59</f>
        <v>拌麵特餐</v>
      </c>
      <c r="E11" s="273" t="str">
        <f>'素-國中'!AH59</f>
        <v xml:space="preserve">拉麵     </v>
      </c>
      <c r="F11" s="275" t="str">
        <f>'素-國中'!AI59</f>
        <v>香鹵素排</v>
      </c>
      <c r="G11" s="274" t="str">
        <f>'素-國中'!AJ59</f>
        <v xml:space="preserve">素排     </v>
      </c>
      <c r="H11" s="275" t="str">
        <f>'素-國中'!AK59</f>
        <v>拌麵配料</v>
      </c>
      <c r="I11" s="274" t="str">
        <f>'素-國中'!AL59</f>
        <v xml:space="preserve">素肉 綠豆芽 時蔬 乾香菇 胡蘿蔔 </v>
      </c>
      <c r="J11" s="275" t="str">
        <f>'素-國中'!AM59</f>
        <v>豆包甘藍</v>
      </c>
      <c r="K11" s="274" t="str">
        <f>'素-國中'!AN59</f>
        <v xml:space="preserve">甘藍 豆包 胡蘿蔔 薑  </v>
      </c>
      <c r="L11" s="275" t="str">
        <f>'素-國中'!AO59</f>
        <v>時蔬</v>
      </c>
      <c r="M11" s="273" t="str">
        <f>'素-國中'!AP59</f>
        <v xml:space="preserve">蔬菜 薑    </v>
      </c>
      <c r="N11" s="275" t="str">
        <f>'素-國中'!AQ59</f>
        <v>時蔬蛋花湯</v>
      </c>
      <c r="O11" s="274" t="str">
        <f>'素-國中'!AR59</f>
        <v xml:space="preserve">時蔬 雞蛋 薑   </v>
      </c>
      <c r="P11" s="275" t="str">
        <f>'素-國中'!AS59</f>
        <v>水果</v>
      </c>
      <c r="Q11" s="275"/>
      <c r="R11" s="277">
        <f>'素-國中'!AU59</f>
        <v>5</v>
      </c>
      <c r="S11" s="277">
        <f>'素-國中'!AV59</f>
        <v>2.7166666666666668</v>
      </c>
      <c r="T11" s="277">
        <f>'素-國中'!AW59</f>
        <v>2.1999999999999997</v>
      </c>
      <c r="U11" s="277">
        <f>'素-國中'!AX59</f>
        <v>0</v>
      </c>
      <c r="V11" s="277">
        <f>'素-國中'!AY59</f>
        <v>0</v>
      </c>
      <c r="W11" s="277">
        <f>'素-國中'!AZ59</f>
        <v>3.2333333333333334</v>
      </c>
      <c r="X11" s="277">
        <f>'素-國中'!BA59</f>
        <v>770</v>
      </c>
    </row>
    <row r="12" spans="1:24" ht="31.5" customHeight="1">
      <c r="A12" s="272">
        <f>'素-國中'!AD66</f>
        <v>45610</v>
      </c>
      <c r="B12" s="272" t="str">
        <f>'素-國中'!AE66</f>
        <v>四</v>
      </c>
      <c r="C12" s="272" t="str">
        <f>'素-國中'!AF66</f>
        <v>K4</v>
      </c>
      <c r="D12" s="275" t="str">
        <f>'素-國中'!AG66</f>
        <v>糙米飯</v>
      </c>
      <c r="E12" s="273" t="str">
        <f>'素-國中'!AH66</f>
        <v xml:space="preserve">米 糙米    </v>
      </c>
      <c r="F12" s="275" t="str">
        <f>'素-國中'!AI66</f>
        <v>咕咾麵腸</v>
      </c>
      <c r="G12" s="274" t="str">
        <f>'素-國中'!AJ66</f>
        <v xml:space="preserve">麵腸 鳳梨罐頭 洋蔥 薑 番茄醬 </v>
      </c>
      <c r="H12" s="275" t="str">
        <f>'素-國中'!AK66</f>
        <v>針菇豆腐</v>
      </c>
      <c r="I12" s="274" t="str">
        <f>'素-國中'!AL66</f>
        <v xml:space="preserve">豆腐 金針菇 絞肉 薑  </v>
      </c>
      <c r="J12" s="275" t="str">
        <f>'素-國中'!AM66</f>
        <v>蛋香季豆</v>
      </c>
      <c r="K12" s="274" t="str">
        <f>'素-國中'!AN66</f>
        <v xml:space="preserve">冷凍菜豆(莢) 雞蛋 胡蘿蔔 薑  </v>
      </c>
      <c r="L12" s="275" t="str">
        <f>'素-國中'!AO66</f>
        <v>時蔬</v>
      </c>
      <c r="M12" s="273" t="str">
        <f>'素-國中'!AP66</f>
        <v xml:space="preserve">蔬菜 薑    </v>
      </c>
      <c r="N12" s="275" t="str">
        <f>'素-國中'!AQ66</f>
        <v>綠豆麥仁湯</v>
      </c>
      <c r="O12" s="274" t="str">
        <f>'素-國中'!AR66</f>
        <v xml:space="preserve">綠豆 大麥仁 二砂糖   </v>
      </c>
      <c r="P12" s="274" t="str">
        <f>'素-國中'!AS66</f>
        <v>果汁</v>
      </c>
      <c r="Q12" s="274"/>
      <c r="R12" s="277">
        <f>'素-國中'!AU66</f>
        <v>6</v>
      </c>
      <c r="S12" s="277">
        <f>'素-國中'!AV66</f>
        <v>2.2752272727272729</v>
      </c>
      <c r="T12" s="277">
        <f>'素-國中'!AW66</f>
        <v>1.4050000000000002</v>
      </c>
      <c r="U12" s="277">
        <f>'素-國中'!AX66</f>
        <v>0</v>
      </c>
      <c r="V12" s="277">
        <f>'素-國中'!AY66</f>
        <v>0</v>
      </c>
      <c r="W12" s="277">
        <f>'素-國中'!AZ66</f>
        <v>3.1454545454545455</v>
      </c>
      <c r="X12" s="277">
        <f>'素-國中'!BA66</f>
        <v>793</v>
      </c>
    </row>
    <row r="13" spans="1:24" ht="31.5" customHeight="1">
      <c r="A13" s="272">
        <f>'素-國中'!AD73</f>
        <v>45611</v>
      </c>
      <c r="B13" s="272" t="str">
        <f>'素-國中'!AE73</f>
        <v>五</v>
      </c>
      <c r="C13" s="272" t="str">
        <f>'素-國中'!AF73</f>
        <v>K5</v>
      </c>
      <c r="D13" s="275" t="str">
        <f>'素-國中'!AG73</f>
        <v>芝麻飯</v>
      </c>
      <c r="E13" s="273" t="str">
        <f>'素-國中'!AH73</f>
        <v xml:space="preserve">米 芝麻(熟)    </v>
      </c>
      <c r="F13" s="275" t="str">
        <f>'素-國中'!AI73</f>
        <v>三杯油腐</v>
      </c>
      <c r="G13" s="274" t="str">
        <f>'素-國中'!AJ73</f>
        <v xml:space="preserve">四角油豆腐 豆薯 胡蘿蔔 九層塔 薑 </v>
      </c>
      <c r="H13" s="275" t="str">
        <f>'素-國中'!AK73</f>
        <v>時蔬炒蛋</v>
      </c>
      <c r="I13" s="274" t="str">
        <f>'素-國中'!AL73</f>
        <v xml:space="preserve">雞蛋 時蔬 胡蘿蔔 薑  </v>
      </c>
      <c r="J13" s="275" t="str">
        <f>'素-國中'!AM73</f>
        <v>奶香馬鈴薯</v>
      </c>
      <c r="K13" s="274" t="str">
        <f>'素-國中'!AN73</f>
        <v xml:space="preserve">馬鈴薯 冷凍毛豆仁 奶油(固態)   </v>
      </c>
      <c r="L13" s="275" t="str">
        <f>'素-國中'!AO73</f>
        <v>時蔬</v>
      </c>
      <c r="M13" s="273" t="str">
        <f>'素-國中'!AP73</f>
        <v xml:space="preserve">蔬菜 薑    </v>
      </c>
      <c r="N13" s="275" t="str">
        <f>'素-國中'!AQ73</f>
        <v>時蔬素丸湯</v>
      </c>
      <c r="O13" s="274" t="str">
        <f>'素-國中'!AR73</f>
        <v xml:space="preserve">素丸 時蔬 薑   </v>
      </c>
      <c r="P13" s="275" t="str">
        <f>'素-國中'!AS73</f>
        <v>綜合堅果</v>
      </c>
      <c r="Q13" s="275" t="str">
        <f>'素-國中'!AT73</f>
        <v>有機豆漿</v>
      </c>
      <c r="R13" s="277">
        <f>'素-國中'!AU73</f>
        <v>5</v>
      </c>
      <c r="S13" s="277">
        <f>'素-國中'!AV73</f>
        <v>2.15</v>
      </c>
      <c r="T13" s="277">
        <f>'素-國中'!AW73</f>
        <v>1.8</v>
      </c>
      <c r="U13" s="277">
        <f>'素-國中'!AX73</f>
        <v>0</v>
      </c>
      <c r="V13" s="277">
        <f>'素-國中'!AY73</f>
        <v>0</v>
      </c>
      <c r="W13" s="277">
        <f>'素-國中'!AZ73</f>
        <v>2.5</v>
      </c>
      <c r="X13" s="277">
        <f>'素-國中'!BA73</f>
        <v>679</v>
      </c>
    </row>
    <row r="14" spans="1:24" ht="31.5" customHeight="1">
      <c r="A14" s="272">
        <f>'素-國中'!AD80</f>
        <v>45614</v>
      </c>
      <c r="B14" s="272" t="str">
        <f>'素-國中'!AE80</f>
        <v>一</v>
      </c>
      <c r="C14" s="272" t="str">
        <f>'素-國中'!AF80</f>
        <v>L1</v>
      </c>
      <c r="D14" s="275" t="str">
        <f>'素-國中'!AG80</f>
        <v>白米飯</v>
      </c>
      <c r="E14" s="273" t="str">
        <f>'素-國中'!AH80</f>
        <v xml:space="preserve">米     </v>
      </c>
      <c r="F14" s="275" t="str">
        <f>'素-國中'!AI80</f>
        <v>南瓜麵腸</v>
      </c>
      <c r="G14" s="274" t="str">
        <f>'素-國中'!AJ80</f>
        <v xml:space="preserve">豆包 南瓜 胡蘿蔔 薑  </v>
      </c>
      <c r="H14" s="275" t="str">
        <f>'素-國中'!AK80</f>
        <v>關東煮</v>
      </c>
      <c r="I14" s="274" t="str">
        <f>'素-國中'!AL80</f>
        <v xml:space="preserve">白蘿蔔 胡蘿蔔 素黑輪 玉米穗  </v>
      </c>
      <c r="J14" s="275" t="str">
        <f>'素-國中'!AM80</f>
        <v>蛋香花椰</v>
      </c>
      <c r="K14" s="274" t="str">
        <f>'素-國中'!AN80</f>
        <v xml:space="preserve">雞蛋 冷凍青花菜 薑   </v>
      </c>
      <c r="L14" s="275" t="str">
        <f>'素-國中'!AO80</f>
        <v>時蔬</v>
      </c>
      <c r="M14" s="273" t="str">
        <f>'素-國中'!AP80</f>
        <v xml:space="preserve">蔬菜 薑    </v>
      </c>
      <c r="N14" s="275" t="str">
        <f>'素-國中'!AQ80</f>
        <v>時蔬豆腐湯</v>
      </c>
      <c r="O14" s="274" t="str">
        <f>'素-國中'!AR80</f>
        <v xml:space="preserve">時蔬 薑 豆腐   </v>
      </c>
      <c r="P14" s="275" t="str">
        <f>'素-國中'!AS80</f>
        <v>水果</v>
      </c>
      <c r="Q14" s="275"/>
      <c r="R14" s="277">
        <f>'素-國中'!AU80</f>
        <v>5.9642857142857144</v>
      </c>
      <c r="S14" s="277">
        <f>'素-國中'!AV80</f>
        <v>2.5318181818181822</v>
      </c>
      <c r="T14" s="277">
        <f>'素-國中'!AW80</f>
        <v>2.2000000000000002</v>
      </c>
      <c r="U14" s="277">
        <f>'素-國中'!AX80</f>
        <v>0</v>
      </c>
      <c r="V14" s="277">
        <f>'素-國中'!AY80</f>
        <v>0</v>
      </c>
      <c r="W14" s="277">
        <f>'素-國中'!AZ80</f>
        <v>2.8636363636363638</v>
      </c>
      <c r="X14" s="277">
        <f>'素-國中'!BA80</f>
        <v>801</v>
      </c>
    </row>
    <row r="15" spans="1:24" ht="31.5" customHeight="1">
      <c r="A15" s="272">
        <f>'素-國中'!AD87</f>
        <v>45615</v>
      </c>
      <c r="B15" s="272" t="str">
        <f>'素-國中'!AE87</f>
        <v>二</v>
      </c>
      <c r="C15" s="272" t="str">
        <f>'素-國中'!AF87</f>
        <v>L2</v>
      </c>
      <c r="D15" s="272" t="str">
        <f>'素-國中'!AG87</f>
        <v>糙米飯</v>
      </c>
      <c r="E15" s="272" t="str">
        <f>'素-國中'!AH87</f>
        <v xml:space="preserve">米 糙米    </v>
      </c>
      <c r="F15" s="272" t="str">
        <f>'素-國中'!AI87</f>
        <v>瓜仔豆干</v>
      </c>
      <c r="G15" s="272" t="str">
        <f>'素-國中'!AJ87</f>
        <v xml:space="preserve">豆干 醃漬花胡瓜 胡蘿蔔 薑  </v>
      </c>
      <c r="H15" s="272" t="str">
        <f>'素-國中'!AK87</f>
        <v>蛋香冬粉</v>
      </c>
      <c r="I15" s="272" t="str">
        <f>'素-國中'!AL87</f>
        <v xml:space="preserve">雞蛋 冬粉 時蔬 乾木耳 薑 </v>
      </c>
      <c r="J15" s="272" t="str">
        <f>'素-國中'!AM87</f>
        <v>豆瓣海絲</v>
      </c>
      <c r="K15" s="272" t="str">
        <f>'素-國中'!AN87</f>
        <v xml:space="preserve">海帶絲 素肉 胡蘿蔔 薑 豆瓣醬 </v>
      </c>
      <c r="L15" s="272" t="str">
        <f>'素-國中'!AO87</f>
        <v>時蔬</v>
      </c>
      <c r="M15" s="272" t="str">
        <f>'素-國中'!AP87</f>
        <v xml:space="preserve">蔬菜 薑    </v>
      </c>
      <c r="N15" s="272" t="str">
        <f>'素-國中'!AQ87</f>
        <v>味噌豆皮湯</v>
      </c>
      <c r="O15" s="272" t="str">
        <f>'素-國中'!AR87</f>
        <v xml:space="preserve">乾裙帶菜 味噌 薑 豆皮  </v>
      </c>
      <c r="P15" s="272" t="str">
        <f>'素-國中'!AS87</f>
        <v>綜合堅果</v>
      </c>
      <c r="Q15" s="272"/>
      <c r="R15" s="277">
        <f>'素-國中'!AU87</f>
        <v>6</v>
      </c>
      <c r="S15" s="277">
        <f>'素-國中'!AV87</f>
        <v>2.5</v>
      </c>
      <c r="T15" s="277">
        <f>'素-國中'!AW87</f>
        <v>1.6700000000000002</v>
      </c>
      <c r="U15" s="277">
        <f>'素-國中'!AX87</f>
        <v>0</v>
      </c>
      <c r="V15" s="277">
        <f>'素-國中'!AY87</f>
        <v>0</v>
      </c>
      <c r="W15" s="277">
        <f>'素-國中'!AZ87</f>
        <v>2.8</v>
      </c>
      <c r="X15" s="277">
        <f>'素-國中'!BA87</f>
        <v>784</v>
      </c>
    </row>
    <row r="16" spans="1:24" ht="31.5" customHeight="1">
      <c r="A16" s="272">
        <f>'素-國中'!AD94</f>
        <v>45616</v>
      </c>
      <c r="B16" s="272" t="str">
        <f>'素-國中'!AE94</f>
        <v>三</v>
      </c>
      <c r="C16" s="272" t="str">
        <f>'素-國中'!AF94</f>
        <v>L3</v>
      </c>
      <c r="D16" s="275" t="str">
        <f>'素-國中'!AG94</f>
        <v>西式拌麵</v>
      </c>
      <c r="E16" s="273" t="str">
        <f>'素-國中'!AH94</f>
        <v xml:space="preserve">通心麵     </v>
      </c>
      <c r="F16" s="275" t="str">
        <f>'素-國中'!AI94</f>
        <v>香滷素排</v>
      </c>
      <c r="G16" s="274" t="str">
        <f>'素-國中'!AJ94</f>
        <v xml:space="preserve">素排     </v>
      </c>
      <c r="H16" s="275" t="str">
        <f>'素-國中'!AK94</f>
        <v>拌麵配料</v>
      </c>
      <c r="I16" s="274" t="str">
        <f>'素-國中'!AL94</f>
        <v xml:space="preserve">豆干 大番茄 杏鮑菇 馬鈴薯  </v>
      </c>
      <c r="J16" s="275" t="str">
        <f>'素-國中'!AM94</f>
        <v>若絲時蔬</v>
      </c>
      <c r="K16" s="274" t="str">
        <f>'素-國中'!AN94</f>
        <v xml:space="preserve">時蔬 素肉 薑 胡蘿蔔  </v>
      </c>
      <c r="L16" s="275" t="str">
        <f>'素-國中'!AO94</f>
        <v>時蔬</v>
      </c>
      <c r="M16" s="273" t="str">
        <f>'素-國中'!AP94</f>
        <v xml:space="preserve">蔬菜 薑    </v>
      </c>
      <c r="N16" s="275" t="str">
        <f>'素-國中'!AQ94</f>
        <v>海芽蛋花湯</v>
      </c>
      <c r="O16" s="274" t="str">
        <f>'素-國中'!AR94</f>
        <v xml:space="preserve">乾裙帶菜 雞蛋 薑   </v>
      </c>
      <c r="P16" s="275" t="str">
        <f>'素-國中'!AS94</f>
        <v>水果</v>
      </c>
      <c r="Q16" s="275" t="str">
        <f>'素-國中'!AT94</f>
        <v>有機豆漿</v>
      </c>
      <c r="R16" s="277">
        <f>'素-國中'!AU94</f>
        <v>4.583333333333333</v>
      </c>
      <c r="S16" s="277">
        <f>'素-國中'!AV94</f>
        <v>2.7850000000000001</v>
      </c>
      <c r="T16" s="277">
        <f>'素-國中'!AW94</f>
        <v>1.77</v>
      </c>
      <c r="U16" s="277">
        <f>'素-國中'!AX94</f>
        <v>0</v>
      </c>
      <c r="V16" s="277">
        <f>'素-國中'!AY94</f>
        <v>0</v>
      </c>
      <c r="W16" s="277">
        <f>'素-國中'!AZ94</f>
        <v>3.8</v>
      </c>
      <c r="X16" s="277">
        <f>'素-國中'!BA94</f>
        <v>775</v>
      </c>
    </row>
    <row r="17" spans="1:24" ht="31.5" customHeight="1">
      <c r="A17" s="272">
        <f>'素-國中'!AD101</f>
        <v>45617</v>
      </c>
      <c r="B17" s="272" t="str">
        <f>'素-國中'!AE101</f>
        <v>四</v>
      </c>
      <c r="C17" s="272" t="str">
        <f>'素-國中'!AF101</f>
        <v>L4</v>
      </c>
      <c r="D17" s="275" t="str">
        <f>'素-國中'!AG101</f>
        <v>糙米飯</v>
      </c>
      <c r="E17" s="273" t="str">
        <f>'素-國中'!AH101</f>
        <v xml:space="preserve">米 糙米    </v>
      </c>
      <c r="F17" s="275" t="str">
        <f>'素-國中'!AI101</f>
        <v>鮮菇炒蛋</v>
      </c>
      <c r="G17" s="274" t="str">
        <f>'素-國中'!AJ101</f>
        <v xml:space="preserve">雞蛋 杏鮑菇 胡蘿蔔 乾香菇 薑 </v>
      </c>
      <c r="H17" s="275" t="str">
        <f>'素-國中'!AK101</f>
        <v>蔬香豆包</v>
      </c>
      <c r="I17" s="274" t="str">
        <f>'素-國中'!AL101</f>
        <v xml:space="preserve">豆包 時蔬 胡蘿蔔 乾木耳 薑 </v>
      </c>
      <c r="J17" s="275" t="str">
        <f>'素-國中'!AM101</f>
        <v>香炒四色</v>
      </c>
      <c r="K17" s="274" t="str">
        <f>'素-國中'!AN101</f>
        <v xml:space="preserve">冷凍玉米粒 馬鈴薯 胡蘿蔔 素肉 薑 </v>
      </c>
      <c r="L17" s="275" t="str">
        <f>'素-國中'!AO101</f>
        <v>時蔬</v>
      </c>
      <c r="M17" s="273" t="str">
        <f>'素-國中'!AP101</f>
        <v xml:space="preserve">蔬菜 薑    </v>
      </c>
      <c r="N17" s="275" t="str">
        <f>'素-國中'!AQ101</f>
        <v>冬瓜粉圓奶</v>
      </c>
      <c r="O17" s="274" t="str">
        <f>'素-國中'!AR101</f>
        <v xml:space="preserve">粉圓 冬瓜糖磚 全脂奶粉   </v>
      </c>
      <c r="P17" s="275" t="str">
        <f>'素-國中'!AS101</f>
        <v>旺仔小饅頭</v>
      </c>
      <c r="Q17" s="275"/>
      <c r="R17" s="277">
        <f>'素-國中'!AU101</f>
        <v>6.6875</v>
      </c>
      <c r="S17" s="277">
        <f>'素-國中'!AV101</f>
        <v>2.4250000000000003</v>
      </c>
      <c r="T17" s="277">
        <f>'素-國中'!AW101</f>
        <v>1.6500000000000001</v>
      </c>
      <c r="U17" s="277">
        <f>'素-國中'!AX101</f>
        <v>0</v>
      </c>
      <c r="V17" s="277">
        <f>'素-國中'!AY101</f>
        <v>0.3</v>
      </c>
      <c r="W17" s="277">
        <f>'素-國中'!AZ101</f>
        <v>3.2</v>
      </c>
      <c r="X17" s="277">
        <f>'素-國中'!BA101</f>
        <v>877</v>
      </c>
    </row>
    <row r="18" spans="1:24" ht="31.5" customHeight="1">
      <c r="A18" s="272">
        <f>'素-國中'!AD108</f>
        <v>45618</v>
      </c>
      <c r="B18" s="272" t="str">
        <f>'素-國中'!AE108</f>
        <v>五</v>
      </c>
      <c r="C18" s="272" t="str">
        <f>'素-國中'!AF108</f>
        <v>L5</v>
      </c>
      <c r="D18" s="275" t="str">
        <f>'素-國中'!AG108</f>
        <v>小米飯</v>
      </c>
      <c r="E18" s="273" t="str">
        <f>'素-國中'!AH108</f>
        <v xml:space="preserve">米 小米    </v>
      </c>
      <c r="F18" s="275" t="str">
        <f>'素-國中'!AI108</f>
        <v>梅粉豆包</v>
      </c>
      <c r="G18" s="274" t="str">
        <f>'素-國中'!AJ108</f>
        <v xml:space="preserve">豆包 梅子粉    </v>
      </c>
      <c r="H18" s="275" t="str">
        <f>'素-國中'!AK108</f>
        <v>什錦炒蛋</v>
      </c>
      <c r="I18" s="274" t="str">
        <f>'素-國中'!AL108</f>
        <v xml:space="preserve">冷凍毛豆仁 大番茄 雞蛋 薑 番茄醬 </v>
      </c>
      <c r="J18" s="275" t="str">
        <f>'素-國中'!AM108</f>
        <v>若絲季豆</v>
      </c>
      <c r="K18" s="274" t="str">
        <f>'素-國中'!AN108</f>
        <v xml:space="preserve">冷凍菜豆(莢) 素肉 胡蘿蔔 薑  </v>
      </c>
      <c r="L18" s="275" t="str">
        <f>'素-國中'!AO108</f>
        <v>時蔬</v>
      </c>
      <c r="M18" s="273" t="str">
        <f>'素-國中'!AP108</f>
        <v xml:space="preserve">蔬菜 薑    </v>
      </c>
      <c r="N18" s="275" t="str">
        <f>'素-國中'!AQ108</f>
        <v>酸辣湯</v>
      </c>
      <c r="O18" s="274" t="str">
        <f>'素-國中'!AR108</f>
        <v xml:space="preserve">豆腐 金針菇 胡蘿蔔 乾香菇 脆筍 </v>
      </c>
      <c r="P18" s="275" t="str">
        <f>'素-國中'!AS108</f>
        <v>保久乳</v>
      </c>
      <c r="Q18" s="270"/>
      <c r="R18" s="277">
        <f>'素-國中'!AU108</f>
        <v>5</v>
      </c>
      <c r="S18" s="277">
        <f>'素-國中'!AV108</f>
        <v>2.7749999999999999</v>
      </c>
      <c r="T18" s="277">
        <f>'素-國中'!AW108</f>
        <v>1.8499999999999999</v>
      </c>
      <c r="U18" s="277">
        <f>'素-國中'!AX108</f>
        <v>0</v>
      </c>
      <c r="V18" s="277">
        <f>'素-國中'!AY108</f>
        <v>0</v>
      </c>
      <c r="W18" s="277">
        <f>'素-國中'!AZ108</f>
        <v>3.7</v>
      </c>
      <c r="X18" s="277">
        <f>'素-國中'!BA108</f>
        <v>799</v>
      </c>
    </row>
    <row r="19" spans="1:24" ht="31.5" customHeight="1">
      <c r="A19" s="272">
        <f>'素-國中'!AD115</f>
        <v>45621</v>
      </c>
      <c r="B19" s="272" t="str">
        <f>'素-國中'!AE115</f>
        <v>一</v>
      </c>
      <c r="C19" s="272" t="s">
        <v>48</v>
      </c>
      <c r="D19" s="275" t="str">
        <f>'素-國中'!AG115</f>
        <v>白米飯</v>
      </c>
      <c r="E19" s="273" t="str">
        <f>'素-國中'!AH115</f>
        <v xml:space="preserve">米     </v>
      </c>
      <c r="F19" s="275" t="str">
        <f>'素-國中'!AI115</f>
        <v>茄汁麵腸</v>
      </c>
      <c r="G19" s="274" t="str">
        <f>'素-國中'!AJ115</f>
        <v xml:space="preserve">麵腸 大番茄 豆薯 薑 番茄醬 </v>
      </c>
      <c r="H19" s="275" t="str">
        <f>'素-國中'!AK115</f>
        <v>蔬香豆干</v>
      </c>
      <c r="I19" s="274" t="str">
        <f>'素-國中'!AL115</f>
        <v xml:space="preserve">時蔬 豆干 乾木耳 薑  </v>
      </c>
      <c r="J19" s="275" t="str">
        <f>'素-國中'!AM115</f>
        <v>紅仁炒蛋</v>
      </c>
      <c r="K19" s="274" t="str">
        <f>'素-國中'!AN115</f>
        <v xml:space="preserve">胡蘿蔔 雞蛋 薑   </v>
      </c>
      <c r="L19" s="275" t="str">
        <f>'素-國中'!AO115</f>
        <v>時蔬</v>
      </c>
      <c r="M19" s="273" t="str">
        <f>'素-國中'!AP115</f>
        <v xml:space="preserve">蔬菜 薑    </v>
      </c>
      <c r="N19" s="275" t="str">
        <f>'素-國中'!AQ115</f>
        <v>時瓜湯</v>
      </c>
      <c r="O19" s="274" t="str">
        <f>'素-國中'!AR115</f>
        <v xml:space="preserve">時瓜 素丸 薑   </v>
      </c>
      <c r="P19" s="275" t="str">
        <f>'素-國中'!AS115</f>
        <v>水果</v>
      </c>
      <c r="Q19" s="275"/>
      <c r="R19" s="277">
        <f>'素-國中'!AU115</f>
        <v>5</v>
      </c>
      <c r="S19" s="277">
        <f>'素-國中'!AV115</f>
        <v>2.6136363636363638</v>
      </c>
      <c r="T19" s="277">
        <f>'素-國中'!AW115</f>
        <v>2.2999999999999998</v>
      </c>
      <c r="U19" s="277">
        <f>'素-國中'!AX115</f>
        <v>0</v>
      </c>
      <c r="V19" s="277">
        <f>'素-國中'!AY115</f>
        <v>0</v>
      </c>
      <c r="W19" s="277">
        <f>'素-國中'!AZ115</f>
        <v>2.9272727272727277</v>
      </c>
      <c r="X19" s="277">
        <f>'素-國中'!BA115</f>
        <v>745</v>
      </c>
    </row>
    <row r="20" spans="1:24" ht="31.5" customHeight="1">
      <c r="A20" s="272">
        <f>'素-國中'!AD122</f>
        <v>45622</v>
      </c>
      <c r="B20" s="272" t="str">
        <f>'素-國中'!AE122</f>
        <v>二</v>
      </c>
      <c r="C20" s="272" t="s">
        <v>45</v>
      </c>
      <c r="D20" s="275" t="str">
        <f>'素-國中'!AG122</f>
        <v>糙米飯</v>
      </c>
      <c r="E20" s="273" t="str">
        <f>'素-國中'!AH122</f>
        <v xml:space="preserve">米 糙米    </v>
      </c>
      <c r="F20" s="275" t="str">
        <f>'素-國中'!AI122</f>
        <v>香酥豆包</v>
      </c>
      <c r="G20" s="274" t="str">
        <f>'素-國中'!AJ122</f>
        <v xml:space="preserve">豆包     </v>
      </c>
      <c r="H20" s="275" t="str">
        <f>'素-國中'!AK122</f>
        <v>若絲花椰</v>
      </c>
      <c r="I20" s="274" t="str">
        <f>'素-國中'!AL122</f>
        <v xml:space="preserve">素肉 冷凍青花菜 胡蘿蔔 薑  </v>
      </c>
      <c r="J20" s="275" t="str">
        <f>'素-國中'!AM122</f>
        <v>玉米蒸蛋</v>
      </c>
      <c r="K20" s="274" t="str">
        <f>'素-國中'!AN122</f>
        <v xml:space="preserve">雞蛋 冷凍玉米粒    </v>
      </c>
      <c r="L20" s="275" t="str">
        <f>'素-國中'!AO122</f>
        <v>時蔬</v>
      </c>
      <c r="M20" s="273" t="str">
        <f>'素-國中'!AP122</f>
        <v xml:space="preserve">蔬菜 薑    </v>
      </c>
      <c r="N20" s="275" t="str">
        <f>'素-國中'!AQ122</f>
        <v>時蔬湯</v>
      </c>
      <c r="O20" s="274" t="str">
        <f>'素-國中'!AR122</f>
        <v xml:space="preserve">時蔬 薑 素羊肉   </v>
      </c>
      <c r="P20" s="275" t="str">
        <f>'素-國中'!AS122</f>
        <v>綜合堅果</v>
      </c>
      <c r="Q20" s="275"/>
      <c r="R20" s="277">
        <f>'素-國中'!AU122</f>
        <v>5.0999999999999996</v>
      </c>
      <c r="S20" s="277">
        <f>'素-國中'!AV122</f>
        <v>3</v>
      </c>
      <c r="T20" s="277">
        <f>'素-國中'!AW122</f>
        <v>1.75</v>
      </c>
      <c r="U20" s="277">
        <f>'素-國中'!AX122</f>
        <v>0</v>
      </c>
      <c r="V20" s="277">
        <f>'素-國中'!AY122</f>
        <v>0</v>
      </c>
      <c r="W20" s="277">
        <f>'素-國中'!AZ122</f>
        <v>3.5</v>
      </c>
      <c r="X20" s="277">
        <f>'素-國中'!BA122</f>
        <v>798</v>
      </c>
    </row>
    <row r="21" spans="1:24" ht="31.5" customHeight="1">
      <c r="A21" s="272">
        <f>'素-國中'!AD129</f>
        <v>45623</v>
      </c>
      <c r="B21" s="272" t="str">
        <f>'素-國中'!AE129</f>
        <v>三</v>
      </c>
      <c r="C21" s="272" t="str">
        <f>'素-國中'!AF129</f>
        <v>M3</v>
      </c>
      <c r="D21" s="275" t="str">
        <f>'素-國中'!AG129</f>
        <v>南瓜米粉</v>
      </c>
      <c r="E21" s="273" t="str">
        <f>'素-國中'!AH129</f>
        <v xml:space="preserve">米粉     </v>
      </c>
      <c r="F21" s="275" t="str">
        <f>'素-國中'!AI129</f>
        <v>香滷素排</v>
      </c>
      <c r="G21" s="274" t="str">
        <f>'素-國中'!AJ129</f>
        <v xml:space="preserve">素排 滷包    </v>
      </c>
      <c r="H21" s="275" t="str">
        <f>'素-國中'!AK129</f>
        <v>特餐配料</v>
      </c>
      <c r="I21" s="274" t="str">
        <f>'素-國中'!AL129</f>
        <v>素肉 時蔬 南瓜 胡蘿蔔 乾木耳 豆干</v>
      </c>
      <c r="J21" s="275" t="str">
        <f>'素-國中'!AM129</f>
        <v>饅頭</v>
      </c>
      <c r="K21" s="274" t="str">
        <f>'素-國中'!AN129</f>
        <v xml:space="preserve">饅頭     </v>
      </c>
      <c r="L21" s="275" t="str">
        <f>'素-國中'!AO129</f>
        <v>時蔬</v>
      </c>
      <c r="M21" s="273" t="str">
        <f>'素-國中'!AP129</f>
        <v xml:space="preserve">蔬菜 薑    </v>
      </c>
      <c r="N21" s="275" t="str">
        <f>'素-國中'!AQ129</f>
        <v>味噌豆腐湯</v>
      </c>
      <c r="O21" s="274" t="str">
        <f>'素-國中'!AR129</f>
        <v xml:space="preserve">豆腐 味噌 時蔬   </v>
      </c>
      <c r="P21" s="275" t="str">
        <f>'素-國中'!AS129</f>
        <v>水果</v>
      </c>
      <c r="Q21" s="275" t="str">
        <f>'素-國中'!AT129</f>
        <v>有機豆漿</v>
      </c>
      <c r="R21" s="277">
        <f>'素-國中'!AU129</f>
        <v>3.5</v>
      </c>
      <c r="S21" s="277">
        <f>'素-國中'!AV129</f>
        <v>2.5</v>
      </c>
      <c r="T21" s="277">
        <f>'素-國中'!AW129</f>
        <v>1.151</v>
      </c>
      <c r="U21" s="277">
        <f>'素-國中'!AX129</f>
        <v>0</v>
      </c>
      <c r="V21" s="277">
        <f>'素-國中'!AY129</f>
        <v>0</v>
      </c>
      <c r="W21" s="277">
        <f>'素-國中'!AZ129</f>
        <v>3.1</v>
      </c>
      <c r="X21" s="277">
        <f>'素-國中'!BA129</f>
        <v>619</v>
      </c>
    </row>
    <row r="22" spans="1:24" ht="31.5" customHeight="1">
      <c r="A22" s="272">
        <f>'素-國中'!AD136</f>
        <v>45624</v>
      </c>
      <c r="B22" s="272" t="str">
        <f>'素-國中'!AE136</f>
        <v>四</v>
      </c>
      <c r="C22" s="272" t="str">
        <f>'素-國中'!AF136</f>
        <v>M4</v>
      </c>
      <c r="D22" s="272" t="str">
        <f>'素-國中'!AG136</f>
        <v>糙米飯</v>
      </c>
      <c r="E22" s="278" t="str">
        <f>'素-國中'!AH136</f>
        <v xml:space="preserve">米 糙米    </v>
      </c>
      <c r="F22" s="272" t="str">
        <f>'素-國中'!AI136</f>
        <v>時蔬油腐</v>
      </c>
      <c r="G22" s="279" t="str">
        <f>'素-國中'!AJ136</f>
        <v xml:space="preserve">四角油豆腐 時蔬 胡蘿蔔 薑 冷凍毛豆仁 </v>
      </c>
      <c r="H22" s="272" t="str">
        <f>'素-國中'!AK136</f>
        <v>關東煮</v>
      </c>
      <c r="I22" s="279" t="str">
        <f>'素-國中'!AL136</f>
        <v xml:space="preserve">白蘿蔔 胡蘿蔔 素黑輪 玉米穗 凍豆腐 </v>
      </c>
      <c r="J22" s="272" t="str">
        <f>'素-國中'!AM136</f>
        <v>時蔬豆皮</v>
      </c>
      <c r="K22" s="279" t="str">
        <f>'素-國中'!AN136</f>
        <v xml:space="preserve">時蔬 豆皮 枸杞   </v>
      </c>
      <c r="L22" s="272" t="str">
        <f>'素-國中'!AO136</f>
        <v>時蔬</v>
      </c>
      <c r="M22" s="278" t="str">
        <f>'素-國中'!AP136</f>
        <v xml:space="preserve">時蔬 蔬菜 薑   </v>
      </c>
      <c r="N22" s="272" t="str">
        <f>'素-國中'!AQ136</f>
        <v>綠豆湯</v>
      </c>
      <c r="O22" s="279" t="str">
        <f>'素-國中'!AR136</f>
        <v xml:space="preserve">綠豆 二砂糖    </v>
      </c>
      <c r="P22" s="272" t="str">
        <f>'素-國中'!AS136</f>
        <v>旺仔小饅頭</v>
      </c>
      <c r="Q22" s="272"/>
      <c r="R22" s="277">
        <f>'素-國中'!AU136</f>
        <v>6.2642857142857142</v>
      </c>
      <c r="S22" s="277">
        <f>'素-國中'!AV136</f>
        <v>2.3083333333333336</v>
      </c>
      <c r="T22" s="277">
        <f>'素-國中'!AW136</f>
        <v>2.15</v>
      </c>
      <c r="U22" s="277">
        <f>'素-國中'!AX136</f>
        <v>0</v>
      </c>
      <c r="V22" s="277">
        <f>'素-國中'!AY136</f>
        <v>0</v>
      </c>
      <c r="W22" s="277">
        <f>'素-國中'!AZ136</f>
        <v>2.4666666666666668</v>
      </c>
      <c r="X22" s="277">
        <f>'素-國中'!BA136</f>
        <v>781</v>
      </c>
    </row>
    <row r="23" spans="1:24" ht="31.5" customHeight="1">
      <c r="A23" s="272">
        <f>'素-國中'!AD143</f>
        <v>45625</v>
      </c>
      <c r="B23" s="272" t="str">
        <f>'素-國中'!AE143</f>
        <v>五</v>
      </c>
      <c r="C23" s="272" t="str">
        <f>'素-國中'!AF143</f>
        <v>M5</v>
      </c>
      <c r="D23" s="272" t="str">
        <f>'素-國中'!AG143</f>
        <v>紫米飯</v>
      </c>
      <c r="E23" s="278" t="str">
        <f>'素-國中'!AH143</f>
        <v xml:space="preserve">米 黑糯米    </v>
      </c>
      <c r="F23" s="272" t="str">
        <f>'素-國中'!AI143</f>
        <v>花生豆干</v>
      </c>
      <c r="G23" s="279" t="str">
        <f>'素-國中'!AJ143</f>
        <v xml:space="preserve">豆干 油花生 胡蘿蔔 時蔬 薑 </v>
      </c>
      <c r="H23" s="272" t="str">
        <f>'素-國中'!AK143</f>
        <v>豆瓣海絲</v>
      </c>
      <c r="I23" s="279" t="str">
        <f>'素-國中'!AL143</f>
        <v xml:space="preserve">海帶絲 素肉 胡蘿蔔 薑 豆瓣醬 </v>
      </c>
      <c r="J23" s="272" t="str">
        <f>'素-國中'!AM143</f>
        <v>蛋香甘藍</v>
      </c>
      <c r="K23" s="279" t="str">
        <f>'素-國中'!AN143</f>
        <v xml:space="preserve">雞蛋 甘藍 胡蘿蔔 薑  </v>
      </c>
      <c r="L23" s="272" t="str">
        <f>'素-國中'!AO143</f>
        <v>時蔬</v>
      </c>
      <c r="M23" s="278" t="str">
        <f>'素-國中'!AP143</f>
        <v xml:space="preserve">時蔬 蔬菜 薑   </v>
      </c>
      <c r="N23" s="272" t="str">
        <f>'素-國中'!AQ143</f>
        <v>酸菜豆腐湯</v>
      </c>
      <c r="O23" s="279" t="str">
        <f>'素-國中'!AR143</f>
        <v xml:space="preserve">酸菜 豆腐 薑 脆筍  </v>
      </c>
      <c r="P23" s="272" t="str">
        <f>'素-國中'!AS143</f>
        <v>果汁</v>
      </c>
      <c r="Q23" s="272"/>
      <c r="R23" s="277">
        <f>'素-國中'!AU143</f>
        <v>5</v>
      </c>
      <c r="S23" s="277">
        <f>'素-國中'!AV143</f>
        <v>2.540909090909091</v>
      </c>
      <c r="T23" s="277">
        <f>'素-國中'!AW143</f>
        <v>2.4</v>
      </c>
      <c r="U23" s="277">
        <f>'素-國中'!AX143</f>
        <v>0</v>
      </c>
      <c r="V23" s="277">
        <f>'素-國中'!AY143</f>
        <v>0</v>
      </c>
      <c r="W23" s="277">
        <f>'素-國中'!AZ143</f>
        <v>2.6818181818181817</v>
      </c>
      <c r="X23" s="277">
        <f>'素-國中'!BA143</f>
        <v>725</v>
      </c>
    </row>
    <row r="24" spans="1:24" ht="31.5" hidden="1" customHeight="1">
      <c r="A24" s="272">
        <f>'素-國中'!AD150</f>
        <v>0</v>
      </c>
      <c r="B24" s="272">
        <f>'素-國中'!AE150</f>
        <v>0</v>
      </c>
      <c r="C24" s="272">
        <f>'素-國中'!AF150</f>
        <v>0</v>
      </c>
      <c r="D24" s="272">
        <f>'素-國中'!AG150</f>
        <v>0</v>
      </c>
      <c r="E24" s="278" t="str">
        <f>'素-國中'!AH150</f>
        <v xml:space="preserve">     </v>
      </c>
      <c r="F24" s="272">
        <f>'素-國中'!AI150</f>
        <v>0</v>
      </c>
      <c r="G24" s="279" t="str">
        <f>'素-國中'!AJ150</f>
        <v xml:space="preserve">     </v>
      </c>
      <c r="H24" s="272">
        <f>'素-國中'!AK150</f>
        <v>0</v>
      </c>
      <c r="I24" s="279" t="str">
        <f>'素-國中'!AL150</f>
        <v xml:space="preserve">     </v>
      </c>
      <c r="J24" s="272">
        <f>'素-國中'!AM150</f>
        <v>0</v>
      </c>
      <c r="K24" s="279" t="str">
        <f>'素-國中'!AN150</f>
        <v xml:space="preserve">     </v>
      </c>
      <c r="L24" s="272">
        <f>'素-國中'!AO150</f>
        <v>0</v>
      </c>
      <c r="M24" s="278" t="str">
        <f>'素-國中'!AP150</f>
        <v xml:space="preserve">     </v>
      </c>
      <c r="N24" s="272">
        <f>'素-國中'!AQ150</f>
        <v>0</v>
      </c>
      <c r="O24" s="279" t="str">
        <f>'素-國中'!AR150</f>
        <v xml:space="preserve">     </v>
      </c>
      <c r="P24" s="272">
        <f>'素-國中'!AS150</f>
        <v>0</v>
      </c>
      <c r="Q24" s="272"/>
      <c r="R24" s="277">
        <f>'素-國中'!AU150</f>
        <v>0</v>
      </c>
      <c r="S24" s="277">
        <f>'素-國中'!AV150</f>
        <v>0</v>
      </c>
      <c r="T24" s="277">
        <f>'素-國中'!AW150</f>
        <v>0</v>
      </c>
      <c r="U24" s="277">
        <f>'素-國中'!AX150</f>
        <v>0</v>
      </c>
      <c r="V24" s="277">
        <f>'素-國中'!AY150</f>
        <v>0</v>
      </c>
      <c r="W24" s="277">
        <f>'素-國中'!AZ150</f>
        <v>0</v>
      </c>
      <c r="X24" s="277">
        <f>'素-國中'!BA150</f>
        <v>0</v>
      </c>
    </row>
    <row r="25" spans="1:24" ht="31.5" hidden="1" customHeight="1">
      <c r="A25" s="272">
        <f>'素-國中'!AD157</f>
        <v>0</v>
      </c>
      <c r="B25" s="272" t="str">
        <f>'素-國中'!AE157</f>
        <v>四</v>
      </c>
      <c r="C25" s="272">
        <f>'素-國中'!AF157</f>
        <v>0</v>
      </c>
      <c r="D25" s="272">
        <f>'素-國中'!AG157</f>
        <v>0</v>
      </c>
      <c r="E25" s="272" t="str">
        <f>'素-國中'!AH157</f>
        <v xml:space="preserve">     </v>
      </c>
      <c r="F25" s="272">
        <f>'素-國中'!AI157</f>
        <v>0</v>
      </c>
      <c r="G25" s="272" t="str">
        <f>'素-國中'!AJ157</f>
        <v xml:space="preserve">     </v>
      </c>
      <c r="H25" s="272">
        <f>'素-國中'!AK157</f>
        <v>0</v>
      </c>
      <c r="I25" s="272">
        <f>'素-國中'!AL157</f>
        <v>0</v>
      </c>
      <c r="J25" s="272">
        <f>'素-國中'!AM157</f>
        <v>0</v>
      </c>
      <c r="K25" s="272" t="str">
        <f>'素-國中'!AN157</f>
        <v xml:space="preserve">     </v>
      </c>
      <c r="L25" s="272">
        <f>'素-國中'!AO157</f>
        <v>0</v>
      </c>
      <c r="M25" s="272" t="str">
        <f>'素-國中'!AP157</f>
        <v xml:space="preserve">     </v>
      </c>
      <c r="N25" s="272">
        <f>'素-國中'!AQ157</f>
        <v>0</v>
      </c>
      <c r="O25" s="272" t="str">
        <f>'素-國中'!AR157</f>
        <v xml:space="preserve">     </v>
      </c>
      <c r="P25" s="272">
        <f>'素-國中'!AS157</f>
        <v>0</v>
      </c>
      <c r="Q25" s="272"/>
      <c r="R25" s="277">
        <f>'素-國中'!AU157</f>
        <v>0</v>
      </c>
      <c r="S25" s="277">
        <f>'素-國中'!AV157</f>
        <v>0</v>
      </c>
      <c r="T25" s="277">
        <f>'素-國中'!AW157</f>
        <v>0</v>
      </c>
      <c r="U25" s="277">
        <f>'素-國中'!AX157</f>
        <v>0</v>
      </c>
      <c r="V25" s="277">
        <f>'素-國中'!AY157</f>
        <v>0</v>
      </c>
      <c r="W25" s="277">
        <f>'素-國中'!AZ157</f>
        <v>0</v>
      </c>
      <c r="X25" s="277">
        <f>'素-國中'!BA157</f>
        <v>0</v>
      </c>
    </row>
    <row r="26" spans="1:24" ht="31.5" customHeight="1">
      <c r="A26" s="629" t="s">
        <v>292</v>
      </c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280"/>
      <c r="S26" s="280"/>
      <c r="T26" s="280"/>
      <c r="U26" s="280"/>
      <c r="V26" s="280"/>
      <c r="W26" s="263"/>
      <c r="X26" s="263"/>
    </row>
    <row r="27" spans="1:24" ht="31.5" customHeight="1">
      <c r="A27" s="629"/>
      <c r="B27" s="629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280"/>
      <c r="S27" s="280"/>
      <c r="T27" s="280"/>
      <c r="U27" s="280"/>
      <c r="V27" s="280"/>
      <c r="W27" s="263"/>
      <c r="X27" s="263"/>
    </row>
    <row r="28" spans="1:24" ht="31.5" customHeight="1">
      <c r="A28" s="629"/>
      <c r="B28" s="629"/>
      <c r="C28" s="629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629"/>
      <c r="Q28" s="629"/>
      <c r="R28" s="280"/>
      <c r="S28" s="280"/>
      <c r="T28" s="280"/>
      <c r="U28" s="280"/>
      <c r="V28" s="280"/>
      <c r="W28" s="263"/>
      <c r="X28" s="263"/>
    </row>
    <row r="29" spans="1:24" ht="31.5" customHeight="1">
      <c r="A29" s="280"/>
      <c r="B29" s="280"/>
      <c r="C29" s="280"/>
      <c r="D29" s="280"/>
      <c r="E29" s="280"/>
      <c r="F29" s="280"/>
      <c r="G29" s="281"/>
      <c r="H29" s="280"/>
      <c r="I29" s="281"/>
      <c r="J29" s="280"/>
      <c r="K29" s="281"/>
      <c r="L29" s="280"/>
      <c r="M29" s="280"/>
      <c r="N29" s="280"/>
      <c r="O29" s="281"/>
      <c r="P29" s="280"/>
      <c r="Q29" s="280"/>
      <c r="R29" s="280"/>
      <c r="S29" s="280"/>
      <c r="T29" s="280"/>
      <c r="U29" s="280"/>
      <c r="V29" s="280"/>
      <c r="W29" s="263"/>
      <c r="X29" s="263"/>
    </row>
    <row r="30" spans="1:24" ht="15.75" customHeight="1">
      <c r="D30" s="263"/>
      <c r="E30" s="263"/>
      <c r="F30" s="263"/>
      <c r="G30" s="282"/>
      <c r="H30" s="263"/>
      <c r="I30" s="282"/>
      <c r="J30" s="263"/>
      <c r="K30" s="282"/>
      <c r="L30" s="263"/>
      <c r="M30" s="263"/>
      <c r="N30" s="263"/>
      <c r="O30" s="282"/>
      <c r="P30" s="263"/>
      <c r="Q30" s="263"/>
      <c r="R30" s="263"/>
      <c r="S30" s="263"/>
      <c r="T30" s="263"/>
      <c r="U30" s="263"/>
      <c r="V30" s="263"/>
      <c r="W30" s="263"/>
      <c r="X30" s="263"/>
    </row>
    <row r="31" spans="1:24" ht="15.75" customHeight="1">
      <c r="D31" s="263"/>
      <c r="E31" s="263"/>
      <c r="F31" s="263"/>
      <c r="G31" s="282"/>
      <c r="H31" s="263"/>
      <c r="I31" s="282"/>
      <c r="J31" s="263"/>
      <c r="K31" s="282"/>
      <c r="L31" s="263"/>
      <c r="M31" s="263"/>
      <c r="N31" s="263"/>
      <c r="O31" s="282"/>
      <c r="P31" s="263"/>
      <c r="Q31" s="263"/>
      <c r="R31" s="263"/>
      <c r="S31" s="263"/>
      <c r="T31" s="263"/>
      <c r="U31" s="263"/>
      <c r="V31" s="263"/>
      <c r="W31" s="263"/>
      <c r="X31" s="263"/>
    </row>
    <row r="32" spans="1:24" ht="15.75" customHeight="1">
      <c r="D32" s="263"/>
      <c r="E32" s="263"/>
      <c r="F32" s="263"/>
      <c r="G32" s="282"/>
      <c r="H32" s="263"/>
      <c r="I32" s="282"/>
      <c r="J32" s="263"/>
      <c r="K32" s="282"/>
      <c r="L32" s="263"/>
      <c r="M32" s="263"/>
      <c r="N32" s="263"/>
      <c r="O32" s="282"/>
      <c r="P32" s="263"/>
      <c r="Q32" s="263"/>
      <c r="R32" s="263"/>
      <c r="S32" s="263"/>
      <c r="T32" s="263"/>
      <c r="U32" s="263"/>
      <c r="V32" s="263"/>
      <c r="W32" s="263"/>
      <c r="X32" s="263"/>
    </row>
    <row r="33" spans="1:18" ht="15.75" customHeight="1">
      <c r="A33" s="283"/>
      <c r="B33" s="264"/>
      <c r="C33" s="264"/>
      <c r="R33" s="287"/>
    </row>
    <row r="34" spans="1:18" ht="15.75" customHeight="1">
      <c r="A34" s="283"/>
      <c r="B34" s="264"/>
      <c r="C34" s="264"/>
      <c r="R34" s="287"/>
    </row>
    <row r="35" spans="1:18" ht="15.75" customHeight="1">
      <c r="A35" s="283"/>
      <c r="B35" s="264"/>
      <c r="C35" s="264"/>
      <c r="R35" s="287"/>
    </row>
    <row r="36" spans="1:18" ht="15.75" customHeight="1">
      <c r="A36" s="283"/>
      <c r="B36" s="264"/>
      <c r="C36" s="264"/>
      <c r="R36" s="287"/>
    </row>
    <row r="37" spans="1:18" ht="15.75" customHeight="1">
      <c r="A37" s="283"/>
      <c r="B37" s="264"/>
      <c r="C37" s="264"/>
      <c r="R37" s="287"/>
    </row>
    <row r="38" spans="1:18" ht="15.75" customHeight="1">
      <c r="A38" s="283"/>
      <c r="B38" s="264"/>
      <c r="C38" s="264"/>
      <c r="R38" s="287"/>
    </row>
    <row r="39" spans="1:18" ht="15.75" customHeight="1">
      <c r="A39" s="283"/>
      <c r="B39" s="264"/>
      <c r="C39" s="264"/>
      <c r="R39" s="287"/>
    </row>
    <row r="40" spans="1:18" ht="15.75" customHeight="1">
      <c r="A40" s="283"/>
      <c r="B40" s="264"/>
      <c r="C40" s="264"/>
      <c r="R40" s="287"/>
    </row>
    <row r="41" spans="1:18" ht="15.75" customHeight="1">
      <c r="A41" s="283"/>
      <c r="B41" s="264"/>
      <c r="C41" s="264"/>
      <c r="R41" s="287"/>
    </row>
    <row r="42" spans="1:18" ht="15.75" customHeight="1">
      <c r="A42" s="283"/>
      <c r="B42" s="264"/>
      <c r="C42" s="264"/>
      <c r="R42" s="287"/>
    </row>
    <row r="43" spans="1:18" ht="15.75" customHeight="1">
      <c r="A43" s="283"/>
      <c r="B43" s="264"/>
      <c r="C43" s="264"/>
      <c r="R43" s="287"/>
    </row>
    <row r="44" spans="1:18" ht="15.75" customHeight="1">
      <c r="A44" s="283"/>
      <c r="B44" s="264"/>
      <c r="C44" s="264"/>
      <c r="R44" s="287"/>
    </row>
    <row r="45" spans="1:18" ht="15.75" customHeight="1">
      <c r="A45" s="283"/>
      <c r="B45" s="264"/>
      <c r="C45" s="264"/>
      <c r="R45" s="287"/>
    </row>
    <row r="46" spans="1:18" ht="15.75" customHeight="1">
      <c r="A46" s="283"/>
      <c r="B46" s="264"/>
      <c r="C46" s="264"/>
      <c r="R46" s="287"/>
    </row>
    <row r="47" spans="1:18" ht="15.75" customHeight="1">
      <c r="A47" s="283"/>
      <c r="B47" s="264"/>
      <c r="C47" s="264"/>
      <c r="R47" s="287"/>
    </row>
    <row r="48" spans="1:18" ht="15.75" customHeight="1">
      <c r="A48" s="283"/>
      <c r="B48" s="264"/>
      <c r="C48" s="264"/>
      <c r="R48" s="287"/>
    </row>
    <row r="49" spans="1:18" ht="15.75" customHeight="1">
      <c r="A49" s="283"/>
      <c r="B49" s="264"/>
      <c r="C49" s="264"/>
      <c r="R49" s="287"/>
    </row>
    <row r="50" spans="1:18" ht="15.75" customHeight="1">
      <c r="A50" s="283"/>
      <c r="B50" s="264"/>
      <c r="C50" s="264"/>
      <c r="R50" s="287"/>
    </row>
    <row r="51" spans="1:18" ht="15.75" customHeight="1">
      <c r="A51" s="283"/>
      <c r="B51" s="264"/>
      <c r="C51" s="264"/>
      <c r="R51" s="287"/>
    </row>
    <row r="52" spans="1:18" ht="15.75" customHeight="1">
      <c r="A52" s="283"/>
      <c r="B52" s="264"/>
      <c r="C52" s="264"/>
      <c r="R52" s="287"/>
    </row>
    <row r="53" spans="1:18" ht="15.75" customHeight="1">
      <c r="A53" s="283"/>
      <c r="B53" s="264"/>
      <c r="C53" s="264"/>
      <c r="R53" s="287"/>
    </row>
    <row r="54" spans="1:18" ht="15.75" customHeight="1">
      <c r="A54" s="283"/>
      <c r="B54" s="264"/>
      <c r="C54" s="264"/>
      <c r="R54" s="287"/>
    </row>
    <row r="55" spans="1:18" ht="15.75" customHeight="1">
      <c r="A55" s="283"/>
      <c r="B55" s="264"/>
      <c r="C55" s="264"/>
      <c r="R55" s="287"/>
    </row>
    <row r="56" spans="1:18" ht="15.75" customHeight="1">
      <c r="A56" s="283"/>
      <c r="B56" s="264"/>
      <c r="C56" s="264"/>
      <c r="R56" s="287"/>
    </row>
    <row r="57" spans="1:18" ht="15.75" customHeight="1">
      <c r="A57" s="283"/>
      <c r="B57" s="264"/>
      <c r="C57" s="264"/>
      <c r="R57" s="287"/>
    </row>
    <row r="58" spans="1:18" ht="15.75" customHeight="1">
      <c r="A58" s="283"/>
      <c r="B58" s="264"/>
      <c r="C58" s="264"/>
      <c r="R58" s="287"/>
    </row>
    <row r="59" spans="1:18" ht="15.75" customHeight="1">
      <c r="A59" s="283"/>
      <c r="B59" s="264"/>
      <c r="C59" s="264"/>
      <c r="R59" s="287"/>
    </row>
    <row r="60" spans="1:18" ht="15.75" customHeight="1">
      <c r="A60" s="283"/>
      <c r="B60" s="264"/>
      <c r="C60" s="264"/>
      <c r="R60" s="287"/>
    </row>
    <row r="61" spans="1:18" ht="15.75" customHeight="1">
      <c r="A61" s="283"/>
      <c r="B61" s="264"/>
      <c r="C61" s="264"/>
      <c r="R61" s="287"/>
    </row>
    <row r="62" spans="1:18" ht="15.75" customHeight="1">
      <c r="A62" s="283"/>
      <c r="B62" s="264"/>
      <c r="C62" s="264"/>
      <c r="R62" s="287"/>
    </row>
    <row r="63" spans="1:18" ht="15.75" customHeight="1">
      <c r="A63" s="283"/>
      <c r="B63" s="264"/>
      <c r="C63" s="264"/>
      <c r="R63" s="287"/>
    </row>
    <row r="64" spans="1:18" ht="15.75" customHeight="1">
      <c r="A64" s="283"/>
      <c r="B64" s="264"/>
      <c r="C64" s="264"/>
      <c r="R64" s="287"/>
    </row>
    <row r="65" spans="1:18" ht="15.75" customHeight="1">
      <c r="A65" s="283"/>
      <c r="B65" s="264"/>
      <c r="C65" s="264"/>
      <c r="R65" s="287"/>
    </row>
    <row r="66" spans="1:18" ht="15.75" customHeight="1">
      <c r="A66" s="283"/>
      <c r="B66" s="264"/>
      <c r="C66" s="264"/>
      <c r="R66" s="287"/>
    </row>
    <row r="67" spans="1:18" ht="15.75" customHeight="1">
      <c r="A67" s="283"/>
      <c r="B67" s="264"/>
      <c r="C67" s="264"/>
      <c r="R67" s="287"/>
    </row>
    <row r="68" spans="1:18" ht="15.75" customHeight="1">
      <c r="A68" s="283"/>
      <c r="B68" s="264"/>
      <c r="C68" s="264"/>
      <c r="R68" s="287"/>
    </row>
    <row r="69" spans="1:18" ht="15.75" customHeight="1">
      <c r="A69" s="283"/>
      <c r="B69" s="264"/>
      <c r="C69" s="264"/>
      <c r="R69" s="287"/>
    </row>
    <row r="70" spans="1:18" ht="15.75" customHeight="1">
      <c r="A70" s="283"/>
      <c r="B70" s="264"/>
      <c r="C70" s="264"/>
      <c r="R70" s="287"/>
    </row>
    <row r="71" spans="1:18" ht="15.75" customHeight="1">
      <c r="A71" s="283"/>
      <c r="B71" s="264"/>
      <c r="C71" s="264"/>
      <c r="R71" s="287"/>
    </row>
    <row r="72" spans="1:18" ht="15.75" customHeight="1">
      <c r="A72" s="283"/>
      <c r="B72" s="264"/>
      <c r="C72" s="264"/>
      <c r="R72" s="287"/>
    </row>
    <row r="73" spans="1:18" ht="15.75" customHeight="1">
      <c r="A73" s="283"/>
      <c r="B73" s="264"/>
      <c r="C73" s="264"/>
      <c r="R73" s="287"/>
    </row>
    <row r="74" spans="1:18" ht="15.75" customHeight="1">
      <c r="A74" s="283"/>
      <c r="B74" s="264"/>
      <c r="C74" s="264"/>
      <c r="R74" s="287"/>
    </row>
    <row r="75" spans="1:18" ht="15.75" customHeight="1">
      <c r="A75" s="283"/>
      <c r="B75" s="264"/>
      <c r="C75" s="264"/>
      <c r="R75" s="287"/>
    </row>
    <row r="76" spans="1:18" ht="15.75" customHeight="1">
      <c r="A76" s="283"/>
      <c r="B76" s="264"/>
      <c r="C76" s="264"/>
      <c r="R76" s="287"/>
    </row>
    <row r="77" spans="1:18" ht="15.75" customHeight="1">
      <c r="A77" s="283"/>
      <c r="B77" s="264"/>
      <c r="C77" s="264"/>
      <c r="R77" s="287"/>
    </row>
    <row r="78" spans="1:18" ht="15.75" customHeight="1">
      <c r="A78" s="283"/>
      <c r="B78" s="264"/>
      <c r="C78" s="264"/>
      <c r="R78" s="287"/>
    </row>
    <row r="79" spans="1:18" ht="15.75" customHeight="1">
      <c r="A79" s="283"/>
      <c r="B79" s="264"/>
      <c r="C79" s="264"/>
      <c r="R79" s="287"/>
    </row>
    <row r="80" spans="1:18" ht="15.75" customHeight="1">
      <c r="A80" s="283"/>
      <c r="B80" s="264"/>
      <c r="C80" s="264"/>
      <c r="R80" s="287"/>
    </row>
    <row r="81" spans="1:18" ht="15.75" customHeight="1">
      <c r="A81" s="283"/>
      <c r="B81" s="264"/>
      <c r="C81" s="264"/>
      <c r="R81" s="287"/>
    </row>
    <row r="82" spans="1:18" ht="15.75" customHeight="1">
      <c r="A82" s="283"/>
      <c r="B82" s="264"/>
      <c r="C82" s="264"/>
      <c r="R82" s="287"/>
    </row>
    <row r="83" spans="1:18" ht="15.75" customHeight="1">
      <c r="A83" s="283"/>
      <c r="B83" s="264"/>
      <c r="C83" s="264"/>
      <c r="R83" s="287"/>
    </row>
    <row r="84" spans="1:18" ht="15.75" customHeight="1">
      <c r="A84" s="283"/>
      <c r="B84" s="264"/>
      <c r="C84" s="264"/>
      <c r="R84" s="287"/>
    </row>
    <row r="85" spans="1:18" ht="15.75" customHeight="1">
      <c r="A85" s="283"/>
      <c r="B85" s="264"/>
      <c r="C85" s="264"/>
      <c r="R85" s="287"/>
    </row>
    <row r="86" spans="1:18" ht="15.75" customHeight="1">
      <c r="A86" s="283"/>
      <c r="B86" s="264"/>
      <c r="C86" s="264"/>
      <c r="R86" s="287"/>
    </row>
    <row r="87" spans="1:18" ht="15.75" customHeight="1">
      <c r="A87" s="283"/>
      <c r="B87" s="264"/>
      <c r="C87" s="264"/>
      <c r="R87" s="287"/>
    </row>
    <row r="88" spans="1:18" ht="15.75" customHeight="1">
      <c r="A88" s="283"/>
      <c r="B88" s="264"/>
      <c r="C88" s="264"/>
      <c r="R88" s="287"/>
    </row>
    <row r="89" spans="1:18" ht="15.75" customHeight="1">
      <c r="A89" s="283"/>
      <c r="B89" s="264"/>
      <c r="C89" s="264"/>
      <c r="R89" s="287"/>
    </row>
    <row r="90" spans="1:18" ht="15.75" customHeight="1">
      <c r="A90" s="283"/>
      <c r="B90" s="264"/>
      <c r="C90" s="264"/>
      <c r="R90" s="287"/>
    </row>
    <row r="91" spans="1:18" ht="15.75" customHeight="1">
      <c r="A91" s="283"/>
      <c r="B91" s="264"/>
      <c r="C91" s="264"/>
      <c r="R91" s="287"/>
    </row>
    <row r="92" spans="1:18" ht="15.75" customHeight="1">
      <c r="A92" s="283"/>
      <c r="B92" s="264"/>
      <c r="C92" s="264"/>
      <c r="R92" s="287"/>
    </row>
    <row r="93" spans="1:18" ht="15.75" customHeight="1">
      <c r="A93" s="283"/>
      <c r="B93" s="264"/>
      <c r="C93" s="264"/>
      <c r="R93" s="287"/>
    </row>
    <row r="94" spans="1:18" ht="15.75" customHeight="1">
      <c r="A94" s="283"/>
      <c r="B94" s="264"/>
      <c r="C94" s="264"/>
      <c r="R94" s="287"/>
    </row>
    <row r="95" spans="1:18" ht="15.75" customHeight="1">
      <c r="A95" s="283"/>
      <c r="B95" s="264"/>
      <c r="C95" s="264"/>
      <c r="R95" s="287"/>
    </row>
    <row r="96" spans="1:18" ht="15.75" customHeight="1">
      <c r="A96" s="283"/>
      <c r="B96" s="264"/>
      <c r="C96" s="264"/>
      <c r="R96" s="287"/>
    </row>
    <row r="97" spans="1:18" ht="15.75" customHeight="1">
      <c r="A97" s="283"/>
      <c r="B97" s="264"/>
      <c r="C97" s="264"/>
      <c r="R97" s="287"/>
    </row>
    <row r="98" spans="1:18" ht="15.75" customHeight="1">
      <c r="A98" s="283"/>
      <c r="B98" s="264"/>
      <c r="C98" s="264"/>
      <c r="R98" s="287"/>
    </row>
    <row r="99" spans="1:18" ht="15.75" customHeight="1">
      <c r="A99" s="283"/>
      <c r="B99" s="264"/>
      <c r="C99" s="264"/>
      <c r="R99" s="287"/>
    </row>
    <row r="100" spans="1:18" ht="15.75" customHeight="1">
      <c r="A100" s="283"/>
      <c r="B100" s="264"/>
      <c r="C100" s="264"/>
      <c r="R100" s="287"/>
    </row>
    <row r="101" spans="1:18" ht="15.75" customHeight="1">
      <c r="A101" s="283"/>
      <c r="B101" s="264"/>
      <c r="C101" s="264"/>
      <c r="R101" s="287"/>
    </row>
    <row r="102" spans="1:18" ht="15.75" customHeight="1">
      <c r="A102" s="283"/>
      <c r="B102" s="264"/>
      <c r="C102" s="264"/>
      <c r="R102" s="287"/>
    </row>
    <row r="103" spans="1:18" ht="15.75" customHeight="1">
      <c r="A103" s="283"/>
      <c r="B103" s="264"/>
      <c r="C103" s="264"/>
      <c r="R103" s="287"/>
    </row>
    <row r="104" spans="1:18" ht="15.75" customHeight="1">
      <c r="A104" s="283"/>
      <c r="B104" s="264"/>
      <c r="C104" s="264"/>
      <c r="R104" s="287"/>
    </row>
    <row r="105" spans="1:18" ht="15.75" customHeight="1">
      <c r="A105" s="283"/>
      <c r="B105" s="264"/>
      <c r="C105" s="264"/>
      <c r="R105" s="287"/>
    </row>
    <row r="106" spans="1:18" ht="15.75" customHeight="1">
      <c r="A106" s="283"/>
      <c r="B106" s="264"/>
      <c r="C106" s="264"/>
      <c r="R106" s="287"/>
    </row>
    <row r="107" spans="1:18" ht="15.75" customHeight="1">
      <c r="A107" s="283"/>
      <c r="B107" s="264"/>
      <c r="C107" s="264"/>
      <c r="R107" s="287"/>
    </row>
    <row r="108" spans="1:18" ht="15.75" customHeight="1">
      <c r="A108" s="283"/>
      <c r="B108" s="264"/>
      <c r="C108" s="264"/>
      <c r="R108" s="287"/>
    </row>
    <row r="109" spans="1:18" ht="15.75" customHeight="1">
      <c r="A109" s="283"/>
      <c r="B109" s="264"/>
      <c r="C109" s="264"/>
      <c r="R109" s="287"/>
    </row>
    <row r="110" spans="1:18" ht="15.75" customHeight="1">
      <c r="A110" s="283"/>
      <c r="B110" s="264"/>
      <c r="C110" s="264"/>
      <c r="R110" s="287"/>
    </row>
    <row r="111" spans="1:18" ht="15.75" customHeight="1">
      <c r="A111" s="283"/>
      <c r="B111" s="264"/>
      <c r="C111" s="264"/>
      <c r="R111" s="287"/>
    </row>
    <row r="112" spans="1:18" ht="15.75" customHeight="1">
      <c r="A112" s="283"/>
      <c r="B112" s="264"/>
      <c r="C112" s="264"/>
      <c r="R112" s="287"/>
    </row>
    <row r="113" spans="1:18" ht="15.75" customHeight="1">
      <c r="A113" s="283"/>
      <c r="B113" s="264"/>
      <c r="C113" s="264"/>
      <c r="R113" s="287"/>
    </row>
    <row r="114" spans="1:18" ht="15.75" customHeight="1">
      <c r="A114" s="283"/>
      <c r="B114" s="264"/>
      <c r="C114" s="264"/>
      <c r="R114" s="287"/>
    </row>
    <row r="115" spans="1:18" ht="15.75" customHeight="1">
      <c r="A115" s="283"/>
      <c r="B115" s="264"/>
      <c r="C115" s="264"/>
      <c r="R115" s="287"/>
    </row>
    <row r="116" spans="1:18" ht="15.75" customHeight="1">
      <c r="A116" s="283"/>
      <c r="B116" s="264"/>
      <c r="C116" s="264"/>
      <c r="R116" s="287"/>
    </row>
    <row r="117" spans="1:18" ht="15.75" customHeight="1">
      <c r="A117" s="283"/>
      <c r="B117" s="264"/>
      <c r="C117" s="264"/>
      <c r="R117" s="287"/>
    </row>
    <row r="118" spans="1:18" ht="15.75" customHeight="1">
      <c r="A118" s="283"/>
      <c r="B118" s="264"/>
      <c r="C118" s="264"/>
      <c r="R118" s="287"/>
    </row>
    <row r="119" spans="1:18" ht="15.75" customHeight="1">
      <c r="A119" s="283"/>
      <c r="B119" s="264"/>
      <c r="C119" s="264"/>
      <c r="R119" s="287"/>
    </row>
    <row r="120" spans="1:18" ht="15.75" customHeight="1">
      <c r="A120" s="283"/>
      <c r="B120" s="264"/>
      <c r="C120" s="264"/>
      <c r="R120" s="287"/>
    </row>
    <row r="121" spans="1:18" ht="15.75" customHeight="1">
      <c r="A121" s="283"/>
      <c r="B121" s="264"/>
      <c r="C121" s="264"/>
      <c r="R121" s="287"/>
    </row>
    <row r="122" spans="1:18" ht="15.75" customHeight="1">
      <c r="A122" s="283"/>
      <c r="B122" s="264"/>
      <c r="C122" s="264"/>
      <c r="R122" s="287"/>
    </row>
    <row r="123" spans="1:18" ht="15.75" customHeight="1">
      <c r="A123" s="283"/>
      <c r="B123" s="264"/>
      <c r="C123" s="264"/>
      <c r="R123" s="287"/>
    </row>
    <row r="124" spans="1:18" ht="15.75" customHeight="1">
      <c r="A124" s="283"/>
      <c r="B124" s="264"/>
      <c r="C124" s="264"/>
      <c r="R124" s="287"/>
    </row>
    <row r="125" spans="1:18" ht="15.75" customHeight="1">
      <c r="A125" s="283"/>
      <c r="B125" s="264"/>
      <c r="C125" s="264"/>
      <c r="R125" s="287"/>
    </row>
    <row r="126" spans="1:18" ht="15.75" customHeight="1">
      <c r="A126" s="283"/>
      <c r="B126" s="264"/>
      <c r="C126" s="264"/>
      <c r="R126" s="287"/>
    </row>
    <row r="127" spans="1:18" ht="15.75" customHeight="1">
      <c r="A127" s="283"/>
      <c r="B127" s="264"/>
      <c r="C127" s="264"/>
      <c r="R127" s="287"/>
    </row>
    <row r="128" spans="1:18" ht="15.75" customHeight="1">
      <c r="A128" s="283"/>
      <c r="B128" s="264"/>
      <c r="C128" s="264"/>
      <c r="R128" s="287"/>
    </row>
    <row r="129" spans="1:18" ht="15.75" customHeight="1">
      <c r="A129" s="283"/>
      <c r="B129" s="264"/>
      <c r="C129" s="264"/>
      <c r="R129" s="287"/>
    </row>
    <row r="130" spans="1:18" ht="15.75" customHeight="1">
      <c r="A130" s="283"/>
      <c r="B130" s="264"/>
      <c r="C130" s="264"/>
      <c r="R130" s="287"/>
    </row>
    <row r="131" spans="1:18" ht="15.75" customHeight="1">
      <c r="A131" s="283"/>
      <c r="B131" s="264"/>
      <c r="C131" s="264"/>
      <c r="R131" s="287"/>
    </row>
    <row r="132" spans="1:18" ht="15.75" customHeight="1">
      <c r="A132" s="283"/>
      <c r="B132" s="264"/>
      <c r="C132" s="264"/>
      <c r="R132" s="287"/>
    </row>
    <row r="133" spans="1:18" ht="15.75" customHeight="1">
      <c r="A133" s="283"/>
      <c r="B133" s="264"/>
      <c r="C133" s="264"/>
      <c r="R133" s="287"/>
    </row>
    <row r="134" spans="1:18" ht="15.75" customHeight="1">
      <c r="A134" s="283"/>
      <c r="B134" s="264"/>
      <c r="C134" s="264"/>
      <c r="R134" s="287"/>
    </row>
    <row r="135" spans="1:18" ht="15.75" customHeight="1">
      <c r="A135" s="283"/>
      <c r="B135" s="264"/>
      <c r="C135" s="264"/>
      <c r="R135" s="287"/>
    </row>
    <row r="136" spans="1:18" ht="15.75" customHeight="1">
      <c r="A136" s="283"/>
      <c r="B136" s="264"/>
      <c r="C136" s="264"/>
      <c r="R136" s="287"/>
    </row>
    <row r="137" spans="1:18" ht="15.75" customHeight="1">
      <c r="A137" s="283"/>
      <c r="B137" s="264"/>
      <c r="C137" s="264"/>
      <c r="R137" s="287"/>
    </row>
    <row r="138" spans="1:18" ht="15.75" customHeight="1">
      <c r="A138" s="283"/>
      <c r="B138" s="264"/>
      <c r="C138" s="264"/>
      <c r="R138" s="287"/>
    </row>
    <row r="139" spans="1:18" ht="15.75" customHeight="1">
      <c r="A139" s="283"/>
      <c r="B139" s="264"/>
      <c r="C139" s="264"/>
      <c r="R139" s="287"/>
    </row>
    <row r="140" spans="1:18" ht="15.75" customHeight="1">
      <c r="A140" s="283"/>
      <c r="B140" s="264"/>
      <c r="C140" s="264"/>
      <c r="R140" s="287"/>
    </row>
    <row r="141" spans="1:18" ht="15.75" customHeight="1">
      <c r="A141" s="283"/>
      <c r="B141" s="264"/>
      <c r="C141" s="264"/>
      <c r="R141" s="287"/>
    </row>
    <row r="142" spans="1:18" ht="15.75" customHeight="1">
      <c r="A142" s="283"/>
      <c r="B142" s="264"/>
      <c r="C142" s="264"/>
      <c r="R142" s="287"/>
    </row>
    <row r="143" spans="1:18" ht="15.75" customHeight="1">
      <c r="A143" s="283"/>
      <c r="B143" s="264"/>
      <c r="C143" s="264"/>
      <c r="R143" s="287"/>
    </row>
    <row r="144" spans="1:18" ht="15.75" customHeight="1">
      <c r="A144" s="283"/>
      <c r="B144" s="264"/>
      <c r="C144" s="264"/>
      <c r="R144" s="287"/>
    </row>
    <row r="145" spans="1:18" ht="15.75" customHeight="1">
      <c r="A145" s="283"/>
      <c r="B145" s="264"/>
      <c r="C145" s="264"/>
      <c r="R145" s="287"/>
    </row>
    <row r="146" spans="1:18" ht="15.75" customHeight="1">
      <c r="A146" s="283"/>
      <c r="B146" s="264"/>
      <c r="C146" s="264"/>
      <c r="R146" s="287"/>
    </row>
    <row r="147" spans="1:18" ht="15.75" customHeight="1">
      <c r="A147" s="283"/>
      <c r="B147" s="264"/>
      <c r="C147" s="264"/>
      <c r="R147" s="287"/>
    </row>
    <row r="148" spans="1:18" ht="15.75" customHeight="1">
      <c r="A148" s="283"/>
      <c r="B148" s="264"/>
      <c r="C148" s="264"/>
      <c r="R148" s="287"/>
    </row>
    <row r="149" spans="1:18" ht="15.75" customHeight="1">
      <c r="A149" s="283"/>
      <c r="B149" s="264"/>
      <c r="C149" s="264"/>
      <c r="R149" s="287"/>
    </row>
    <row r="150" spans="1:18" ht="15.75" customHeight="1">
      <c r="A150" s="283"/>
      <c r="B150" s="264"/>
      <c r="C150" s="264"/>
      <c r="R150" s="287"/>
    </row>
    <row r="151" spans="1:18" ht="15.75" customHeight="1">
      <c r="A151" s="283"/>
      <c r="B151" s="264"/>
      <c r="C151" s="264"/>
      <c r="R151" s="287"/>
    </row>
    <row r="152" spans="1:18" ht="15.75" customHeight="1">
      <c r="A152" s="283"/>
      <c r="B152" s="264"/>
      <c r="C152" s="264"/>
      <c r="R152" s="287"/>
    </row>
    <row r="153" spans="1:18" ht="15.75" customHeight="1">
      <c r="A153" s="283"/>
      <c r="B153" s="264"/>
      <c r="C153" s="264"/>
      <c r="R153" s="287"/>
    </row>
    <row r="154" spans="1:18" ht="15.75" customHeight="1">
      <c r="A154" s="283"/>
      <c r="B154" s="264"/>
      <c r="C154" s="264"/>
      <c r="R154" s="287"/>
    </row>
    <row r="155" spans="1:18" ht="15.75" customHeight="1">
      <c r="A155" s="283"/>
      <c r="B155" s="264"/>
      <c r="C155" s="264"/>
      <c r="R155" s="287"/>
    </row>
    <row r="156" spans="1:18" ht="15.75" customHeight="1">
      <c r="A156" s="283"/>
      <c r="B156" s="264"/>
      <c r="C156" s="264"/>
      <c r="R156" s="287"/>
    </row>
    <row r="157" spans="1:18" ht="15.75" customHeight="1">
      <c r="A157" s="283"/>
      <c r="B157" s="264"/>
      <c r="C157" s="264"/>
      <c r="R157" s="287"/>
    </row>
    <row r="158" spans="1:18" ht="15.75" customHeight="1">
      <c r="A158" s="283"/>
      <c r="B158" s="264"/>
      <c r="C158" s="264"/>
      <c r="R158" s="287"/>
    </row>
    <row r="159" spans="1:18" ht="15.75" customHeight="1">
      <c r="A159" s="283"/>
      <c r="B159" s="264"/>
      <c r="C159" s="264"/>
      <c r="R159" s="287"/>
    </row>
    <row r="160" spans="1:18" ht="15.75" customHeight="1">
      <c r="A160" s="283"/>
      <c r="B160" s="264"/>
      <c r="C160" s="264"/>
      <c r="R160" s="287"/>
    </row>
    <row r="161" spans="1:18" ht="15.75" customHeight="1">
      <c r="A161" s="283"/>
      <c r="B161" s="264"/>
      <c r="C161" s="264"/>
      <c r="R161" s="287"/>
    </row>
    <row r="162" spans="1:18" ht="15.75" customHeight="1">
      <c r="A162" s="283"/>
      <c r="B162" s="264"/>
      <c r="C162" s="264"/>
      <c r="R162" s="287"/>
    </row>
    <row r="163" spans="1:18" ht="15.75" customHeight="1">
      <c r="A163" s="283"/>
      <c r="B163" s="264"/>
      <c r="C163" s="264"/>
      <c r="R163" s="287"/>
    </row>
    <row r="164" spans="1:18" ht="15.75" customHeight="1">
      <c r="A164" s="283"/>
      <c r="B164" s="264"/>
      <c r="C164" s="264"/>
      <c r="R164" s="287"/>
    </row>
    <row r="165" spans="1:18" ht="15.75" customHeight="1">
      <c r="A165" s="283"/>
      <c r="B165" s="264"/>
      <c r="C165" s="264"/>
      <c r="R165" s="287"/>
    </row>
    <row r="166" spans="1:18" ht="15.75" customHeight="1">
      <c r="A166" s="283"/>
      <c r="B166" s="264"/>
      <c r="C166" s="264"/>
      <c r="R166" s="289"/>
    </row>
    <row r="167" spans="1:18" ht="15.75" customHeight="1">
      <c r="A167" s="283"/>
      <c r="B167" s="264"/>
      <c r="C167" s="264"/>
      <c r="R167" s="289"/>
    </row>
    <row r="168" spans="1:18" ht="15.75" customHeight="1">
      <c r="A168" s="283"/>
      <c r="B168" s="264"/>
      <c r="C168" s="264"/>
      <c r="R168" s="289"/>
    </row>
    <row r="169" spans="1:18" ht="15.75" customHeight="1">
      <c r="A169" s="283"/>
      <c r="B169" s="264"/>
      <c r="C169" s="264"/>
      <c r="R169" s="289"/>
    </row>
    <row r="170" spans="1:18" ht="15.75" customHeight="1">
      <c r="A170" s="283"/>
      <c r="B170" s="264"/>
      <c r="C170" s="264"/>
      <c r="R170" s="289"/>
    </row>
    <row r="171" spans="1:18" ht="15.75" customHeight="1">
      <c r="A171" s="283"/>
      <c r="B171" s="264"/>
      <c r="C171" s="264"/>
      <c r="R171" s="289"/>
    </row>
    <row r="172" spans="1:18" ht="15.75" customHeight="1">
      <c r="A172" s="283"/>
      <c r="B172" s="264"/>
      <c r="C172" s="264"/>
      <c r="R172" s="289"/>
    </row>
    <row r="173" spans="1:18" ht="15.75" customHeight="1">
      <c r="A173" s="283"/>
      <c r="B173" s="264"/>
      <c r="C173" s="264"/>
      <c r="R173" s="289"/>
    </row>
    <row r="174" spans="1:18" ht="15.75" customHeight="1">
      <c r="A174" s="283"/>
      <c r="B174" s="264"/>
      <c r="C174" s="264"/>
      <c r="R174" s="289"/>
    </row>
    <row r="175" spans="1:18" ht="15.75" customHeight="1">
      <c r="A175" s="283"/>
      <c r="B175" s="264"/>
      <c r="C175" s="264"/>
      <c r="R175" s="289"/>
    </row>
    <row r="176" spans="1:18" ht="15.75" customHeight="1">
      <c r="A176" s="283"/>
      <c r="B176" s="264"/>
      <c r="C176" s="264"/>
      <c r="R176" s="289"/>
    </row>
    <row r="177" spans="1:18" ht="15.75" customHeight="1">
      <c r="A177" s="283"/>
      <c r="B177" s="264"/>
      <c r="C177" s="264"/>
      <c r="R177" s="289"/>
    </row>
    <row r="178" spans="1:18" ht="15.75" customHeight="1">
      <c r="A178" s="283"/>
      <c r="B178" s="264"/>
      <c r="C178" s="264"/>
      <c r="R178" s="289"/>
    </row>
    <row r="179" spans="1:18" ht="15.75" customHeight="1">
      <c r="A179" s="283"/>
      <c r="B179" s="264"/>
      <c r="C179" s="264"/>
      <c r="R179" s="289"/>
    </row>
    <row r="180" spans="1:18" ht="15.75" customHeight="1">
      <c r="A180" s="283"/>
      <c r="B180" s="264"/>
      <c r="C180" s="264"/>
      <c r="R180" s="289"/>
    </row>
    <row r="181" spans="1:18" ht="15.75" customHeight="1">
      <c r="A181" s="283"/>
      <c r="B181" s="264"/>
      <c r="C181" s="264"/>
      <c r="R181" s="289"/>
    </row>
    <row r="182" spans="1:18" ht="15.75" customHeight="1">
      <c r="A182" s="283"/>
      <c r="B182" s="264"/>
      <c r="C182" s="264"/>
      <c r="R182" s="289"/>
    </row>
    <row r="183" spans="1:18" ht="15.75" customHeight="1">
      <c r="A183" s="283"/>
      <c r="B183" s="264"/>
      <c r="C183" s="264"/>
      <c r="R183" s="289"/>
    </row>
    <row r="184" spans="1:18" ht="15.75" customHeight="1">
      <c r="A184" s="283"/>
      <c r="B184" s="264"/>
      <c r="C184" s="264"/>
      <c r="R184" s="289"/>
    </row>
    <row r="185" spans="1:18" ht="15.75" customHeight="1">
      <c r="A185" s="283"/>
      <c r="B185" s="264"/>
      <c r="C185" s="264"/>
      <c r="R185" s="289"/>
    </row>
    <row r="186" spans="1:18" ht="15.75" customHeight="1">
      <c r="A186" s="283"/>
      <c r="B186" s="264"/>
      <c r="C186" s="264"/>
      <c r="R186" s="289"/>
    </row>
    <row r="187" spans="1:18" ht="15.75" customHeight="1">
      <c r="A187" s="283"/>
      <c r="B187" s="264"/>
      <c r="C187" s="264"/>
      <c r="R187" s="289"/>
    </row>
    <row r="188" spans="1:18" ht="15.75" customHeight="1">
      <c r="A188" s="283"/>
      <c r="B188" s="264"/>
      <c r="C188" s="264"/>
      <c r="R188" s="289"/>
    </row>
    <row r="189" spans="1:18" ht="15.75" customHeight="1">
      <c r="A189" s="283"/>
      <c r="B189" s="264"/>
      <c r="C189" s="264"/>
      <c r="R189" s="289"/>
    </row>
    <row r="190" spans="1:18" ht="15.75" customHeight="1">
      <c r="A190" s="283"/>
      <c r="B190" s="264"/>
      <c r="C190" s="264"/>
      <c r="R190" s="289"/>
    </row>
    <row r="191" spans="1:18" ht="15.75" customHeight="1">
      <c r="A191" s="283"/>
      <c r="B191" s="264"/>
      <c r="C191" s="264"/>
      <c r="R191" s="289"/>
    </row>
    <row r="192" spans="1:18" ht="15.75" customHeight="1">
      <c r="A192" s="283"/>
      <c r="B192" s="264"/>
      <c r="C192" s="264"/>
      <c r="R192" s="289"/>
    </row>
    <row r="193" spans="1:18" ht="15.75" customHeight="1">
      <c r="A193" s="283"/>
      <c r="B193" s="264"/>
      <c r="C193" s="264"/>
      <c r="R193" s="289"/>
    </row>
    <row r="194" spans="1:18" ht="15.75" customHeight="1">
      <c r="A194" s="283"/>
      <c r="B194" s="264"/>
      <c r="C194" s="264"/>
      <c r="R194" s="289"/>
    </row>
    <row r="195" spans="1:18" ht="15.75" customHeight="1">
      <c r="A195" s="283"/>
      <c r="B195" s="264"/>
      <c r="C195" s="264"/>
      <c r="R195" s="289"/>
    </row>
    <row r="196" spans="1:18" ht="15.75" customHeight="1">
      <c r="A196" s="283"/>
      <c r="B196" s="264"/>
      <c r="C196" s="264"/>
      <c r="R196" s="289"/>
    </row>
    <row r="197" spans="1:18" ht="15.75" customHeight="1">
      <c r="A197" s="283"/>
      <c r="B197" s="264"/>
      <c r="C197" s="264"/>
      <c r="R197" s="289"/>
    </row>
    <row r="198" spans="1:18" ht="15.75" customHeight="1">
      <c r="A198" s="283"/>
      <c r="B198" s="264"/>
      <c r="C198" s="264"/>
      <c r="R198" s="289"/>
    </row>
    <row r="199" spans="1:18" ht="15.75" customHeight="1">
      <c r="A199" s="283"/>
      <c r="B199" s="264"/>
      <c r="C199" s="264"/>
      <c r="R199" s="289"/>
    </row>
    <row r="200" spans="1:18" ht="15.75" customHeight="1">
      <c r="A200" s="283"/>
      <c r="B200" s="264"/>
      <c r="C200" s="264"/>
      <c r="R200" s="289"/>
    </row>
    <row r="201" spans="1:18" ht="15.75" customHeight="1">
      <c r="A201" s="283"/>
      <c r="B201" s="264"/>
      <c r="C201" s="264"/>
      <c r="R201" s="289"/>
    </row>
    <row r="202" spans="1:18" ht="15.75" customHeight="1">
      <c r="A202" s="283"/>
      <c r="B202" s="264"/>
      <c r="C202" s="264"/>
      <c r="R202" s="289"/>
    </row>
    <row r="203" spans="1:18" ht="15.75" customHeight="1">
      <c r="A203" s="283"/>
      <c r="B203" s="264"/>
      <c r="C203" s="264"/>
      <c r="R203" s="289"/>
    </row>
    <row r="204" spans="1:18" ht="15.75" customHeight="1">
      <c r="A204" s="283"/>
      <c r="B204" s="264"/>
      <c r="C204" s="264"/>
      <c r="R204" s="289"/>
    </row>
    <row r="205" spans="1:18" ht="15.75" customHeight="1">
      <c r="A205" s="283"/>
      <c r="B205" s="264"/>
      <c r="C205" s="264"/>
      <c r="R205" s="289"/>
    </row>
    <row r="206" spans="1:18" ht="15.75" customHeight="1">
      <c r="A206" s="283"/>
      <c r="B206" s="264"/>
      <c r="C206" s="264"/>
      <c r="R206" s="289"/>
    </row>
    <row r="207" spans="1:18" ht="15.75" customHeight="1">
      <c r="A207" s="283"/>
      <c r="B207" s="264"/>
      <c r="C207" s="264"/>
      <c r="R207" s="289"/>
    </row>
    <row r="208" spans="1:18" ht="15.75" customHeight="1">
      <c r="A208" s="283"/>
      <c r="B208" s="264"/>
      <c r="C208" s="264"/>
      <c r="R208" s="289"/>
    </row>
    <row r="209" spans="1:18" ht="15.75" customHeight="1">
      <c r="A209" s="283"/>
      <c r="B209" s="264"/>
      <c r="C209" s="264"/>
      <c r="R209" s="289"/>
    </row>
    <row r="210" spans="1:18" ht="15.75" customHeight="1">
      <c r="A210" s="283"/>
      <c r="B210" s="264"/>
      <c r="C210" s="264"/>
      <c r="R210" s="289"/>
    </row>
    <row r="211" spans="1:18" ht="15.75" customHeight="1">
      <c r="A211" s="283"/>
      <c r="B211" s="264"/>
      <c r="C211" s="264"/>
      <c r="R211" s="289"/>
    </row>
    <row r="212" spans="1:18" ht="15.75" customHeight="1">
      <c r="A212" s="283"/>
      <c r="B212" s="264"/>
      <c r="C212" s="264"/>
      <c r="R212" s="289"/>
    </row>
    <row r="213" spans="1:18" ht="15.75" customHeight="1">
      <c r="A213" s="283"/>
      <c r="B213" s="264"/>
      <c r="C213" s="264"/>
      <c r="R213" s="289"/>
    </row>
    <row r="214" spans="1:18" ht="15.75" customHeight="1">
      <c r="A214" s="283"/>
      <c r="B214" s="264"/>
      <c r="C214" s="264"/>
      <c r="R214" s="289"/>
    </row>
    <row r="215" spans="1:18" ht="15.75" customHeight="1">
      <c r="A215" s="283"/>
      <c r="B215" s="264"/>
      <c r="C215" s="264"/>
      <c r="R215" s="289"/>
    </row>
    <row r="216" spans="1:18" ht="15.75" customHeight="1">
      <c r="A216" s="283"/>
      <c r="B216" s="264"/>
      <c r="C216" s="264"/>
      <c r="R216" s="289"/>
    </row>
    <row r="217" spans="1:18" ht="15.75" customHeight="1">
      <c r="A217" s="283"/>
      <c r="B217" s="264"/>
      <c r="C217" s="264"/>
      <c r="R217" s="289"/>
    </row>
    <row r="218" spans="1:18" ht="15.75" customHeight="1">
      <c r="A218" s="283"/>
      <c r="B218" s="264"/>
      <c r="C218" s="264"/>
      <c r="R218" s="289"/>
    </row>
    <row r="219" spans="1:18" ht="15.75" customHeight="1">
      <c r="A219" s="283"/>
      <c r="B219" s="264"/>
      <c r="C219" s="264"/>
      <c r="R219" s="289"/>
    </row>
    <row r="220" spans="1:18" ht="15.75" customHeight="1">
      <c r="A220" s="283"/>
      <c r="B220" s="264"/>
      <c r="C220" s="264"/>
      <c r="R220" s="289"/>
    </row>
    <row r="221" spans="1:18" ht="15.75" customHeight="1">
      <c r="A221" s="283"/>
      <c r="B221" s="264"/>
      <c r="C221" s="264"/>
      <c r="R221" s="289"/>
    </row>
    <row r="222" spans="1:18" ht="15.75" customHeight="1">
      <c r="A222" s="283"/>
      <c r="B222" s="264"/>
      <c r="C222" s="264"/>
      <c r="R222" s="289"/>
    </row>
    <row r="223" spans="1:18" ht="15.75" customHeight="1">
      <c r="A223" s="283"/>
      <c r="B223" s="264"/>
      <c r="C223" s="264"/>
      <c r="R223" s="289"/>
    </row>
    <row r="224" spans="1:18" ht="15.75" customHeight="1">
      <c r="A224" s="283"/>
      <c r="B224" s="264"/>
      <c r="C224" s="264"/>
      <c r="R224" s="289"/>
    </row>
    <row r="225" spans="1:18" ht="15.75" customHeight="1">
      <c r="A225" s="283"/>
      <c r="B225" s="264"/>
      <c r="C225" s="264"/>
      <c r="R225" s="289"/>
    </row>
    <row r="226" spans="1:18" ht="15.75" customHeight="1">
      <c r="A226" s="283"/>
      <c r="B226" s="264"/>
      <c r="C226" s="264"/>
      <c r="R226" s="289"/>
    </row>
    <row r="227" spans="1:18" ht="21">
      <c r="A227" s="283"/>
      <c r="B227" s="264"/>
      <c r="C227" s="264"/>
      <c r="R227" s="289"/>
    </row>
    <row r="228" spans="1:18" ht="21">
      <c r="A228" s="283"/>
      <c r="B228" s="264"/>
      <c r="C228" s="264"/>
      <c r="R228" s="289"/>
    </row>
    <row r="229" spans="1:18" ht="21">
      <c r="A229" s="283"/>
      <c r="B229" s="264"/>
      <c r="C229" s="264"/>
      <c r="R229" s="289"/>
    </row>
    <row r="230" spans="1:18" ht="21">
      <c r="A230" s="283"/>
      <c r="B230" s="264"/>
      <c r="C230" s="264"/>
      <c r="R230" s="289"/>
    </row>
    <row r="231" spans="1:18" ht="21">
      <c r="A231" s="283"/>
      <c r="B231" s="264"/>
      <c r="C231" s="264"/>
      <c r="R231" s="289"/>
    </row>
    <row r="232" spans="1:18" ht="21">
      <c r="A232" s="283"/>
      <c r="B232" s="264"/>
      <c r="C232" s="264"/>
      <c r="R232" s="289"/>
    </row>
    <row r="233" spans="1:18" ht="21">
      <c r="A233" s="283"/>
      <c r="B233" s="264"/>
      <c r="C233" s="264"/>
      <c r="R233" s="289"/>
    </row>
    <row r="234" spans="1:18" ht="21">
      <c r="A234" s="283"/>
      <c r="B234" s="264"/>
      <c r="C234" s="264"/>
      <c r="R234" s="289"/>
    </row>
    <row r="235" spans="1:18" ht="21">
      <c r="A235" s="283"/>
      <c r="B235" s="264"/>
      <c r="C235" s="264"/>
      <c r="R235" s="289"/>
    </row>
    <row r="236" spans="1:18" ht="21">
      <c r="A236" s="283"/>
      <c r="B236" s="264"/>
      <c r="C236" s="264"/>
      <c r="R236" s="289"/>
    </row>
    <row r="237" spans="1:18" ht="21">
      <c r="A237" s="283"/>
      <c r="B237" s="264"/>
      <c r="C237" s="264"/>
      <c r="R237" s="289"/>
    </row>
    <row r="238" spans="1:18" ht="21">
      <c r="A238" s="283"/>
      <c r="B238" s="264"/>
      <c r="C238" s="264"/>
      <c r="R238" s="289"/>
    </row>
    <row r="239" spans="1:18" ht="21">
      <c r="A239" s="283"/>
      <c r="B239" s="264"/>
      <c r="C239" s="264"/>
      <c r="R239" s="289"/>
    </row>
    <row r="240" spans="1:18" ht="21">
      <c r="A240" s="283"/>
      <c r="B240" s="264"/>
      <c r="C240" s="264"/>
      <c r="R240" s="289"/>
    </row>
    <row r="241" spans="1:18" ht="21">
      <c r="A241" s="283"/>
      <c r="B241" s="264"/>
      <c r="C241" s="264"/>
      <c r="R241" s="289"/>
    </row>
    <row r="242" spans="1:18" ht="21">
      <c r="A242" s="283"/>
      <c r="B242" s="264"/>
      <c r="C242" s="264"/>
      <c r="R242" s="289"/>
    </row>
    <row r="243" spans="1:18" ht="21">
      <c r="A243" s="283"/>
      <c r="B243" s="264"/>
      <c r="C243" s="264"/>
      <c r="R243" s="289"/>
    </row>
    <row r="244" spans="1:18" ht="21">
      <c r="A244" s="283"/>
      <c r="B244" s="264"/>
      <c r="C244" s="264"/>
      <c r="R244" s="289"/>
    </row>
    <row r="245" spans="1:18" ht="21">
      <c r="A245" s="283"/>
      <c r="B245" s="264"/>
      <c r="C245" s="264"/>
      <c r="R245" s="289"/>
    </row>
    <row r="246" spans="1:18" ht="21">
      <c r="A246" s="283"/>
      <c r="B246" s="264"/>
      <c r="C246" s="264"/>
      <c r="R246" s="289"/>
    </row>
    <row r="247" spans="1:18" ht="21">
      <c r="A247" s="283"/>
      <c r="B247" s="264"/>
      <c r="C247" s="264"/>
      <c r="R247" s="289"/>
    </row>
    <row r="248" spans="1:18" ht="21">
      <c r="A248" s="283"/>
      <c r="B248" s="264"/>
      <c r="C248" s="264"/>
      <c r="R248" s="289"/>
    </row>
    <row r="249" spans="1:18" ht="21">
      <c r="A249" s="283"/>
      <c r="B249" s="264"/>
      <c r="C249" s="264"/>
      <c r="R249" s="289"/>
    </row>
    <row r="250" spans="1:18" ht="21">
      <c r="A250" s="283"/>
      <c r="B250" s="264"/>
      <c r="C250" s="264"/>
      <c r="R250" s="289"/>
    </row>
    <row r="251" spans="1:18" ht="21">
      <c r="A251" s="283"/>
      <c r="B251" s="264"/>
      <c r="C251" s="264"/>
      <c r="R251" s="289"/>
    </row>
    <row r="252" spans="1:18" ht="21">
      <c r="A252" s="283"/>
      <c r="B252" s="264"/>
      <c r="C252" s="264"/>
      <c r="R252" s="289"/>
    </row>
    <row r="253" spans="1:18" ht="21">
      <c r="A253" s="283"/>
      <c r="B253" s="264"/>
      <c r="C253" s="264"/>
      <c r="R253" s="289"/>
    </row>
    <row r="254" spans="1:18" ht="21">
      <c r="A254" s="283"/>
      <c r="B254" s="264"/>
      <c r="C254" s="264"/>
      <c r="R254" s="289"/>
    </row>
    <row r="255" spans="1:18" ht="21">
      <c r="A255" s="283"/>
      <c r="B255" s="264"/>
      <c r="C255" s="264"/>
      <c r="R255" s="289"/>
    </row>
    <row r="256" spans="1:18" ht="21">
      <c r="A256" s="283"/>
      <c r="B256" s="264"/>
      <c r="C256" s="264"/>
      <c r="R256" s="289"/>
    </row>
    <row r="257" spans="1:18" ht="21">
      <c r="A257" s="283"/>
      <c r="B257" s="264"/>
      <c r="C257" s="264"/>
      <c r="R257" s="289"/>
    </row>
    <row r="258" spans="1:18" ht="21">
      <c r="A258" s="283"/>
      <c r="B258" s="264"/>
      <c r="C258" s="264"/>
      <c r="R258" s="289"/>
    </row>
    <row r="259" spans="1:18" ht="21">
      <c r="A259" s="283"/>
      <c r="B259" s="264"/>
      <c r="C259" s="264"/>
      <c r="R259" s="289"/>
    </row>
    <row r="260" spans="1:18" ht="21">
      <c r="A260" s="283"/>
      <c r="B260" s="264"/>
      <c r="C260" s="264"/>
      <c r="R260" s="289"/>
    </row>
    <row r="261" spans="1:18" ht="21">
      <c r="A261" s="283"/>
      <c r="B261" s="264"/>
      <c r="C261" s="264"/>
      <c r="R261" s="289"/>
    </row>
    <row r="262" spans="1:18" ht="21">
      <c r="A262" s="283"/>
      <c r="B262" s="264"/>
      <c r="C262" s="264"/>
      <c r="R262" s="289"/>
    </row>
    <row r="263" spans="1:18" ht="21">
      <c r="A263" s="283"/>
      <c r="B263" s="264"/>
      <c r="C263" s="264"/>
      <c r="R263" s="289"/>
    </row>
    <row r="264" spans="1:18" ht="21">
      <c r="A264" s="283"/>
      <c r="B264" s="264"/>
      <c r="C264" s="264"/>
      <c r="R264" s="289"/>
    </row>
    <row r="265" spans="1:18" ht="21">
      <c r="A265" s="283"/>
      <c r="B265" s="264"/>
      <c r="C265" s="264"/>
      <c r="R265" s="289"/>
    </row>
    <row r="266" spans="1:18" ht="21">
      <c r="A266" s="283"/>
      <c r="B266" s="264"/>
      <c r="C266" s="264"/>
      <c r="R266" s="289"/>
    </row>
    <row r="267" spans="1:18" ht="21">
      <c r="A267" s="283"/>
      <c r="B267" s="264"/>
      <c r="C267" s="264"/>
      <c r="R267" s="289"/>
    </row>
    <row r="268" spans="1:18" ht="21">
      <c r="A268" s="283"/>
      <c r="B268" s="264"/>
      <c r="C268" s="264"/>
      <c r="R268" s="289"/>
    </row>
    <row r="269" spans="1:18" ht="21">
      <c r="A269" s="283"/>
      <c r="B269" s="264"/>
      <c r="C269" s="264"/>
      <c r="R269" s="289"/>
    </row>
    <row r="270" spans="1:18" ht="21">
      <c r="A270" s="283"/>
      <c r="B270" s="264"/>
      <c r="C270" s="264"/>
      <c r="R270" s="289"/>
    </row>
    <row r="271" spans="1:18" ht="21">
      <c r="A271" s="283"/>
      <c r="B271" s="264"/>
      <c r="C271" s="264"/>
      <c r="R271" s="289"/>
    </row>
    <row r="272" spans="1:18" ht="21">
      <c r="A272" s="283"/>
      <c r="B272" s="264"/>
      <c r="C272" s="264"/>
      <c r="R272" s="289"/>
    </row>
    <row r="273" spans="1:18" ht="21">
      <c r="A273" s="283"/>
      <c r="B273" s="264"/>
      <c r="C273" s="264"/>
      <c r="R273" s="289"/>
    </row>
    <row r="274" spans="1:18" ht="21">
      <c r="A274" s="283"/>
      <c r="B274" s="264"/>
      <c r="C274" s="264"/>
      <c r="R274" s="289"/>
    </row>
    <row r="275" spans="1:18" ht="21">
      <c r="A275" s="283"/>
      <c r="B275" s="264"/>
      <c r="C275" s="264"/>
      <c r="R275" s="289"/>
    </row>
    <row r="276" spans="1:18" ht="21">
      <c r="A276" s="283"/>
      <c r="B276" s="264"/>
      <c r="C276" s="264"/>
      <c r="R276" s="289"/>
    </row>
    <row r="277" spans="1:18" ht="21">
      <c r="A277" s="283"/>
      <c r="B277" s="264"/>
      <c r="C277" s="264"/>
      <c r="R277" s="289"/>
    </row>
    <row r="278" spans="1:18" ht="21">
      <c r="A278" s="283"/>
      <c r="B278" s="264"/>
      <c r="C278" s="264"/>
      <c r="R278" s="289"/>
    </row>
    <row r="279" spans="1:18" ht="21">
      <c r="A279" s="283"/>
      <c r="B279" s="264"/>
      <c r="C279" s="264"/>
      <c r="R279" s="289"/>
    </row>
    <row r="280" spans="1:18" ht="21">
      <c r="A280" s="283"/>
      <c r="B280" s="264"/>
      <c r="C280" s="264"/>
      <c r="R280" s="289"/>
    </row>
    <row r="281" spans="1:18" ht="21">
      <c r="A281" s="283"/>
      <c r="B281" s="264"/>
      <c r="C281" s="264"/>
      <c r="R281" s="289"/>
    </row>
    <row r="282" spans="1:18" ht="21">
      <c r="A282" s="283"/>
      <c r="B282" s="264"/>
      <c r="C282" s="264"/>
      <c r="R282" s="289"/>
    </row>
    <row r="283" spans="1:18" ht="21">
      <c r="A283" s="283"/>
      <c r="B283" s="264"/>
      <c r="C283" s="264"/>
      <c r="R283" s="289"/>
    </row>
    <row r="284" spans="1:18" ht="21">
      <c r="A284" s="283"/>
      <c r="B284" s="264"/>
      <c r="C284" s="264"/>
      <c r="R284" s="289"/>
    </row>
    <row r="285" spans="1:18" ht="21">
      <c r="A285" s="283"/>
      <c r="B285" s="264"/>
      <c r="C285" s="264"/>
      <c r="R285" s="289"/>
    </row>
    <row r="286" spans="1:18" ht="21">
      <c r="A286" s="283"/>
      <c r="B286" s="264"/>
      <c r="C286" s="264"/>
      <c r="R286" s="289"/>
    </row>
    <row r="287" spans="1:18" ht="21">
      <c r="A287" s="283"/>
      <c r="B287" s="264"/>
      <c r="C287" s="264"/>
      <c r="R287" s="289"/>
    </row>
    <row r="288" spans="1:18" ht="21">
      <c r="A288" s="283"/>
      <c r="B288" s="264"/>
      <c r="C288" s="264"/>
      <c r="R288" s="289"/>
    </row>
    <row r="289" spans="1:18" ht="21">
      <c r="A289" s="283"/>
      <c r="B289" s="264"/>
      <c r="C289" s="264"/>
      <c r="R289" s="289"/>
    </row>
    <row r="290" spans="1:18" ht="21">
      <c r="A290" s="283"/>
      <c r="B290" s="264"/>
      <c r="C290" s="264"/>
      <c r="R290" s="289"/>
    </row>
    <row r="291" spans="1:18" ht="21">
      <c r="A291" s="283"/>
      <c r="B291" s="264"/>
      <c r="C291" s="264"/>
      <c r="R291" s="289"/>
    </row>
    <row r="292" spans="1:18" ht="21">
      <c r="A292" s="283"/>
      <c r="B292" s="264"/>
      <c r="C292" s="264"/>
      <c r="R292" s="289"/>
    </row>
    <row r="293" spans="1:18" ht="21">
      <c r="A293" s="283"/>
      <c r="B293" s="264"/>
      <c r="C293" s="264"/>
      <c r="R293" s="289"/>
    </row>
    <row r="294" spans="1:18" ht="21">
      <c r="A294" s="283"/>
      <c r="B294" s="264"/>
      <c r="C294" s="264"/>
      <c r="R294" s="289"/>
    </row>
    <row r="295" spans="1:18" ht="21">
      <c r="A295" s="283"/>
      <c r="B295" s="264"/>
      <c r="C295" s="264"/>
      <c r="R295" s="289"/>
    </row>
    <row r="296" spans="1:18" ht="21">
      <c r="A296" s="283"/>
      <c r="B296" s="264"/>
      <c r="C296" s="264"/>
      <c r="R296" s="289"/>
    </row>
    <row r="297" spans="1:18" ht="21">
      <c r="A297" s="283"/>
      <c r="B297" s="264"/>
      <c r="C297" s="264"/>
      <c r="R297" s="289"/>
    </row>
    <row r="298" spans="1:18" ht="21">
      <c r="A298" s="283"/>
      <c r="B298" s="264"/>
      <c r="C298" s="264"/>
      <c r="R298" s="289"/>
    </row>
    <row r="299" spans="1:18" ht="21">
      <c r="A299" s="283"/>
      <c r="B299" s="264"/>
      <c r="C299" s="264"/>
      <c r="R299" s="289"/>
    </row>
    <row r="300" spans="1:18" ht="21">
      <c r="A300" s="283"/>
      <c r="B300" s="264"/>
      <c r="C300" s="264"/>
      <c r="R300" s="289"/>
    </row>
    <row r="301" spans="1:18" ht="21">
      <c r="A301" s="283"/>
      <c r="B301" s="264"/>
      <c r="C301" s="264"/>
      <c r="R301" s="289"/>
    </row>
    <row r="302" spans="1:18" ht="21">
      <c r="A302" s="283"/>
      <c r="B302" s="264"/>
      <c r="C302" s="264"/>
      <c r="R302" s="289"/>
    </row>
    <row r="303" spans="1:18" ht="21">
      <c r="A303" s="283"/>
      <c r="B303" s="264"/>
      <c r="C303" s="264"/>
      <c r="R303" s="289"/>
    </row>
    <row r="304" spans="1:18" ht="21">
      <c r="A304" s="283"/>
      <c r="B304" s="264"/>
      <c r="C304" s="264"/>
      <c r="R304" s="289"/>
    </row>
    <row r="305" spans="1:18" ht="21">
      <c r="A305" s="283"/>
      <c r="B305" s="264"/>
      <c r="C305" s="264"/>
      <c r="R305" s="289"/>
    </row>
    <row r="306" spans="1:18" ht="21">
      <c r="A306" s="283"/>
      <c r="B306" s="264"/>
      <c r="C306" s="264"/>
      <c r="R306" s="289"/>
    </row>
    <row r="307" spans="1:18" ht="21">
      <c r="A307" s="283"/>
      <c r="B307" s="264"/>
      <c r="C307" s="264"/>
      <c r="R307" s="289"/>
    </row>
    <row r="308" spans="1:18" ht="21">
      <c r="A308" s="283"/>
      <c r="B308" s="264"/>
      <c r="C308" s="264"/>
      <c r="R308" s="289"/>
    </row>
    <row r="309" spans="1:18" ht="21">
      <c r="A309" s="283"/>
      <c r="B309" s="264"/>
      <c r="C309" s="264"/>
      <c r="R309" s="289"/>
    </row>
    <row r="310" spans="1:18" ht="21">
      <c r="A310" s="283"/>
      <c r="B310" s="264"/>
      <c r="C310" s="264"/>
      <c r="R310" s="289"/>
    </row>
    <row r="311" spans="1:18" ht="21">
      <c r="A311" s="283"/>
      <c r="B311" s="264"/>
      <c r="C311" s="264"/>
      <c r="R311" s="289"/>
    </row>
    <row r="312" spans="1:18" ht="21">
      <c r="A312" s="283"/>
      <c r="B312" s="264"/>
      <c r="C312" s="264"/>
      <c r="R312" s="289"/>
    </row>
    <row r="313" spans="1:18" ht="21">
      <c r="A313" s="283"/>
      <c r="B313" s="264"/>
      <c r="C313" s="264"/>
      <c r="R313" s="289"/>
    </row>
    <row r="314" spans="1:18" ht="21">
      <c r="A314" s="283"/>
      <c r="B314" s="264"/>
      <c r="C314" s="264"/>
      <c r="R314" s="289"/>
    </row>
    <row r="315" spans="1:18" ht="21">
      <c r="A315" s="283"/>
      <c r="B315" s="264"/>
      <c r="C315" s="264"/>
      <c r="R315" s="289"/>
    </row>
    <row r="316" spans="1:18" ht="21">
      <c r="A316" s="283"/>
      <c r="B316" s="264"/>
      <c r="C316" s="264"/>
      <c r="R316" s="289"/>
    </row>
    <row r="317" spans="1:18" ht="21">
      <c r="A317" s="283"/>
      <c r="B317" s="264"/>
      <c r="C317" s="264"/>
      <c r="R317" s="289"/>
    </row>
    <row r="318" spans="1:18" ht="21">
      <c r="A318" s="283"/>
      <c r="B318" s="264"/>
      <c r="C318" s="264"/>
      <c r="R318" s="289"/>
    </row>
    <row r="319" spans="1:18" ht="21">
      <c r="A319" s="283"/>
      <c r="B319" s="264"/>
      <c r="C319" s="264"/>
      <c r="R319" s="289"/>
    </row>
    <row r="320" spans="1:18" ht="21">
      <c r="A320" s="283"/>
      <c r="B320" s="264"/>
      <c r="C320" s="264"/>
      <c r="R320" s="289"/>
    </row>
    <row r="321" spans="1:18" ht="21">
      <c r="A321" s="283"/>
      <c r="B321" s="264"/>
      <c r="C321" s="264"/>
      <c r="R321" s="289"/>
    </row>
    <row r="322" spans="1:18" ht="21">
      <c r="A322" s="283"/>
      <c r="B322" s="264"/>
      <c r="C322" s="264"/>
      <c r="R322" s="289"/>
    </row>
    <row r="323" spans="1:18" ht="21">
      <c r="A323" s="283"/>
      <c r="B323" s="264"/>
      <c r="C323" s="264"/>
      <c r="R323" s="289"/>
    </row>
    <row r="324" spans="1:18" ht="21">
      <c r="A324" s="283"/>
      <c r="B324" s="264"/>
      <c r="C324" s="264"/>
      <c r="R324" s="289"/>
    </row>
    <row r="325" spans="1:18" ht="21">
      <c r="A325" s="283"/>
      <c r="B325" s="264"/>
      <c r="C325" s="264"/>
      <c r="R325" s="289"/>
    </row>
    <row r="326" spans="1:18" ht="21">
      <c r="A326" s="283"/>
      <c r="B326" s="264"/>
      <c r="C326" s="264"/>
      <c r="R326" s="289"/>
    </row>
    <row r="327" spans="1:18" ht="21">
      <c r="A327" s="283"/>
      <c r="B327" s="264"/>
      <c r="C327" s="264"/>
      <c r="R327" s="289"/>
    </row>
    <row r="328" spans="1:18" ht="21">
      <c r="A328" s="283"/>
      <c r="B328" s="264"/>
      <c r="C328" s="264"/>
      <c r="R328" s="289"/>
    </row>
    <row r="329" spans="1:18" ht="21">
      <c r="A329" s="283"/>
      <c r="B329" s="264"/>
      <c r="C329" s="264"/>
      <c r="R329" s="289"/>
    </row>
    <row r="330" spans="1:18" ht="21">
      <c r="A330" s="283"/>
      <c r="B330" s="264"/>
      <c r="C330" s="264"/>
      <c r="R330" s="289"/>
    </row>
    <row r="331" spans="1:18" ht="21">
      <c r="A331" s="283"/>
      <c r="B331" s="264"/>
      <c r="C331" s="264"/>
      <c r="R331" s="289"/>
    </row>
    <row r="332" spans="1:18" ht="21">
      <c r="A332" s="283"/>
      <c r="B332" s="264"/>
      <c r="C332" s="264"/>
      <c r="R332" s="289"/>
    </row>
    <row r="333" spans="1:18" ht="21">
      <c r="A333" s="283"/>
      <c r="B333" s="264"/>
      <c r="C333" s="264"/>
      <c r="R333" s="289"/>
    </row>
    <row r="334" spans="1:18" ht="21">
      <c r="A334" s="283"/>
      <c r="B334" s="264"/>
      <c r="C334" s="264"/>
      <c r="R334" s="289"/>
    </row>
    <row r="335" spans="1:18" ht="21">
      <c r="A335" s="283"/>
      <c r="B335" s="264"/>
      <c r="C335" s="264"/>
      <c r="R335" s="289"/>
    </row>
    <row r="336" spans="1:18" ht="21">
      <c r="A336" s="283"/>
      <c r="B336" s="264"/>
      <c r="C336" s="264"/>
      <c r="R336" s="289"/>
    </row>
    <row r="337" spans="1:18" ht="21">
      <c r="A337" s="283"/>
      <c r="B337" s="264"/>
      <c r="C337" s="264"/>
      <c r="R337" s="289"/>
    </row>
    <row r="338" spans="1:18" ht="21">
      <c r="A338" s="283"/>
      <c r="B338" s="264"/>
      <c r="C338" s="264"/>
      <c r="R338" s="289"/>
    </row>
    <row r="339" spans="1:18" ht="21">
      <c r="A339" s="283"/>
      <c r="B339" s="264"/>
      <c r="C339" s="264"/>
      <c r="R339" s="289"/>
    </row>
    <row r="340" spans="1:18" ht="21">
      <c r="A340" s="283"/>
      <c r="B340" s="264"/>
      <c r="C340" s="264"/>
      <c r="R340" s="289"/>
    </row>
    <row r="341" spans="1:18" ht="21">
      <c r="A341" s="283"/>
      <c r="B341" s="264"/>
      <c r="C341" s="264"/>
      <c r="R341" s="289"/>
    </row>
    <row r="342" spans="1:18" ht="21">
      <c r="A342" s="283"/>
      <c r="B342" s="264"/>
      <c r="C342" s="264"/>
      <c r="R342" s="289"/>
    </row>
    <row r="343" spans="1:18" ht="21">
      <c r="A343" s="283"/>
      <c r="B343" s="264"/>
      <c r="C343" s="264"/>
      <c r="R343" s="289"/>
    </row>
    <row r="344" spans="1:18" ht="21">
      <c r="A344" s="283"/>
      <c r="B344" s="264"/>
      <c r="C344" s="264"/>
      <c r="R344" s="289"/>
    </row>
    <row r="345" spans="1:18" ht="21">
      <c r="A345" s="283"/>
      <c r="B345" s="264"/>
      <c r="C345" s="264"/>
      <c r="R345" s="289"/>
    </row>
    <row r="346" spans="1:18" ht="21">
      <c r="A346" s="283"/>
      <c r="B346" s="264"/>
      <c r="C346" s="264"/>
      <c r="R346" s="289"/>
    </row>
    <row r="347" spans="1:18" ht="21">
      <c r="A347" s="283"/>
      <c r="B347" s="264"/>
      <c r="C347" s="264"/>
      <c r="R347" s="289"/>
    </row>
    <row r="348" spans="1:18" ht="21">
      <c r="A348" s="283"/>
      <c r="B348" s="264"/>
      <c r="C348" s="264"/>
      <c r="R348" s="289"/>
    </row>
    <row r="349" spans="1:18" ht="21">
      <c r="A349" s="283"/>
      <c r="B349" s="264"/>
      <c r="C349" s="264"/>
      <c r="R349" s="289"/>
    </row>
    <row r="350" spans="1:18" ht="21">
      <c r="A350" s="283"/>
      <c r="B350" s="264"/>
      <c r="C350" s="264"/>
      <c r="R350" s="289"/>
    </row>
    <row r="351" spans="1:18" ht="21">
      <c r="A351" s="283"/>
      <c r="B351" s="264"/>
      <c r="C351" s="264"/>
      <c r="R351" s="289"/>
    </row>
    <row r="352" spans="1:18" ht="21">
      <c r="A352" s="283"/>
      <c r="B352" s="264"/>
      <c r="C352" s="264"/>
      <c r="R352" s="289"/>
    </row>
    <row r="353" spans="1:18" ht="21">
      <c r="A353" s="283"/>
      <c r="B353" s="264"/>
      <c r="C353" s="264"/>
      <c r="R353" s="289"/>
    </row>
    <row r="354" spans="1:18" ht="21">
      <c r="A354" s="283"/>
      <c r="B354" s="264"/>
      <c r="C354" s="264"/>
      <c r="R354" s="289"/>
    </row>
    <row r="355" spans="1:18" ht="21">
      <c r="A355" s="283"/>
      <c r="B355" s="264"/>
      <c r="C355" s="264"/>
      <c r="R355" s="289"/>
    </row>
    <row r="356" spans="1:18" ht="21">
      <c r="A356" s="283"/>
      <c r="B356" s="264"/>
      <c r="C356" s="264"/>
      <c r="R356" s="289"/>
    </row>
    <row r="357" spans="1:18" ht="21">
      <c r="A357" s="283"/>
      <c r="B357" s="264"/>
      <c r="C357" s="264"/>
      <c r="R357" s="289"/>
    </row>
    <row r="358" spans="1:18" ht="21">
      <c r="A358" s="283"/>
      <c r="B358" s="264"/>
      <c r="C358" s="264"/>
      <c r="R358" s="289"/>
    </row>
    <row r="359" spans="1:18" ht="21">
      <c r="A359" s="283"/>
      <c r="B359" s="264"/>
      <c r="C359" s="264"/>
      <c r="R359" s="289"/>
    </row>
    <row r="360" spans="1:18" ht="21">
      <c r="A360" s="283"/>
      <c r="B360" s="264"/>
      <c r="C360" s="264"/>
      <c r="R360" s="289"/>
    </row>
    <row r="361" spans="1:18" ht="21">
      <c r="A361" s="283"/>
      <c r="B361" s="264"/>
      <c r="C361" s="264"/>
      <c r="R361" s="289"/>
    </row>
    <row r="362" spans="1:18" ht="21">
      <c r="A362" s="283"/>
      <c r="B362" s="264"/>
      <c r="C362" s="264"/>
      <c r="R362" s="289"/>
    </row>
    <row r="363" spans="1:18" ht="21">
      <c r="A363" s="283"/>
      <c r="B363" s="264"/>
      <c r="C363" s="264"/>
      <c r="R363" s="289"/>
    </row>
    <row r="364" spans="1:18" ht="21">
      <c r="A364" s="283"/>
      <c r="B364" s="264"/>
      <c r="C364" s="264"/>
      <c r="R364" s="289"/>
    </row>
    <row r="365" spans="1:18" ht="21">
      <c r="A365" s="283"/>
      <c r="B365" s="264"/>
      <c r="C365" s="264"/>
      <c r="R365" s="289"/>
    </row>
    <row r="366" spans="1:18" ht="21">
      <c r="A366" s="283"/>
      <c r="B366" s="264"/>
      <c r="C366" s="264"/>
      <c r="R366" s="289"/>
    </row>
    <row r="367" spans="1:18" ht="21">
      <c r="A367" s="283"/>
      <c r="B367" s="264"/>
      <c r="C367" s="264"/>
      <c r="R367" s="289"/>
    </row>
    <row r="368" spans="1:18" ht="21">
      <c r="A368" s="283"/>
      <c r="B368" s="264"/>
      <c r="C368" s="264"/>
      <c r="R368" s="289"/>
    </row>
    <row r="369" spans="1:18" ht="21">
      <c r="A369" s="283"/>
      <c r="B369" s="264"/>
      <c r="C369" s="264"/>
      <c r="R369" s="289"/>
    </row>
    <row r="370" spans="1:18" ht="21">
      <c r="A370" s="283"/>
      <c r="B370" s="264"/>
      <c r="C370" s="264"/>
      <c r="R370" s="289"/>
    </row>
    <row r="371" spans="1:18" ht="21">
      <c r="A371" s="283"/>
      <c r="B371" s="264"/>
      <c r="C371" s="264"/>
      <c r="R371" s="289"/>
    </row>
    <row r="372" spans="1:18" ht="21">
      <c r="A372" s="283"/>
      <c r="B372" s="264"/>
      <c r="C372" s="264"/>
      <c r="R372" s="289"/>
    </row>
    <row r="373" spans="1:18" ht="21">
      <c r="A373" s="283"/>
      <c r="B373" s="264"/>
      <c r="C373" s="264"/>
      <c r="R373" s="289"/>
    </row>
    <row r="374" spans="1:18" ht="21">
      <c r="A374" s="283"/>
      <c r="B374" s="264"/>
      <c r="C374" s="264"/>
      <c r="R374" s="289"/>
    </row>
    <row r="375" spans="1:18" ht="21">
      <c r="A375" s="283"/>
      <c r="B375" s="264"/>
      <c r="C375" s="264"/>
      <c r="R375" s="289"/>
    </row>
    <row r="376" spans="1:18" ht="21">
      <c r="A376" s="283"/>
      <c r="B376" s="264"/>
      <c r="C376" s="264"/>
      <c r="R376" s="289"/>
    </row>
    <row r="377" spans="1:18" ht="21">
      <c r="A377" s="283"/>
      <c r="B377" s="264"/>
      <c r="C377" s="264"/>
      <c r="R377" s="289"/>
    </row>
    <row r="378" spans="1:18" ht="21">
      <c r="A378" s="283"/>
      <c r="B378" s="264"/>
      <c r="C378" s="264"/>
      <c r="R378" s="289"/>
    </row>
    <row r="379" spans="1:18" ht="21">
      <c r="A379" s="283"/>
      <c r="B379" s="264"/>
      <c r="C379" s="264"/>
      <c r="R379" s="289"/>
    </row>
    <row r="380" spans="1:18" ht="21">
      <c r="A380" s="283"/>
      <c r="B380" s="264"/>
      <c r="C380" s="264"/>
      <c r="R380" s="289"/>
    </row>
    <row r="381" spans="1:18" ht="21">
      <c r="A381" s="283"/>
      <c r="B381" s="264"/>
      <c r="C381" s="264"/>
      <c r="R381" s="289"/>
    </row>
    <row r="382" spans="1:18" ht="21">
      <c r="A382" s="283"/>
      <c r="B382" s="264"/>
      <c r="C382" s="264"/>
      <c r="R382" s="289"/>
    </row>
    <row r="383" spans="1:18" ht="21">
      <c r="A383" s="283"/>
      <c r="B383" s="264"/>
      <c r="C383" s="264"/>
      <c r="R383" s="289"/>
    </row>
    <row r="384" spans="1:18" ht="21">
      <c r="A384" s="283"/>
      <c r="B384" s="264"/>
      <c r="C384" s="264"/>
      <c r="R384" s="289"/>
    </row>
    <row r="385" spans="1:18" ht="21">
      <c r="A385" s="283"/>
      <c r="B385" s="264"/>
      <c r="C385" s="264"/>
      <c r="R385" s="289"/>
    </row>
    <row r="386" spans="1:18" ht="21">
      <c r="A386" s="283"/>
      <c r="B386" s="264"/>
      <c r="C386" s="264"/>
      <c r="R386" s="289"/>
    </row>
    <row r="387" spans="1:18" ht="21">
      <c r="A387" s="283"/>
      <c r="B387" s="264"/>
      <c r="C387" s="264"/>
      <c r="R387" s="289"/>
    </row>
    <row r="388" spans="1:18" ht="21">
      <c r="A388" s="283"/>
      <c r="B388" s="264"/>
      <c r="C388" s="264"/>
      <c r="R388" s="289"/>
    </row>
    <row r="389" spans="1:18" ht="21">
      <c r="A389" s="283"/>
      <c r="B389" s="264"/>
      <c r="C389" s="264"/>
      <c r="R389" s="289"/>
    </row>
    <row r="390" spans="1:18" ht="21">
      <c r="A390" s="283"/>
      <c r="B390" s="264"/>
      <c r="C390" s="264"/>
      <c r="R390" s="289"/>
    </row>
    <row r="391" spans="1:18" ht="21">
      <c r="A391" s="283"/>
      <c r="B391" s="264"/>
      <c r="C391" s="264"/>
      <c r="R391" s="289"/>
    </row>
    <row r="392" spans="1:18" ht="21">
      <c r="A392" s="283"/>
      <c r="B392" s="264"/>
      <c r="C392" s="264"/>
      <c r="R392" s="289"/>
    </row>
    <row r="393" spans="1:18" ht="21">
      <c r="A393" s="283"/>
      <c r="B393" s="264"/>
      <c r="C393" s="264"/>
      <c r="R393" s="289"/>
    </row>
    <row r="394" spans="1:18" ht="21">
      <c r="A394" s="283"/>
      <c r="B394" s="264"/>
      <c r="C394" s="264"/>
      <c r="R394" s="289"/>
    </row>
    <row r="395" spans="1:18" ht="21">
      <c r="A395" s="283"/>
      <c r="B395" s="264"/>
      <c r="C395" s="264"/>
      <c r="R395" s="289"/>
    </row>
    <row r="396" spans="1:18" ht="21">
      <c r="A396" s="283"/>
      <c r="B396" s="264"/>
      <c r="C396" s="264"/>
      <c r="R396" s="289"/>
    </row>
    <row r="397" spans="1:18" ht="21">
      <c r="A397" s="283"/>
      <c r="B397" s="264"/>
      <c r="C397" s="264"/>
      <c r="R397" s="289"/>
    </row>
    <row r="398" spans="1:18" ht="21">
      <c r="A398" s="283"/>
      <c r="B398" s="264"/>
      <c r="C398" s="264"/>
      <c r="R398" s="289"/>
    </row>
    <row r="399" spans="1:18" ht="21">
      <c r="A399" s="283"/>
      <c r="B399" s="264"/>
      <c r="C399" s="264"/>
      <c r="R399" s="289"/>
    </row>
    <row r="400" spans="1:18" ht="21">
      <c r="A400" s="283"/>
      <c r="B400" s="264"/>
      <c r="C400" s="264"/>
      <c r="R400" s="289"/>
    </row>
    <row r="401" spans="1:18" ht="21">
      <c r="A401" s="283"/>
      <c r="B401" s="264"/>
      <c r="C401" s="264"/>
      <c r="R401" s="289"/>
    </row>
    <row r="402" spans="1:18" ht="21">
      <c r="A402" s="283"/>
      <c r="B402" s="264"/>
      <c r="C402" s="264"/>
      <c r="R402" s="289"/>
    </row>
    <row r="403" spans="1:18" ht="21">
      <c r="A403" s="283"/>
      <c r="B403" s="264"/>
      <c r="C403" s="264"/>
      <c r="R403" s="289"/>
    </row>
    <row r="404" spans="1:18" ht="21">
      <c r="A404" s="283"/>
      <c r="B404" s="264"/>
      <c r="C404" s="264"/>
      <c r="R404" s="289"/>
    </row>
    <row r="405" spans="1:18" ht="21">
      <c r="A405" s="283"/>
      <c r="B405" s="264"/>
      <c r="C405" s="264"/>
      <c r="R405" s="289"/>
    </row>
    <row r="406" spans="1:18" ht="21">
      <c r="A406" s="283"/>
      <c r="B406" s="264"/>
      <c r="C406" s="264"/>
      <c r="R406" s="289"/>
    </row>
    <row r="407" spans="1:18" ht="21">
      <c r="A407" s="283"/>
      <c r="B407" s="264"/>
      <c r="C407" s="264"/>
      <c r="R407" s="289"/>
    </row>
    <row r="408" spans="1:18" ht="21">
      <c r="A408" s="283"/>
      <c r="B408" s="264"/>
      <c r="C408" s="264"/>
      <c r="R408" s="289"/>
    </row>
    <row r="409" spans="1:18" ht="21">
      <c r="A409" s="283"/>
      <c r="B409" s="264"/>
      <c r="C409" s="264"/>
      <c r="R409" s="289"/>
    </row>
    <row r="410" spans="1:18" ht="21">
      <c r="A410" s="283"/>
      <c r="B410" s="264"/>
      <c r="C410" s="264"/>
      <c r="R410" s="289"/>
    </row>
    <row r="411" spans="1:18" ht="21">
      <c r="A411" s="283"/>
      <c r="B411" s="264"/>
      <c r="C411" s="264"/>
      <c r="R411" s="289"/>
    </row>
    <row r="412" spans="1:18" ht="21">
      <c r="A412" s="283"/>
      <c r="B412" s="264"/>
      <c r="C412" s="264"/>
      <c r="R412" s="289"/>
    </row>
    <row r="413" spans="1:18" ht="21">
      <c r="A413" s="283"/>
      <c r="B413" s="264"/>
      <c r="C413" s="264"/>
      <c r="R413" s="289"/>
    </row>
    <row r="414" spans="1:18" ht="21">
      <c r="A414" s="283"/>
      <c r="B414" s="264"/>
      <c r="C414" s="264"/>
      <c r="R414" s="289"/>
    </row>
    <row r="415" spans="1:18" ht="21">
      <c r="A415" s="283"/>
      <c r="B415" s="264"/>
      <c r="C415" s="264"/>
      <c r="R415" s="289"/>
    </row>
    <row r="416" spans="1:18" ht="21">
      <c r="A416" s="283"/>
      <c r="B416" s="264"/>
      <c r="C416" s="264"/>
      <c r="R416" s="289"/>
    </row>
    <row r="417" spans="1:18" ht="21">
      <c r="A417" s="283"/>
      <c r="B417" s="264"/>
      <c r="C417" s="264"/>
      <c r="R417" s="289"/>
    </row>
    <row r="418" spans="1:18" ht="21">
      <c r="A418" s="283"/>
      <c r="B418" s="264"/>
      <c r="C418" s="264"/>
      <c r="R418" s="289"/>
    </row>
    <row r="419" spans="1:18" ht="21">
      <c r="A419" s="283"/>
      <c r="B419" s="264"/>
      <c r="C419" s="264"/>
      <c r="R419" s="289"/>
    </row>
    <row r="420" spans="1:18" ht="21">
      <c r="A420" s="283"/>
      <c r="B420" s="264"/>
      <c r="C420" s="264"/>
      <c r="R420" s="289"/>
    </row>
    <row r="421" spans="1:18" ht="21">
      <c r="A421" s="283"/>
      <c r="B421" s="264"/>
      <c r="C421" s="264"/>
      <c r="R421" s="289"/>
    </row>
    <row r="422" spans="1:18" ht="21">
      <c r="A422" s="283"/>
      <c r="B422" s="264"/>
      <c r="C422" s="264"/>
      <c r="R422" s="289"/>
    </row>
    <row r="423" spans="1:18" ht="21">
      <c r="A423" s="283"/>
      <c r="B423" s="264"/>
      <c r="C423" s="264"/>
      <c r="R423" s="289"/>
    </row>
    <row r="424" spans="1:18" ht="21">
      <c r="A424" s="283"/>
      <c r="B424" s="264"/>
      <c r="C424" s="264"/>
      <c r="R424" s="289"/>
    </row>
    <row r="425" spans="1:18" ht="21">
      <c r="A425" s="283"/>
      <c r="B425" s="264"/>
      <c r="C425" s="264"/>
      <c r="R425" s="289"/>
    </row>
    <row r="426" spans="1:18" ht="21">
      <c r="A426" s="283"/>
      <c r="B426" s="264"/>
      <c r="C426" s="264"/>
      <c r="R426" s="289"/>
    </row>
    <row r="427" spans="1:18" ht="21">
      <c r="A427" s="283"/>
      <c r="B427" s="264"/>
      <c r="C427" s="264"/>
      <c r="R427" s="289"/>
    </row>
    <row r="428" spans="1:18" ht="21">
      <c r="A428" s="283"/>
      <c r="B428" s="264"/>
      <c r="C428" s="264"/>
      <c r="R428" s="289"/>
    </row>
    <row r="429" spans="1:18" ht="21">
      <c r="A429" s="283"/>
      <c r="B429" s="264"/>
      <c r="C429" s="264"/>
      <c r="R429" s="289"/>
    </row>
    <row r="430" spans="1:18" ht="21">
      <c r="A430" s="283"/>
      <c r="B430" s="264"/>
      <c r="C430" s="264"/>
      <c r="R430" s="289"/>
    </row>
    <row r="431" spans="1:18" ht="21">
      <c r="A431" s="283"/>
      <c r="B431" s="264"/>
      <c r="C431" s="264"/>
      <c r="R431" s="289"/>
    </row>
    <row r="432" spans="1:18" ht="21">
      <c r="A432" s="283"/>
      <c r="B432" s="264"/>
      <c r="C432" s="264"/>
      <c r="R432" s="289"/>
    </row>
    <row r="433" spans="1:18" ht="21">
      <c r="A433" s="283"/>
      <c r="B433" s="264"/>
      <c r="C433" s="264"/>
      <c r="R433" s="289"/>
    </row>
    <row r="434" spans="1:18" ht="21">
      <c r="A434" s="283"/>
      <c r="B434" s="264"/>
      <c r="C434" s="264"/>
      <c r="R434" s="289"/>
    </row>
    <row r="435" spans="1:18" ht="21">
      <c r="A435" s="283"/>
      <c r="B435" s="264"/>
      <c r="C435" s="264"/>
      <c r="R435" s="289"/>
    </row>
    <row r="436" spans="1:18" ht="21">
      <c r="A436" s="283"/>
      <c r="B436" s="264"/>
      <c r="C436" s="264"/>
      <c r="R436" s="289"/>
    </row>
    <row r="437" spans="1:18" ht="21">
      <c r="A437" s="283"/>
      <c r="B437" s="264"/>
      <c r="C437" s="264"/>
      <c r="R437" s="289"/>
    </row>
    <row r="438" spans="1:18" ht="21">
      <c r="A438" s="283"/>
      <c r="B438" s="264"/>
      <c r="C438" s="264"/>
      <c r="R438" s="289"/>
    </row>
    <row r="439" spans="1:18" ht="21">
      <c r="A439" s="283"/>
      <c r="B439" s="264"/>
      <c r="C439" s="264"/>
      <c r="R439" s="289"/>
    </row>
    <row r="440" spans="1:18" ht="21">
      <c r="A440" s="283"/>
      <c r="B440" s="264"/>
      <c r="C440" s="264"/>
      <c r="R440" s="289"/>
    </row>
    <row r="441" spans="1:18" ht="21">
      <c r="A441" s="283"/>
      <c r="B441" s="264"/>
      <c r="C441" s="264"/>
      <c r="R441" s="289"/>
    </row>
    <row r="442" spans="1:18" ht="21">
      <c r="A442" s="283"/>
      <c r="B442" s="264"/>
      <c r="C442" s="264"/>
      <c r="R442" s="289"/>
    </row>
    <row r="443" spans="1:18" ht="21">
      <c r="A443" s="283"/>
      <c r="B443" s="264"/>
      <c r="C443" s="264"/>
      <c r="R443" s="289"/>
    </row>
    <row r="444" spans="1:18" ht="21">
      <c r="A444" s="283"/>
      <c r="B444" s="264"/>
      <c r="C444" s="264"/>
      <c r="R444" s="289"/>
    </row>
    <row r="445" spans="1:18" ht="21">
      <c r="A445" s="283"/>
      <c r="B445" s="264"/>
      <c r="C445" s="264"/>
      <c r="R445" s="289"/>
    </row>
    <row r="446" spans="1:18" ht="21">
      <c r="A446" s="283"/>
      <c r="B446" s="264"/>
      <c r="C446" s="264"/>
      <c r="R446" s="289"/>
    </row>
    <row r="447" spans="1:18" ht="21">
      <c r="A447" s="283"/>
      <c r="B447" s="264"/>
      <c r="C447" s="264"/>
      <c r="R447" s="289"/>
    </row>
    <row r="448" spans="1:18" ht="21">
      <c r="A448" s="283"/>
      <c r="B448" s="264"/>
      <c r="C448" s="264"/>
      <c r="R448" s="289"/>
    </row>
    <row r="449" spans="1:18" ht="21">
      <c r="A449" s="283"/>
      <c r="B449" s="264"/>
      <c r="C449" s="264"/>
      <c r="R449" s="289"/>
    </row>
    <row r="450" spans="1:18" ht="21">
      <c r="A450" s="283"/>
      <c r="B450" s="264"/>
      <c r="C450" s="264"/>
      <c r="R450" s="289"/>
    </row>
    <row r="451" spans="1:18" ht="21">
      <c r="A451" s="283"/>
      <c r="B451" s="264"/>
      <c r="C451" s="264"/>
      <c r="R451" s="289"/>
    </row>
    <row r="452" spans="1:18" ht="21">
      <c r="A452" s="283"/>
      <c r="B452" s="264"/>
      <c r="C452" s="264"/>
      <c r="R452" s="289"/>
    </row>
    <row r="453" spans="1:18" ht="21">
      <c r="A453" s="283"/>
      <c r="B453" s="264"/>
      <c r="C453" s="264"/>
      <c r="R453" s="289"/>
    </row>
    <row r="454" spans="1:18" ht="21">
      <c r="A454" s="283"/>
      <c r="B454" s="264"/>
      <c r="C454" s="264"/>
      <c r="R454" s="289"/>
    </row>
    <row r="455" spans="1:18" ht="21">
      <c r="A455" s="283"/>
      <c r="B455" s="264"/>
      <c r="C455" s="264"/>
      <c r="R455" s="289"/>
    </row>
    <row r="456" spans="1:18" ht="21">
      <c r="A456" s="283"/>
      <c r="B456" s="264"/>
      <c r="C456" s="264"/>
      <c r="R456" s="289"/>
    </row>
    <row r="457" spans="1:18" ht="21">
      <c r="A457" s="283"/>
      <c r="B457" s="264"/>
      <c r="C457" s="264"/>
      <c r="R457" s="289"/>
    </row>
    <row r="458" spans="1:18" ht="21">
      <c r="A458" s="283"/>
      <c r="B458" s="264"/>
      <c r="C458" s="264"/>
      <c r="R458" s="289"/>
    </row>
    <row r="459" spans="1:18" ht="21">
      <c r="A459" s="283"/>
      <c r="B459" s="264"/>
      <c r="C459" s="264"/>
      <c r="R459" s="289"/>
    </row>
    <row r="460" spans="1:18" ht="21">
      <c r="A460" s="283"/>
      <c r="B460" s="264"/>
      <c r="C460" s="264"/>
      <c r="R460" s="289"/>
    </row>
    <row r="461" spans="1:18" ht="21">
      <c r="A461" s="283"/>
      <c r="B461" s="264"/>
      <c r="C461" s="264"/>
      <c r="R461" s="289"/>
    </row>
    <row r="462" spans="1:18" ht="21">
      <c r="A462" s="283"/>
      <c r="B462" s="264"/>
      <c r="C462" s="264"/>
      <c r="R462" s="289"/>
    </row>
    <row r="463" spans="1:18" ht="21">
      <c r="A463" s="283"/>
      <c r="B463" s="264"/>
      <c r="C463" s="264"/>
      <c r="R463" s="289"/>
    </row>
    <row r="464" spans="1:18" ht="21">
      <c r="A464" s="283"/>
      <c r="B464" s="264"/>
      <c r="C464" s="264"/>
      <c r="R464" s="289"/>
    </row>
    <row r="465" spans="1:18" ht="21">
      <c r="A465" s="283"/>
      <c r="B465" s="264"/>
      <c r="C465" s="264"/>
      <c r="R465" s="289"/>
    </row>
    <row r="466" spans="1:18" ht="21">
      <c r="A466" s="283"/>
      <c r="B466" s="264"/>
      <c r="C466" s="264"/>
      <c r="R466" s="289"/>
    </row>
    <row r="467" spans="1:18" ht="21">
      <c r="A467" s="283"/>
      <c r="B467" s="264"/>
      <c r="C467" s="264"/>
      <c r="R467" s="289"/>
    </row>
    <row r="468" spans="1:18" ht="21">
      <c r="A468" s="283"/>
      <c r="B468" s="264"/>
      <c r="C468" s="264"/>
      <c r="R468" s="289"/>
    </row>
    <row r="469" spans="1:18" ht="21">
      <c r="A469" s="283"/>
      <c r="B469" s="264"/>
      <c r="C469" s="264"/>
      <c r="R469" s="289"/>
    </row>
    <row r="470" spans="1:18" ht="21">
      <c r="A470" s="283"/>
      <c r="B470" s="264"/>
      <c r="C470" s="264"/>
      <c r="R470" s="289"/>
    </row>
    <row r="471" spans="1:18" ht="21">
      <c r="A471" s="283"/>
      <c r="B471" s="264"/>
      <c r="C471" s="264"/>
      <c r="R471" s="289"/>
    </row>
    <row r="472" spans="1:18" ht="21">
      <c r="A472" s="283"/>
      <c r="B472" s="264"/>
      <c r="C472" s="264"/>
      <c r="R472" s="289"/>
    </row>
    <row r="473" spans="1:18" ht="21">
      <c r="A473" s="283"/>
      <c r="B473" s="264"/>
      <c r="C473" s="264"/>
      <c r="R473" s="289"/>
    </row>
    <row r="474" spans="1:18" ht="21">
      <c r="A474" s="283"/>
      <c r="B474" s="264"/>
      <c r="C474" s="264"/>
      <c r="R474" s="289"/>
    </row>
    <row r="475" spans="1:18" ht="21">
      <c r="A475" s="283"/>
      <c r="B475" s="264"/>
      <c r="C475" s="264"/>
      <c r="R475" s="289"/>
    </row>
    <row r="476" spans="1:18" ht="21">
      <c r="A476" s="283"/>
      <c r="B476" s="264"/>
      <c r="C476" s="264"/>
      <c r="R476" s="289"/>
    </row>
    <row r="477" spans="1:18" ht="21">
      <c r="A477" s="283"/>
      <c r="B477" s="264"/>
      <c r="C477" s="264"/>
      <c r="R477" s="289"/>
    </row>
    <row r="478" spans="1:18" ht="21">
      <c r="A478" s="283"/>
      <c r="B478" s="264"/>
      <c r="C478" s="264"/>
      <c r="R478" s="289"/>
    </row>
    <row r="479" spans="1:18" ht="21">
      <c r="A479" s="283"/>
      <c r="B479" s="264"/>
      <c r="C479" s="264"/>
      <c r="R479" s="289"/>
    </row>
    <row r="480" spans="1:18" ht="21">
      <c r="A480" s="283"/>
      <c r="B480" s="264"/>
      <c r="C480" s="264"/>
      <c r="R480" s="289"/>
    </row>
    <row r="481" spans="1:18" ht="21">
      <c r="A481" s="283"/>
      <c r="B481" s="264"/>
      <c r="C481" s="264"/>
      <c r="R481" s="289"/>
    </row>
    <row r="482" spans="1:18" ht="21">
      <c r="A482" s="283"/>
      <c r="B482" s="264"/>
      <c r="C482" s="264"/>
      <c r="R482" s="289"/>
    </row>
    <row r="483" spans="1:18" ht="21">
      <c r="A483" s="283"/>
      <c r="B483" s="264"/>
      <c r="C483" s="264"/>
      <c r="R483" s="289"/>
    </row>
    <row r="484" spans="1:18" ht="21">
      <c r="A484" s="283"/>
      <c r="B484" s="264"/>
      <c r="C484" s="264"/>
      <c r="R484" s="289"/>
    </row>
    <row r="485" spans="1:18" ht="21">
      <c r="A485" s="283"/>
      <c r="B485" s="264"/>
      <c r="C485" s="264"/>
      <c r="R485" s="289"/>
    </row>
    <row r="486" spans="1:18" ht="21">
      <c r="A486" s="283"/>
      <c r="B486" s="264"/>
      <c r="C486" s="264"/>
      <c r="R486" s="289"/>
    </row>
    <row r="487" spans="1:18" ht="21">
      <c r="A487" s="283"/>
      <c r="B487" s="264"/>
      <c r="C487" s="264"/>
      <c r="R487" s="289"/>
    </row>
    <row r="488" spans="1:18" ht="21">
      <c r="A488" s="283"/>
      <c r="B488" s="264"/>
      <c r="C488" s="264"/>
      <c r="R488" s="289"/>
    </row>
    <row r="489" spans="1:18" ht="21">
      <c r="A489" s="283"/>
      <c r="B489" s="264"/>
      <c r="C489" s="264"/>
      <c r="R489" s="289"/>
    </row>
    <row r="490" spans="1:18" ht="21">
      <c r="A490" s="283"/>
      <c r="B490" s="264"/>
      <c r="C490" s="264"/>
      <c r="R490" s="289"/>
    </row>
    <row r="491" spans="1:18" ht="21">
      <c r="A491" s="283"/>
      <c r="B491" s="264"/>
      <c r="C491" s="264"/>
      <c r="R491" s="289"/>
    </row>
    <row r="492" spans="1:18" ht="21">
      <c r="A492" s="283"/>
      <c r="B492" s="264"/>
      <c r="C492" s="264"/>
      <c r="R492" s="289"/>
    </row>
    <row r="493" spans="1:18" ht="21">
      <c r="A493" s="283"/>
      <c r="B493" s="264"/>
      <c r="C493" s="264"/>
      <c r="R493" s="289"/>
    </row>
    <row r="494" spans="1:18" ht="21">
      <c r="A494" s="283"/>
      <c r="B494" s="264"/>
      <c r="C494" s="264"/>
      <c r="R494" s="289"/>
    </row>
    <row r="495" spans="1:18" ht="21">
      <c r="A495" s="283"/>
      <c r="B495" s="264"/>
      <c r="C495" s="264"/>
      <c r="R495" s="289"/>
    </row>
    <row r="496" spans="1:18" ht="21">
      <c r="A496" s="283"/>
      <c r="B496" s="264"/>
      <c r="C496" s="264"/>
      <c r="R496" s="289"/>
    </row>
    <row r="497" spans="1:18" ht="21">
      <c r="A497" s="283"/>
      <c r="B497" s="264"/>
      <c r="C497" s="264"/>
      <c r="R497" s="289"/>
    </row>
    <row r="498" spans="1:18" ht="21">
      <c r="A498" s="283"/>
      <c r="B498" s="264"/>
      <c r="C498" s="264"/>
      <c r="R498" s="289"/>
    </row>
    <row r="499" spans="1:18" ht="21">
      <c r="A499" s="283"/>
      <c r="B499" s="264"/>
      <c r="C499" s="264"/>
      <c r="R499" s="289"/>
    </row>
    <row r="500" spans="1:18" ht="21">
      <c r="A500" s="283"/>
      <c r="B500" s="264"/>
      <c r="C500" s="264"/>
      <c r="R500" s="289"/>
    </row>
    <row r="501" spans="1:18" ht="21">
      <c r="A501" s="283"/>
      <c r="B501" s="264"/>
      <c r="C501" s="264"/>
      <c r="R501" s="289"/>
    </row>
    <row r="502" spans="1:18" ht="21">
      <c r="A502" s="283"/>
      <c r="B502" s="264"/>
      <c r="C502" s="264"/>
      <c r="R502" s="289"/>
    </row>
    <row r="503" spans="1:18" ht="21">
      <c r="A503" s="283"/>
      <c r="B503" s="264"/>
      <c r="C503" s="264"/>
      <c r="R503" s="289"/>
    </row>
    <row r="504" spans="1:18" ht="21">
      <c r="A504" s="283"/>
      <c r="B504" s="264"/>
      <c r="C504" s="264"/>
      <c r="R504" s="289"/>
    </row>
    <row r="505" spans="1:18" ht="21">
      <c r="A505" s="283"/>
      <c r="B505" s="264"/>
      <c r="C505" s="264"/>
      <c r="R505" s="289"/>
    </row>
    <row r="506" spans="1:18" ht="21">
      <c r="A506" s="283"/>
      <c r="B506" s="264"/>
      <c r="C506" s="264"/>
      <c r="R506" s="289"/>
    </row>
    <row r="507" spans="1:18" ht="21">
      <c r="A507" s="283"/>
      <c r="B507" s="264"/>
      <c r="C507" s="264"/>
      <c r="R507" s="289"/>
    </row>
    <row r="508" spans="1:18" ht="21">
      <c r="A508" s="283"/>
      <c r="B508" s="264"/>
      <c r="C508" s="264"/>
      <c r="R508" s="289"/>
    </row>
    <row r="509" spans="1:18" ht="21">
      <c r="A509" s="283"/>
      <c r="B509" s="264"/>
      <c r="C509" s="264"/>
      <c r="R509" s="289"/>
    </row>
    <row r="510" spans="1:18" ht="21">
      <c r="A510" s="283"/>
      <c r="B510" s="264"/>
      <c r="C510" s="264"/>
      <c r="R510" s="289"/>
    </row>
    <row r="511" spans="1:18" ht="21">
      <c r="A511" s="283"/>
      <c r="B511" s="264"/>
      <c r="C511" s="264"/>
      <c r="R511" s="289"/>
    </row>
    <row r="512" spans="1:18" ht="21">
      <c r="A512" s="283"/>
      <c r="B512" s="264"/>
      <c r="C512" s="264"/>
      <c r="R512" s="289"/>
    </row>
    <row r="513" spans="1:18" ht="21">
      <c r="A513" s="283"/>
      <c r="B513" s="264"/>
      <c r="C513" s="264"/>
      <c r="R513" s="289"/>
    </row>
    <row r="514" spans="1:18" ht="21">
      <c r="A514" s="283"/>
      <c r="B514" s="264"/>
      <c r="C514" s="264"/>
      <c r="R514" s="289"/>
    </row>
    <row r="515" spans="1:18" ht="21">
      <c r="A515" s="283"/>
      <c r="B515" s="264"/>
      <c r="C515" s="264"/>
      <c r="R515" s="289"/>
    </row>
    <row r="516" spans="1:18" ht="21">
      <c r="A516" s="283"/>
      <c r="B516" s="264"/>
      <c r="C516" s="264"/>
      <c r="R516" s="289"/>
    </row>
    <row r="517" spans="1:18" ht="21">
      <c r="A517" s="283"/>
      <c r="B517" s="264"/>
      <c r="C517" s="264"/>
      <c r="R517" s="289"/>
    </row>
    <row r="518" spans="1:18" ht="21">
      <c r="A518" s="283"/>
      <c r="B518" s="264"/>
      <c r="C518" s="264"/>
      <c r="R518" s="289"/>
    </row>
    <row r="519" spans="1:18" ht="21">
      <c r="A519" s="283"/>
      <c r="B519" s="264"/>
      <c r="C519" s="264"/>
      <c r="R519" s="289"/>
    </row>
    <row r="520" spans="1:18" ht="21">
      <c r="A520" s="283"/>
      <c r="B520" s="264"/>
      <c r="C520" s="264"/>
      <c r="R520" s="289"/>
    </row>
    <row r="521" spans="1:18" ht="21">
      <c r="A521" s="283"/>
      <c r="B521" s="264"/>
      <c r="C521" s="264"/>
      <c r="R521" s="289"/>
    </row>
    <row r="522" spans="1:18" ht="21">
      <c r="A522" s="283"/>
      <c r="B522" s="264"/>
      <c r="C522" s="264"/>
      <c r="R522" s="289"/>
    </row>
    <row r="523" spans="1:18" ht="21">
      <c r="A523" s="283"/>
      <c r="B523" s="264"/>
      <c r="C523" s="264"/>
      <c r="R523" s="289"/>
    </row>
    <row r="524" spans="1:18" ht="21">
      <c r="A524" s="283"/>
      <c r="B524" s="264"/>
      <c r="C524" s="264"/>
      <c r="R524" s="289"/>
    </row>
    <row r="525" spans="1:18" ht="21">
      <c r="A525" s="283"/>
      <c r="B525" s="264"/>
      <c r="C525" s="264"/>
      <c r="R525" s="289"/>
    </row>
    <row r="526" spans="1:18" ht="21">
      <c r="A526" s="283"/>
      <c r="B526" s="264"/>
      <c r="C526" s="264"/>
      <c r="R526" s="289"/>
    </row>
    <row r="527" spans="1:18" ht="21">
      <c r="A527" s="283"/>
      <c r="B527" s="264"/>
      <c r="C527" s="264"/>
      <c r="R527" s="289"/>
    </row>
    <row r="528" spans="1:18" ht="21">
      <c r="A528" s="283"/>
      <c r="B528" s="264"/>
      <c r="C528" s="264"/>
      <c r="R528" s="289"/>
    </row>
    <row r="529" spans="1:18" ht="21">
      <c r="A529" s="283"/>
      <c r="B529" s="264"/>
      <c r="C529" s="264"/>
      <c r="R529" s="289"/>
    </row>
    <row r="530" spans="1:18" ht="21">
      <c r="A530" s="283"/>
      <c r="B530" s="264"/>
      <c r="C530" s="264"/>
      <c r="R530" s="289"/>
    </row>
    <row r="531" spans="1:18" ht="21">
      <c r="A531" s="283"/>
      <c r="B531" s="264"/>
      <c r="C531" s="264"/>
      <c r="R531" s="289"/>
    </row>
    <row r="532" spans="1:18" ht="21">
      <c r="A532" s="283"/>
      <c r="B532" s="264"/>
      <c r="C532" s="264"/>
      <c r="R532" s="289"/>
    </row>
    <row r="533" spans="1:18" ht="21">
      <c r="A533" s="283"/>
      <c r="B533" s="264"/>
      <c r="C533" s="264"/>
      <c r="R533" s="289"/>
    </row>
    <row r="534" spans="1:18" ht="21">
      <c r="A534" s="283"/>
      <c r="B534" s="264"/>
      <c r="C534" s="264"/>
      <c r="R534" s="289"/>
    </row>
    <row r="535" spans="1:18" ht="21">
      <c r="A535" s="283"/>
      <c r="B535" s="264"/>
      <c r="C535" s="264"/>
      <c r="R535" s="289"/>
    </row>
    <row r="536" spans="1:18" ht="21">
      <c r="A536" s="283"/>
      <c r="B536" s="264"/>
      <c r="C536" s="264"/>
      <c r="R536" s="289"/>
    </row>
    <row r="537" spans="1:18" ht="21">
      <c r="A537" s="283"/>
      <c r="B537" s="264"/>
      <c r="C537" s="264"/>
      <c r="R537" s="289"/>
    </row>
    <row r="538" spans="1:18" ht="21">
      <c r="A538" s="283"/>
      <c r="B538" s="264"/>
      <c r="C538" s="264"/>
      <c r="R538" s="289"/>
    </row>
    <row r="539" spans="1:18" ht="21">
      <c r="A539" s="283"/>
      <c r="B539" s="264"/>
      <c r="C539" s="264"/>
      <c r="R539" s="289"/>
    </row>
    <row r="540" spans="1:18" ht="21">
      <c r="A540" s="283"/>
      <c r="B540" s="264"/>
      <c r="C540" s="264"/>
      <c r="R540" s="289"/>
    </row>
    <row r="541" spans="1:18" ht="21">
      <c r="A541" s="283"/>
      <c r="B541" s="264"/>
      <c r="C541" s="264"/>
      <c r="R541" s="289"/>
    </row>
    <row r="542" spans="1:18" ht="21">
      <c r="A542" s="283"/>
      <c r="B542" s="264"/>
      <c r="C542" s="264"/>
      <c r="R542" s="289"/>
    </row>
    <row r="543" spans="1:18" ht="21">
      <c r="A543" s="283"/>
      <c r="B543" s="264"/>
      <c r="C543" s="264"/>
      <c r="R543" s="289"/>
    </row>
    <row r="544" spans="1:18" ht="21">
      <c r="A544" s="283"/>
      <c r="B544" s="264"/>
      <c r="C544" s="264"/>
      <c r="R544" s="289"/>
    </row>
    <row r="545" spans="1:18" ht="21">
      <c r="A545" s="283"/>
      <c r="B545" s="264"/>
      <c r="C545" s="264"/>
      <c r="R545" s="289"/>
    </row>
    <row r="546" spans="1:18" ht="21">
      <c r="A546" s="283"/>
      <c r="B546" s="264"/>
      <c r="C546" s="264"/>
      <c r="R546" s="289"/>
    </row>
    <row r="547" spans="1:18" ht="21">
      <c r="A547" s="283"/>
      <c r="B547" s="264"/>
      <c r="C547" s="264"/>
      <c r="R547" s="289"/>
    </row>
    <row r="548" spans="1:18" ht="21">
      <c r="A548" s="283"/>
      <c r="B548" s="264"/>
      <c r="C548" s="264"/>
      <c r="R548" s="289"/>
    </row>
    <row r="549" spans="1:18" ht="21">
      <c r="A549" s="283"/>
      <c r="B549" s="264"/>
      <c r="C549" s="264"/>
      <c r="R549" s="289"/>
    </row>
    <row r="550" spans="1:18" ht="21">
      <c r="A550" s="283"/>
      <c r="B550" s="264"/>
      <c r="C550" s="264"/>
      <c r="R550" s="289"/>
    </row>
    <row r="551" spans="1:18" ht="21">
      <c r="A551" s="283"/>
      <c r="B551" s="264"/>
      <c r="C551" s="264"/>
      <c r="R551" s="289"/>
    </row>
    <row r="552" spans="1:18" ht="21">
      <c r="A552" s="283"/>
      <c r="B552" s="264"/>
      <c r="C552" s="264"/>
      <c r="R552" s="289"/>
    </row>
    <row r="553" spans="1:18" ht="21">
      <c r="A553" s="283"/>
      <c r="B553" s="264"/>
      <c r="C553" s="264"/>
      <c r="R553" s="289"/>
    </row>
    <row r="554" spans="1:18" ht="21">
      <c r="A554" s="283"/>
      <c r="B554" s="264"/>
      <c r="C554" s="264"/>
      <c r="R554" s="289"/>
    </row>
    <row r="555" spans="1:18" ht="21">
      <c r="A555" s="283"/>
      <c r="B555" s="264"/>
      <c r="C555" s="264"/>
      <c r="R555" s="289"/>
    </row>
    <row r="556" spans="1:18" ht="21">
      <c r="A556" s="283"/>
      <c r="B556" s="264"/>
      <c r="C556" s="264"/>
      <c r="R556" s="289"/>
    </row>
    <row r="557" spans="1:18" ht="21">
      <c r="A557" s="283"/>
      <c r="B557" s="264"/>
      <c r="C557" s="264"/>
      <c r="R557" s="289"/>
    </row>
    <row r="558" spans="1:18" ht="21">
      <c r="A558" s="283"/>
      <c r="B558" s="264"/>
      <c r="C558" s="264"/>
      <c r="R558" s="289"/>
    </row>
    <row r="559" spans="1:18" ht="21">
      <c r="A559" s="283"/>
      <c r="B559" s="264"/>
      <c r="C559" s="264"/>
      <c r="R559" s="289"/>
    </row>
    <row r="560" spans="1:18" ht="21">
      <c r="A560" s="283"/>
      <c r="B560" s="264"/>
      <c r="C560" s="264"/>
      <c r="R560" s="289"/>
    </row>
    <row r="561" spans="1:18" ht="21">
      <c r="A561" s="283"/>
      <c r="B561" s="264"/>
      <c r="C561" s="264"/>
      <c r="R561" s="289"/>
    </row>
    <row r="562" spans="1:18" ht="21">
      <c r="A562" s="283"/>
      <c r="B562" s="264"/>
      <c r="C562" s="264"/>
      <c r="R562" s="289"/>
    </row>
    <row r="563" spans="1:18" ht="21">
      <c r="A563" s="283"/>
      <c r="B563" s="264"/>
      <c r="C563" s="264"/>
      <c r="R563" s="289"/>
    </row>
    <row r="564" spans="1:18" ht="21">
      <c r="A564" s="283"/>
      <c r="B564" s="264"/>
      <c r="C564" s="264"/>
      <c r="R564" s="289"/>
    </row>
    <row r="565" spans="1:18" ht="21">
      <c r="A565" s="283"/>
      <c r="B565" s="264"/>
      <c r="C565" s="264"/>
      <c r="R565" s="289"/>
    </row>
    <row r="566" spans="1:18" ht="21">
      <c r="A566" s="283"/>
      <c r="B566" s="264"/>
      <c r="C566" s="264"/>
      <c r="R566" s="289"/>
    </row>
    <row r="567" spans="1:18" ht="21">
      <c r="A567" s="283"/>
      <c r="B567" s="264"/>
      <c r="C567" s="264"/>
      <c r="R567" s="289"/>
    </row>
    <row r="568" spans="1:18" ht="21">
      <c r="A568" s="283"/>
      <c r="B568" s="264"/>
      <c r="C568" s="264"/>
      <c r="R568" s="289"/>
    </row>
    <row r="569" spans="1:18" ht="21">
      <c r="A569" s="283"/>
      <c r="B569" s="264"/>
      <c r="C569" s="264"/>
      <c r="R569" s="289"/>
    </row>
    <row r="570" spans="1:18" ht="21">
      <c r="A570" s="283"/>
      <c r="B570" s="264"/>
      <c r="C570" s="264"/>
      <c r="R570" s="289"/>
    </row>
    <row r="571" spans="1:18" ht="21">
      <c r="A571" s="283"/>
      <c r="B571" s="264"/>
      <c r="C571" s="264"/>
      <c r="R571" s="289"/>
    </row>
    <row r="572" spans="1:18" ht="21">
      <c r="A572" s="283"/>
      <c r="B572" s="264"/>
      <c r="C572" s="264"/>
      <c r="R572" s="289"/>
    </row>
    <row r="573" spans="1:18" ht="21">
      <c r="A573" s="283"/>
      <c r="B573" s="264"/>
      <c r="C573" s="264"/>
      <c r="R573" s="289"/>
    </row>
    <row r="574" spans="1:18" ht="21">
      <c r="A574" s="283"/>
      <c r="B574" s="264"/>
      <c r="C574" s="264"/>
      <c r="R574" s="289"/>
    </row>
    <row r="575" spans="1:18" ht="21">
      <c r="A575" s="283"/>
      <c r="B575" s="264"/>
      <c r="C575" s="264"/>
      <c r="R575" s="289"/>
    </row>
    <row r="576" spans="1:18" ht="21">
      <c r="A576" s="283"/>
      <c r="B576" s="264"/>
      <c r="C576" s="264"/>
      <c r="R576" s="289"/>
    </row>
    <row r="577" spans="1:18" ht="21">
      <c r="A577" s="283"/>
      <c r="B577" s="264"/>
      <c r="C577" s="264"/>
      <c r="R577" s="289"/>
    </row>
    <row r="578" spans="1:18" ht="21">
      <c r="A578" s="283"/>
      <c r="B578" s="264"/>
      <c r="C578" s="264"/>
      <c r="R578" s="289"/>
    </row>
    <row r="579" spans="1:18" ht="21">
      <c r="A579" s="283"/>
      <c r="B579" s="264"/>
      <c r="C579" s="264"/>
      <c r="R579" s="289"/>
    </row>
    <row r="580" spans="1:18" ht="21">
      <c r="A580" s="283"/>
      <c r="B580" s="264"/>
      <c r="C580" s="264"/>
      <c r="R580" s="289"/>
    </row>
    <row r="581" spans="1:18" ht="21">
      <c r="A581" s="283"/>
      <c r="B581" s="264"/>
      <c r="C581" s="264"/>
      <c r="R581" s="289"/>
    </row>
    <row r="582" spans="1:18" ht="21">
      <c r="A582" s="283"/>
      <c r="B582" s="264"/>
      <c r="C582" s="264"/>
      <c r="R582" s="289"/>
    </row>
    <row r="583" spans="1:18" ht="21">
      <c r="A583" s="283"/>
      <c r="B583" s="264"/>
      <c r="C583" s="264"/>
      <c r="R583" s="289"/>
    </row>
    <row r="584" spans="1:18" ht="21">
      <c r="A584" s="283"/>
      <c r="B584" s="264"/>
      <c r="C584" s="264"/>
      <c r="R584" s="289"/>
    </row>
    <row r="585" spans="1:18" ht="21">
      <c r="A585" s="283"/>
      <c r="B585" s="264"/>
      <c r="C585" s="264"/>
      <c r="R585" s="289"/>
    </row>
    <row r="586" spans="1:18" ht="21">
      <c r="A586" s="283"/>
      <c r="B586" s="264"/>
      <c r="C586" s="264"/>
      <c r="R586" s="289"/>
    </row>
    <row r="587" spans="1:18" ht="21">
      <c r="A587" s="283"/>
      <c r="B587" s="264"/>
      <c r="C587" s="264"/>
      <c r="R587" s="289"/>
    </row>
    <row r="588" spans="1:18" ht="21">
      <c r="A588" s="283"/>
      <c r="B588" s="264"/>
      <c r="C588" s="264"/>
      <c r="R588" s="289"/>
    </row>
    <row r="589" spans="1:18" ht="21">
      <c r="A589" s="283"/>
      <c r="B589" s="264"/>
      <c r="C589" s="264"/>
      <c r="R589" s="289"/>
    </row>
    <row r="590" spans="1:18" ht="21">
      <c r="A590" s="283"/>
      <c r="B590" s="264"/>
      <c r="C590" s="264"/>
      <c r="R590" s="289"/>
    </row>
    <row r="591" spans="1:18" ht="21">
      <c r="A591" s="283"/>
      <c r="B591" s="264"/>
      <c r="C591" s="264"/>
      <c r="R591" s="289"/>
    </row>
    <row r="592" spans="1:18" ht="21">
      <c r="A592" s="283"/>
      <c r="B592" s="264"/>
      <c r="C592" s="264"/>
      <c r="R592" s="289"/>
    </row>
    <row r="593" spans="1:18" ht="21">
      <c r="A593" s="283"/>
      <c r="B593" s="264"/>
      <c r="C593" s="264"/>
      <c r="R593" s="289"/>
    </row>
    <row r="594" spans="1:18" ht="21">
      <c r="A594" s="283"/>
      <c r="B594" s="264"/>
      <c r="C594" s="264"/>
      <c r="R594" s="289"/>
    </row>
    <row r="595" spans="1:18" ht="21">
      <c r="A595" s="283"/>
      <c r="B595" s="264"/>
      <c r="C595" s="264"/>
      <c r="R595" s="289"/>
    </row>
    <row r="596" spans="1:18" ht="21">
      <c r="A596" s="283"/>
      <c r="B596" s="264"/>
      <c r="C596" s="264"/>
      <c r="R596" s="289"/>
    </row>
    <row r="597" spans="1:18" ht="21">
      <c r="A597" s="283"/>
      <c r="B597" s="264"/>
      <c r="C597" s="264"/>
      <c r="R597" s="289"/>
    </row>
    <row r="598" spans="1:18" ht="21">
      <c r="A598" s="283"/>
      <c r="B598" s="264"/>
      <c r="C598" s="264"/>
      <c r="R598" s="289"/>
    </row>
    <row r="599" spans="1:18" ht="21">
      <c r="A599" s="283"/>
      <c r="B599" s="264"/>
      <c r="C599" s="264"/>
      <c r="R599" s="289"/>
    </row>
    <row r="600" spans="1:18" ht="21">
      <c r="A600" s="283"/>
      <c r="B600" s="264"/>
      <c r="C600" s="264"/>
      <c r="R600" s="289"/>
    </row>
    <row r="601" spans="1:18" ht="21">
      <c r="A601" s="283"/>
      <c r="B601" s="264"/>
      <c r="C601" s="264"/>
      <c r="R601" s="289"/>
    </row>
    <row r="602" spans="1:18" ht="21">
      <c r="A602" s="283"/>
      <c r="B602" s="264"/>
      <c r="C602" s="264"/>
      <c r="R602" s="289"/>
    </row>
    <row r="603" spans="1:18" ht="21">
      <c r="A603" s="283"/>
      <c r="B603" s="264"/>
      <c r="C603" s="264"/>
      <c r="R603" s="289"/>
    </row>
    <row r="604" spans="1:18" ht="21">
      <c r="A604" s="283"/>
      <c r="B604" s="264"/>
      <c r="C604" s="264"/>
      <c r="R604" s="289"/>
    </row>
    <row r="605" spans="1:18" ht="21">
      <c r="A605" s="283"/>
      <c r="B605" s="264"/>
      <c r="C605" s="264"/>
      <c r="R605" s="289"/>
    </row>
    <row r="606" spans="1:18" ht="21">
      <c r="A606" s="283"/>
      <c r="B606" s="264"/>
      <c r="C606" s="264"/>
      <c r="R606" s="289"/>
    </row>
    <row r="607" spans="1:18" ht="21">
      <c r="A607" s="283"/>
      <c r="B607" s="264"/>
      <c r="C607" s="264"/>
      <c r="R607" s="289"/>
    </row>
    <row r="608" spans="1:18" ht="21">
      <c r="A608" s="283"/>
      <c r="B608" s="264"/>
      <c r="C608" s="264"/>
      <c r="R608" s="289"/>
    </row>
    <row r="609" spans="1:18" ht="21">
      <c r="A609" s="283"/>
      <c r="B609" s="264"/>
      <c r="C609" s="264"/>
      <c r="R609" s="289"/>
    </row>
    <row r="610" spans="1:18" ht="21">
      <c r="A610" s="283"/>
      <c r="B610" s="264"/>
      <c r="C610" s="264"/>
      <c r="R610" s="289"/>
    </row>
    <row r="611" spans="1:18" ht="21">
      <c r="A611" s="283"/>
      <c r="B611" s="264"/>
      <c r="C611" s="264"/>
      <c r="R611" s="289"/>
    </row>
    <row r="612" spans="1:18" ht="21">
      <c r="A612" s="283"/>
      <c r="B612" s="264"/>
      <c r="C612" s="264"/>
      <c r="R612" s="289"/>
    </row>
    <row r="613" spans="1:18" ht="21">
      <c r="A613" s="283"/>
      <c r="B613" s="264"/>
      <c r="C613" s="264"/>
      <c r="R613" s="289"/>
    </row>
    <row r="614" spans="1:18" ht="21">
      <c r="A614" s="283"/>
      <c r="B614" s="264"/>
      <c r="C614" s="264"/>
      <c r="R614" s="289"/>
    </row>
    <row r="615" spans="1:18" ht="21">
      <c r="A615" s="283"/>
      <c r="B615" s="264"/>
      <c r="C615" s="264"/>
      <c r="R615" s="289"/>
    </row>
    <row r="616" spans="1:18" ht="21">
      <c r="A616" s="283"/>
      <c r="B616" s="264"/>
      <c r="C616" s="264"/>
      <c r="R616" s="289"/>
    </row>
    <row r="617" spans="1:18" ht="21">
      <c r="A617" s="283"/>
      <c r="B617" s="264"/>
      <c r="C617" s="264"/>
      <c r="R617" s="289"/>
    </row>
    <row r="618" spans="1:18" ht="21">
      <c r="A618" s="283"/>
      <c r="B618" s="264"/>
      <c r="C618" s="264"/>
      <c r="R618" s="289"/>
    </row>
    <row r="619" spans="1:18" ht="21">
      <c r="A619" s="283"/>
      <c r="B619" s="264"/>
      <c r="C619" s="264"/>
      <c r="R619" s="289"/>
    </row>
    <row r="620" spans="1:18" ht="21">
      <c r="A620" s="283"/>
      <c r="B620" s="264"/>
      <c r="C620" s="264"/>
      <c r="R620" s="289"/>
    </row>
    <row r="621" spans="1:18" ht="21">
      <c r="A621" s="283"/>
      <c r="B621" s="264"/>
      <c r="C621" s="264"/>
      <c r="R621" s="289"/>
    </row>
    <row r="622" spans="1:18" ht="21">
      <c r="A622" s="283"/>
      <c r="B622" s="264"/>
      <c r="C622" s="264"/>
      <c r="R622" s="289"/>
    </row>
    <row r="623" spans="1:18" ht="21">
      <c r="A623" s="283"/>
      <c r="B623" s="264"/>
      <c r="C623" s="264"/>
      <c r="R623" s="289"/>
    </row>
    <row r="624" spans="1:18" ht="21">
      <c r="A624" s="283"/>
      <c r="B624" s="264"/>
      <c r="C624" s="264"/>
      <c r="R624" s="289"/>
    </row>
    <row r="625" spans="1:18" ht="21">
      <c r="A625" s="283"/>
      <c r="B625" s="264"/>
      <c r="C625" s="264"/>
      <c r="R625" s="289"/>
    </row>
    <row r="626" spans="1:18" ht="21">
      <c r="A626" s="283"/>
      <c r="B626" s="264"/>
      <c r="C626" s="264"/>
      <c r="R626" s="289"/>
    </row>
    <row r="627" spans="1:18" ht="21">
      <c r="A627" s="283"/>
      <c r="B627" s="264"/>
      <c r="C627" s="264"/>
      <c r="R627" s="289"/>
    </row>
    <row r="628" spans="1:18" ht="21">
      <c r="A628" s="283"/>
      <c r="B628" s="264"/>
      <c r="C628" s="264"/>
      <c r="R628" s="289"/>
    </row>
    <row r="629" spans="1:18" ht="21">
      <c r="A629" s="283"/>
      <c r="B629" s="264"/>
      <c r="C629" s="264"/>
      <c r="R629" s="289"/>
    </row>
    <row r="630" spans="1:18" ht="21">
      <c r="A630" s="283"/>
      <c r="B630" s="264"/>
      <c r="C630" s="264"/>
      <c r="R630" s="289"/>
    </row>
    <row r="631" spans="1:18" ht="21">
      <c r="A631" s="283"/>
      <c r="B631" s="264"/>
      <c r="C631" s="264"/>
      <c r="R631" s="289"/>
    </row>
    <row r="632" spans="1:18" ht="21">
      <c r="A632" s="283"/>
      <c r="B632" s="264"/>
      <c r="C632" s="264"/>
      <c r="R632" s="289"/>
    </row>
    <row r="633" spans="1:18" ht="21">
      <c r="A633" s="283"/>
      <c r="B633" s="264"/>
      <c r="C633" s="264"/>
      <c r="R633" s="289"/>
    </row>
    <row r="634" spans="1:18" ht="21">
      <c r="A634" s="283"/>
      <c r="B634" s="264"/>
      <c r="C634" s="264"/>
      <c r="R634" s="289"/>
    </row>
    <row r="635" spans="1:18" ht="21">
      <c r="A635" s="283"/>
      <c r="B635" s="264"/>
      <c r="C635" s="264"/>
      <c r="R635" s="289"/>
    </row>
    <row r="636" spans="1:18" ht="21">
      <c r="A636" s="283"/>
      <c r="B636" s="264"/>
      <c r="C636" s="264"/>
      <c r="R636" s="289"/>
    </row>
    <row r="637" spans="1:18" ht="21">
      <c r="A637" s="283"/>
      <c r="B637" s="264"/>
      <c r="C637" s="264"/>
      <c r="R637" s="289"/>
    </row>
    <row r="638" spans="1:18" ht="21">
      <c r="A638" s="283"/>
      <c r="B638" s="264"/>
      <c r="C638" s="264"/>
      <c r="R638" s="289"/>
    </row>
    <row r="639" spans="1:18" ht="21">
      <c r="A639" s="283"/>
      <c r="B639" s="264"/>
      <c r="C639" s="264"/>
      <c r="R639" s="289"/>
    </row>
    <row r="640" spans="1:18" ht="21">
      <c r="A640" s="283"/>
      <c r="B640" s="264"/>
      <c r="C640" s="264"/>
      <c r="R640" s="289"/>
    </row>
    <row r="641" spans="1:18" ht="21">
      <c r="A641" s="283"/>
      <c r="B641" s="264"/>
      <c r="C641" s="264"/>
      <c r="R641" s="289"/>
    </row>
    <row r="642" spans="1:18" ht="21">
      <c r="A642" s="283"/>
      <c r="B642" s="264"/>
      <c r="C642" s="264"/>
      <c r="R642" s="289"/>
    </row>
    <row r="643" spans="1:18" ht="21">
      <c r="A643" s="283"/>
      <c r="B643" s="264"/>
      <c r="C643" s="264"/>
      <c r="R643" s="289"/>
    </row>
    <row r="644" spans="1:18" ht="21">
      <c r="A644" s="283"/>
      <c r="B644" s="264"/>
      <c r="C644" s="264"/>
      <c r="R644" s="289"/>
    </row>
    <row r="645" spans="1:18" ht="21">
      <c r="A645" s="283"/>
      <c r="B645" s="264"/>
      <c r="C645" s="264"/>
      <c r="R645" s="289"/>
    </row>
    <row r="646" spans="1:18" ht="21">
      <c r="A646" s="283"/>
      <c r="B646" s="264"/>
      <c r="C646" s="264"/>
      <c r="R646" s="289"/>
    </row>
    <row r="647" spans="1:18" ht="21">
      <c r="A647" s="283"/>
      <c r="B647" s="264"/>
      <c r="C647" s="264"/>
      <c r="R647" s="289"/>
    </row>
    <row r="648" spans="1:18" ht="21">
      <c r="A648" s="283"/>
      <c r="B648" s="264"/>
      <c r="C648" s="264"/>
      <c r="R648" s="289"/>
    </row>
    <row r="649" spans="1:18" ht="21">
      <c r="A649" s="283"/>
      <c r="B649" s="264"/>
      <c r="C649" s="264"/>
      <c r="R649" s="289"/>
    </row>
    <row r="650" spans="1:18" ht="21">
      <c r="A650" s="283"/>
      <c r="B650" s="264"/>
      <c r="C650" s="264"/>
      <c r="R650" s="289"/>
    </row>
    <row r="651" spans="1:18" ht="21">
      <c r="A651" s="283"/>
      <c r="B651" s="264"/>
      <c r="C651" s="264"/>
      <c r="R651" s="289"/>
    </row>
    <row r="652" spans="1:18" ht="21">
      <c r="A652" s="283"/>
      <c r="B652" s="264"/>
      <c r="C652" s="264"/>
      <c r="R652" s="289"/>
    </row>
    <row r="653" spans="1:18" ht="21">
      <c r="A653" s="283"/>
      <c r="B653" s="264"/>
      <c r="C653" s="264"/>
      <c r="R653" s="289"/>
    </row>
    <row r="654" spans="1:18" ht="21">
      <c r="A654" s="283"/>
      <c r="B654" s="264"/>
      <c r="C654" s="264"/>
      <c r="R654" s="289"/>
    </row>
    <row r="655" spans="1:18" ht="21">
      <c r="A655" s="283"/>
      <c r="B655" s="264"/>
      <c r="C655" s="264"/>
      <c r="R655" s="289"/>
    </row>
    <row r="656" spans="1:18" ht="21">
      <c r="A656" s="283"/>
      <c r="B656" s="264"/>
      <c r="C656" s="264"/>
      <c r="R656" s="289"/>
    </row>
    <row r="657" spans="1:18" ht="21">
      <c r="A657" s="283"/>
      <c r="B657" s="264"/>
      <c r="C657" s="264"/>
      <c r="R657" s="289"/>
    </row>
    <row r="658" spans="1:18" ht="21">
      <c r="A658" s="283"/>
      <c r="B658" s="264"/>
      <c r="C658" s="264"/>
      <c r="R658" s="289"/>
    </row>
    <row r="659" spans="1:18" ht="21">
      <c r="A659" s="283"/>
      <c r="B659" s="264"/>
      <c r="C659" s="264"/>
      <c r="R659" s="289"/>
    </row>
    <row r="660" spans="1:18" ht="21">
      <c r="A660" s="283"/>
      <c r="B660" s="264"/>
      <c r="C660" s="264"/>
      <c r="R660" s="289"/>
    </row>
    <row r="661" spans="1:18" ht="21">
      <c r="A661" s="283"/>
      <c r="B661" s="264"/>
      <c r="C661" s="264"/>
      <c r="R661" s="289"/>
    </row>
    <row r="662" spans="1:18" ht="21">
      <c r="A662" s="283"/>
      <c r="B662" s="264"/>
      <c r="C662" s="264"/>
      <c r="R662" s="289"/>
    </row>
    <row r="663" spans="1:18" ht="21">
      <c r="A663" s="283"/>
      <c r="B663" s="264"/>
      <c r="C663" s="264"/>
      <c r="R663" s="289"/>
    </row>
    <row r="664" spans="1:18" ht="21">
      <c r="A664" s="283"/>
      <c r="B664" s="264"/>
      <c r="C664" s="264"/>
      <c r="R664" s="289"/>
    </row>
    <row r="665" spans="1:18" ht="21">
      <c r="A665" s="283"/>
      <c r="B665" s="264"/>
      <c r="C665" s="264"/>
      <c r="R665" s="289"/>
    </row>
    <row r="666" spans="1:18" ht="21">
      <c r="A666" s="283"/>
      <c r="B666" s="264"/>
      <c r="C666" s="264"/>
      <c r="R666" s="289"/>
    </row>
    <row r="667" spans="1:18" ht="21">
      <c r="A667" s="283"/>
      <c r="B667" s="264"/>
      <c r="C667" s="264"/>
      <c r="R667" s="289"/>
    </row>
    <row r="668" spans="1:18" ht="21">
      <c r="A668" s="283"/>
      <c r="B668" s="264"/>
      <c r="C668" s="264"/>
      <c r="R668" s="289"/>
    </row>
    <row r="669" spans="1:18" ht="21">
      <c r="A669" s="283"/>
      <c r="B669" s="264"/>
      <c r="C669" s="264"/>
      <c r="R669" s="289"/>
    </row>
    <row r="670" spans="1:18" ht="21">
      <c r="A670" s="283"/>
      <c r="B670" s="264"/>
      <c r="C670" s="264"/>
      <c r="R670" s="289"/>
    </row>
    <row r="671" spans="1:18" ht="21">
      <c r="A671" s="283"/>
      <c r="B671" s="264"/>
      <c r="C671" s="264"/>
      <c r="R671" s="289"/>
    </row>
    <row r="672" spans="1:18" ht="21">
      <c r="A672" s="283"/>
      <c r="B672" s="264"/>
      <c r="C672" s="264"/>
      <c r="R672" s="289"/>
    </row>
    <row r="673" spans="1:18" ht="21">
      <c r="A673" s="283"/>
      <c r="B673" s="264"/>
      <c r="C673" s="264"/>
      <c r="R673" s="289"/>
    </row>
    <row r="674" spans="1:18" ht="21">
      <c r="A674" s="283"/>
      <c r="B674" s="264"/>
      <c r="C674" s="264"/>
      <c r="R674" s="289"/>
    </row>
    <row r="675" spans="1:18" ht="21">
      <c r="A675" s="283"/>
      <c r="B675" s="264"/>
      <c r="C675" s="264"/>
      <c r="R675" s="289"/>
    </row>
    <row r="676" spans="1:18" ht="21">
      <c r="A676" s="283"/>
      <c r="B676" s="264"/>
      <c r="C676" s="264"/>
      <c r="R676" s="289"/>
    </row>
    <row r="677" spans="1:18" ht="21">
      <c r="A677" s="283"/>
      <c r="B677" s="264"/>
      <c r="C677" s="264"/>
      <c r="R677" s="289"/>
    </row>
    <row r="678" spans="1:18" ht="21">
      <c r="A678" s="283"/>
      <c r="B678" s="264"/>
      <c r="C678" s="264"/>
      <c r="R678" s="289"/>
    </row>
    <row r="679" spans="1:18" ht="21">
      <c r="A679" s="283"/>
      <c r="B679" s="264"/>
      <c r="C679" s="264"/>
      <c r="R679" s="289"/>
    </row>
    <row r="680" spans="1:18" ht="21">
      <c r="A680" s="283"/>
      <c r="B680" s="264"/>
      <c r="C680" s="264"/>
      <c r="R680" s="289"/>
    </row>
    <row r="681" spans="1:18" ht="21">
      <c r="A681" s="283"/>
      <c r="B681" s="264"/>
      <c r="C681" s="264"/>
      <c r="R681" s="289"/>
    </row>
    <row r="682" spans="1:18" ht="21">
      <c r="A682" s="283"/>
      <c r="B682" s="264"/>
      <c r="C682" s="264"/>
      <c r="R682" s="289"/>
    </row>
    <row r="683" spans="1:18" ht="21">
      <c r="A683" s="283"/>
      <c r="B683" s="264"/>
      <c r="C683" s="264"/>
      <c r="R683" s="289"/>
    </row>
    <row r="684" spans="1:18" ht="21">
      <c r="A684" s="283"/>
      <c r="B684" s="264"/>
      <c r="C684" s="264"/>
      <c r="R684" s="289"/>
    </row>
    <row r="685" spans="1:18" ht="21">
      <c r="A685" s="283"/>
      <c r="B685" s="264"/>
      <c r="C685" s="264"/>
      <c r="R685" s="289"/>
    </row>
    <row r="686" spans="1:18" ht="21">
      <c r="A686" s="283"/>
      <c r="B686" s="264"/>
      <c r="C686" s="264"/>
      <c r="R686" s="289"/>
    </row>
    <row r="687" spans="1:18" ht="21">
      <c r="A687" s="283"/>
      <c r="B687" s="264"/>
      <c r="C687" s="264"/>
      <c r="R687" s="289"/>
    </row>
    <row r="688" spans="1:18" ht="21">
      <c r="A688" s="283"/>
      <c r="B688" s="264"/>
      <c r="C688" s="264"/>
      <c r="R688" s="289"/>
    </row>
    <row r="689" spans="1:18" ht="21">
      <c r="A689" s="283"/>
      <c r="B689" s="264"/>
      <c r="C689" s="264"/>
      <c r="R689" s="289"/>
    </row>
    <row r="690" spans="1:18" ht="21">
      <c r="A690" s="283"/>
      <c r="B690" s="264"/>
      <c r="C690" s="264"/>
      <c r="R690" s="289"/>
    </row>
    <row r="691" spans="1:18" ht="21">
      <c r="A691" s="283"/>
      <c r="B691" s="264"/>
      <c r="C691" s="264"/>
      <c r="R691" s="289"/>
    </row>
    <row r="692" spans="1:18" ht="21">
      <c r="A692" s="283"/>
      <c r="B692" s="264"/>
      <c r="C692" s="264"/>
      <c r="R692" s="289"/>
    </row>
    <row r="693" spans="1:18" ht="21">
      <c r="A693" s="283"/>
      <c r="B693" s="264"/>
      <c r="C693" s="264"/>
      <c r="R693" s="289"/>
    </row>
    <row r="694" spans="1:18" ht="21">
      <c r="A694" s="283"/>
      <c r="B694" s="264"/>
      <c r="C694" s="264"/>
      <c r="R694" s="289"/>
    </row>
    <row r="695" spans="1:18" ht="21">
      <c r="A695" s="283"/>
      <c r="B695" s="264"/>
      <c r="C695" s="264"/>
      <c r="R695" s="289"/>
    </row>
    <row r="696" spans="1:18" ht="21">
      <c r="A696" s="283"/>
      <c r="B696" s="264"/>
      <c r="C696" s="264"/>
      <c r="R696" s="289"/>
    </row>
    <row r="697" spans="1:18" ht="21">
      <c r="A697" s="283"/>
      <c r="B697" s="264"/>
      <c r="C697" s="264"/>
      <c r="R697" s="289"/>
    </row>
    <row r="698" spans="1:18" ht="21">
      <c r="A698" s="283"/>
      <c r="B698" s="264"/>
      <c r="C698" s="264"/>
      <c r="R698" s="289"/>
    </row>
    <row r="699" spans="1:18" ht="21">
      <c r="A699" s="283"/>
      <c r="B699" s="264"/>
      <c r="C699" s="264"/>
      <c r="R699" s="289"/>
    </row>
    <row r="700" spans="1:18" ht="21">
      <c r="A700" s="283"/>
      <c r="B700" s="264"/>
      <c r="C700" s="264"/>
      <c r="R700" s="289"/>
    </row>
    <row r="701" spans="1:18" ht="21">
      <c r="A701" s="283"/>
      <c r="B701" s="264"/>
      <c r="C701" s="264"/>
      <c r="R701" s="289"/>
    </row>
    <row r="702" spans="1:18" ht="21">
      <c r="A702" s="283"/>
      <c r="B702" s="264"/>
      <c r="C702" s="264"/>
      <c r="R702" s="289"/>
    </row>
    <row r="703" spans="1:18" ht="21">
      <c r="A703" s="283"/>
      <c r="B703" s="264"/>
      <c r="C703" s="264"/>
      <c r="R703" s="289"/>
    </row>
    <row r="704" spans="1:18" ht="21">
      <c r="A704" s="283"/>
      <c r="B704" s="264"/>
      <c r="C704" s="264"/>
      <c r="R704" s="289"/>
    </row>
    <row r="705" spans="1:18" ht="21">
      <c r="A705" s="283"/>
      <c r="B705" s="264"/>
      <c r="C705" s="264"/>
      <c r="R705" s="289"/>
    </row>
    <row r="706" spans="1:18" ht="21">
      <c r="A706" s="283"/>
      <c r="B706" s="264"/>
      <c r="C706" s="264"/>
      <c r="R706" s="289"/>
    </row>
    <row r="707" spans="1:18" ht="21">
      <c r="A707" s="283"/>
      <c r="B707" s="264"/>
      <c r="C707" s="264"/>
      <c r="R707" s="289"/>
    </row>
    <row r="708" spans="1:18" ht="21">
      <c r="A708" s="283"/>
      <c r="B708" s="264"/>
      <c r="C708" s="264"/>
      <c r="R708" s="289"/>
    </row>
    <row r="709" spans="1:18" ht="21">
      <c r="A709" s="283"/>
      <c r="B709" s="264"/>
      <c r="C709" s="264"/>
      <c r="R709" s="289"/>
    </row>
    <row r="710" spans="1:18" ht="21">
      <c r="A710" s="283"/>
      <c r="B710" s="264"/>
      <c r="C710" s="264"/>
      <c r="R710" s="289"/>
    </row>
    <row r="711" spans="1:18" ht="21">
      <c r="A711" s="283"/>
      <c r="B711" s="264"/>
      <c r="C711" s="264"/>
      <c r="R711" s="289"/>
    </row>
    <row r="712" spans="1:18" ht="21">
      <c r="A712" s="283"/>
      <c r="B712" s="264"/>
      <c r="C712" s="264"/>
      <c r="R712" s="289"/>
    </row>
    <row r="713" spans="1:18" ht="21">
      <c r="A713" s="283"/>
      <c r="B713" s="264"/>
      <c r="C713" s="264"/>
      <c r="R713" s="289"/>
    </row>
    <row r="714" spans="1:18" ht="21">
      <c r="A714" s="283"/>
      <c r="B714" s="264"/>
      <c r="C714" s="264"/>
      <c r="R714" s="289"/>
    </row>
    <row r="715" spans="1:18" ht="21">
      <c r="A715" s="283"/>
      <c r="B715" s="264"/>
      <c r="C715" s="264"/>
      <c r="R715" s="289"/>
    </row>
    <row r="716" spans="1:18" ht="21">
      <c r="A716" s="283"/>
      <c r="B716" s="264"/>
      <c r="C716" s="264"/>
      <c r="R716" s="289"/>
    </row>
    <row r="717" spans="1:18" ht="21">
      <c r="A717" s="283"/>
      <c r="B717" s="264"/>
      <c r="C717" s="264"/>
      <c r="R717" s="289"/>
    </row>
    <row r="718" spans="1:18" ht="21">
      <c r="A718" s="283"/>
      <c r="B718" s="264"/>
      <c r="C718" s="264"/>
      <c r="R718" s="289"/>
    </row>
    <row r="719" spans="1:18" ht="21">
      <c r="A719" s="283"/>
      <c r="B719" s="264"/>
      <c r="C719" s="264"/>
      <c r="R719" s="289"/>
    </row>
    <row r="720" spans="1:18" ht="21">
      <c r="A720" s="283"/>
      <c r="B720" s="264"/>
      <c r="C720" s="264"/>
      <c r="R720" s="289"/>
    </row>
    <row r="721" spans="1:18" ht="21">
      <c r="A721" s="283"/>
      <c r="B721" s="264"/>
      <c r="C721" s="264"/>
      <c r="R721" s="289"/>
    </row>
    <row r="722" spans="1:18" ht="21">
      <c r="A722" s="283"/>
      <c r="B722" s="264"/>
      <c r="C722" s="264"/>
      <c r="R722" s="289"/>
    </row>
    <row r="723" spans="1:18" ht="21">
      <c r="A723" s="283"/>
      <c r="B723" s="264"/>
      <c r="C723" s="264"/>
      <c r="R723" s="289"/>
    </row>
    <row r="724" spans="1:18" ht="21">
      <c r="A724" s="283"/>
      <c r="B724" s="264"/>
      <c r="C724" s="264"/>
      <c r="R724" s="289"/>
    </row>
    <row r="725" spans="1:18" ht="21">
      <c r="A725" s="283"/>
      <c r="B725" s="264"/>
      <c r="C725" s="264"/>
      <c r="R725" s="289"/>
    </row>
    <row r="726" spans="1:18" ht="21">
      <c r="A726" s="283"/>
      <c r="B726" s="264"/>
      <c r="C726" s="264"/>
      <c r="R726" s="289"/>
    </row>
    <row r="727" spans="1:18" ht="21">
      <c r="A727" s="283"/>
      <c r="B727" s="264"/>
      <c r="C727" s="264"/>
      <c r="R727" s="289"/>
    </row>
    <row r="728" spans="1:18" ht="21">
      <c r="A728" s="283"/>
      <c r="B728" s="264"/>
      <c r="C728" s="264"/>
      <c r="R728" s="289"/>
    </row>
    <row r="729" spans="1:18" ht="21">
      <c r="A729" s="283"/>
      <c r="B729" s="264"/>
      <c r="C729" s="264"/>
      <c r="R729" s="289"/>
    </row>
    <row r="730" spans="1:18" ht="21">
      <c r="A730" s="283"/>
      <c r="B730" s="264"/>
      <c r="C730" s="264"/>
      <c r="R730" s="289"/>
    </row>
    <row r="731" spans="1:18" ht="21">
      <c r="A731" s="283"/>
      <c r="B731" s="264"/>
      <c r="C731" s="264"/>
      <c r="R731" s="289"/>
    </row>
    <row r="732" spans="1:18" ht="21">
      <c r="A732" s="283"/>
      <c r="B732" s="264"/>
      <c r="C732" s="264"/>
      <c r="R732" s="289"/>
    </row>
    <row r="733" spans="1:18" ht="21">
      <c r="A733" s="283"/>
      <c r="B733" s="264"/>
      <c r="C733" s="264"/>
      <c r="R733" s="289"/>
    </row>
    <row r="734" spans="1:18" ht="21">
      <c r="A734" s="283"/>
      <c r="B734" s="264"/>
      <c r="C734" s="264"/>
      <c r="R734" s="289"/>
    </row>
    <row r="735" spans="1:18" ht="21">
      <c r="A735" s="283"/>
      <c r="B735" s="264"/>
      <c r="C735" s="264"/>
      <c r="R735" s="289"/>
    </row>
    <row r="736" spans="1:18" ht="21">
      <c r="A736" s="283"/>
      <c r="B736" s="264"/>
      <c r="C736" s="264"/>
      <c r="R736" s="289"/>
    </row>
    <row r="737" spans="1:18" ht="21">
      <c r="A737" s="283"/>
      <c r="B737" s="264"/>
      <c r="C737" s="264"/>
      <c r="R737" s="289"/>
    </row>
    <row r="738" spans="1:18" ht="21">
      <c r="A738" s="283"/>
      <c r="B738" s="264"/>
      <c r="C738" s="264"/>
      <c r="R738" s="289"/>
    </row>
    <row r="739" spans="1:18" ht="21">
      <c r="A739" s="283"/>
      <c r="B739" s="264"/>
      <c r="C739" s="264"/>
      <c r="R739" s="289"/>
    </row>
    <row r="740" spans="1:18" ht="21">
      <c r="A740" s="283"/>
      <c r="B740" s="264"/>
      <c r="C740" s="264"/>
      <c r="R740" s="289"/>
    </row>
    <row r="741" spans="1:18" ht="21">
      <c r="A741" s="283"/>
      <c r="B741" s="264"/>
      <c r="C741" s="264"/>
      <c r="R741" s="289"/>
    </row>
    <row r="742" spans="1:18" ht="21">
      <c r="A742" s="283"/>
      <c r="B742" s="264"/>
      <c r="C742" s="264"/>
      <c r="R742" s="289"/>
    </row>
    <row r="743" spans="1:18" ht="21">
      <c r="A743" s="283"/>
      <c r="B743" s="264"/>
      <c r="C743" s="264"/>
      <c r="R743" s="289"/>
    </row>
    <row r="744" spans="1:18" ht="21">
      <c r="A744" s="283"/>
      <c r="B744" s="264"/>
      <c r="C744" s="264"/>
      <c r="R744" s="289"/>
    </row>
    <row r="745" spans="1:18" ht="21">
      <c r="A745" s="283"/>
      <c r="B745" s="264"/>
      <c r="C745" s="264"/>
      <c r="R745" s="289"/>
    </row>
    <row r="746" spans="1:18" ht="21">
      <c r="A746" s="283"/>
      <c r="B746" s="264"/>
      <c r="C746" s="264"/>
      <c r="R746" s="289"/>
    </row>
    <row r="747" spans="1:18" ht="21">
      <c r="A747" s="283"/>
      <c r="B747" s="264"/>
      <c r="C747" s="264"/>
      <c r="R747" s="289"/>
    </row>
    <row r="748" spans="1:18" ht="21">
      <c r="A748" s="283"/>
      <c r="B748" s="264"/>
      <c r="C748" s="264"/>
      <c r="R748" s="289"/>
    </row>
    <row r="749" spans="1:18" ht="21">
      <c r="A749" s="283"/>
      <c r="B749" s="264"/>
      <c r="C749" s="264"/>
      <c r="R749" s="289"/>
    </row>
    <row r="750" spans="1:18" ht="21">
      <c r="A750" s="283"/>
      <c r="B750" s="264"/>
      <c r="C750" s="264"/>
      <c r="R750" s="289"/>
    </row>
    <row r="751" spans="1:18" ht="21">
      <c r="A751" s="283"/>
      <c r="B751" s="264"/>
      <c r="C751" s="264"/>
      <c r="R751" s="289"/>
    </row>
    <row r="752" spans="1:18" ht="21">
      <c r="A752" s="283"/>
      <c r="B752" s="264"/>
      <c r="C752" s="264"/>
      <c r="R752" s="289"/>
    </row>
    <row r="753" spans="1:18" ht="21">
      <c r="A753" s="283"/>
      <c r="B753" s="264"/>
      <c r="C753" s="264"/>
      <c r="R753" s="289"/>
    </row>
    <row r="754" spans="1:18" ht="21">
      <c r="A754" s="283"/>
      <c r="B754" s="264"/>
      <c r="C754" s="264"/>
      <c r="R754" s="289"/>
    </row>
    <row r="755" spans="1:18" ht="21">
      <c r="A755" s="283"/>
      <c r="B755" s="264"/>
      <c r="C755" s="264"/>
      <c r="R755" s="289"/>
    </row>
    <row r="756" spans="1:18" ht="21">
      <c r="A756" s="283"/>
      <c r="B756" s="264"/>
      <c r="C756" s="264"/>
      <c r="R756" s="289"/>
    </row>
    <row r="757" spans="1:18" ht="21">
      <c r="A757" s="283"/>
      <c r="B757" s="264"/>
      <c r="C757" s="264"/>
      <c r="R757" s="289"/>
    </row>
    <row r="758" spans="1:18" ht="21">
      <c r="A758" s="283"/>
      <c r="B758" s="264"/>
      <c r="C758" s="264"/>
      <c r="R758" s="289"/>
    </row>
    <row r="759" spans="1:18" ht="21">
      <c r="A759" s="283"/>
      <c r="B759" s="264"/>
      <c r="C759" s="264"/>
      <c r="R759" s="289"/>
    </row>
    <row r="760" spans="1:18" ht="21">
      <c r="A760" s="283"/>
      <c r="B760" s="264"/>
      <c r="C760" s="264"/>
      <c r="R760" s="289"/>
    </row>
    <row r="761" spans="1:18" ht="21">
      <c r="A761" s="283"/>
      <c r="B761" s="264"/>
      <c r="C761" s="264"/>
      <c r="R761" s="289"/>
    </row>
    <row r="762" spans="1:18" ht="21">
      <c r="A762" s="283"/>
      <c r="B762" s="264"/>
      <c r="C762" s="264"/>
      <c r="R762" s="289"/>
    </row>
    <row r="763" spans="1:18" ht="21">
      <c r="A763" s="283"/>
      <c r="B763" s="264"/>
      <c r="C763" s="264"/>
      <c r="R763" s="289"/>
    </row>
    <row r="764" spans="1:18" ht="21">
      <c r="A764" s="283"/>
      <c r="B764" s="264"/>
      <c r="C764" s="264"/>
      <c r="R764" s="289"/>
    </row>
    <row r="765" spans="1:18" ht="21">
      <c r="A765" s="283"/>
      <c r="B765" s="264"/>
      <c r="C765" s="264"/>
      <c r="R765" s="289"/>
    </row>
    <row r="766" spans="1:18" ht="21">
      <c r="A766" s="283"/>
      <c r="B766" s="264"/>
      <c r="C766" s="264"/>
      <c r="R766" s="289"/>
    </row>
    <row r="767" spans="1:18" ht="21">
      <c r="A767" s="283"/>
      <c r="B767" s="264"/>
      <c r="C767" s="264"/>
      <c r="R767" s="289"/>
    </row>
    <row r="768" spans="1:18" ht="21">
      <c r="A768" s="283"/>
      <c r="B768" s="264"/>
      <c r="C768" s="264"/>
      <c r="R768" s="289"/>
    </row>
    <row r="769" spans="1:18" ht="21">
      <c r="A769" s="283"/>
      <c r="B769" s="264"/>
      <c r="C769" s="264"/>
      <c r="R769" s="289"/>
    </row>
    <row r="770" spans="1:18" ht="21">
      <c r="A770" s="283"/>
      <c r="B770" s="264"/>
      <c r="C770" s="264"/>
      <c r="R770" s="289"/>
    </row>
    <row r="771" spans="1:18" ht="21">
      <c r="A771" s="283"/>
      <c r="B771" s="264"/>
      <c r="C771" s="264"/>
      <c r="R771" s="289"/>
    </row>
    <row r="772" spans="1:18" ht="21">
      <c r="A772" s="283"/>
      <c r="B772" s="264"/>
      <c r="C772" s="264"/>
      <c r="R772" s="289"/>
    </row>
    <row r="773" spans="1:18" ht="21">
      <c r="A773" s="283"/>
      <c r="B773" s="264"/>
      <c r="C773" s="264"/>
      <c r="R773" s="289"/>
    </row>
    <row r="774" spans="1:18" ht="21">
      <c r="A774" s="283"/>
      <c r="B774" s="264"/>
      <c r="C774" s="264"/>
      <c r="R774" s="289"/>
    </row>
    <row r="775" spans="1:18" ht="21">
      <c r="A775" s="283"/>
      <c r="B775" s="264"/>
      <c r="C775" s="264"/>
      <c r="R775" s="289"/>
    </row>
    <row r="776" spans="1:18" ht="21">
      <c r="A776" s="283"/>
      <c r="B776" s="264"/>
      <c r="C776" s="264"/>
      <c r="R776" s="289"/>
    </row>
    <row r="777" spans="1:18" ht="21">
      <c r="A777" s="283"/>
      <c r="B777" s="264"/>
      <c r="C777" s="264"/>
      <c r="R777" s="289"/>
    </row>
    <row r="778" spans="1:18" ht="21">
      <c r="A778" s="283"/>
      <c r="B778" s="264"/>
      <c r="C778" s="264"/>
      <c r="R778" s="289"/>
    </row>
    <row r="779" spans="1:18" ht="21">
      <c r="A779" s="283"/>
      <c r="B779" s="264"/>
      <c r="C779" s="264"/>
      <c r="R779" s="289"/>
    </row>
    <row r="780" spans="1:18" ht="21">
      <c r="A780" s="283"/>
      <c r="B780" s="264"/>
      <c r="C780" s="264"/>
      <c r="R780" s="289"/>
    </row>
    <row r="781" spans="1:18" ht="21">
      <c r="A781" s="283"/>
      <c r="B781" s="264"/>
      <c r="C781" s="264"/>
      <c r="R781" s="289"/>
    </row>
    <row r="782" spans="1:18" ht="21">
      <c r="A782" s="283"/>
      <c r="B782" s="264"/>
      <c r="C782" s="264"/>
      <c r="R782" s="289"/>
    </row>
    <row r="783" spans="1:18" ht="21">
      <c r="A783" s="283"/>
      <c r="B783" s="264"/>
      <c r="C783" s="264"/>
      <c r="R783" s="289"/>
    </row>
    <row r="784" spans="1:18" ht="21">
      <c r="A784" s="283"/>
      <c r="B784" s="264"/>
      <c r="C784" s="264"/>
      <c r="R784" s="289"/>
    </row>
    <row r="785" spans="1:18" ht="21">
      <c r="A785" s="283"/>
      <c r="B785" s="264"/>
      <c r="C785" s="264"/>
      <c r="R785" s="289"/>
    </row>
    <row r="786" spans="1:18" ht="21">
      <c r="A786" s="283"/>
      <c r="B786" s="264"/>
      <c r="C786" s="264"/>
      <c r="R786" s="289"/>
    </row>
    <row r="787" spans="1:18" ht="21">
      <c r="A787" s="283"/>
      <c r="B787" s="264"/>
      <c r="C787" s="264"/>
      <c r="R787" s="289"/>
    </row>
    <row r="788" spans="1:18" ht="21">
      <c r="A788" s="283"/>
      <c r="B788" s="264"/>
      <c r="C788" s="264"/>
      <c r="R788" s="289"/>
    </row>
    <row r="789" spans="1:18" ht="21">
      <c r="A789" s="283"/>
      <c r="B789" s="264"/>
      <c r="C789" s="264"/>
      <c r="R789" s="289"/>
    </row>
    <row r="790" spans="1:18" ht="21">
      <c r="A790" s="283"/>
      <c r="B790" s="264"/>
      <c r="C790" s="264"/>
      <c r="R790" s="289"/>
    </row>
    <row r="791" spans="1:18" ht="21">
      <c r="A791" s="283"/>
      <c r="B791" s="264"/>
      <c r="C791" s="264"/>
      <c r="R791" s="289"/>
    </row>
    <row r="792" spans="1:18" ht="21">
      <c r="A792" s="283"/>
      <c r="B792" s="264"/>
      <c r="C792" s="264"/>
      <c r="R792" s="289"/>
    </row>
    <row r="793" spans="1:18" ht="21">
      <c r="A793" s="283"/>
      <c r="B793" s="264"/>
      <c r="C793" s="264"/>
      <c r="R793" s="289"/>
    </row>
    <row r="794" spans="1:18" ht="21">
      <c r="A794" s="283"/>
      <c r="B794" s="264"/>
      <c r="C794" s="264"/>
      <c r="R794" s="289"/>
    </row>
    <row r="795" spans="1:18" ht="21">
      <c r="A795" s="283"/>
      <c r="B795" s="264"/>
      <c r="C795" s="264"/>
      <c r="R795" s="289"/>
    </row>
    <row r="796" spans="1:18" ht="21">
      <c r="A796" s="283"/>
      <c r="B796" s="264"/>
      <c r="C796" s="264"/>
      <c r="R796" s="289"/>
    </row>
    <row r="797" spans="1:18" ht="21">
      <c r="A797" s="283"/>
      <c r="B797" s="264"/>
      <c r="C797" s="264"/>
      <c r="R797" s="289"/>
    </row>
    <row r="798" spans="1:18" ht="21">
      <c r="A798" s="283"/>
      <c r="B798" s="264"/>
      <c r="C798" s="264"/>
      <c r="R798" s="289"/>
    </row>
    <row r="799" spans="1:18" ht="21">
      <c r="A799" s="283"/>
      <c r="B799" s="264"/>
      <c r="C799" s="264"/>
      <c r="R799" s="289"/>
    </row>
    <row r="800" spans="1:18" ht="21">
      <c r="A800" s="283"/>
      <c r="B800" s="264"/>
      <c r="C800" s="264"/>
      <c r="R800" s="289"/>
    </row>
    <row r="801" spans="1:18" ht="21">
      <c r="A801" s="283"/>
      <c r="B801" s="264"/>
      <c r="C801" s="264"/>
      <c r="R801" s="289"/>
    </row>
    <row r="802" spans="1:18" ht="21">
      <c r="A802" s="283"/>
      <c r="B802" s="264"/>
      <c r="C802" s="264"/>
      <c r="R802" s="289"/>
    </row>
    <row r="803" spans="1:18" ht="21">
      <c r="A803" s="283"/>
      <c r="B803" s="264"/>
      <c r="C803" s="264"/>
      <c r="R803" s="289"/>
    </row>
    <row r="804" spans="1:18" ht="21">
      <c r="A804" s="283"/>
      <c r="B804" s="264"/>
      <c r="C804" s="264"/>
      <c r="R804" s="289"/>
    </row>
    <row r="805" spans="1:18" ht="21">
      <c r="A805" s="283"/>
      <c r="B805" s="264"/>
      <c r="C805" s="264"/>
      <c r="R805" s="289"/>
    </row>
    <row r="806" spans="1:18" ht="21">
      <c r="A806" s="283"/>
      <c r="B806" s="264"/>
      <c r="C806" s="264"/>
      <c r="R806" s="289"/>
    </row>
    <row r="807" spans="1:18" ht="21">
      <c r="A807" s="283"/>
      <c r="B807" s="264"/>
      <c r="C807" s="264"/>
      <c r="R807" s="289"/>
    </row>
    <row r="808" spans="1:18" ht="21">
      <c r="A808" s="283"/>
      <c r="B808" s="264"/>
      <c r="C808" s="264"/>
      <c r="R808" s="289"/>
    </row>
    <row r="809" spans="1:18" ht="21">
      <c r="A809" s="283"/>
      <c r="B809" s="264"/>
      <c r="C809" s="264"/>
      <c r="R809" s="289"/>
    </row>
    <row r="810" spans="1:18" ht="21">
      <c r="A810" s="283"/>
      <c r="B810" s="264"/>
      <c r="C810" s="264"/>
      <c r="R810" s="289"/>
    </row>
    <row r="811" spans="1:18" ht="21">
      <c r="A811" s="283"/>
      <c r="B811" s="264"/>
      <c r="C811" s="264"/>
      <c r="R811" s="289"/>
    </row>
    <row r="812" spans="1:18" ht="21">
      <c r="A812" s="283"/>
      <c r="B812" s="264"/>
      <c r="C812" s="264"/>
      <c r="R812" s="289"/>
    </row>
    <row r="813" spans="1:18" ht="21">
      <c r="A813" s="283"/>
      <c r="B813" s="264"/>
      <c r="C813" s="264"/>
      <c r="R813" s="289"/>
    </row>
    <row r="814" spans="1:18" ht="21">
      <c r="A814" s="283"/>
      <c r="B814" s="264"/>
      <c r="C814" s="264"/>
      <c r="R814" s="289"/>
    </row>
    <row r="815" spans="1:18" ht="21">
      <c r="A815" s="283"/>
      <c r="B815" s="264"/>
      <c r="C815" s="264"/>
      <c r="R815" s="289"/>
    </row>
    <row r="816" spans="1:18" ht="21">
      <c r="A816" s="283"/>
      <c r="B816" s="264"/>
      <c r="C816" s="264"/>
      <c r="R816" s="289"/>
    </row>
    <row r="817" spans="1:18" ht="21">
      <c r="A817" s="283"/>
      <c r="B817" s="264"/>
      <c r="C817" s="264"/>
      <c r="R817" s="289"/>
    </row>
    <row r="818" spans="1:18" ht="21">
      <c r="A818" s="283"/>
      <c r="B818" s="264"/>
      <c r="C818" s="264"/>
      <c r="R818" s="289"/>
    </row>
    <row r="819" spans="1:18" ht="21">
      <c r="A819" s="283"/>
      <c r="B819" s="264"/>
      <c r="C819" s="264"/>
      <c r="R819" s="289"/>
    </row>
    <row r="820" spans="1:18" ht="21">
      <c r="A820" s="283"/>
      <c r="B820" s="264"/>
      <c r="C820" s="264"/>
      <c r="R820" s="289"/>
    </row>
    <row r="821" spans="1:18" ht="21">
      <c r="A821" s="283"/>
      <c r="B821" s="264"/>
      <c r="C821" s="264"/>
      <c r="R821" s="289"/>
    </row>
    <row r="822" spans="1:18" ht="21">
      <c r="A822" s="283"/>
      <c r="B822" s="264"/>
      <c r="C822" s="264"/>
      <c r="R822" s="289"/>
    </row>
    <row r="823" spans="1:18" ht="21">
      <c r="A823" s="283"/>
      <c r="B823" s="264"/>
      <c r="C823" s="264"/>
      <c r="R823" s="289"/>
    </row>
    <row r="824" spans="1:18" ht="21">
      <c r="A824" s="283"/>
      <c r="B824" s="264"/>
      <c r="C824" s="264"/>
      <c r="R824" s="289"/>
    </row>
    <row r="825" spans="1:18" ht="21">
      <c r="A825" s="283"/>
      <c r="B825" s="264"/>
      <c r="C825" s="264"/>
      <c r="R825" s="289"/>
    </row>
    <row r="826" spans="1:18" ht="21">
      <c r="A826" s="283"/>
      <c r="B826" s="264"/>
      <c r="C826" s="264"/>
      <c r="R826" s="289"/>
    </row>
    <row r="827" spans="1:18" ht="21">
      <c r="A827" s="283"/>
      <c r="B827" s="264"/>
      <c r="C827" s="264"/>
      <c r="R827" s="289"/>
    </row>
    <row r="828" spans="1:18" ht="21">
      <c r="A828" s="283"/>
      <c r="B828" s="264"/>
      <c r="C828" s="264"/>
      <c r="R828" s="289"/>
    </row>
    <row r="829" spans="1:18" ht="21">
      <c r="A829" s="283"/>
      <c r="B829" s="264"/>
      <c r="C829" s="264"/>
      <c r="R829" s="289"/>
    </row>
    <row r="830" spans="1:18" ht="21">
      <c r="A830" s="283"/>
      <c r="B830" s="264"/>
      <c r="C830" s="264"/>
      <c r="R830" s="289"/>
    </row>
    <row r="831" spans="1:18" ht="21">
      <c r="A831" s="283"/>
      <c r="B831" s="264"/>
      <c r="C831" s="264"/>
      <c r="R831" s="289"/>
    </row>
    <row r="832" spans="1:18" ht="21">
      <c r="A832" s="283"/>
      <c r="B832" s="264"/>
      <c r="C832" s="264"/>
      <c r="R832" s="289"/>
    </row>
    <row r="833" spans="1:18" ht="21">
      <c r="A833" s="283"/>
      <c r="B833" s="264"/>
      <c r="C833" s="264"/>
      <c r="R833" s="289"/>
    </row>
    <row r="834" spans="1:18" ht="21">
      <c r="A834" s="283"/>
      <c r="B834" s="264"/>
      <c r="C834" s="264"/>
      <c r="R834" s="289"/>
    </row>
    <row r="835" spans="1:18" ht="21">
      <c r="A835" s="283"/>
      <c r="B835" s="264"/>
      <c r="C835" s="264"/>
      <c r="R835" s="289"/>
    </row>
    <row r="836" spans="1:18" ht="21">
      <c r="A836" s="283"/>
      <c r="B836" s="264"/>
      <c r="C836" s="264"/>
      <c r="R836" s="289"/>
    </row>
    <row r="837" spans="1:18" ht="21">
      <c r="A837" s="283"/>
      <c r="B837" s="264"/>
      <c r="C837" s="264"/>
      <c r="R837" s="289"/>
    </row>
    <row r="838" spans="1:18" ht="21">
      <c r="A838" s="283"/>
      <c r="B838" s="264"/>
      <c r="C838" s="264"/>
      <c r="R838" s="289"/>
    </row>
    <row r="839" spans="1:18" ht="21">
      <c r="A839" s="283"/>
      <c r="B839" s="264"/>
      <c r="C839" s="264"/>
      <c r="R839" s="289"/>
    </row>
    <row r="840" spans="1:18" ht="21">
      <c r="A840" s="283"/>
      <c r="B840" s="264"/>
      <c r="C840" s="264"/>
      <c r="R840" s="289"/>
    </row>
    <row r="841" spans="1:18" ht="21">
      <c r="A841" s="283"/>
      <c r="B841" s="264"/>
      <c r="C841" s="264"/>
      <c r="R841" s="289"/>
    </row>
    <row r="842" spans="1:18" ht="21">
      <c r="A842" s="283"/>
      <c r="B842" s="264"/>
      <c r="C842" s="264"/>
      <c r="R842" s="289"/>
    </row>
    <row r="843" spans="1:18" ht="21">
      <c r="A843" s="283"/>
      <c r="B843" s="264"/>
      <c r="C843" s="264"/>
      <c r="R843" s="289"/>
    </row>
    <row r="844" spans="1:18" ht="21">
      <c r="A844" s="283"/>
      <c r="B844" s="264"/>
      <c r="C844" s="264"/>
      <c r="R844" s="289"/>
    </row>
    <row r="845" spans="1:18" ht="21">
      <c r="A845" s="283"/>
      <c r="B845" s="264"/>
      <c r="C845" s="264"/>
      <c r="R845" s="289"/>
    </row>
    <row r="846" spans="1:18" ht="21">
      <c r="A846" s="283"/>
      <c r="B846" s="264"/>
      <c r="C846" s="264"/>
      <c r="R846" s="289"/>
    </row>
    <row r="847" spans="1:18" ht="21">
      <c r="A847" s="283"/>
      <c r="B847" s="264"/>
      <c r="C847" s="264"/>
      <c r="R847" s="289"/>
    </row>
    <row r="848" spans="1:18" ht="21">
      <c r="A848" s="283"/>
      <c r="B848" s="264"/>
      <c r="C848" s="264"/>
      <c r="R848" s="289"/>
    </row>
    <row r="849" spans="1:18" ht="21">
      <c r="A849" s="283"/>
      <c r="B849" s="264"/>
      <c r="C849" s="264"/>
      <c r="R849" s="289"/>
    </row>
    <row r="850" spans="1:18" ht="21">
      <c r="A850" s="283"/>
      <c r="B850" s="264"/>
      <c r="C850" s="264"/>
      <c r="R850" s="289"/>
    </row>
    <row r="851" spans="1:18" ht="21">
      <c r="A851" s="283"/>
      <c r="B851" s="264"/>
      <c r="C851" s="264"/>
      <c r="R851" s="289"/>
    </row>
    <row r="852" spans="1:18" ht="21">
      <c r="A852" s="283"/>
      <c r="B852" s="264"/>
      <c r="C852" s="264"/>
      <c r="R852" s="289"/>
    </row>
    <row r="853" spans="1:18" ht="21">
      <c r="A853" s="283"/>
      <c r="B853" s="264"/>
      <c r="C853" s="264"/>
      <c r="R853" s="289"/>
    </row>
    <row r="854" spans="1:18" ht="21">
      <c r="A854" s="283"/>
      <c r="B854" s="264"/>
      <c r="C854" s="264"/>
      <c r="R854" s="289"/>
    </row>
    <row r="855" spans="1:18" ht="21">
      <c r="A855" s="283"/>
      <c r="B855" s="264"/>
      <c r="C855" s="264"/>
      <c r="R855" s="289"/>
    </row>
    <row r="856" spans="1:18" ht="21">
      <c r="A856" s="283"/>
      <c r="B856" s="264"/>
      <c r="C856" s="264"/>
      <c r="R856" s="289"/>
    </row>
    <row r="857" spans="1:18" ht="21">
      <c r="A857" s="283"/>
      <c r="B857" s="264"/>
      <c r="C857" s="264"/>
      <c r="R857" s="289"/>
    </row>
    <row r="858" spans="1:18" ht="21">
      <c r="A858" s="283"/>
      <c r="B858" s="264"/>
      <c r="C858" s="264"/>
      <c r="R858" s="289"/>
    </row>
    <row r="859" spans="1:18" ht="21">
      <c r="A859" s="283"/>
      <c r="B859" s="264"/>
      <c r="C859" s="264"/>
      <c r="R859" s="289"/>
    </row>
    <row r="860" spans="1:18" ht="21">
      <c r="A860" s="283"/>
      <c r="B860" s="264"/>
      <c r="C860" s="264"/>
      <c r="R860" s="289"/>
    </row>
    <row r="861" spans="1:18" ht="21">
      <c r="A861" s="283"/>
      <c r="B861" s="264"/>
      <c r="C861" s="264"/>
      <c r="R861" s="289"/>
    </row>
    <row r="862" spans="1:18" ht="21">
      <c r="A862" s="283"/>
      <c r="B862" s="264"/>
      <c r="C862" s="264"/>
      <c r="R862" s="289"/>
    </row>
    <row r="863" spans="1:18" ht="21">
      <c r="A863" s="283"/>
      <c r="B863" s="264"/>
      <c r="C863" s="264"/>
      <c r="R863" s="289"/>
    </row>
    <row r="864" spans="1:18" ht="21">
      <c r="A864" s="283"/>
      <c r="B864" s="264"/>
      <c r="C864" s="264"/>
      <c r="R864" s="289"/>
    </row>
    <row r="865" spans="1:18" ht="21">
      <c r="A865" s="283"/>
      <c r="B865" s="264"/>
      <c r="C865" s="264"/>
      <c r="R865" s="289"/>
    </row>
    <row r="866" spans="1:18" ht="21">
      <c r="A866" s="283"/>
      <c r="B866" s="264"/>
      <c r="C866" s="264"/>
      <c r="R866" s="289"/>
    </row>
    <row r="867" spans="1:18" ht="21">
      <c r="A867" s="283"/>
      <c r="B867" s="264"/>
      <c r="C867" s="264"/>
      <c r="R867" s="289"/>
    </row>
    <row r="868" spans="1:18" ht="21">
      <c r="A868" s="283"/>
      <c r="B868" s="264"/>
      <c r="C868" s="264"/>
      <c r="R868" s="289"/>
    </row>
    <row r="869" spans="1:18" ht="21">
      <c r="A869" s="283"/>
      <c r="B869" s="264"/>
      <c r="C869" s="264"/>
      <c r="R869" s="289"/>
    </row>
    <row r="870" spans="1:18" ht="21">
      <c r="A870" s="283"/>
      <c r="B870" s="264"/>
      <c r="C870" s="264"/>
      <c r="R870" s="289"/>
    </row>
    <row r="871" spans="1:18" ht="21">
      <c r="A871" s="283"/>
      <c r="B871" s="264"/>
      <c r="C871" s="264"/>
      <c r="R871" s="289"/>
    </row>
    <row r="872" spans="1:18" ht="21">
      <c r="A872" s="283"/>
      <c r="B872" s="264"/>
      <c r="C872" s="264"/>
      <c r="R872" s="289"/>
    </row>
    <row r="873" spans="1:18" ht="21">
      <c r="A873" s="283"/>
      <c r="B873" s="264"/>
      <c r="C873" s="264"/>
      <c r="R873" s="289"/>
    </row>
    <row r="874" spans="1:18" ht="21">
      <c r="A874" s="283"/>
      <c r="B874" s="264"/>
      <c r="C874" s="264"/>
      <c r="R874" s="289"/>
    </row>
    <row r="875" spans="1:18" ht="21">
      <c r="A875" s="283"/>
      <c r="B875" s="264"/>
      <c r="C875" s="264"/>
      <c r="R875" s="289"/>
    </row>
    <row r="876" spans="1:18" ht="21">
      <c r="A876" s="283"/>
      <c r="B876" s="264"/>
      <c r="C876" s="264"/>
      <c r="R876" s="289"/>
    </row>
    <row r="877" spans="1:18" ht="21">
      <c r="A877" s="283"/>
      <c r="B877" s="264"/>
      <c r="C877" s="264"/>
      <c r="R877" s="289"/>
    </row>
    <row r="878" spans="1:18" ht="21">
      <c r="A878" s="283"/>
      <c r="B878" s="264"/>
      <c r="C878" s="264"/>
      <c r="R878" s="289"/>
    </row>
    <row r="879" spans="1:18" ht="21">
      <c r="A879" s="283"/>
      <c r="B879" s="264"/>
      <c r="C879" s="264"/>
      <c r="R879" s="289"/>
    </row>
    <row r="880" spans="1:18" ht="21">
      <c r="A880" s="283"/>
      <c r="B880" s="264"/>
      <c r="C880" s="264"/>
      <c r="R880" s="289"/>
    </row>
    <row r="881" spans="1:18" ht="21">
      <c r="A881" s="283"/>
      <c r="B881" s="264"/>
      <c r="C881" s="264"/>
      <c r="R881" s="289"/>
    </row>
    <row r="882" spans="1:18" ht="21">
      <c r="A882" s="283"/>
      <c r="B882" s="264"/>
      <c r="C882" s="264"/>
      <c r="R882" s="289"/>
    </row>
    <row r="883" spans="1:18" ht="21">
      <c r="A883" s="283"/>
      <c r="B883" s="264"/>
      <c r="C883" s="264"/>
      <c r="R883" s="289"/>
    </row>
    <row r="884" spans="1:18" ht="21">
      <c r="A884" s="283"/>
      <c r="B884" s="264"/>
      <c r="C884" s="264"/>
      <c r="R884" s="289"/>
    </row>
    <row r="885" spans="1:18" ht="21">
      <c r="A885" s="283"/>
      <c r="B885" s="264"/>
      <c r="C885" s="264"/>
      <c r="R885" s="289"/>
    </row>
    <row r="886" spans="1:18" ht="21">
      <c r="A886" s="283"/>
      <c r="B886" s="264"/>
      <c r="C886" s="264"/>
      <c r="R886" s="289"/>
    </row>
    <row r="887" spans="1:18" ht="21">
      <c r="A887" s="283"/>
      <c r="B887" s="264"/>
      <c r="C887" s="264"/>
      <c r="R887" s="289"/>
    </row>
    <row r="888" spans="1:18" ht="21">
      <c r="A888" s="283"/>
      <c r="B888" s="264"/>
      <c r="C888" s="264"/>
      <c r="R888" s="289"/>
    </row>
    <row r="889" spans="1:18" ht="21">
      <c r="A889" s="283"/>
      <c r="B889" s="264"/>
      <c r="C889" s="264"/>
      <c r="R889" s="289"/>
    </row>
    <row r="890" spans="1:18" ht="21">
      <c r="A890" s="283"/>
      <c r="B890" s="264"/>
      <c r="C890" s="264"/>
      <c r="R890" s="289"/>
    </row>
    <row r="891" spans="1:18" ht="21">
      <c r="A891" s="283"/>
      <c r="B891" s="264"/>
      <c r="C891" s="264"/>
      <c r="R891" s="289"/>
    </row>
    <row r="892" spans="1:18" ht="21">
      <c r="A892" s="283"/>
      <c r="B892" s="264"/>
      <c r="C892" s="264"/>
      <c r="R892" s="289"/>
    </row>
    <row r="893" spans="1:18" ht="21">
      <c r="A893" s="283"/>
      <c r="B893" s="264"/>
      <c r="C893" s="264"/>
      <c r="R893" s="289"/>
    </row>
    <row r="894" spans="1:18" ht="21">
      <c r="A894" s="283"/>
      <c r="B894" s="264"/>
      <c r="C894" s="264"/>
      <c r="R894" s="289"/>
    </row>
    <row r="895" spans="1:18" ht="21">
      <c r="A895" s="283"/>
      <c r="B895" s="264"/>
      <c r="C895" s="264"/>
      <c r="R895" s="289"/>
    </row>
    <row r="896" spans="1:18" ht="21">
      <c r="A896" s="283"/>
      <c r="B896" s="264"/>
      <c r="C896" s="264"/>
      <c r="R896" s="289"/>
    </row>
    <row r="897" spans="1:18" ht="21">
      <c r="A897" s="283"/>
      <c r="B897" s="264"/>
      <c r="C897" s="264"/>
      <c r="R897" s="289"/>
    </row>
    <row r="898" spans="1:18" ht="21">
      <c r="A898" s="283"/>
      <c r="B898" s="264"/>
      <c r="C898" s="264"/>
      <c r="R898" s="289"/>
    </row>
    <row r="899" spans="1:18" ht="21">
      <c r="A899" s="283"/>
      <c r="B899" s="264"/>
      <c r="C899" s="264"/>
      <c r="R899" s="289"/>
    </row>
    <row r="900" spans="1:18" ht="21">
      <c r="A900" s="283"/>
      <c r="B900" s="264"/>
      <c r="C900" s="264"/>
      <c r="R900" s="289"/>
    </row>
    <row r="901" spans="1:18" ht="21">
      <c r="A901" s="283"/>
      <c r="B901" s="264"/>
      <c r="C901" s="264"/>
      <c r="R901" s="289"/>
    </row>
    <row r="902" spans="1:18" ht="21">
      <c r="A902" s="283"/>
      <c r="B902" s="264"/>
      <c r="C902" s="264"/>
      <c r="R902" s="289"/>
    </row>
    <row r="903" spans="1:18" ht="21">
      <c r="A903" s="283"/>
      <c r="B903" s="264"/>
      <c r="C903" s="264"/>
      <c r="R903" s="289"/>
    </row>
    <row r="904" spans="1:18" ht="21">
      <c r="A904" s="283"/>
      <c r="B904" s="264"/>
      <c r="C904" s="264"/>
      <c r="R904" s="289"/>
    </row>
    <row r="905" spans="1:18" ht="21">
      <c r="A905" s="283"/>
      <c r="B905" s="264"/>
      <c r="C905" s="264"/>
      <c r="R905" s="289"/>
    </row>
    <row r="906" spans="1:18" ht="21">
      <c r="A906" s="283"/>
      <c r="B906" s="264"/>
      <c r="C906" s="264"/>
      <c r="R906" s="289"/>
    </row>
    <row r="907" spans="1:18" ht="21">
      <c r="A907" s="283"/>
      <c r="B907" s="264"/>
      <c r="C907" s="264"/>
      <c r="R907" s="289"/>
    </row>
    <row r="908" spans="1:18" ht="21">
      <c r="A908" s="283"/>
      <c r="B908" s="264"/>
      <c r="C908" s="264"/>
      <c r="R908" s="289"/>
    </row>
    <row r="909" spans="1:18" ht="21">
      <c r="A909" s="283"/>
      <c r="B909" s="264"/>
      <c r="C909" s="264"/>
      <c r="R909" s="289"/>
    </row>
    <row r="910" spans="1:18" ht="21">
      <c r="A910" s="283"/>
      <c r="B910" s="264"/>
      <c r="C910" s="264"/>
      <c r="R910" s="289"/>
    </row>
    <row r="911" spans="1:18" ht="21">
      <c r="A911" s="283"/>
      <c r="B911" s="264"/>
      <c r="C911" s="264"/>
      <c r="R911" s="289"/>
    </row>
    <row r="912" spans="1:18" ht="21">
      <c r="A912" s="283"/>
      <c r="B912" s="264"/>
      <c r="C912" s="264"/>
      <c r="R912" s="289"/>
    </row>
    <row r="913" spans="1:18" ht="21">
      <c r="A913" s="283"/>
      <c r="B913" s="264"/>
      <c r="C913" s="264"/>
      <c r="R913" s="289"/>
    </row>
    <row r="914" spans="1:18" ht="21">
      <c r="A914" s="283"/>
      <c r="B914" s="264"/>
      <c r="C914" s="264"/>
      <c r="R914" s="289"/>
    </row>
    <row r="915" spans="1:18" ht="21">
      <c r="A915" s="283"/>
      <c r="B915" s="264"/>
      <c r="C915" s="264"/>
      <c r="R915" s="289"/>
    </row>
    <row r="916" spans="1:18" ht="21">
      <c r="A916" s="283"/>
      <c r="B916" s="264"/>
      <c r="C916" s="264"/>
      <c r="R916" s="289"/>
    </row>
    <row r="917" spans="1:18" ht="21">
      <c r="A917" s="283"/>
      <c r="B917" s="264"/>
      <c r="C917" s="264"/>
      <c r="R917" s="289"/>
    </row>
    <row r="918" spans="1:18" ht="21">
      <c r="A918" s="283"/>
      <c r="B918" s="264"/>
      <c r="C918" s="264"/>
      <c r="R918" s="289"/>
    </row>
    <row r="919" spans="1:18" ht="21">
      <c r="A919" s="283"/>
      <c r="B919" s="264"/>
      <c r="C919" s="264"/>
      <c r="R919" s="289"/>
    </row>
    <row r="920" spans="1:18" ht="21">
      <c r="A920" s="283"/>
      <c r="B920" s="264"/>
      <c r="C920" s="264"/>
      <c r="R920" s="289"/>
    </row>
    <row r="921" spans="1:18" ht="21">
      <c r="A921" s="283"/>
      <c r="B921" s="264"/>
      <c r="C921" s="264"/>
      <c r="R921" s="289"/>
    </row>
    <row r="922" spans="1:18" ht="21">
      <c r="A922" s="283"/>
      <c r="B922" s="264"/>
      <c r="C922" s="264"/>
      <c r="R922" s="289"/>
    </row>
    <row r="923" spans="1:18" ht="21">
      <c r="A923" s="283"/>
      <c r="B923" s="264"/>
      <c r="C923" s="264"/>
      <c r="R923" s="289"/>
    </row>
    <row r="924" spans="1:18" ht="21">
      <c r="A924" s="283"/>
      <c r="B924" s="264"/>
      <c r="C924" s="264"/>
      <c r="R924" s="289"/>
    </row>
    <row r="925" spans="1:18" ht="21">
      <c r="A925" s="283"/>
      <c r="B925" s="264"/>
      <c r="C925" s="264"/>
      <c r="R925" s="289"/>
    </row>
    <row r="926" spans="1:18" ht="21">
      <c r="A926" s="283"/>
      <c r="B926" s="264"/>
      <c r="C926" s="264"/>
      <c r="R926" s="289"/>
    </row>
    <row r="927" spans="1:18" ht="21">
      <c r="A927" s="283"/>
      <c r="B927" s="264"/>
      <c r="C927" s="264"/>
      <c r="R927" s="289"/>
    </row>
    <row r="928" spans="1:18" ht="21">
      <c r="A928" s="283"/>
      <c r="B928" s="264"/>
      <c r="C928" s="264"/>
      <c r="R928" s="289"/>
    </row>
    <row r="929" spans="1:18" ht="21">
      <c r="A929" s="283"/>
      <c r="B929" s="264"/>
      <c r="C929" s="264"/>
      <c r="R929" s="289"/>
    </row>
    <row r="930" spans="1:18" ht="21">
      <c r="A930" s="283"/>
      <c r="B930" s="264"/>
      <c r="C930" s="264"/>
      <c r="R930" s="289"/>
    </row>
    <row r="931" spans="1:18" ht="21">
      <c r="A931" s="283"/>
      <c r="B931" s="264"/>
      <c r="C931" s="264"/>
      <c r="R931" s="289"/>
    </row>
    <row r="932" spans="1:18" ht="21">
      <c r="A932" s="283"/>
      <c r="B932" s="264"/>
      <c r="C932" s="264"/>
      <c r="R932" s="289"/>
    </row>
    <row r="933" spans="1:18" ht="21">
      <c r="A933" s="283"/>
      <c r="B933" s="264"/>
      <c r="C933" s="264"/>
      <c r="R933" s="289"/>
    </row>
    <row r="934" spans="1:18" ht="21">
      <c r="A934" s="283"/>
      <c r="B934" s="264"/>
      <c r="C934" s="264"/>
      <c r="R934" s="289"/>
    </row>
    <row r="935" spans="1:18" ht="21">
      <c r="A935" s="283"/>
      <c r="B935" s="264"/>
      <c r="C935" s="264"/>
      <c r="R935" s="289"/>
    </row>
    <row r="936" spans="1:18" ht="21">
      <c r="A936" s="283"/>
      <c r="B936" s="264"/>
      <c r="C936" s="264"/>
      <c r="R936" s="289"/>
    </row>
    <row r="937" spans="1:18" ht="21">
      <c r="A937" s="283"/>
      <c r="B937" s="264"/>
      <c r="C937" s="264"/>
      <c r="R937" s="289"/>
    </row>
    <row r="938" spans="1:18" ht="21">
      <c r="A938" s="283"/>
      <c r="B938" s="264"/>
      <c r="C938" s="264"/>
      <c r="R938" s="289"/>
    </row>
    <row r="939" spans="1:18" ht="21">
      <c r="A939" s="283"/>
      <c r="B939" s="264"/>
      <c r="C939" s="264"/>
      <c r="R939" s="289"/>
    </row>
    <row r="940" spans="1:18" ht="21">
      <c r="A940" s="283"/>
      <c r="B940" s="264"/>
      <c r="C940" s="264"/>
      <c r="R940" s="289"/>
    </row>
    <row r="941" spans="1:18" ht="21">
      <c r="A941" s="283"/>
      <c r="B941" s="264"/>
      <c r="C941" s="264"/>
      <c r="R941" s="289"/>
    </row>
    <row r="942" spans="1:18" ht="21">
      <c r="A942" s="283"/>
      <c r="B942" s="264"/>
      <c r="C942" s="264"/>
      <c r="R942" s="289"/>
    </row>
    <row r="943" spans="1:18" ht="21">
      <c r="A943" s="283"/>
      <c r="B943" s="264"/>
      <c r="C943" s="264"/>
      <c r="R943" s="289"/>
    </row>
    <row r="944" spans="1:18" ht="21">
      <c r="A944" s="283"/>
      <c r="B944" s="264"/>
      <c r="C944" s="264"/>
      <c r="R944" s="289"/>
    </row>
    <row r="945" spans="1:18" ht="21">
      <c r="A945" s="283"/>
      <c r="B945" s="264"/>
      <c r="C945" s="264"/>
      <c r="R945" s="289"/>
    </row>
    <row r="946" spans="1:18" ht="21">
      <c r="A946" s="283"/>
      <c r="B946" s="264"/>
      <c r="C946" s="264"/>
      <c r="R946" s="289"/>
    </row>
    <row r="947" spans="1:18" ht="21">
      <c r="A947" s="283"/>
      <c r="B947" s="264"/>
      <c r="C947" s="264"/>
      <c r="R947" s="289"/>
    </row>
    <row r="948" spans="1:18" ht="21">
      <c r="A948" s="283"/>
      <c r="B948" s="264"/>
      <c r="C948" s="264"/>
      <c r="R948" s="289"/>
    </row>
    <row r="949" spans="1:18" ht="21">
      <c r="A949" s="283"/>
      <c r="B949" s="264"/>
      <c r="C949" s="264"/>
      <c r="R949" s="289"/>
    </row>
    <row r="950" spans="1:18" ht="21">
      <c r="A950" s="283"/>
      <c r="B950" s="264"/>
      <c r="C950" s="264"/>
      <c r="R950" s="289"/>
    </row>
    <row r="951" spans="1:18" ht="21">
      <c r="A951" s="283"/>
      <c r="B951" s="264"/>
      <c r="C951" s="264"/>
      <c r="R951" s="289"/>
    </row>
    <row r="952" spans="1:18" ht="21">
      <c r="A952" s="283"/>
      <c r="B952" s="264"/>
      <c r="C952" s="264"/>
      <c r="R952" s="289"/>
    </row>
    <row r="953" spans="1:18" ht="21">
      <c r="A953" s="283"/>
      <c r="B953" s="264"/>
      <c r="C953" s="264"/>
      <c r="R953" s="289"/>
    </row>
    <row r="954" spans="1:18" ht="21">
      <c r="A954" s="283"/>
      <c r="B954" s="264"/>
      <c r="C954" s="264"/>
      <c r="R954" s="289"/>
    </row>
    <row r="955" spans="1:18" ht="21">
      <c r="A955" s="283"/>
      <c r="B955" s="264"/>
      <c r="C955" s="264"/>
      <c r="R955" s="289"/>
    </row>
    <row r="956" spans="1:18" ht="21">
      <c r="A956" s="283"/>
      <c r="B956" s="264"/>
      <c r="C956" s="264"/>
      <c r="R956" s="289"/>
    </row>
    <row r="957" spans="1:18" ht="21">
      <c r="A957" s="283"/>
      <c r="B957" s="264"/>
      <c r="C957" s="264"/>
      <c r="R957" s="289"/>
    </row>
    <row r="958" spans="1:18" ht="21">
      <c r="A958" s="283"/>
      <c r="B958" s="264"/>
      <c r="C958" s="264"/>
      <c r="R958" s="289"/>
    </row>
    <row r="959" spans="1:18" ht="21">
      <c r="A959" s="283"/>
      <c r="B959" s="264"/>
      <c r="C959" s="264"/>
      <c r="R959" s="289"/>
    </row>
    <row r="960" spans="1:18" ht="21">
      <c r="A960" s="283"/>
      <c r="B960" s="264"/>
      <c r="C960" s="264"/>
      <c r="R960" s="289"/>
    </row>
    <row r="961" spans="1:18" ht="21">
      <c r="A961" s="283"/>
      <c r="B961" s="264"/>
      <c r="C961" s="264"/>
      <c r="R961" s="289"/>
    </row>
    <row r="962" spans="1:18" ht="21">
      <c r="A962" s="283"/>
      <c r="B962" s="264"/>
      <c r="C962" s="264"/>
      <c r="R962" s="289"/>
    </row>
    <row r="963" spans="1:18" ht="21">
      <c r="A963" s="283"/>
      <c r="B963" s="264"/>
      <c r="C963" s="264"/>
      <c r="R963" s="289"/>
    </row>
    <row r="964" spans="1:18" ht="21">
      <c r="A964" s="283"/>
      <c r="B964" s="264"/>
      <c r="C964" s="264"/>
      <c r="R964" s="289"/>
    </row>
    <row r="965" spans="1:18" ht="21">
      <c r="A965" s="283"/>
      <c r="B965" s="264"/>
      <c r="C965" s="264"/>
      <c r="R965" s="289"/>
    </row>
    <row r="966" spans="1:18" ht="21">
      <c r="A966" s="283"/>
      <c r="B966" s="264"/>
      <c r="C966" s="264"/>
      <c r="R966" s="289"/>
    </row>
    <row r="967" spans="1:18" ht="21">
      <c r="A967" s="283"/>
      <c r="B967" s="264"/>
      <c r="C967" s="264"/>
      <c r="R967" s="289"/>
    </row>
    <row r="968" spans="1:18" ht="21">
      <c r="A968" s="283"/>
      <c r="B968" s="264"/>
      <c r="C968" s="264"/>
      <c r="R968" s="289"/>
    </row>
    <row r="969" spans="1:18" ht="21">
      <c r="A969" s="283"/>
      <c r="B969" s="264"/>
      <c r="C969" s="264"/>
      <c r="R969" s="289"/>
    </row>
    <row r="970" spans="1:18" ht="21">
      <c r="A970" s="283"/>
      <c r="B970" s="264"/>
      <c r="C970" s="264"/>
      <c r="R970" s="289"/>
    </row>
    <row r="971" spans="1:18" ht="21">
      <c r="A971" s="283"/>
      <c r="B971" s="264"/>
      <c r="C971" s="264"/>
      <c r="R971" s="289"/>
    </row>
    <row r="972" spans="1:18" ht="21">
      <c r="A972" s="283"/>
      <c r="B972" s="264"/>
      <c r="C972" s="264"/>
      <c r="R972" s="289"/>
    </row>
    <row r="973" spans="1:18" ht="21">
      <c r="A973" s="283"/>
      <c r="B973" s="264"/>
      <c r="C973" s="264"/>
      <c r="R973" s="289"/>
    </row>
    <row r="974" spans="1:18" ht="21">
      <c r="A974" s="283"/>
      <c r="B974" s="264"/>
      <c r="C974" s="264"/>
      <c r="R974" s="289"/>
    </row>
    <row r="975" spans="1:18" ht="21">
      <c r="A975" s="283"/>
      <c r="B975" s="264"/>
      <c r="C975" s="264"/>
      <c r="R975" s="289"/>
    </row>
    <row r="976" spans="1:18" ht="21">
      <c r="A976" s="283"/>
      <c r="B976" s="264"/>
      <c r="C976" s="264"/>
      <c r="R976" s="289"/>
    </row>
    <row r="977" spans="1:18" ht="21">
      <c r="A977" s="283"/>
      <c r="B977" s="264"/>
      <c r="C977" s="264"/>
      <c r="R977" s="289"/>
    </row>
    <row r="978" spans="1:18" ht="21">
      <c r="A978" s="283"/>
      <c r="B978" s="264"/>
      <c r="C978" s="264"/>
      <c r="R978" s="289"/>
    </row>
    <row r="979" spans="1:18" ht="21">
      <c r="A979" s="283"/>
      <c r="B979" s="264"/>
      <c r="C979" s="264"/>
      <c r="R979" s="289"/>
    </row>
    <row r="980" spans="1:18" ht="21">
      <c r="A980" s="283"/>
      <c r="B980" s="264"/>
      <c r="C980" s="264"/>
      <c r="R980" s="289"/>
    </row>
    <row r="981" spans="1:18" ht="21">
      <c r="A981" s="283"/>
      <c r="B981" s="264"/>
      <c r="C981" s="264"/>
      <c r="R981" s="289"/>
    </row>
    <row r="982" spans="1:18" ht="21">
      <c r="A982" s="283"/>
      <c r="B982" s="264"/>
      <c r="C982" s="264"/>
      <c r="R982" s="289"/>
    </row>
    <row r="983" spans="1:18" ht="21">
      <c r="A983" s="283"/>
      <c r="B983" s="264"/>
      <c r="C983" s="264"/>
      <c r="R983" s="289"/>
    </row>
    <row r="984" spans="1:18" ht="21">
      <c r="A984" s="283"/>
      <c r="B984" s="264"/>
      <c r="C984" s="264"/>
      <c r="R984" s="289"/>
    </row>
    <row r="985" spans="1:18" ht="21">
      <c r="A985" s="283"/>
      <c r="B985" s="264"/>
      <c r="C985" s="264"/>
      <c r="R985" s="289"/>
    </row>
    <row r="986" spans="1:18" ht="21">
      <c r="A986" s="283"/>
      <c r="B986" s="264"/>
      <c r="C986" s="264"/>
      <c r="R986" s="289"/>
    </row>
    <row r="987" spans="1:18" ht="21">
      <c r="A987" s="283"/>
      <c r="B987" s="264"/>
      <c r="C987" s="264"/>
      <c r="R987" s="289"/>
    </row>
    <row r="988" spans="1:18" ht="21">
      <c r="A988" s="283"/>
      <c r="B988" s="264"/>
      <c r="C988" s="264"/>
      <c r="R988" s="289"/>
    </row>
    <row r="989" spans="1:18" ht="21">
      <c r="A989" s="283"/>
      <c r="B989" s="264"/>
      <c r="C989" s="264"/>
      <c r="R989" s="289"/>
    </row>
    <row r="990" spans="1:18" ht="21">
      <c r="A990" s="283"/>
      <c r="B990" s="264"/>
      <c r="C990" s="264"/>
      <c r="R990" s="289"/>
    </row>
    <row r="991" spans="1:18" ht="21">
      <c r="A991" s="283"/>
      <c r="B991" s="264"/>
      <c r="C991" s="264"/>
      <c r="R991" s="289"/>
    </row>
    <row r="992" spans="1:18" ht="21">
      <c r="A992" s="283"/>
      <c r="B992" s="264"/>
      <c r="C992" s="264"/>
      <c r="R992" s="289"/>
    </row>
    <row r="993" spans="1:18" ht="21">
      <c r="A993" s="283"/>
      <c r="B993" s="264"/>
      <c r="C993" s="264"/>
      <c r="R993" s="289"/>
    </row>
    <row r="994" spans="1:18" ht="21">
      <c r="A994" s="283"/>
      <c r="B994" s="264"/>
      <c r="C994" s="264"/>
      <c r="R994" s="289"/>
    </row>
    <row r="995" spans="1:18" ht="21">
      <c r="A995" s="283"/>
      <c r="B995" s="264"/>
      <c r="C995" s="264"/>
      <c r="R995" s="289"/>
    </row>
    <row r="996" spans="1:18" ht="21">
      <c r="A996" s="283"/>
      <c r="B996" s="264"/>
      <c r="C996" s="264"/>
      <c r="R996" s="289"/>
    </row>
    <row r="997" spans="1:18" ht="21">
      <c r="A997" s="283"/>
      <c r="B997" s="264"/>
      <c r="C997" s="264"/>
      <c r="R997" s="289"/>
    </row>
    <row r="998" spans="1:18" ht="21">
      <c r="A998" s="283"/>
      <c r="B998" s="264"/>
      <c r="C998" s="264"/>
    </row>
    <row r="999" spans="1:18" ht="21">
      <c r="A999" s="283"/>
      <c r="B999" s="264"/>
      <c r="C999" s="264"/>
    </row>
  </sheetData>
  <mergeCells count="2">
    <mergeCell ref="A26:Q28"/>
    <mergeCell ref="E1:V1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zoomScaleNormal="100" workbookViewId="0">
      <pane xSplit="1" ySplit="1" topLeftCell="H90" activePane="bottomRight" state="frozen"/>
      <selection pane="topRight" activeCell="B1" sqref="B1"/>
      <selection pane="bottomLeft" activeCell="A3" sqref="A3"/>
      <selection pane="bottomRight" activeCell="Q101" sqref="Q101"/>
    </sheetView>
  </sheetViews>
  <sheetFormatPr defaultColWidth="11.25" defaultRowHeight="15" customHeight="1"/>
  <cols>
    <col min="1" max="1" width="6.5" style="356" customWidth="1"/>
    <col min="2" max="2" width="5.875" style="357" customWidth="1"/>
    <col min="3" max="3" width="5.75" style="358" customWidth="1"/>
    <col min="4" max="4" width="3.5" style="359" customWidth="1"/>
    <col min="5" max="5" width="7.875" style="365" customWidth="1"/>
    <col min="6" max="6" width="5.625" style="366" customWidth="1"/>
    <col min="7" max="7" width="7.5" style="10" customWidth="1"/>
    <col min="8" max="8" width="10.75" style="477" customWidth="1"/>
    <col min="9" max="9" width="6.75" style="406" customWidth="1"/>
    <col min="10" max="10" width="6.5" style="10" customWidth="1"/>
    <col min="11" max="11" width="4.625" style="358" customWidth="1"/>
    <col min="12" max="12" width="5.375" style="359" customWidth="1"/>
    <col min="13" max="13" width="5.75" style="10" customWidth="1"/>
    <col min="14" max="14" width="10.75" style="405" customWidth="1"/>
    <col min="15" max="15" width="6.75" style="443" customWidth="1"/>
    <col min="16" max="16" width="6" style="10" customWidth="1"/>
    <col min="17" max="17" width="10.75" style="406" customWidth="1"/>
    <col min="18" max="18" width="9.75" style="447" customWidth="1"/>
    <col min="19" max="19" width="5.75" customWidth="1"/>
    <col min="20" max="25" width="7.25" customWidth="1"/>
    <col min="26" max="26" width="4.625" style="57" customWidth="1"/>
    <col min="27" max="27" width="7.125" style="31" customWidth="1"/>
    <col min="28" max="29" width="2.75" style="31" customWidth="1"/>
    <col min="30" max="30" width="4.625" style="31" customWidth="1"/>
    <col min="31" max="31" width="5.375" style="31" customWidth="1"/>
    <col min="32" max="38" width="2.75" style="31" customWidth="1"/>
    <col min="39" max="39" width="4.5" style="31" customWidth="1"/>
    <col min="40" max="40" width="2.75" style="31" customWidth="1"/>
    <col min="41" max="41" width="4.875" style="43" customWidth="1"/>
    <col min="42" max="48" width="7.375" style="44" customWidth="1"/>
    <col min="49" max="49" width="11.25" style="18"/>
    <col min="50" max="16384" width="11.25" style="10"/>
  </cols>
  <sheetData>
    <row r="1" spans="1:49" ht="15" customHeight="1">
      <c r="A1" s="340"/>
      <c r="B1" s="341" t="s">
        <v>0</v>
      </c>
      <c r="C1" s="342"/>
      <c r="D1" s="343"/>
      <c r="E1" s="342"/>
      <c r="F1" s="360"/>
      <c r="H1" s="473"/>
      <c r="I1" s="397"/>
      <c r="K1" s="367"/>
      <c r="L1" s="368"/>
      <c r="N1" s="396"/>
      <c r="O1" s="397"/>
      <c r="Q1" s="478"/>
      <c r="R1" s="444"/>
      <c r="S1" s="161"/>
      <c r="T1" s="161"/>
      <c r="U1" s="161"/>
      <c r="V1" s="161"/>
      <c r="W1" s="161"/>
      <c r="X1" s="161"/>
      <c r="Y1" s="173"/>
    </row>
    <row r="2" spans="1:49" ht="15" customHeight="1" thickBot="1">
      <c r="A2" s="344" t="s">
        <v>159</v>
      </c>
      <c r="B2" s="345" t="s">
        <v>1</v>
      </c>
      <c r="C2" s="346" t="s">
        <v>9</v>
      </c>
      <c r="D2" s="347" t="s">
        <v>10</v>
      </c>
      <c r="E2" s="346" t="s">
        <v>331</v>
      </c>
      <c r="F2" s="361" t="s">
        <v>10</v>
      </c>
      <c r="G2" s="11" t="s">
        <v>11</v>
      </c>
      <c r="H2" s="398" t="s">
        <v>44</v>
      </c>
      <c r="I2" s="399" t="s">
        <v>10</v>
      </c>
      <c r="J2" s="11" t="s">
        <v>11</v>
      </c>
      <c r="K2" s="369" t="s">
        <v>12</v>
      </c>
      <c r="L2" s="370" t="s">
        <v>10</v>
      </c>
      <c r="M2" s="11" t="s">
        <v>11</v>
      </c>
      <c r="N2" s="398" t="s">
        <v>41</v>
      </c>
      <c r="O2" s="399" t="s">
        <v>10</v>
      </c>
      <c r="P2" s="11" t="s">
        <v>11</v>
      </c>
      <c r="Q2" s="508" t="s">
        <v>286</v>
      </c>
      <c r="R2" s="508" t="s">
        <v>287</v>
      </c>
      <c r="S2" s="162" t="s">
        <v>2</v>
      </c>
      <c r="T2" s="162" t="s">
        <v>3</v>
      </c>
      <c r="U2" s="162" t="s">
        <v>4</v>
      </c>
      <c r="V2" s="162" t="s">
        <v>5</v>
      </c>
      <c r="W2" s="162" t="s">
        <v>6</v>
      </c>
      <c r="X2" s="162" t="s">
        <v>7</v>
      </c>
      <c r="Y2" s="162" t="s">
        <v>8</v>
      </c>
      <c r="Z2" s="58"/>
      <c r="AA2" s="32" t="s">
        <v>37</v>
      </c>
      <c r="AB2" s="32" t="s">
        <v>38</v>
      </c>
      <c r="AC2" s="32" t="s">
        <v>42</v>
      </c>
      <c r="AD2" s="33" t="s">
        <v>9</v>
      </c>
      <c r="AE2" s="34" t="s">
        <v>39</v>
      </c>
      <c r="AF2" s="35" t="s">
        <v>43</v>
      </c>
      <c r="AG2" s="35" t="s">
        <v>39</v>
      </c>
      <c r="AH2" s="35" t="s">
        <v>44</v>
      </c>
      <c r="AI2" s="34" t="s">
        <v>39</v>
      </c>
      <c r="AJ2" s="34" t="s">
        <v>33</v>
      </c>
      <c r="AK2" s="34" t="s">
        <v>39</v>
      </c>
      <c r="AL2" s="34" t="s">
        <v>41</v>
      </c>
      <c r="AM2" s="34" t="s">
        <v>39</v>
      </c>
      <c r="AN2" s="37" t="s">
        <v>46</v>
      </c>
      <c r="AO2" s="45" t="s">
        <v>47</v>
      </c>
      <c r="AP2" s="133" t="s">
        <v>2</v>
      </c>
      <c r="AQ2" s="133" t="s">
        <v>3</v>
      </c>
      <c r="AR2" s="133" t="s">
        <v>4</v>
      </c>
      <c r="AS2" s="133" t="s">
        <v>5</v>
      </c>
      <c r="AT2" s="133" t="s">
        <v>6</v>
      </c>
      <c r="AU2" s="133" t="s">
        <v>7</v>
      </c>
      <c r="AV2" s="134" t="s">
        <v>8</v>
      </c>
    </row>
    <row r="3" spans="1:49" ht="22.7" customHeight="1" thickBot="1">
      <c r="A3" s="297">
        <v>45597</v>
      </c>
      <c r="B3" s="298" t="s">
        <v>160</v>
      </c>
      <c r="C3" s="299" t="s">
        <v>21</v>
      </c>
      <c r="D3" s="299"/>
      <c r="E3" s="299" t="s">
        <v>332</v>
      </c>
      <c r="F3" s="301"/>
      <c r="G3" s="12" t="str">
        <f t="shared" ref="G3:G52" si="0">IF(F3,"公斤","")</f>
        <v/>
      </c>
      <c r="H3" s="420" t="s">
        <v>311</v>
      </c>
      <c r="I3" s="420"/>
      <c r="J3" s="12" t="str">
        <f t="shared" ref="J3:J52" si="1">IF(I3,"公斤","")</f>
        <v/>
      </c>
      <c r="K3" s="371" t="s">
        <v>14</v>
      </c>
      <c r="L3" s="372"/>
      <c r="M3" s="12" t="str">
        <f t="shared" ref="M3:M52" si="2">IF(L3,"公斤","")</f>
        <v/>
      </c>
      <c r="N3" s="400" t="s">
        <v>267</v>
      </c>
      <c r="O3" s="401"/>
      <c r="P3" s="12" t="str">
        <f t="shared" ref="P3:P52" si="3">IF(O3,"公斤","")</f>
        <v/>
      </c>
      <c r="Q3" s="515" t="s">
        <v>149</v>
      </c>
      <c r="R3" s="516"/>
      <c r="S3" s="211">
        <v>4.245454545454546</v>
      </c>
      <c r="T3" s="211">
        <v>2</v>
      </c>
      <c r="U3" s="211">
        <v>1.6</v>
      </c>
      <c r="V3" s="211">
        <v>0</v>
      </c>
      <c r="W3" s="211">
        <v>0</v>
      </c>
      <c r="X3" s="211">
        <v>2.1</v>
      </c>
      <c r="Y3" s="211">
        <v>585</v>
      </c>
      <c r="Z3" s="59"/>
      <c r="AA3" s="123">
        <f>A3</f>
        <v>45597</v>
      </c>
      <c r="AB3" s="123" t="str">
        <f>A4</f>
        <v>五</v>
      </c>
      <c r="AC3" s="123" t="str">
        <f>B3</f>
        <v>I5</v>
      </c>
      <c r="AD3" s="124" t="str">
        <f>C3</f>
        <v>糙米飯</v>
      </c>
      <c r="AE3" s="125" t="str">
        <f>C4&amp;" "&amp;C5&amp;" "&amp;C6&amp;" "&amp;C7&amp;" "&amp;C8&amp;" "&amp;C9</f>
        <v xml:space="preserve">米 糙米    </v>
      </c>
      <c r="AF3" s="124" t="str">
        <f>E3</f>
        <v>地瓜油腐</v>
      </c>
      <c r="AG3" s="125" t="str">
        <f>E4&amp;" "&amp;E5&amp;" "&amp;E6&amp;" "&amp;E7&amp;" "&amp;E8&amp;" "&amp;E9</f>
        <v xml:space="preserve">油腐 地瓜 胡蘿蔔 薑  </v>
      </c>
      <c r="AH3" s="124" t="str">
        <f>H3</f>
        <v>菇拌海根</v>
      </c>
      <c r="AI3" s="125" t="str">
        <f>H4&amp;" "&amp;H5&amp;" "&amp;H6&amp;" "&amp;H7&amp;" "&amp;H8&amp;" "&amp;H9</f>
        <v xml:space="preserve">海帶根 金針菇 素肉 薑  </v>
      </c>
      <c r="AJ3" s="124" t="str">
        <f>K3</f>
        <v>時蔬</v>
      </c>
      <c r="AK3" s="125" t="str">
        <f>K4&amp;" "&amp;K5&amp;" "&amp;K6&amp;" "&amp;K7&amp;" "&amp;K8&amp;" "&amp;K9</f>
        <v xml:space="preserve">蔬菜 薑    </v>
      </c>
      <c r="AL3" s="124" t="str">
        <f>N3</f>
        <v>時蔬蛋花湯</v>
      </c>
      <c r="AM3" s="125" t="str">
        <f>N4&amp;" "&amp;N5&amp;" "&amp;N6&amp;" "&amp;N7&amp;" "&amp;N8&amp;" "&amp;N9</f>
        <v xml:space="preserve">時蔬 雞蛋 薑   </v>
      </c>
      <c r="AN3" s="126" t="str">
        <f t="shared" ref="AN3" si="4">Q3</f>
        <v>果汁</v>
      </c>
      <c r="AO3" s="136">
        <f t="shared" ref="AO3" si="5">R3</f>
        <v>0</v>
      </c>
      <c r="AP3" s="46">
        <f t="shared" ref="AP3:AV3" si="6">S3</f>
        <v>4.245454545454546</v>
      </c>
      <c r="AQ3" s="46">
        <f t="shared" si="6"/>
        <v>2</v>
      </c>
      <c r="AR3" s="46">
        <f t="shared" si="6"/>
        <v>1.6</v>
      </c>
      <c r="AS3" s="46">
        <f t="shared" si="6"/>
        <v>0</v>
      </c>
      <c r="AT3" s="46">
        <f t="shared" si="6"/>
        <v>0</v>
      </c>
      <c r="AU3" s="46">
        <f t="shared" si="6"/>
        <v>2.1</v>
      </c>
      <c r="AV3" s="46">
        <f t="shared" si="6"/>
        <v>585</v>
      </c>
    </row>
    <row r="4" spans="1:49" ht="22.7" customHeight="1">
      <c r="A4" s="300" t="s">
        <v>161</v>
      </c>
      <c r="B4" s="298"/>
      <c r="C4" s="299" t="s">
        <v>15</v>
      </c>
      <c r="D4" s="299">
        <v>7</v>
      </c>
      <c r="E4" s="299" t="s">
        <v>333</v>
      </c>
      <c r="F4" s="301">
        <v>6</v>
      </c>
      <c r="G4" s="13" t="str">
        <f>IF(F4,"公斤","")</f>
        <v>公斤</v>
      </c>
      <c r="H4" s="400" t="s">
        <v>312</v>
      </c>
      <c r="I4" s="420">
        <v>5</v>
      </c>
      <c r="J4" s="13" t="str">
        <f>IF(I4,"公斤","")</f>
        <v>公斤</v>
      </c>
      <c r="K4" s="373" t="s">
        <v>12</v>
      </c>
      <c r="L4" s="374">
        <v>7</v>
      </c>
      <c r="M4" s="13" t="str">
        <f>IF(L4,"公斤","")</f>
        <v>公斤</v>
      </c>
      <c r="N4" s="400" t="s">
        <v>14</v>
      </c>
      <c r="O4" s="400">
        <v>2</v>
      </c>
      <c r="P4" s="13" t="str">
        <f>IF(O4,"公斤","")</f>
        <v>公斤</v>
      </c>
      <c r="Q4" s="509"/>
      <c r="R4" s="510"/>
      <c r="S4" s="164"/>
      <c r="T4" s="164"/>
      <c r="U4" s="164"/>
      <c r="V4" s="164"/>
      <c r="W4" s="165"/>
      <c r="X4" s="165"/>
      <c r="Y4" s="164"/>
      <c r="Z4" s="59"/>
      <c r="AA4" s="32"/>
      <c r="AB4" s="32"/>
      <c r="AC4" s="32"/>
    </row>
    <row r="5" spans="1:49" ht="22.7" customHeight="1">
      <c r="A5" s="300"/>
      <c r="B5" s="298"/>
      <c r="C5" s="299" t="s">
        <v>24</v>
      </c>
      <c r="D5" s="299">
        <v>3</v>
      </c>
      <c r="E5" s="299" t="s">
        <v>334</v>
      </c>
      <c r="F5" s="301">
        <v>3</v>
      </c>
      <c r="G5" s="14" t="str">
        <f t="shared" si="0"/>
        <v>公斤</v>
      </c>
      <c r="H5" s="420" t="s">
        <v>313</v>
      </c>
      <c r="I5" s="420">
        <v>1</v>
      </c>
      <c r="J5" s="14" t="str">
        <f t="shared" si="1"/>
        <v>公斤</v>
      </c>
      <c r="K5" s="369" t="s">
        <v>20</v>
      </c>
      <c r="L5" s="370">
        <v>0.05</v>
      </c>
      <c r="M5" s="14" t="str">
        <f t="shared" si="2"/>
        <v>公斤</v>
      </c>
      <c r="N5" s="400" t="s">
        <v>17</v>
      </c>
      <c r="O5" s="400">
        <v>2</v>
      </c>
      <c r="P5" s="14" t="str">
        <f t="shared" si="3"/>
        <v>公斤</v>
      </c>
      <c r="Q5" s="479"/>
      <c r="R5" s="445"/>
      <c r="S5" s="164"/>
      <c r="T5" s="164"/>
      <c r="U5" s="164"/>
      <c r="V5" s="164"/>
      <c r="W5" s="165"/>
      <c r="X5" s="165"/>
      <c r="Y5" s="165"/>
      <c r="Z5" s="59"/>
      <c r="AA5" s="32"/>
      <c r="AB5" s="32"/>
      <c r="AC5" s="32"/>
    </row>
    <row r="6" spans="1:49" ht="22.7" customHeight="1">
      <c r="A6" s="300"/>
      <c r="B6" s="298"/>
      <c r="C6" s="299"/>
      <c r="D6" s="299"/>
      <c r="E6" s="299" t="s">
        <v>19</v>
      </c>
      <c r="F6" s="301">
        <v>1</v>
      </c>
      <c r="G6" s="14" t="str">
        <f t="shared" si="0"/>
        <v>公斤</v>
      </c>
      <c r="H6" s="420" t="s">
        <v>107</v>
      </c>
      <c r="I6" s="420">
        <v>0.8</v>
      </c>
      <c r="J6" s="14" t="str">
        <f t="shared" si="1"/>
        <v>公斤</v>
      </c>
      <c r="K6" s="369"/>
      <c r="L6" s="370"/>
      <c r="M6" s="14" t="str">
        <f t="shared" si="2"/>
        <v/>
      </c>
      <c r="N6" s="400" t="s">
        <v>20</v>
      </c>
      <c r="O6" s="400">
        <v>0.05</v>
      </c>
      <c r="P6" s="14" t="str">
        <f t="shared" si="3"/>
        <v>公斤</v>
      </c>
      <c r="Q6" s="479"/>
      <c r="R6" s="445"/>
      <c r="S6" s="164"/>
      <c r="T6" s="164"/>
      <c r="U6" s="164"/>
      <c r="V6" s="164"/>
      <c r="W6" s="165"/>
      <c r="X6" s="165"/>
      <c r="Y6" s="165"/>
      <c r="Z6" s="59"/>
      <c r="AA6" s="32"/>
      <c r="AB6" s="32"/>
      <c r="AC6" s="32"/>
    </row>
    <row r="7" spans="1:49" ht="22.7" customHeight="1">
      <c r="A7" s="300"/>
      <c r="B7" s="298"/>
      <c r="C7" s="299"/>
      <c r="D7" s="299"/>
      <c r="E7" s="299" t="s">
        <v>20</v>
      </c>
      <c r="F7" s="301">
        <v>0.05</v>
      </c>
      <c r="G7" s="14" t="str">
        <f t="shared" si="0"/>
        <v>公斤</v>
      </c>
      <c r="H7" s="400" t="s">
        <v>20</v>
      </c>
      <c r="I7" s="400">
        <v>0.05</v>
      </c>
      <c r="J7" s="14" t="str">
        <f t="shared" si="1"/>
        <v>公斤</v>
      </c>
      <c r="K7" s="369"/>
      <c r="L7" s="370"/>
      <c r="M7" s="14" t="str">
        <f t="shared" si="2"/>
        <v/>
      </c>
      <c r="N7" s="400"/>
      <c r="O7" s="400"/>
      <c r="P7" s="14" t="str">
        <f t="shared" si="3"/>
        <v/>
      </c>
      <c r="Q7" s="479"/>
      <c r="R7" s="445"/>
      <c r="S7" s="164"/>
      <c r="T7" s="164"/>
      <c r="U7" s="164"/>
      <c r="V7" s="164"/>
      <c r="W7" s="165"/>
      <c r="X7" s="165"/>
      <c r="Y7" s="165"/>
      <c r="Z7" s="60"/>
      <c r="AA7" s="32"/>
      <c r="AB7" s="32"/>
      <c r="AC7" s="32"/>
    </row>
    <row r="8" spans="1:49" ht="22.7" customHeight="1">
      <c r="A8" s="300"/>
      <c r="B8" s="298"/>
      <c r="C8" s="299"/>
      <c r="D8" s="299"/>
      <c r="E8" s="299"/>
      <c r="F8" s="301"/>
      <c r="G8" s="14" t="str">
        <f t="shared" si="0"/>
        <v/>
      </c>
      <c r="H8" s="420"/>
      <c r="I8" s="420"/>
      <c r="J8" s="14" t="str">
        <f t="shared" si="1"/>
        <v/>
      </c>
      <c r="K8" s="369"/>
      <c r="L8" s="370"/>
      <c r="M8" s="14" t="str">
        <f t="shared" si="2"/>
        <v/>
      </c>
      <c r="N8" s="400"/>
      <c r="O8" s="400"/>
      <c r="P8" s="14" t="str">
        <f t="shared" si="3"/>
        <v/>
      </c>
      <c r="Q8" s="479"/>
      <c r="R8" s="445"/>
      <c r="S8" s="164"/>
      <c r="T8" s="164"/>
      <c r="U8" s="164"/>
      <c r="V8" s="164"/>
      <c r="W8" s="165"/>
      <c r="X8" s="165"/>
      <c r="Y8" s="165"/>
      <c r="Z8" s="59"/>
      <c r="AA8" s="32"/>
      <c r="AB8" s="32"/>
      <c r="AC8" s="32"/>
    </row>
    <row r="9" spans="1:49" ht="22.7" customHeight="1" thickBot="1">
      <c r="A9" s="300"/>
      <c r="B9" s="298"/>
      <c r="C9" s="299"/>
      <c r="D9" s="299"/>
      <c r="E9" s="299"/>
      <c r="F9" s="301"/>
      <c r="G9" s="14" t="str">
        <f t="shared" si="0"/>
        <v/>
      </c>
      <c r="H9" s="420"/>
      <c r="I9" s="420"/>
      <c r="J9" s="14" t="str">
        <f t="shared" si="1"/>
        <v/>
      </c>
      <c r="K9" s="369"/>
      <c r="L9" s="370"/>
      <c r="M9" s="14" t="str">
        <f t="shared" si="2"/>
        <v/>
      </c>
      <c r="N9" s="400"/>
      <c r="O9" s="400"/>
      <c r="P9" s="14" t="str">
        <f t="shared" si="3"/>
        <v/>
      </c>
      <c r="Q9" s="517"/>
      <c r="R9" s="518"/>
      <c r="S9" s="166"/>
      <c r="T9" s="166"/>
      <c r="U9" s="166"/>
      <c r="V9" s="166"/>
      <c r="W9" s="167"/>
      <c r="X9" s="167"/>
      <c r="Y9" s="167"/>
      <c r="Z9" s="59"/>
      <c r="AA9" s="32"/>
      <c r="AB9" s="32"/>
      <c r="AC9" s="32"/>
    </row>
    <row r="10" spans="1:49" s="129" customFormat="1" ht="22.7" customHeight="1" thickBot="1">
      <c r="A10" s="297">
        <v>45600</v>
      </c>
      <c r="B10" s="298" t="s">
        <v>162</v>
      </c>
      <c r="C10" s="627" t="s">
        <v>113</v>
      </c>
      <c r="D10" s="628"/>
      <c r="E10" s="299" t="s">
        <v>335</v>
      </c>
      <c r="F10" s="301"/>
      <c r="G10" s="12" t="str">
        <f t="shared" si="0"/>
        <v/>
      </c>
      <c r="H10" s="400" t="s">
        <v>314</v>
      </c>
      <c r="I10" s="401"/>
      <c r="J10" s="12" t="str">
        <f t="shared" si="1"/>
        <v/>
      </c>
      <c r="K10" s="371" t="s">
        <v>14</v>
      </c>
      <c r="L10" s="372"/>
      <c r="M10" s="12" t="str">
        <f t="shared" si="2"/>
        <v/>
      </c>
      <c r="N10" s="400" t="s">
        <v>326</v>
      </c>
      <c r="O10" s="401"/>
      <c r="P10" s="12" t="str">
        <f t="shared" si="3"/>
        <v/>
      </c>
      <c r="Q10" s="515" t="s">
        <v>288</v>
      </c>
      <c r="R10" s="521"/>
      <c r="S10" s="211">
        <v>5</v>
      </c>
      <c r="T10" s="211">
        <v>2.2999999999999998</v>
      </c>
      <c r="U10" s="211">
        <v>2.2000000000000002</v>
      </c>
      <c r="V10" s="211"/>
      <c r="W10" s="211"/>
      <c r="X10" s="211">
        <v>2.4</v>
      </c>
      <c r="Y10" s="211">
        <v>689</v>
      </c>
      <c r="Z10" s="135"/>
      <c r="AA10" s="123">
        <f>A10</f>
        <v>45600</v>
      </c>
      <c r="AB10" s="123" t="str">
        <f>A11</f>
        <v>一</v>
      </c>
      <c r="AC10" s="123" t="str">
        <f>B10</f>
        <v>J1</v>
      </c>
      <c r="AD10" s="124" t="str">
        <f>C10</f>
        <v>刈包特餐</v>
      </c>
      <c r="AE10" s="125" t="str">
        <f>C11&amp;" "&amp;C12&amp;" "&amp;C13&amp;" "&amp;C14&amp;" "&amp;C15&amp;" "&amp;C16</f>
        <v xml:space="preserve">刈包     </v>
      </c>
      <c r="AF10" s="124" t="str">
        <f>E10</f>
        <v>時蔬豆腐</v>
      </c>
      <c r="AG10" s="125" t="str">
        <f>E11&amp;" "&amp;E12&amp;" "&amp;E13&amp;" "&amp;E14&amp;" "&amp;E15&amp;" "&amp;E16</f>
        <v xml:space="preserve">豆腐 時蔬 胡蘿蔔 薑 黑胡椒粒 </v>
      </c>
      <c r="AH10" s="124" t="str">
        <f>H10</f>
        <v>蛋香季豆</v>
      </c>
      <c r="AI10" s="125" t="str">
        <f>H11&amp;" "&amp;H12&amp;" "&amp;H13&amp;" "&amp;H14&amp;" "&amp;H15&amp;" "&amp;H16</f>
        <v xml:space="preserve">雞蛋 冷凍季節豆 乾木耳 紅蘿蔔 薑 </v>
      </c>
      <c r="AJ10" s="124" t="str">
        <f>K10</f>
        <v>時蔬</v>
      </c>
      <c r="AK10" s="125" t="str">
        <f>K11&amp;" "&amp;K12&amp;" "&amp;K13&amp;" "&amp;K14&amp;" "&amp;K15&amp;" "&amp;K16</f>
        <v xml:space="preserve">蔬菜 薑    </v>
      </c>
      <c r="AL10" s="124" t="str">
        <f>N10</f>
        <v>時瓜素丸湯</v>
      </c>
      <c r="AM10" s="125" t="str">
        <f>N11&amp;" "&amp;N12&amp;" "&amp;N13&amp;" "&amp;N14&amp;" "&amp;N15&amp;" "&amp;N16</f>
        <v xml:space="preserve">時瓜 素丸 薑   </v>
      </c>
      <c r="AN10" s="126" t="str">
        <f t="shared" ref="AN10" si="7">Q10</f>
        <v>水果</v>
      </c>
      <c r="AO10" s="136">
        <f t="shared" ref="AO10" si="8">R10</f>
        <v>0</v>
      </c>
      <c r="AP10" s="46">
        <f t="shared" ref="AP10:AV10" si="9">S10</f>
        <v>5</v>
      </c>
      <c r="AQ10" s="46">
        <f t="shared" si="9"/>
        <v>2.2999999999999998</v>
      </c>
      <c r="AR10" s="46">
        <f t="shared" si="9"/>
        <v>2.2000000000000002</v>
      </c>
      <c r="AS10" s="46">
        <f t="shared" si="9"/>
        <v>0</v>
      </c>
      <c r="AT10" s="46">
        <f t="shared" si="9"/>
        <v>0</v>
      </c>
      <c r="AU10" s="46">
        <f t="shared" si="9"/>
        <v>2.4</v>
      </c>
      <c r="AV10" s="46">
        <f t="shared" si="9"/>
        <v>689</v>
      </c>
      <c r="AW10" s="137"/>
    </row>
    <row r="11" spans="1:49" ht="22.7" customHeight="1">
      <c r="A11" s="300" t="s">
        <v>163</v>
      </c>
      <c r="B11" s="298"/>
      <c r="C11" s="299" t="s">
        <v>114</v>
      </c>
      <c r="D11" s="299">
        <v>4</v>
      </c>
      <c r="E11" s="299" t="s">
        <v>60</v>
      </c>
      <c r="F11" s="301">
        <v>8</v>
      </c>
      <c r="G11" s="14" t="str">
        <f t="shared" si="0"/>
        <v>公斤</v>
      </c>
      <c r="H11" s="400" t="s">
        <v>102</v>
      </c>
      <c r="I11" s="400">
        <v>3</v>
      </c>
      <c r="J11" s="14" t="str">
        <f t="shared" si="1"/>
        <v>公斤</v>
      </c>
      <c r="K11" s="373" t="s">
        <v>12</v>
      </c>
      <c r="L11" s="374">
        <v>7</v>
      </c>
      <c r="M11" s="14" t="str">
        <f t="shared" si="2"/>
        <v>公斤</v>
      </c>
      <c r="N11" s="400" t="s">
        <v>59</v>
      </c>
      <c r="O11" s="400">
        <v>5</v>
      </c>
      <c r="P11" s="14" t="str">
        <f t="shared" si="3"/>
        <v>公斤</v>
      </c>
      <c r="Q11" s="519"/>
      <c r="R11" s="520"/>
      <c r="S11" s="164"/>
      <c r="T11" s="164"/>
      <c r="U11" s="164"/>
      <c r="V11" s="164"/>
      <c r="W11" s="165"/>
      <c r="X11" s="165"/>
      <c r="Y11" s="164"/>
      <c r="Z11" s="59"/>
      <c r="AA11" s="32"/>
      <c r="AB11" s="32"/>
      <c r="AC11" s="32"/>
    </row>
    <row r="12" spans="1:49" ht="22.7" customHeight="1">
      <c r="A12" s="300"/>
      <c r="B12" s="298"/>
      <c r="C12" s="299"/>
      <c r="D12" s="299"/>
      <c r="E12" s="299" t="s">
        <v>14</v>
      </c>
      <c r="F12" s="301">
        <v>3</v>
      </c>
      <c r="G12" s="14" t="str">
        <f t="shared" si="0"/>
        <v>公斤</v>
      </c>
      <c r="H12" s="400" t="s">
        <v>219</v>
      </c>
      <c r="I12" s="400">
        <v>6</v>
      </c>
      <c r="J12" s="14" t="str">
        <f t="shared" si="1"/>
        <v>公斤</v>
      </c>
      <c r="K12" s="369" t="s">
        <v>20</v>
      </c>
      <c r="L12" s="370">
        <v>0.05</v>
      </c>
      <c r="M12" s="14" t="str">
        <f t="shared" si="2"/>
        <v>公斤</v>
      </c>
      <c r="N12" s="437" t="s">
        <v>109</v>
      </c>
      <c r="O12" s="437">
        <v>1</v>
      </c>
      <c r="P12" s="14" t="str">
        <f t="shared" si="3"/>
        <v>公斤</v>
      </c>
      <c r="Q12" s="480"/>
      <c r="R12" s="295"/>
      <c r="S12" s="164"/>
      <c r="T12" s="164"/>
      <c r="U12" s="164"/>
      <c r="V12" s="164"/>
      <c r="W12" s="165"/>
      <c r="X12" s="165"/>
      <c r="Y12" s="165"/>
      <c r="Z12" s="59"/>
      <c r="AA12" s="32"/>
      <c r="AB12" s="32"/>
      <c r="AC12" s="32"/>
    </row>
    <row r="13" spans="1:49" ht="22.7" customHeight="1">
      <c r="A13" s="300"/>
      <c r="B13" s="298"/>
      <c r="C13" s="299"/>
      <c r="D13" s="299"/>
      <c r="E13" s="299" t="s">
        <v>19</v>
      </c>
      <c r="F13" s="301">
        <v>0.5</v>
      </c>
      <c r="G13" s="14" t="str">
        <f t="shared" si="0"/>
        <v>公斤</v>
      </c>
      <c r="H13" s="400" t="s">
        <v>27</v>
      </c>
      <c r="I13" s="400">
        <v>0.01</v>
      </c>
      <c r="J13" s="14" t="str">
        <f t="shared" si="1"/>
        <v>公斤</v>
      </c>
      <c r="K13" s="369"/>
      <c r="L13" s="370"/>
      <c r="M13" s="14" t="str">
        <f t="shared" si="2"/>
        <v/>
      </c>
      <c r="N13" s="400" t="s">
        <v>269</v>
      </c>
      <c r="O13" s="400">
        <v>0.05</v>
      </c>
      <c r="P13" s="14" t="str">
        <f t="shared" si="3"/>
        <v>公斤</v>
      </c>
      <c r="Q13" s="480"/>
      <c r="R13" s="295"/>
      <c r="S13" s="164"/>
      <c r="T13" s="164"/>
      <c r="U13" s="164"/>
      <c r="V13" s="164"/>
      <c r="W13" s="165"/>
      <c r="X13" s="165"/>
      <c r="Y13" s="165"/>
      <c r="Z13" s="59"/>
      <c r="AA13" s="32"/>
      <c r="AB13" s="32"/>
      <c r="AC13" s="32"/>
    </row>
    <row r="14" spans="1:49" ht="22.7" customHeight="1">
      <c r="A14" s="300"/>
      <c r="B14" s="298"/>
      <c r="C14" s="299"/>
      <c r="D14" s="299"/>
      <c r="E14" s="299" t="s">
        <v>20</v>
      </c>
      <c r="F14" s="301">
        <v>0.05</v>
      </c>
      <c r="G14" s="14" t="str">
        <f t="shared" si="0"/>
        <v>公斤</v>
      </c>
      <c r="H14" s="400" t="s">
        <v>78</v>
      </c>
      <c r="I14" s="400">
        <v>0.5</v>
      </c>
      <c r="J14" s="14" t="str">
        <f t="shared" si="1"/>
        <v>公斤</v>
      </c>
      <c r="K14" s="369"/>
      <c r="L14" s="370"/>
      <c r="M14" s="14" t="str">
        <f t="shared" si="2"/>
        <v/>
      </c>
      <c r="N14" s="400"/>
      <c r="O14" s="400"/>
      <c r="P14" s="14" t="str">
        <f t="shared" si="3"/>
        <v/>
      </c>
      <c r="Q14" s="480"/>
      <c r="R14" s="295"/>
      <c r="S14" s="164"/>
      <c r="T14" s="164"/>
      <c r="U14" s="164"/>
      <c r="V14" s="164"/>
      <c r="W14" s="165"/>
      <c r="X14" s="165"/>
      <c r="Y14" s="165"/>
      <c r="Z14" s="59"/>
      <c r="AA14" s="32"/>
      <c r="AB14" s="32"/>
      <c r="AC14" s="32"/>
    </row>
    <row r="15" spans="1:49" ht="22.7" customHeight="1">
      <c r="A15" s="300"/>
      <c r="B15" s="298"/>
      <c r="C15" s="299"/>
      <c r="D15" s="299"/>
      <c r="E15" s="299" t="s">
        <v>129</v>
      </c>
      <c r="F15" s="301"/>
      <c r="G15" s="14" t="str">
        <f t="shared" si="0"/>
        <v/>
      </c>
      <c r="H15" s="400" t="s">
        <v>20</v>
      </c>
      <c r="I15" s="400">
        <v>0.02</v>
      </c>
      <c r="J15" s="14" t="str">
        <f t="shared" si="1"/>
        <v>公斤</v>
      </c>
      <c r="K15" s="369"/>
      <c r="L15" s="370"/>
      <c r="M15" s="14" t="str">
        <f t="shared" si="2"/>
        <v/>
      </c>
      <c r="N15" s="400"/>
      <c r="O15" s="400"/>
      <c r="P15" s="14" t="str">
        <f t="shared" si="3"/>
        <v/>
      </c>
      <c r="Q15" s="480"/>
      <c r="R15" s="295"/>
      <c r="S15" s="164"/>
      <c r="T15" s="164"/>
      <c r="U15" s="164"/>
      <c r="V15" s="164"/>
      <c r="W15" s="165"/>
      <c r="X15" s="165"/>
      <c r="Y15" s="165"/>
      <c r="Z15" s="59"/>
      <c r="AA15" s="32"/>
      <c r="AB15" s="32"/>
      <c r="AC15" s="32"/>
    </row>
    <row r="16" spans="1:49" ht="22.7" customHeight="1" thickBot="1">
      <c r="A16" s="300"/>
      <c r="B16" s="298"/>
      <c r="C16" s="299"/>
      <c r="D16" s="299"/>
      <c r="E16" s="299"/>
      <c r="F16" s="301"/>
      <c r="G16" s="14" t="str">
        <f t="shared" si="0"/>
        <v/>
      </c>
      <c r="H16" s="400"/>
      <c r="I16" s="400"/>
      <c r="J16" s="14" t="str">
        <f t="shared" si="1"/>
        <v/>
      </c>
      <c r="K16" s="369"/>
      <c r="L16" s="370"/>
      <c r="M16" s="14" t="str">
        <f t="shared" si="2"/>
        <v/>
      </c>
      <c r="N16" s="400"/>
      <c r="O16" s="400"/>
      <c r="P16" s="14" t="str">
        <f t="shared" si="3"/>
        <v/>
      </c>
      <c r="Q16" s="522"/>
      <c r="R16" s="523"/>
      <c r="S16" s="166"/>
      <c r="T16" s="166"/>
      <c r="U16" s="166"/>
      <c r="V16" s="166"/>
      <c r="W16" s="165"/>
      <c r="X16" s="165"/>
      <c r="Y16" s="167"/>
      <c r="Z16" s="59"/>
      <c r="AA16" s="32"/>
      <c r="AB16" s="32"/>
      <c r="AC16" s="32"/>
    </row>
    <row r="17" spans="1:49" s="129" customFormat="1" ht="22.7" customHeight="1" thickBot="1">
      <c r="A17" s="297">
        <v>45601</v>
      </c>
      <c r="B17" s="298" t="s">
        <v>164</v>
      </c>
      <c r="C17" s="299" t="s">
        <v>21</v>
      </c>
      <c r="D17" s="299"/>
      <c r="E17" s="299" t="s">
        <v>336</v>
      </c>
      <c r="F17" s="301"/>
      <c r="G17" s="12" t="str">
        <f t="shared" si="0"/>
        <v/>
      </c>
      <c r="H17" s="400" t="s">
        <v>315</v>
      </c>
      <c r="I17" s="400"/>
      <c r="J17" s="12" t="str">
        <f t="shared" si="1"/>
        <v/>
      </c>
      <c r="K17" s="371" t="s">
        <v>14</v>
      </c>
      <c r="L17" s="372"/>
      <c r="M17" s="12" t="str">
        <f t="shared" si="2"/>
        <v/>
      </c>
      <c r="N17" s="400" t="s">
        <v>157</v>
      </c>
      <c r="O17" s="400"/>
      <c r="P17" s="12" t="str">
        <f t="shared" si="3"/>
        <v/>
      </c>
      <c r="Q17" s="515" t="s">
        <v>289</v>
      </c>
      <c r="R17" s="521"/>
      <c r="S17" s="211">
        <v>5</v>
      </c>
      <c r="T17" s="211">
        <v>2.1</v>
      </c>
      <c r="U17" s="211">
        <v>1.2</v>
      </c>
      <c r="V17" s="211"/>
      <c r="W17" s="211"/>
      <c r="X17" s="211">
        <v>3</v>
      </c>
      <c r="Y17" s="211">
        <v>700</v>
      </c>
      <c r="Z17" s="135"/>
      <c r="AA17" s="123">
        <f>A17</f>
        <v>45601</v>
      </c>
      <c r="AB17" s="123" t="str">
        <f>A18</f>
        <v>二</v>
      </c>
      <c r="AC17" s="123" t="str">
        <f>B17</f>
        <v>J2</v>
      </c>
      <c r="AD17" s="124" t="str">
        <f>C17</f>
        <v>糙米飯</v>
      </c>
      <c r="AE17" s="125" t="str">
        <f>C18&amp;" "&amp;C19&amp;" "&amp;C20&amp;" "&amp;C21&amp;" "&amp;C22&amp;" "&amp;C23</f>
        <v xml:space="preserve">米 糙米    </v>
      </c>
      <c r="AF17" s="124" t="str">
        <f>E17</f>
        <v>香鹵素排</v>
      </c>
      <c r="AG17" s="125" t="str">
        <f>E18&amp;" "&amp;E19&amp;" "&amp;E20&amp;" "&amp;E21&amp;" "&amp;E22&amp;" "&amp;E23</f>
        <v xml:space="preserve">素排     </v>
      </c>
      <c r="AH17" s="124" t="str">
        <f>H17</f>
        <v>番茄蛋豆腐</v>
      </c>
      <c r="AI17" s="125" t="str">
        <f>H18&amp;" "&amp;H19&amp;" "&amp;H20&amp;" "&amp;H21&amp;" "&amp;H22&amp;" "&amp;H23</f>
        <v xml:space="preserve">豆腐 雞蛋 大番茄 薑  </v>
      </c>
      <c r="AJ17" s="124" t="str">
        <f>K17</f>
        <v>時蔬</v>
      </c>
      <c r="AK17" s="125" t="str">
        <f>K18&amp;" "&amp;K19&amp;" "&amp;K20&amp;" "&amp;K21&amp;" "&amp;K22&amp;" "&amp;K23</f>
        <v xml:space="preserve">蔬菜 薑    </v>
      </c>
      <c r="AL17" s="124" t="str">
        <f>N17</f>
        <v>金針湯</v>
      </c>
      <c r="AM17" s="125" t="str">
        <f>N18&amp;" "&amp;N19&amp;" "&amp;N20&amp;" "&amp;N21&amp;" "&amp;N22&amp;" "&amp;N23</f>
        <v xml:space="preserve">金針菜乾 榨菜 薑 素羊肉  </v>
      </c>
      <c r="AN17" s="126" t="str">
        <f t="shared" ref="AN17" si="10">Q17</f>
        <v>綜合堅果</v>
      </c>
      <c r="AO17" s="136">
        <f t="shared" ref="AO17" si="11">R17</f>
        <v>0</v>
      </c>
      <c r="AP17" s="46">
        <f t="shared" ref="AP17:AV17" si="12">S17</f>
        <v>5</v>
      </c>
      <c r="AQ17" s="46">
        <f t="shared" si="12"/>
        <v>2.1</v>
      </c>
      <c r="AR17" s="46">
        <f t="shared" si="12"/>
        <v>1.2</v>
      </c>
      <c r="AS17" s="46">
        <f t="shared" si="12"/>
        <v>0</v>
      </c>
      <c r="AT17" s="46">
        <f t="shared" si="12"/>
        <v>0</v>
      </c>
      <c r="AU17" s="46">
        <f t="shared" si="12"/>
        <v>3</v>
      </c>
      <c r="AV17" s="46">
        <f t="shared" si="12"/>
        <v>700</v>
      </c>
      <c r="AW17" s="137"/>
    </row>
    <row r="18" spans="1:49" ht="22.7" customHeight="1">
      <c r="A18" s="300" t="s">
        <v>165</v>
      </c>
      <c r="B18" s="298"/>
      <c r="C18" s="299" t="s">
        <v>15</v>
      </c>
      <c r="D18" s="299">
        <v>7</v>
      </c>
      <c r="E18" s="299" t="s">
        <v>337</v>
      </c>
      <c r="F18" s="301">
        <v>6</v>
      </c>
      <c r="G18" s="14" t="str">
        <f t="shared" si="0"/>
        <v>公斤</v>
      </c>
      <c r="H18" s="400" t="s">
        <v>60</v>
      </c>
      <c r="I18" s="400">
        <v>4</v>
      </c>
      <c r="J18" s="14" t="str">
        <f t="shared" si="1"/>
        <v>公斤</v>
      </c>
      <c r="K18" s="373" t="s">
        <v>12</v>
      </c>
      <c r="L18" s="374">
        <v>7</v>
      </c>
      <c r="M18" s="14" t="str">
        <f t="shared" si="2"/>
        <v>公斤</v>
      </c>
      <c r="N18" s="400" t="s">
        <v>144</v>
      </c>
      <c r="O18" s="402">
        <v>0.15</v>
      </c>
      <c r="P18" s="14" t="str">
        <f t="shared" si="3"/>
        <v>公斤</v>
      </c>
      <c r="Q18" s="519"/>
      <c r="R18" s="520"/>
      <c r="S18" s="164"/>
      <c r="T18" s="164"/>
      <c r="U18" s="164"/>
      <c r="V18" s="164"/>
      <c r="W18" s="165"/>
      <c r="X18" s="165"/>
      <c r="Y18" s="164"/>
      <c r="Z18" s="59"/>
      <c r="AA18" s="32"/>
      <c r="AB18" s="32"/>
      <c r="AC18" s="32"/>
    </row>
    <row r="19" spans="1:49" ht="22.7" customHeight="1">
      <c r="A19" s="300"/>
      <c r="B19" s="298"/>
      <c r="C19" s="299" t="s">
        <v>24</v>
      </c>
      <c r="D19" s="299">
        <v>3</v>
      </c>
      <c r="E19" s="299"/>
      <c r="F19" s="301"/>
      <c r="G19" s="14" t="str">
        <f t="shared" si="0"/>
        <v/>
      </c>
      <c r="H19" s="420" t="s">
        <v>102</v>
      </c>
      <c r="I19" s="420">
        <v>3</v>
      </c>
      <c r="J19" s="14" t="str">
        <f t="shared" si="1"/>
        <v>公斤</v>
      </c>
      <c r="K19" s="369" t="s">
        <v>20</v>
      </c>
      <c r="L19" s="370">
        <v>0.05</v>
      </c>
      <c r="M19" s="14" t="str">
        <f t="shared" si="2"/>
        <v>公斤</v>
      </c>
      <c r="N19" s="400" t="s">
        <v>145</v>
      </c>
      <c r="O19" s="400">
        <v>2</v>
      </c>
      <c r="P19" s="14" t="str">
        <f t="shared" si="3"/>
        <v>公斤</v>
      </c>
      <c r="Q19" s="480"/>
      <c r="R19" s="295"/>
      <c r="S19" s="164"/>
      <c r="T19" s="164"/>
      <c r="U19" s="164"/>
      <c r="V19" s="164"/>
      <c r="W19" s="165"/>
      <c r="X19" s="165"/>
      <c r="Y19" s="165"/>
      <c r="Z19" s="59"/>
      <c r="AA19" s="32"/>
      <c r="AB19" s="32"/>
      <c r="AC19" s="32"/>
    </row>
    <row r="20" spans="1:49" ht="22.7" customHeight="1">
      <c r="A20" s="300"/>
      <c r="B20" s="298"/>
      <c r="C20" s="299"/>
      <c r="D20" s="299"/>
      <c r="E20" s="299"/>
      <c r="F20" s="301"/>
      <c r="G20" s="14" t="str">
        <f t="shared" si="0"/>
        <v/>
      </c>
      <c r="H20" s="400" t="s">
        <v>210</v>
      </c>
      <c r="I20" s="400">
        <v>2</v>
      </c>
      <c r="J20" s="14" t="str">
        <f t="shared" si="1"/>
        <v>公斤</v>
      </c>
      <c r="K20" s="369"/>
      <c r="L20" s="370"/>
      <c r="M20" s="14" t="str">
        <f t="shared" si="2"/>
        <v/>
      </c>
      <c r="N20" s="400" t="s">
        <v>20</v>
      </c>
      <c r="O20" s="400">
        <v>0.05</v>
      </c>
      <c r="P20" s="14" t="str">
        <f t="shared" si="3"/>
        <v>公斤</v>
      </c>
      <c r="Q20" s="480"/>
      <c r="R20" s="295"/>
      <c r="S20" s="164"/>
      <c r="T20" s="164"/>
      <c r="U20" s="164"/>
      <c r="V20" s="164"/>
      <c r="W20" s="165"/>
      <c r="X20" s="165"/>
      <c r="Y20" s="165"/>
      <c r="Z20" s="59"/>
      <c r="AA20" s="32"/>
      <c r="AB20" s="32"/>
      <c r="AC20" s="32"/>
    </row>
    <row r="21" spans="1:49" ht="22.7" customHeight="1">
      <c r="A21" s="300"/>
      <c r="B21" s="298"/>
      <c r="C21" s="299"/>
      <c r="D21" s="299"/>
      <c r="E21" s="299"/>
      <c r="F21" s="301"/>
      <c r="G21" s="14" t="str">
        <f t="shared" si="0"/>
        <v/>
      </c>
      <c r="H21" s="400" t="s">
        <v>20</v>
      </c>
      <c r="I21" s="400">
        <v>0.05</v>
      </c>
      <c r="J21" s="14" t="str">
        <f t="shared" si="1"/>
        <v>公斤</v>
      </c>
      <c r="K21" s="369"/>
      <c r="L21" s="370"/>
      <c r="M21" s="14" t="str">
        <f t="shared" si="2"/>
        <v/>
      </c>
      <c r="N21" s="437" t="s">
        <v>111</v>
      </c>
      <c r="O21" s="437">
        <v>1</v>
      </c>
      <c r="P21" s="14" t="str">
        <f t="shared" si="3"/>
        <v>公斤</v>
      </c>
      <c r="Q21" s="480"/>
      <c r="R21" s="295"/>
      <c r="S21" s="164"/>
      <c r="T21" s="164"/>
      <c r="U21" s="164"/>
      <c r="V21" s="164"/>
      <c r="W21" s="165"/>
      <c r="X21" s="165"/>
      <c r="Y21" s="165"/>
      <c r="Z21" s="59"/>
      <c r="AA21" s="32"/>
      <c r="AB21" s="32"/>
      <c r="AC21" s="32"/>
    </row>
    <row r="22" spans="1:49" ht="22.7" customHeight="1">
      <c r="A22" s="300"/>
      <c r="B22" s="298"/>
      <c r="C22" s="299"/>
      <c r="D22" s="299"/>
      <c r="E22" s="299"/>
      <c r="F22" s="301"/>
      <c r="G22" s="14" t="str">
        <f t="shared" si="0"/>
        <v/>
      </c>
      <c r="H22" s="420"/>
      <c r="I22" s="420"/>
      <c r="J22" s="14" t="str">
        <f t="shared" si="1"/>
        <v/>
      </c>
      <c r="K22" s="369"/>
      <c r="L22" s="370"/>
      <c r="M22" s="14" t="str">
        <f t="shared" si="2"/>
        <v/>
      </c>
      <c r="N22" s="400"/>
      <c r="O22" s="400"/>
      <c r="P22" s="14" t="str">
        <f t="shared" si="3"/>
        <v/>
      </c>
      <c r="Q22" s="480"/>
      <c r="R22" s="295"/>
      <c r="S22" s="164"/>
      <c r="T22" s="164"/>
      <c r="U22" s="164"/>
      <c r="V22" s="164"/>
      <c r="W22" s="165"/>
      <c r="X22" s="165"/>
      <c r="Y22" s="165"/>
      <c r="Z22" s="59"/>
      <c r="AA22" s="32"/>
      <c r="AB22" s="32"/>
      <c r="AC22" s="32"/>
    </row>
    <row r="23" spans="1:49" ht="22.7" customHeight="1" thickBot="1">
      <c r="A23" s="300"/>
      <c r="B23" s="298"/>
      <c r="C23" s="299"/>
      <c r="D23" s="299"/>
      <c r="E23" s="299"/>
      <c r="F23" s="301"/>
      <c r="G23" s="14" t="str">
        <f t="shared" si="0"/>
        <v/>
      </c>
      <c r="H23" s="420"/>
      <c r="I23" s="420"/>
      <c r="J23" s="14" t="str">
        <f t="shared" si="1"/>
        <v/>
      </c>
      <c r="K23" s="369"/>
      <c r="L23" s="370"/>
      <c r="M23" s="14" t="str">
        <f t="shared" si="2"/>
        <v/>
      </c>
      <c r="N23" s="400"/>
      <c r="O23" s="400"/>
      <c r="P23" s="14" t="str">
        <f t="shared" si="3"/>
        <v/>
      </c>
      <c r="Q23" s="522"/>
      <c r="R23" s="523"/>
      <c r="S23" s="166"/>
      <c r="T23" s="166"/>
      <c r="U23" s="166"/>
      <c r="V23" s="166"/>
      <c r="W23" s="165"/>
      <c r="X23" s="165"/>
      <c r="Y23" s="167"/>
      <c r="Z23" s="59"/>
      <c r="AA23" s="32"/>
      <c r="AB23" s="32"/>
      <c r="AC23" s="32"/>
    </row>
    <row r="24" spans="1:49" s="129" customFormat="1" ht="22.7" customHeight="1" thickBot="1">
      <c r="A24" s="297">
        <v>45602</v>
      </c>
      <c r="B24" s="298" t="s">
        <v>166</v>
      </c>
      <c r="C24" s="299" t="s">
        <v>116</v>
      </c>
      <c r="D24" s="299"/>
      <c r="E24" s="299" t="s">
        <v>338</v>
      </c>
      <c r="F24" s="301"/>
      <c r="G24" s="12" t="str">
        <f t="shared" si="0"/>
        <v/>
      </c>
      <c r="H24" s="474" t="s">
        <v>220</v>
      </c>
      <c r="I24" s="474"/>
      <c r="J24" s="12" t="str">
        <f t="shared" si="1"/>
        <v/>
      </c>
      <c r="K24" s="371" t="s">
        <v>14</v>
      </c>
      <c r="L24" s="372"/>
      <c r="M24" s="12" t="str">
        <f t="shared" si="2"/>
        <v/>
      </c>
      <c r="N24" s="400" t="s">
        <v>110</v>
      </c>
      <c r="O24" s="401"/>
      <c r="P24" s="12" t="str">
        <f t="shared" si="3"/>
        <v/>
      </c>
      <c r="Q24" s="515" t="s">
        <v>86</v>
      </c>
      <c r="R24" s="521"/>
      <c r="S24" s="211">
        <v>5.117647058823529</v>
      </c>
      <c r="T24" s="211">
        <v>2.5</v>
      </c>
      <c r="U24" s="211">
        <v>1.3</v>
      </c>
      <c r="V24" s="211"/>
      <c r="W24" s="211"/>
      <c r="X24" s="211">
        <v>2.2857142857142856</v>
      </c>
      <c r="Y24" s="211">
        <v>675</v>
      </c>
      <c r="Z24" s="135"/>
      <c r="AA24" s="123">
        <f>A24</f>
        <v>45602</v>
      </c>
      <c r="AB24" s="123" t="str">
        <f>A25</f>
        <v>三</v>
      </c>
      <c r="AC24" s="123" t="str">
        <f>B24</f>
        <v>J3</v>
      </c>
      <c r="AD24" s="124" t="str">
        <f>C24</f>
        <v>麥仁飯</v>
      </c>
      <c r="AE24" s="125" t="str">
        <f>C25&amp;" "&amp;C26&amp;" "&amp;C27&amp;" "&amp;C28&amp;" "&amp;C29&amp;" "&amp;C30</f>
        <v xml:space="preserve">米 大麥仁    </v>
      </c>
      <c r="AF24" s="124" t="str">
        <f>E24</f>
        <v>香酥豆包</v>
      </c>
      <c r="AG24" s="125" t="str">
        <f>E25&amp;" "&amp;E26&amp;" "&amp;E27&amp;" "&amp;E28&amp;" "&amp;E29&amp;" "&amp;E30</f>
        <v xml:space="preserve">豆包     </v>
      </c>
      <c r="AH24" s="124" t="str">
        <f>H24</f>
        <v>拌飯配料</v>
      </c>
      <c r="AI24" s="125" t="str">
        <f>H25&amp;" "&amp;H26&amp;" "&amp;H27&amp;" "&amp;H28&amp;" "&amp;H29&amp;" "&amp;H30</f>
        <v xml:space="preserve">素火腿  冷凍玉米粒 時蔬 薑 </v>
      </c>
      <c r="AJ24" s="124" t="str">
        <f>K24</f>
        <v>時蔬</v>
      </c>
      <c r="AK24" s="125" t="str">
        <f>K25&amp;" "&amp;K26&amp;" "&amp;K27&amp;" "&amp;K28&amp;" "&amp;K29&amp;" "&amp;K30</f>
        <v xml:space="preserve">蔬菜 薑    </v>
      </c>
      <c r="AL24" s="124" t="str">
        <f>N24</f>
        <v>時蔬湯</v>
      </c>
      <c r="AM24" s="125" t="str">
        <f>N25&amp;" "&amp;N26&amp;" "&amp;N27&amp;" "&amp;N28&amp;" "&amp;N29&amp;" "&amp;N30</f>
        <v xml:space="preserve">時蔬 素羊肉 薑   </v>
      </c>
      <c r="AN24" s="126" t="str">
        <f t="shared" ref="AN24" si="13">Q24</f>
        <v>水果</v>
      </c>
      <c r="AO24" s="136">
        <f t="shared" ref="AO24" si="14">R24</f>
        <v>0</v>
      </c>
      <c r="AP24" s="46">
        <f t="shared" ref="AP24:AV24" si="15">S24</f>
        <v>5.117647058823529</v>
      </c>
      <c r="AQ24" s="46">
        <f t="shared" si="15"/>
        <v>2.5</v>
      </c>
      <c r="AR24" s="46">
        <f t="shared" si="15"/>
        <v>1.3</v>
      </c>
      <c r="AS24" s="46">
        <f t="shared" si="15"/>
        <v>0</v>
      </c>
      <c r="AT24" s="46">
        <f t="shared" si="15"/>
        <v>0</v>
      </c>
      <c r="AU24" s="46">
        <f t="shared" si="15"/>
        <v>2.2857142857142856</v>
      </c>
      <c r="AV24" s="46">
        <f t="shared" si="15"/>
        <v>675</v>
      </c>
      <c r="AW24" s="137"/>
    </row>
    <row r="25" spans="1:49" ht="22.7" customHeight="1">
      <c r="A25" s="300" t="s">
        <v>167</v>
      </c>
      <c r="B25" s="298"/>
      <c r="C25" s="299" t="s">
        <v>15</v>
      </c>
      <c r="D25" s="299">
        <v>10</v>
      </c>
      <c r="E25" s="299" t="s">
        <v>235</v>
      </c>
      <c r="F25" s="301">
        <v>6</v>
      </c>
      <c r="G25" s="14" t="str">
        <f t="shared" si="0"/>
        <v>公斤</v>
      </c>
      <c r="H25" s="475" t="s">
        <v>106</v>
      </c>
      <c r="I25" s="474">
        <v>1</v>
      </c>
      <c r="J25" s="14" t="str">
        <f t="shared" si="1"/>
        <v>公斤</v>
      </c>
      <c r="K25" s="373" t="s">
        <v>12</v>
      </c>
      <c r="L25" s="374">
        <v>7</v>
      </c>
      <c r="M25" s="14" t="str">
        <f t="shared" si="2"/>
        <v>公斤</v>
      </c>
      <c r="N25" s="400" t="s">
        <v>14</v>
      </c>
      <c r="O25" s="400">
        <v>2</v>
      </c>
      <c r="P25" s="14" t="str">
        <f t="shared" si="3"/>
        <v>公斤</v>
      </c>
      <c r="Q25" s="519"/>
      <c r="R25" s="520"/>
      <c r="S25" s="164"/>
      <c r="T25" s="164"/>
      <c r="U25" s="164"/>
      <c r="V25" s="164"/>
      <c r="W25" s="165"/>
      <c r="X25" s="165"/>
      <c r="Y25" s="164"/>
      <c r="Z25" s="59"/>
      <c r="AA25" s="32"/>
      <c r="AB25" s="32"/>
      <c r="AC25" s="32"/>
    </row>
    <row r="26" spans="1:49" ht="22.7" customHeight="1">
      <c r="A26" s="300"/>
      <c r="B26" s="298"/>
      <c r="C26" s="299" t="s">
        <v>117</v>
      </c>
      <c r="D26" s="299">
        <v>0.4</v>
      </c>
      <c r="E26" s="299"/>
      <c r="F26" s="301"/>
      <c r="G26" s="14" t="str">
        <f t="shared" si="0"/>
        <v/>
      </c>
      <c r="H26" s="474"/>
      <c r="I26" s="474"/>
      <c r="J26" s="14" t="str">
        <f t="shared" si="1"/>
        <v/>
      </c>
      <c r="K26" s="369" t="s">
        <v>20</v>
      </c>
      <c r="L26" s="370">
        <v>0.05</v>
      </c>
      <c r="M26" s="14" t="str">
        <f t="shared" si="2"/>
        <v>公斤</v>
      </c>
      <c r="N26" s="437" t="s">
        <v>111</v>
      </c>
      <c r="O26" s="437">
        <v>1</v>
      </c>
      <c r="P26" s="14" t="str">
        <f t="shared" si="3"/>
        <v>公斤</v>
      </c>
      <c r="Q26" s="480"/>
      <c r="R26" s="295"/>
      <c r="S26" s="164"/>
      <c r="T26" s="164"/>
      <c r="U26" s="164"/>
      <c r="V26" s="164"/>
      <c r="W26" s="165"/>
      <c r="X26" s="165"/>
      <c r="Y26" s="165"/>
      <c r="Z26" s="59"/>
      <c r="AA26" s="32"/>
      <c r="AB26" s="32"/>
      <c r="AC26" s="32"/>
    </row>
    <row r="27" spans="1:49" ht="22.7" customHeight="1">
      <c r="A27" s="300"/>
      <c r="B27" s="298"/>
      <c r="C27" s="299"/>
      <c r="D27" s="299"/>
      <c r="E27" s="334"/>
      <c r="F27" s="362"/>
      <c r="G27" s="14" t="str">
        <f t="shared" si="0"/>
        <v/>
      </c>
      <c r="H27" s="475" t="s">
        <v>56</v>
      </c>
      <c r="I27" s="475">
        <v>1</v>
      </c>
      <c r="J27" s="14" t="str">
        <f t="shared" si="1"/>
        <v>公斤</v>
      </c>
      <c r="K27" s="369"/>
      <c r="L27" s="370"/>
      <c r="M27" s="14" t="str">
        <f t="shared" si="2"/>
        <v/>
      </c>
      <c r="N27" s="400" t="s">
        <v>20</v>
      </c>
      <c r="O27" s="400">
        <v>0.05</v>
      </c>
      <c r="P27" s="14" t="str">
        <f t="shared" si="3"/>
        <v>公斤</v>
      </c>
      <c r="Q27" s="480"/>
      <c r="R27" s="295"/>
      <c r="S27" s="164"/>
      <c r="T27" s="164"/>
      <c r="U27" s="164"/>
      <c r="V27" s="164"/>
      <c r="W27" s="165"/>
      <c r="X27" s="165"/>
      <c r="Y27" s="165"/>
      <c r="Z27" s="59"/>
      <c r="AA27" s="32"/>
      <c r="AB27" s="32"/>
      <c r="AC27" s="32"/>
    </row>
    <row r="28" spans="1:49" ht="22.7" customHeight="1">
      <c r="A28" s="300"/>
      <c r="B28" s="298"/>
      <c r="C28" s="299"/>
      <c r="D28" s="299"/>
      <c r="E28" s="299"/>
      <c r="F28" s="301"/>
      <c r="G28" s="14" t="str">
        <f t="shared" si="0"/>
        <v/>
      </c>
      <c r="H28" s="475" t="s">
        <v>14</v>
      </c>
      <c r="I28" s="475">
        <v>3</v>
      </c>
      <c r="J28" s="14" t="str">
        <f t="shared" si="1"/>
        <v>公斤</v>
      </c>
      <c r="K28" s="369"/>
      <c r="L28" s="370"/>
      <c r="M28" s="14" t="str">
        <f t="shared" si="2"/>
        <v/>
      </c>
      <c r="N28" s="400"/>
      <c r="O28" s="400"/>
      <c r="P28" s="14" t="str">
        <f t="shared" si="3"/>
        <v/>
      </c>
      <c r="Q28" s="480"/>
      <c r="R28" s="295"/>
      <c r="S28" s="164"/>
      <c r="T28" s="164"/>
      <c r="U28" s="164"/>
      <c r="V28" s="164"/>
      <c r="W28" s="165"/>
      <c r="X28" s="165"/>
      <c r="Y28" s="165"/>
      <c r="Z28" s="59"/>
      <c r="AA28" s="32"/>
      <c r="AB28" s="32"/>
      <c r="AC28" s="32"/>
    </row>
    <row r="29" spans="1:49" ht="22.7" customHeight="1">
      <c r="A29" s="300"/>
      <c r="B29" s="298"/>
      <c r="C29" s="299"/>
      <c r="D29" s="299"/>
      <c r="E29" s="299"/>
      <c r="F29" s="301"/>
      <c r="G29" s="14" t="str">
        <f t="shared" si="0"/>
        <v/>
      </c>
      <c r="H29" s="475" t="s">
        <v>20</v>
      </c>
      <c r="I29" s="475">
        <v>0.05</v>
      </c>
      <c r="J29" s="14" t="str">
        <f t="shared" si="1"/>
        <v>公斤</v>
      </c>
      <c r="K29" s="369"/>
      <c r="L29" s="370"/>
      <c r="M29" s="14" t="str">
        <f t="shared" si="2"/>
        <v/>
      </c>
      <c r="N29" s="400"/>
      <c r="O29" s="400"/>
      <c r="P29" s="14" t="str">
        <f t="shared" si="3"/>
        <v/>
      </c>
      <c r="Q29" s="480"/>
      <c r="R29" s="295"/>
      <c r="S29" s="164"/>
      <c r="T29" s="164"/>
      <c r="U29" s="164"/>
      <c r="V29" s="164"/>
      <c r="W29" s="165"/>
      <c r="X29" s="165"/>
      <c r="Y29" s="165"/>
      <c r="Z29" s="59"/>
      <c r="AA29" s="32"/>
      <c r="AB29" s="32"/>
      <c r="AC29" s="32"/>
    </row>
    <row r="30" spans="1:49" ht="22.7" customHeight="1" thickBot="1">
      <c r="A30" s="300"/>
      <c r="B30" s="298"/>
      <c r="C30" s="299"/>
      <c r="D30" s="299"/>
      <c r="E30" s="299"/>
      <c r="F30" s="301"/>
      <c r="G30" s="14" t="str">
        <f t="shared" si="0"/>
        <v/>
      </c>
      <c r="H30" s="475"/>
      <c r="I30" s="475"/>
      <c r="J30" s="14" t="str">
        <f t="shared" si="1"/>
        <v/>
      </c>
      <c r="K30" s="369"/>
      <c r="L30" s="370"/>
      <c r="M30" s="14" t="str">
        <f t="shared" si="2"/>
        <v/>
      </c>
      <c r="N30" s="400"/>
      <c r="O30" s="400"/>
      <c r="P30" s="14" t="str">
        <f t="shared" si="3"/>
        <v/>
      </c>
      <c r="Q30" s="522"/>
      <c r="R30" s="523"/>
      <c r="S30" s="166"/>
      <c r="T30" s="166"/>
      <c r="U30" s="166"/>
      <c r="V30" s="166"/>
      <c r="W30" s="165"/>
      <c r="X30" s="165"/>
      <c r="Y30" s="167"/>
      <c r="Z30" s="59"/>
      <c r="AA30" s="32"/>
      <c r="AB30" s="32"/>
      <c r="AC30" s="32"/>
    </row>
    <row r="31" spans="1:49" s="129" customFormat="1" ht="22.7" customHeight="1" thickBot="1">
      <c r="A31" s="297">
        <v>45603</v>
      </c>
      <c r="B31" s="298" t="s">
        <v>168</v>
      </c>
      <c r="C31" s="400" t="s">
        <v>21</v>
      </c>
      <c r="D31" s="401"/>
      <c r="E31" s="299" t="s">
        <v>339</v>
      </c>
      <c r="F31" s="301"/>
      <c r="G31" s="12" t="str">
        <f t="shared" si="0"/>
        <v/>
      </c>
      <c r="H31" s="400" t="s">
        <v>135</v>
      </c>
      <c r="I31" s="401"/>
      <c r="J31" s="12" t="str">
        <f t="shared" si="1"/>
        <v/>
      </c>
      <c r="K31" s="371" t="s">
        <v>14</v>
      </c>
      <c r="L31" s="372"/>
      <c r="M31" s="12" t="str">
        <f t="shared" si="2"/>
        <v/>
      </c>
      <c r="N31" s="400" t="s">
        <v>271</v>
      </c>
      <c r="O31" s="401"/>
      <c r="P31" s="12" t="str">
        <f t="shared" si="3"/>
        <v/>
      </c>
      <c r="Q31" s="526" t="s">
        <v>149</v>
      </c>
      <c r="R31" s="521"/>
      <c r="S31" s="211">
        <v>6</v>
      </c>
      <c r="T31" s="211">
        <v>1.9500000000000002</v>
      </c>
      <c r="U31" s="211">
        <v>1.2</v>
      </c>
      <c r="V31" s="211"/>
      <c r="W31" s="211"/>
      <c r="X31" s="211">
        <v>2.7</v>
      </c>
      <c r="Y31" s="211">
        <v>740</v>
      </c>
      <c r="Z31" s="135"/>
      <c r="AA31" s="123">
        <f>A31</f>
        <v>45603</v>
      </c>
      <c r="AB31" s="123" t="str">
        <f>A32</f>
        <v>四</v>
      </c>
      <c r="AC31" s="123" t="str">
        <f>B31</f>
        <v>J4</v>
      </c>
      <c r="AD31" s="124" t="str">
        <f>C31</f>
        <v>糙米飯</v>
      </c>
      <c r="AE31" s="125" t="str">
        <f>C32&amp;" "&amp;C33&amp;" "&amp;C34&amp;" "&amp;C35&amp;" "&amp;C36&amp;" "&amp;C37</f>
        <v xml:space="preserve">米 糙米    </v>
      </c>
      <c r="AF31" s="124" t="str">
        <f>E31</f>
        <v>筍乾麵腸</v>
      </c>
      <c r="AG31" s="125" t="str">
        <f>E32&amp;" "&amp;E33&amp;" "&amp;E34&amp;" "&amp;E35&amp;" "&amp;E36&amp;" "&amp;E37</f>
        <v xml:space="preserve">麵腸 麻竹筍干 薑   </v>
      </c>
      <c r="AH31" s="124" t="str">
        <f>H31</f>
        <v>蜜汁豆干</v>
      </c>
      <c r="AI31" s="125" t="str">
        <f>H32&amp;" "&amp;H33&amp;" "&amp;H34&amp;" "&amp;H35&amp;" "&amp;H36&amp;" "&amp;H37</f>
        <v xml:space="preserve">豆干 豆薯 薑   </v>
      </c>
      <c r="AJ31" s="124" t="str">
        <f>K31</f>
        <v>時蔬</v>
      </c>
      <c r="AK31" s="125" t="str">
        <f>K32&amp;" "&amp;K33&amp;" "&amp;K34&amp;" "&amp;K35&amp;" "&amp;K36&amp;" "&amp;K37</f>
        <v xml:space="preserve">蔬菜 薑    </v>
      </c>
      <c r="AL31" s="124" t="str">
        <f>N31</f>
        <v>仙草雙Q甜湯</v>
      </c>
      <c r="AM31" s="125" t="str">
        <f>N32&amp;" "&amp;N33&amp;" "&amp;N34&amp;" "&amp;N35&amp;" "&amp;N36&amp;" "&amp;N37</f>
        <v xml:space="preserve">仙草凍 芋圓 地瓜圓 二砂糖  </v>
      </c>
      <c r="AN31" s="126" t="str">
        <f t="shared" ref="AN31" si="16">Q31</f>
        <v>果汁</v>
      </c>
      <c r="AO31" s="136">
        <f t="shared" ref="AO31" si="17">R31</f>
        <v>0</v>
      </c>
      <c r="AP31" s="46">
        <f t="shared" ref="AP31:AV31" si="18">S31</f>
        <v>6</v>
      </c>
      <c r="AQ31" s="46">
        <f t="shared" si="18"/>
        <v>1.9500000000000002</v>
      </c>
      <c r="AR31" s="46">
        <f t="shared" si="18"/>
        <v>1.2</v>
      </c>
      <c r="AS31" s="46">
        <f t="shared" si="18"/>
        <v>0</v>
      </c>
      <c r="AT31" s="46">
        <f t="shared" si="18"/>
        <v>0</v>
      </c>
      <c r="AU31" s="46">
        <f t="shared" si="18"/>
        <v>2.7</v>
      </c>
      <c r="AV31" s="46">
        <f t="shared" si="18"/>
        <v>740</v>
      </c>
      <c r="AW31" s="137"/>
    </row>
    <row r="32" spans="1:49" ht="22.7" customHeight="1">
      <c r="A32" s="300" t="s">
        <v>169</v>
      </c>
      <c r="B32" s="298"/>
      <c r="C32" s="400" t="s">
        <v>15</v>
      </c>
      <c r="D32" s="400">
        <v>7</v>
      </c>
      <c r="E32" s="299" t="s">
        <v>137</v>
      </c>
      <c r="F32" s="301">
        <v>6</v>
      </c>
      <c r="G32" s="14" t="str">
        <f t="shared" si="0"/>
        <v>公斤</v>
      </c>
      <c r="H32" s="400" t="s">
        <v>74</v>
      </c>
      <c r="I32" s="400">
        <v>4</v>
      </c>
      <c r="J32" s="14" t="str">
        <f t="shared" si="1"/>
        <v>公斤</v>
      </c>
      <c r="K32" s="373" t="s">
        <v>12</v>
      </c>
      <c r="L32" s="374">
        <v>7</v>
      </c>
      <c r="M32" s="14" t="str">
        <f t="shared" si="2"/>
        <v>公斤</v>
      </c>
      <c r="N32" s="400" t="s">
        <v>272</v>
      </c>
      <c r="O32" s="400">
        <v>4</v>
      </c>
      <c r="P32" s="14" t="str">
        <f t="shared" si="3"/>
        <v>公斤</v>
      </c>
      <c r="Q32" s="519"/>
      <c r="R32" s="520"/>
      <c r="S32" s="164"/>
      <c r="T32" s="164"/>
      <c r="U32" s="164"/>
      <c r="V32" s="164"/>
      <c r="W32" s="165"/>
      <c r="X32" s="165"/>
      <c r="Y32" s="164"/>
      <c r="Z32" s="59"/>
      <c r="AA32" s="32"/>
      <c r="AB32" s="32"/>
      <c r="AC32" s="32"/>
    </row>
    <row r="33" spans="1:49" ht="22.7" customHeight="1">
      <c r="A33" s="300"/>
      <c r="B33" s="298"/>
      <c r="C33" s="400" t="s">
        <v>24</v>
      </c>
      <c r="D33" s="400">
        <v>3</v>
      </c>
      <c r="E33" s="299" t="s">
        <v>125</v>
      </c>
      <c r="F33" s="301">
        <v>3</v>
      </c>
      <c r="G33" s="14" t="str">
        <f t="shared" si="0"/>
        <v>公斤</v>
      </c>
      <c r="H33" s="400" t="s">
        <v>71</v>
      </c>
      <c r="I33" s="400">
        <v>2</v>
      </c>
      <c r="J33" s="14" t="str">
        <f t="shared" si="1"/>
        <v>公斤</v>
      </c>
      <c r="K33" s="369" t="s">
        <v>20</v>
      </c>
      <c r="L33" s="370">
        <v>0.05</v>
      </c>
      <c r="M33" s="14" t="str">
        <f t="shared" si="2"/>
        <v>公斤</v>
      </c>
      <c r="N33" s="400" t="s">
        <v>273</v>
      </c>
      <c r="O33" s="400">
        <v>1</v>
      </c>
      <c r="P33" s="14" t="str">
        <f t="shared" si="3"/>
        <v>公斤</v>
      </c>
      <c r="Q33" s="480"/>
      <c r="R33" s="295"/>
      <c r="S33" s="164"/>
      <c r="T33" s="164"/>
      <c r="U33" s="164"/>
      <c r="V33" s="164"/>
      <c r="W33" s="165"/>
      <c r="X33" s="165"/>
      <c r="Y33" s="165"/>
      <c r="Z33" s="59"/>
      <c r="AA33" s="32"/>
      <c r="AB33" s="32"/>
      <c r="AC33" s="32"/>
    </row>
    <row r="34" spans="1:49" ht="22.7" customHeight="1">
      <c r="A34" s="300"/>
      <c r="B34" s="298"/>
      <c r="C34" s="400"/>
      <c r="D34" s="400"/>
      <c r="E34" s="299" t="s">
        <v>20</v>
      </c>
      <c r="F34" s="301">
        <v>0.05</v>
      </c>
      <c r="G34" s="14" t="str">
        <f t="shared" si="0"/>
        <v>公斤</v>
      </c>
      <c r="H34" s="400" t="s">
        <v>20</v>
      </c>
      <c r="I34" s="400">
        <v>0.05</v>
      </c>
      <c r="J34" s="14" t="str">
        <f t="shared" si="1"/>
        <v>公斤</v>
      </c>
      <c r="K34" s="369"/>
      <c r="L34" s="370"/>
      <c r="M34" s="14" t="str">
        <f t="shared" si="2"/>
        <v/>
      </c>
      <c r="N34" s="400" t="s">
        <v>274</v>
      </c>
      <c r="O34" s="400">
        <v>1</v>
      </c>
      <c r="P34" s="14" t="str">
        <f t="shared" si="3"/>
        <v>公斤</v>
      </c>
      <c r="Q34" s="480"/>
      <c r="R34" s="295"/>
      <c r="S34" s="164"/>
      <c r="T34" s="164"/>
      <c r="U34" s="164"/>
      <c r="V34" s="164"/>
      <c r="W34" s="165"/>
      <c r="X34" s="165"/>
      <c r="Y34" s="165"/>
      <c r="Z34" s="59"/>
      <c r="AA34" s="32"/>
      <c r="AB34" s="32"/>
      <c r="AC34" s="32"/>
    </row>
    <row r="35" spans="1:49" ht="22.7" customHeight="1">
      <c r="A35" s="300"/>
      <c r="B35" s="298"/>
      <c r="C35" s="400"/>
      <c r="D35" s="400"/>
      <c r="E35" s="299"/>
      <c r="F35" s="301"/>
      <c r="G35" s="14" t="str">
        <f t="shared" si="0"/>
        <v/>
      </c>
      <c r="H35" s="400"/>
      <c r="I35" s="400"/>
      <c r="J35" s="14" t="str">
        <f t="shared" si="1"/>
        <v/>
      </c>
      <c r="K35" s="369"/>
      <c r="L35" s="370"/>
      <c r="M35" s="14" t="str">
        <f t="shared" si="2"/>
        <v/>
      </c>
      <c r="N35" s="400" t="s">
        <v>29</v>
      </c>
      <c r="O35" s="400">
        <v>1</v>
      </c>
      <c r="P35" s="14" t="str">
        <f t="shared" si="3"/>
        <v>公斤</v>
      </c>
      <c r="Q35" s="480"/>
      <c r="R35" s="295"/>
      <c r="S35" s="164"/>
      <c r="T35" s="164"/>
      <c r="U35" s="164"/>
      <c r="V35" s="164"/>
      <c r="W35" s="165"/>
      <c r="X35" s="165"/>
      <c r="Y35" s="165"/>
      <c r="Z35" s="59"/>
      <c r="AA35" s="32"/>
      <c r="AB35" s="32"/>
      <c r="AC35" s="32"/>
    </row>
    <row r="36" spans="1:49" ht="22.7" customHeight="1">
      <c r="A36" s="300"/>
      <c r="B36" s="298"/>
      <c r="C36" s="400"/>
      <c r="D36" s="400"/>
      <c r="E36" s="299"/>
      <c r="F36" s="301"/>
      <c r="G36" s="14" t="str">
        <f t="shared" si="0"/>
        <v/>
      </c>
      <c r="H36" s="476"/>
      <c r="I36" s="400"/>
      <c r="J36" s="14" t="str">
        <f t="shared" si="1"/>
        <v/>
      </c>
      <c r="K36" s="369"/>
      <c r="L36" s="370"/>
      <c r="M36" s="14" t="str">
        <f t="shared" si="2"/>
        <v/>
      </c>
      <c r="N36" s="400"/>
      <c r="O36" s="400"/>
      <c r="P36" s="14" t="str">
        <f t="shared" si="3"/>
        <v/>
      </c>
      <c r="Q36" s="480"/>
      <c r="R36" s="295"/>
      <c r="S36" s="164"/>
      <c r="T36" s="164"/>
      <c r="U36" s="164"/>
      <c r="V36" s="164"/>
      <c r="W36" s="165"/>
      <c r="X36" s="165"/>
      <c r="Y36" s="165"/>
      <c r="Z36" s="59"/>
      <c r="AA36" s="32"/>
      <c r="AB36" s="32"/>
      <c r="AC36" s="32"/>
    </row>
    <row r="37" spans="1:49" ht="22.7" customHeight="1" thickBot="1">
      <c r="A37" s="300"/>
      <c r="B37" s="298"/>
      <c r="C37" s="400"/>
      <c r="D37" s="400"/>
      <c r="E37" s="299"/>
      <c r="F37" s="317"/>
      <c r="G37" s="14" t="str">
        <f t="shared" si="0"/>
        <v/>
      </c>
      <c r="H37" s="400"/>
      <c r="I37" s="400"/>
      <c r="J37" s="14" t="str">
        <f t="shared" si="1"/>
        <v/>
      </c>
      <c r="K37" s="369"/>
      <c r="L37" s="370"/>
      <c r="M37" s="14" t="str">
        <f t="shared" si="2"/>
        <v/>
      </c>
      <c r="N37" s="400"/>
      <c r="O37" s="400"/>
      <c r="P37" s="14" t="str">
        <f t="shared" si="3"/>
        <v/>
      </c>
      <c r="Q37" s="522"/>
      <c r="R37" s="523"/>
      <c r="S37" s="166"/>
      <c r="T37" s="166"/>
      <c r="U37" s="166"/>
      <c r="V37" s="166"/>
      <c r="W37" s="165"/>
      <c r="X37" s="165"/>
      <c r="Y37" s="167"/>
      <c r="Z37" s="59"/>
      <c r="AA37" s="32"/>
      <c r="AB37" s="32"/>
      <c r="AC37" s="32"/>
    </row>
    <row r="38" spans="1:49" s="129" customFormat="1" ht="22.7" customHeight="1" thickBot="1">
      <c r="A38" s="297">
        <v>45604</v>
      </c>
      <c r="B38" s="298" t="s">
        <v>170</v>
      </c>
      <c r="C38" s="400" t="s">
        <v>116</v>
      </c>
      <c r="D38" s="401"/>
      <c r="E38" s="318" t="s">
        <v>340</v>
      </c>
      <c r="F38" s="319"/>
      <c r="G38" s="12" t="str">
        <f t="shared" si="0"/>
        <v/>
      </c>
      <c r="H38" s="400" t="s">
        <v>222</v>
      </c>
      <c r="I38" s="401"/>
      <c r="J38" s="12" t="str">
        <f t="shared" si="1"/>
        <v/>
      </c>
      <c r="K38" s="371" t="s">
        <v>14</v>
      </c>
      <c r="L38" s="372"/>
      <c r="M38" s="12" t="str">
        <f t="shared" si="2"/>
        <v/>
      </c>
      <c r="N38" s="400" t="s">
        <v>275</v>
      </c>
      <c r="O38" s="401"/>
      <c r="P38" s="12" t="str">
        <f t="shared" si="3"/>
        <v/>
      </c>
      <c r="Q38" s="527" t="s">
        <v>150</v>
      </c>
      <c r="R38" s="521"/>
      <c r="S38" s="211">
        <v>5.45</v>
      </c>
      <c r="T38" s="211">
        <v>2.0250000000000004</v>
      </c>
      <c r="U38" s="211">
        <v>1.85</v>
      </c>
      <c r="V38" s="211"/>
      <c r="W38" s="211"/>
      <c r="X38" s="211">
        <v>2.2000000000000002</v>
      </c>
      <c r="Y38" s="211">
        <v>684</v>
      </c>
      <c r="Z38" s="135"/>
      <c r="AA38" s="123">
        <f>A38</f>
        <v>45604</v>
      </c>
      <c r="AB38" s="123" t="str">
        <f>A39</f>
        <v>五</v>
      </c>
      <c r="AC38" s="123" t="str">
        <f>B38</f>
        <v>J5</v>
      </c>
      <c r="AD38" s="124" t="str">
        <f>C38</f>
        <v>麥仁飯</v>
      </c>
      <c r="AE38" s="125" t="str">
        <f>C39&amp;" "&amp;C40&amp;" "&amp;C41&amp;" "&amp;C42&amp;" "&amp;C43&amp;" "&amp;C44</f>
        <v xml:space="preserve">米 大麥仁    </v>
      </c>
      <c r="AF38" s="124" t="str">
        <f>E38</f>
        <v>咖哩油腐</v>
      </c>
      <c r="AG38" s="125" t="str">
        <f>E39&amp;" "&amp;E40&amp;" "&amp;E41&amp;" "&amp;E42&amp;" "&amp;E43&amp;" "&amp;E44</f>
        <v xml:space="preserve">油豆腐 馬鈴薯 時蔬 胡蘿蔔 咖哩粉 </v>
      </c>
      <c r="AH38" s="124" t="str">
        <f>H38</f>
        <v>蛋香甘藍</v>
      </c>
      <c r="AI38" s="125" t="str">
        <f>H39&amp;" "&amp;H40&amp;" "&amp;H41&amp;" "&amp;H42&amp;" "&amp;H43&amp;" "&amp;H44</f>
        <v xml:space="preserve">雞蛋 甘藍 乾香菇 薑  </v>
      </c>
      <c r="AJ38" s="124" t="str">
        <f>K38</f>
        <v>時蔬</v>
      </c>
      <c r="AK38" s="125" t="str">
        <f>K39&amp;" "&amp;K40&amp;" "&amp;K41&amp;" "&amp;K42&amp;" "&amp;K43&amp;" "&amp;K44</f>
        <v xml:space="preserve">蔬菜 薑    </v>
      </c>
      <c r="AL38" s="124" t="str">
        <f>N38</f>
        <v>海芽時蔬湯</v>
      </c>
      <c r="AM38" s="125" t="str">
        <f>N39&amp;" "&amp;N40&amp;" "&amp;N41&amp;" "&amp;N42&amp;" "&amp;N43&amp;" "&amp;N44</f>
        <v xml:space="preserve">乾裙帶菜 時蔬 素羊肉 薑  </v>
      </c>
      <c r="AN38" s="126" t="str">
        <f t="shared" ref="AN38" si="19">Q38</f>
        <v>TAP豆漿</v>
      </c>
      <c r="AO38" s="136">
        <f t="shared" ref="AO38" si="20">R38</f>
        <v>0</v>
      </c>
      <c r="AP38" s="46">
        <f t="shared" ref="AP38:AV38" si="21">S38</f>
        <v>5.45</v>
      </c>
      <c r="AQ38" s="46">
        <f t="shared" si="21"/>
        <v>2.0250000000000004</v>
      </c>
      <c r="AR38" s="46">
        <f t="shared" si="21"/>
        <v>1.85</v>
      </c>
      <c r="AS38" s="46">
        <f t="shared" si="21"/>
        <v>0</v>
      </c>
      <c r="AT38" s="46">
        <f t="shared" si="21"/>
        <v>0</v>
      </c>
      <c r="AU38" s="46">
        <f t="shared" si="21"/>
        <v>2.2000000000000002</v>
      </c>
      <c r="AV38" s="46">
        <f t="shared" si="21"/>
        <v>684</v>
      </c>
      <c r="AW38" s="137"/>
    </row>
    <row r="39" spans="1:49" ht="22.7" customHeight="1">
      <c r="A39" s="300" t="s">
        <v>161</v>
      </c>
      <c r="B39" s="298"/>
      <c r="C39" s="400" t="s">
        <v>15</v>
      </c>
      <c r="D39" s="400">
        <v>10</v>
      </c>
      <c r="E39" s="318" t="s">
        <v>341</v>
      </c>
      <c r="F39" s="319">
        <v>10</v>
      </c>
      <c r="G39" s="14" t="str">
        <f t="shared" si="0"/>
        <v>公斤</v>
      </c>
      <c r="H39" s="400" t="s">
        <v>17</v>
      </c>
      <c r="I39" s="400">
        <v>2</v>
      </c>
      <c r="J39" s="14" t="str">
        <f t="shared" si="1"/>
        <v>公斤</v>
      </c>
      <c r="K39" s="373" t="s">
        <v>12</v>
      </c>
      <c r="L39" s="374">
        <v>7</v>
      </c>
      <c r="M39" s="14" t="str">
        <f t="shared" si="2"/>
        <v>公斤</v>
      </c>
      <c r="N39" s="438" t="s">
        <v>23</v>
      </c>
      <c r="O39" s="400">
        <v>0.1</v>
      </c>
      <c r="P39" s="14" t="str">
        <f t="shared" si="3"/>
        <v>公斤</v>
      </c>
      <c r="Q39" s="519"/>
      <c r="R39" s="520"/>
      <c r="S39" s="164"/>
      <c r="T39" s="164"/>
      <c r="U39" s="164"/>
      <c r="V39" s="164"/>
      <c r="W39" s="165"/>
      <c r="X39" s="165"/>
      <c r="Y39" s="164"/>
      <c r="Z39" s="59"/>
      <c r="AA39" s="32"/>
      <c r="AB39" s="32"/>
      <c r="AC39" s="32"/>
    </row>
    <row r="40" spans="1:49" ht="22.7" customHeight="1">
      <c r="A40" s="300"/>
      <c r="B40" s="298"/>
      <c r="C40" s="400" t="s">
        <v>117</v>
      </c>
      <c r="D40" s="400">
        <v>0.4</v>
      </c>
      <c r="E40" s="318" t="s">
        <v>32</v>
      </c>
      <c r="F40" s="319">
        <v>2</v>
      </c>
      <c r="G40" s="14" t="str">
        <f t="shared" si="0"/>
        <v>公斤</v>
      </c>
      <c r="H40" s="400" t="s">
        <v>72</v>
      </c>
      <c r="I40" s="400">
        <v>6</v>
      </c>
      <c r="J40" s="14" t="str">
        <f t="shared" si="1"/>
        <v>公斤</v>
      </c>
      <c r="K40" s="369" t="s">
        <v>20</v>
      </c>
      <c r="L40" s="370">
        <v>0.05</v>
      </c>
      <c r="M40" s="14" t="str">
        <f t="shared" si="2"/>
        <v>公斤</v>
      </c>
      <c r="N40" s="400" t="s">
        <v>276</v>
      </c>
      <c r="O40" s="400">
        <v>2</v>
      </c>
      <c r="P40" s="14" t="str">
        <f t="shared" si="3"/>
        <v>公斤</v>
      </c>
      <c r="Q40" s="480"/>
      <c r="R40" s="295"/>
      <c r="S40" s="164"/>
      <c r="T40" s="164"/>
      <c r="U40" s="164"/>
      <c r="V40" s="164"/>
      <c r="W40" s="165"/>
      <c r="X40" s="165"/>
      <c r="Y40" s="165"/>
      <c r="Z40" s="59"/>
      <c r="AA40" s="32"/>
      <c r="AB40" s="32"/>
      <c r="AC40" s="32"/>
    </row>
    <row r="41" spans="1:49" ht="22.7" customHeight="1">
      <c r="A41" s="300"/>
      <c r="B41" s="298"/>
      <c r="C41" s="400"/>
      <c r="D41" s="400"/>
      <c r="E41" s="318" t="s">
        <v>14</v>
      </c>
      <c r="F41" s="319">
        <v>2</v>
      </c>
      <c r="G41" s="14" t="str">
        <f t="shared" si="0"/>
        <v>公斤</v>
      </c>
      <c r="H41" s="400" t="s">
        <v>28</v>
      </c>
      <c r="I41" s="400">
        <v>0.01</v>
      </c>
      <c r="J41" s="14" t="str">
        <f t="shared" si="1"/>
        <v>公斤</v>
      </c>
      <c r="K41" s="369"/>
      <c r="L41" s="370"/>
      <c r="M41" s="14" t="str">
        <f t="shared" si="2"/>
        <v/>
      </c>
      <c r="N41" s="400" t="s">
        <v>111</v>
      </c>
      <c r="O41" s="400">
        <v>1</v>
      </c>
      <c r="P41" s="14" t="str">
        <f t="shared" si="3"/>
        <v>公斤</v>
      </c>
      <c r="Q41" s="480"/>
      <c r="R41" s="295"/>
      <c r="S41" s="164"/>
      <c r="T41" s="164"/>
      <c r="U41" s="164"/>
      <c r="V41" s="164"/>
      <c r="W41" s="165"/>
      <c r="X41" s="165"/>
      <c r="Y41" s="165"/>
      <c r="Z41" s="59"/>
      <c r="AA41" s="32"/>
      <c r="AB41" s="32"/>
      <c r="AC41" s="32"/>
    </row>
    <row r="42" spans="1:49" ht="22.7" customHeight="1">
      <c r="A42" s="300"/>
      <c r="B42" s="298"/>
      <c r="C42" s="400"/>
      <c r="D42" s="400"/>
      <c r="E42" s="318" t="s">
        <v>19</v>
      </c>
      <c r="F42" s="319">
        <v>0.5</v>
      </c>
      <c r="G42" s="14" t="str">
        <f t="shared" si="0"/>
        <v>公斤</v>
      </c>
      <c r="H42" s="400" t="s">
        <v>20</v>
      </c>
      <c r="I42" s="400">
        <v>0.05</v>
      </c>
      <c r="J42" s="14" t="str">
        <f t="shared" si="1"/>
        <v>公斤</v>
      </c>
      <c r="K42" s="369"/>
      <c r="L42" s="370"/>
      <c r="M42" s="14" t="str">
        <f t="shared" si="2"/>
        <v/>
      </c>
      <c r="N42" s="400" t="s">
        <v>20</v>
      </c>
      <c r="O42" s="400">
        <v>0.05</v>
      </c>
      <c r="P42" s="14" t="str">
        <f t="shared" si="3"/>
        <v>公斤</v>
      </c>
      <c r="Q42" s="480"/>
      <c r="R42" s="295"/>
      <c r="S42" s="164"/>
      <c r="T42" s="164"/>
      <c r="U42" s="164"/>
      <c r="V42" s="164"/>
      <c r="W42" s="165"/>
      <c r="X42" s="165"/>
      <c r="Y42" s="165"/>
      <c r="Z42" s="59"/>
      <c r="AA42" s="32"/>
      <c r="AB42" s="32"/>
      <c r="AC42" s="32"/>
    </row>
    <row r="43" spans="1:49" ht="22.7" customHeight="1">
      <c r="A43" s="300"/>
      <c r="B43" s="298"/>
      <c r="C43" s="400"/>
      <c r="D43" s="400"/>
      <c r="E43" s="318" t="s">
        <v>88</v>
      </c>
      <c r="F43" s="319"/>
      <c r="G43" s="14" t="str">
        <f t="shared" si="0"/>
        <v/>
      </c>
      <c r="H43" s="400"/>
      <c r="I43" s="400"/>
      <c r="J43" s="14" t="str">
        <f t="shared" si="1"/>
        <v/>
      </c>
      <c r="K43" s="369"/>
      <c r="L43" s="370"/>
      <c r="M43" s="14" t="str">
        <f t="shared" si="2"/>
        <v/>
      </c>
      <c r="N43" s="400"/>
      <c r="O43" s="400"/>
      <c r="P43" s="14" t="str">
        <f t="shared" si="3"/>
        <v/>
      </c>
      <c r="Q43" s="480"/>
      <c r="R43" s="295"/>
      <c r="S43" s="164"/>
      <c r="T43" s="164"/>
      <c r="U43" s="164"/>
      <c r="V43" s="164"/>
      <c r="W43" s="165"/>
      <c r="X43" s="165"/>
      <c r="Y43" s="165"/>
      <c r="Z43" s="59"/>
      <c r="AA43" s="32"/>
      <c r="AB43" s="32"/>
      <c r="AC43" s="32"/>
    </row>
    <row r="44" spans="1:49" ht="22.7" customHeight="1" thickBot="1">
      <c r="A44" s="300"/>
      <c r="B44" s="298"/>
      <c r="C44" s="400"/>
      <c r="D44" s="400"/>
      <c r="E44" s="299"/>
      <c r="F44" s="301"/>
      <c r="G44" s="14" t="str">
        <f t="shared" si="0"/>
        <v/>
      </c>
      <c r="H44" s="400"/>
      <c r="I44" s="400"/>
      <c r="J44" s="14" t="str">
        <f t="shared" si="1"/>
        <v/>
      </c>
      <c r="K44" s="369"/>
      <c r="L44" s="370"/>
      <c r="M44" s="14" t="str">
        <f t="shared" si="2"/>
        <v/>
      </c>
      <c r="N44" s="400"/>
      <c r="O44" s="400"/>
      <c r="P44" s="14" t="str">
        <f t="shared" si="3"/>
        <v/>
      </c>
      <c r="Q44" s="522"/>
      <c r="R44" s="523"/>
      <c r="S44" s="166"/>
      <c r="T44" s="166"/>
      <c r="U44" s="166"/>
      <c r="V44" s="166"/>
      <c r="W44" s="165"/>
      <c r="X44" s="165"/>
      <c r="Y44" s="167"/>
      <c r="Z44" s="59"/>
      <c r="AA44" s="32"/>
      <c r="AB44" s="32"/>
      <c r="AC44" s="32"/>
    </row>
    <row r="45" spans="1:49" s="129" customFormat="1" ht="22.7" customHeight="1" thickBot="1">
      <c r="A45" s="297">
        <v>45607</v>
      </c>
      <c r="B45" s="298" t="s">
        <v>171</v>
      </c>
      <c r="C45" s="400" t="s">
        <v>13</v>
      </c>
      <c r="D45" s="401"/>
      <c r="E45" s="299" t="s">
        <v>342</v>
      </c>
      <c r="F45" s="301"/>
      <c r="G45" s="12" t="str">
        <f t="shared" si="0"/>
        <v/>
      </c>
      <c r="H45" s="402" t="s">
        <v>155</v>
      </c>
      <c r="I45" s="401"/>
      <c r="J45" s="12" t="str">
        <f t="shared" si="1"/>
        <v/>
      </c>
      <c r="K45" s="371" t="s">
        <v>14</v>
      </c>
      <c r="L45" s="372"/>
      <c r="M45" s="12" t="str">
        <f t="shared" si="2"/>
        <v/>
      </c>
      <c r="N45" s="400" t="s">
        <v>156</v>
      </c>
      <c r="O45" s="401"/>
      <c r="P45" s="12" t="str">
        <f t="shared" si="3"/>
        <v/>
      </c>
      <c r="Q45" s="515" t="s">
        <v>86</v>
      </c>
      <c r="R45" s="521"/>
      <c r="S45" s="211">
        <v>5</v>
      </c>
      <c r="T45" s="211">
        <v>2</v>
      </c>
      <c r="U45" s="211">
        <v>1.65</v>
      </c>
      <c r="V45" s="211"/>
      <c r="W45" s="211"/>
      <c r="X45" s="211">
        <v>2</v>
      </c>
      <c r="Y45" s="211">
        <v>631</v>
      </c>
      <c r="Z45" s="135"/>
      <c r="AA45" s="123">
        <f>A45</f>
        <v>45607</v>
      </c>
      <c r="AB45" s="123" t="str">
        <f>A46</f>
        <v>一</v>
      </c>
      <c r="AC45" s="123" t="str">
        <f>B45</f>
        <v>K1</v>
      </c>
      <c r="AD45" s="124" t="str">
        <f>C45</f>
        <v>白米飯</v>
      </c>
      <c r="AE45" s="125" t="str">
        <f>C46&amp;" "&amp;C47&amp;" "&amp;C48&amp;" "&amp;C49&amp;" "&amp;C50&amp;" "&amp;C51</f>
        <v xml:space="preserve">米     </v>
      </c>
      <c r="AF45" s="124" t="str">
        <f>E45</f>
        <v>滷煎蒸炒蛋</v>
      </c>
      <c r="AG45" s="125" t="str">
        <f>E46&amp;" "&amp;E47&amp;" "&amp;E48&amp;" "&amp;E49&amp;" "&amp;E50&amp;" "&amp;E51</f>
        <v xml:space="preserve">雞蛋     </v>
      </c>
      <c r="AH45" s="124" t="str">
        <f>H45</f>
        <v>芹香豆干</v>
      </c>
      <c r="AI45" s="125" t="str">
        <f>H46&amp;" "&amp;H47&amp;" "&amp;H48&amp;" "&amp;H49&amp;" "&amp;H50&amp;" "&amp;H51</f>
        <v xml:space="preserve">豆干 芹菜 胡蘿蔔 薑  </v>
      </c>
      <c r="AJ45" s="124" t="str">
        <f>K45</f>
        <v>時蔬</v>
      </c>
      <c r="AK45" s="125" t="str">
        <f>K46&amp;" "&amp;K47&amp;" "&amp;K48&amp;" "&amp;K49&amp;" "&amp;K50&amp;" "&amp;K51</f>
        <v xml:space="preserve">蔬菜 薑    </v>
      </c>
      <c r="AL45" s="124" t="str">
        <f>N45</f>
        <v>時瓜湯</v>
      </c>
      <c r="AM45" s="125" t="str">
        <f>N46&amp;" "&amp;N47&amp;" "&amp;N48&amp;" "&amp;N49&amp;" "&amp;N50&amp;" "&amp;N51</f>
        <v xml:space="preserve">時瓜 素羊肉 薑   </v>
      </c>
      <c r="AN45" s="126" t="str">
        <f t="shared" ref="AN45" si="22">Q45</f>
        <v>水果</v>
      </c>
      <c r="AO45" s="136">
        <f t="shared" ref="AO45" si="23">R45</f>
        <v>0</v>
      </c>
      <c r="AP45" s="46">
        <f t="shared" ref="AP45:AV45" si="24">S45</f>
        <v>5</v>
      </c>
      <c r="AQ45" s="46">
        <f t="shared" si="24"/>
        <v>2</v>
      </c>
      <c r="AR45" s="46">
        <f t="shared" si="24"/>
        <v>1.65</v>
      </c>
      <c r="AS45" s="46">
        <f t="shared" si="24"/>
        <v>0</v>
      </c>
      <c r="AT45" s="46">
        <f t="shared" si="24"/>
        <v>0</v>
      </c>
      <c r="AU45" s="46">
        <f t="shared" si="24"/>
        <v>2</v>
      </c>
      <c r="AV45" s="46">
        <f t="shared" si="24"/>
        <v>631</v>
      </c>
      <c r="AW45" s="137"/>
    </row>
    <row r="46" spans="1:49" ht="22.7" customHeight="1">
      <c r="A46" s="300" t="s">
        <v>163</v>
      </c>
      <c r="B46" s="298"/>
      <c r="C46" s="400" t="s">
        <v>15</v>
      </c>
      <c r="D46" s="400">
        <v>10</v>
      </c>
      <c r="E46" s="299" t="s">
        <v>17</v>
      </c>
      <c r="F46" s="301">
        <v>5.5</v>
      </c>
      <c r="G46" s="14" t="str">
        <f t="shared" si="0"/>
        <v>公斤</v>
      </c>
      <c r="H46" s="400" t="s">
        <v>74</v>
      </c>
      <c r="I46" s="400">
        <v>4</v>
      </c>
      <c r="J46" s="14" t="str">
        <f t="shared" si="1"/>
        <v>公斤</v>
      </c>
      <c r="K46" s="373" t="s">
        <v>12</v>
      </c>
      <c r="L46" s="374">
        <v>7</v>
      </c>
      <c r="M46" s="14" t="str">
        <f t="shared" si="2"/>
        <v>公斤</v>
      </c>
      <c r="N46" s="400" t="s">
        <v>59</v>
      </c>
      <c r="O46" s="400">
        <v>5</v>
      </c>
      <c r="P46" s="14" t="str">
        <f t="shared" si="3"/>
        <v>公斤</v>
      </c>
      <c r="Q46" s="519"/>
      <c r="R46" s="520"/>
      <c r="S46" s="164"/>
      <c r="T46" s="164"/>
      <c r="U46" s="164"/>
      <c r="V46" s="164"/>
      <c r="W46" s="165"/>
      <c r="X46" s="165"/>
      <c r="Y46" s="164"/>
      <c r="Z46" s="59"/>
      <c r="AA46" s="32"/>
      <c r="AB46" s="32"/>
      <c r="AC46" s="32"/>
    </row>
    <row r="47" spans="1:49" ht="22.7" customHeight="1">
      <c r="A47" s="300"/>
      <c r="B47" s="298"/>
      <c r="C47" s="400"/>
      <c r="D47" s="400"/>
      <c r="E47" s="299"/>
      <c r="F47" s="301"/>
      <c r="G47" s="14" t="str">
        <f t="shared" si="0"/>
        <v/>
      </c>
      <c r="H47" s="400" t="s">
        <v>225</v>
      </c>
      <c r="I47" s="400">
        <v>3</v>
      </c>
      <c r="J47" s="14" t="str">
        <f t="shared" si="1"/>
        <v>公斤</v>
      </c>
      <c r="K47" s="369" t="s">
        <v>20</v>
      </c>
      <c r="L47" s="370">
        <v>0.05</v>
      </c>
      <c r="M47" s="14" t="str">
        <f t="shared" si="2"/>
        <v>公斤</v>
      </c>
      <c r="N47" s="437" t="s">
        <v>111</v>
      </c>
      <c r="O47" s="437">
        <v>1</v>
      </c>
      <c r="P47" s="14" t="str">
        <f t="shared" si="3"/>
        <v>公斤</v>
      </c>
      <c r="Q47" s="480"/>
      <c r="R47" s="295"/>
      <c r="S47" s="164"/>
      <c r="T47" s="164"/>
      <c r="U47" s="164"/>
      <c r="V47" s="164"/>
      <c r="W47" s="165"/>
      <c r="X47" s="165"/>
      <c r="Y47" s="165"/>
      <c r="Z47" s="59"/>
      <c r="AA47" s="32"/>
      <c r="AB47" s="32"/>
      <c r="AC47" s="32"/>
    </row>
    <row r="48" spans="1:49" ht="22.7" customHeight="1">
      <c r="A48" s="300"/>
      <c r="B48" s="298"/>
      <c r="C48" s="400"/>
      <c r="D48" s="400"/>
      <c r="E48" s="299"/>
      <c r="F48" s="301"/>
      <c r="G48" s="14" t="str">
        <f t="shared" si="0"/>
        <v/>
      </c>
      <c r="H48" s="400" t="s">
        <v>19</v>
      </c>
      <c r="I48" s="400">
        <v>0.5</v>
      </c>
      <c r="J48" s="14" t="str">
        <f t="shared" si="1"/>
        <v>公斤</v>
      </c>
      <c r="K48" s="369"/>
      <c r="L48" s="370"/>
      <c r="M48" s="14" t="str">
        <f t="shared" si="2"/>
        <v/>
      </c>
      <c r="N48" s="400" t="s">
        <v>20</v>
      </c>
      <c r="O48" s="400">
        <v>0.05</v>
      </c>
      <c r="P48" s="14" t="str">
        <f t="shared" si="3"/>
        <v>公斤</v>
      </c>
      <c r="Q48" s="480"/>
      <c r="R48" s="295"/>
      <c r="S48" s="164"/>
      <c r="T48" s="164"/>
      <c r="U48" s="164"/>
      <c r="V48" s="164"/>
      <c r="W48" s="165"/>
      <c r="X48" s="165"/>
      <c r="Y48" s="165"/>
      <c r="Z48" s="59"/>
      <c r="AA48" s="32"/>
      <c r="AB48" s="32"/>
      <c r="AC48" s="32"/>
    </row>
    <row r="49" spans="1:49" ht="22.7" customHeight="1">
      <c r="A49" s="300"/>
      <c r="B49" s="298"/>
      <c r="C49" s="400"/>
      <c r="D49" s="400"/>
      <c r="E49" s="299"/>
      <c r="F49" s="301"/>
      <c r="G49" s="14" t="str">
        <f t="shared" si="0"/>
        <v/>
      </c>
      <c r="H49" s="400" t="s">
        <v>20</v>
      </c>
      <c r="I49" s="400">
        <v>0.05</v>
      </c>
      <c r="J49" s="14" t="str">
        <f t="shared" si="1"/>
        <v>公斤</v>
      </c>
      <c r="K49" s="369"/>
      <c r="L49" s="370"/>
      <c r="M49" s="14" t="str">
        <f t="shared" si="2"/>
        <v/>
      </c>
      <c r="N49" s="400"/>
      <c r="O49" s="400"/>
      <c r="P49" s="14" t="str">
        <f t="shared" si="3"/>
        <v/>
      </c>
      <c r="Q49" s="480"/>
      <c r="R49" s="295"/>
      <c r="S49" s="164"/>
      <c r="T49" s="164"/>
      <c r="U49" s="164"/>
      <c r="V49" s="164"/>
      <c r="W49" s="165"/>
      <c r="X49" s="165"/>
      <c r="Y49" s="165"/>
      <c r="Z49" s="59"/>
      <c r="AA49" s="32"/>
      <c r="AB49" s="32"/>
      <c r="AC49" s="32"/>
    </row>
    <row r="50" spans="1:49" ht="22.7" customHeight="1">
      <c r="A50" s="300"/>
      <c r="B50" s="298"/>
      <c r="C50" s="400"/>
      <c r="D50" s="400"/>
      <c r="E50" s="299"/>
      <c r="F50" s="301"/>
      <c r="G50" s="14" t="str">
        <f t="shared" si="0"/>
        <v/>
      </c>
      <c r="H50" s="400"/>
      <c r="I50" s="400"/>
      <c r="J50" s="14" t="str">
        <f t="shared" si="1"/>
        <v/>
      </c>
      <c r="K50" s="369"/>
      <c r="L50" s="370"/>
      <c r="M50" s="14" t="str">
        <f t="shared" si="2"/>
        <v/>
      </c>
      <c r="N50" s="400"/>
      <c r="O50" s="400"/>
      <c r="P50" s="14" t="str">
        <f t="shared" si="3"/>
        <v/>
      </c>
      <c r="Q50" s="480"/>
      <c r="R50" s="295"/>
      <c r="S50" s="164"/>
      <c r="T50" s="164"/>
      <c r="U50" s="164"/>
      <c r="V50" s="164"/>
      <c r="W50" s="165"/>
      <c r="X50" s="165"/>
      <c r="Y50" s="165"/>
      <c r="Z50" s="59"/>
      <c r="AA50" s="32"/>
      <c r="AB50" s="32"/>
      <c r="AC50" s="32"/>
    </row>
    <row r="51" spans="1:49" ht="22.7" customHeight="1" thickBot="1">
      <c r="A51" s="300"/>
      <c r="B51" s="298"/>
      <c r="C51" s="400"/>
      <c r="D51" s="400"/>
      <c r="E51" s="299"/>
      <c r="F51" s="301"/>
      <c r="G51" s="14" t="str">
        <f t="shared" si="0"/>
        <v/>
      </c>
      <c r="H51" s="400"/>
      <c r="I51" s="400"/>
      <c r="J51" s="14" t="str">
        <f t="shared" si="1"/>
        <v/>
      </c>
      <c r="K51" s="369"/>
      <c r="L51" s="370"/>
      <c r="M51" s="14" t="str">
        <f t="shared" si="2"/>
        <v/>
      </c>
      <c r="N51" s="400"/>
      <c r="O51" s="400"/>
      <c r="P51" s="14" t="str">
        <f t="shared" si="3"/>
        <v/>
      </c>
      <c r="Q51" s="522"/>
      <c r="R51" s="523"/>
      <c r="S51" s="166"/>
      <c r="T51" s="166"/>
      <c r="U51" s="166"/>
      <c r="V51" s="166"/>
      <c r="W51" s="165"/>
      <c r="X51" s="165"/>
      <c r="Y51" s="167"/>
      <c r="Z51" s="59"/>
      <c r="AA51" s="32"/>
      <c r="AB51" s="32"/>
      <c r="AC51" s="32"/>
    </row>
    <row r="52" spans="1:49" s="129" customFormat="1" ht="22.7" customHeight="1" thickBot="1">
      <c r="A52" s="297">
        <v>45608</v>
      </c>
      <c r="B52" s="298" t="s">
        <v>172</v>
      </c>
      <c r="C52" s="400" t="s">
        <v>21</v>
      </c>
      <c r="D52" s="401"/>
      <c r="E52" s="299" t="s">
        <v>343</v>
      </c>
      <c r="F52" s="301"/>
      <c r="G52" s="12" t="str">
        <f t="shared" si="0"/>
        <v/>
      </c>
      <c r="H52" s="420" t="s">
        <v>316</v>
      </c>
      <c r="I52" s="422"/>
      <c r="J52" s="12" t="str">
        <f t="shared" si="1"/>
        <v/>
      </c>
      <c r="K52" s="371" t="s">
        <v>14</v>
      </c>
      <c r="L52" s="372"/>
      <c r="M52" s="12" t="str">
        <f t="shared" si="2"/>
        <v/>
      </c>
      <c r="N52" s="400" t="s">
        <v>110</v>
      </c>
      <c r="O52" s="401"/>
      <c r="P52" s="12" t="str">
        <f t="shared" si="3"/>
        <v/>
      </c>
      <c r="Q52" s="515" t="s">
        <v>290</v>
      </c>
      <c r="R52" s="521"/>
      <c r="S52" s="211">
        <v>5.125</v>
      </c>
      <c r="T52" s="211">
        <v>2</v>
      </c>
      <c r="U52" s="211">
        <v>1.4</v>
      </c>
      <c r="V52" s="211"/>
      <c r="W52" s="211"/>
      <c r="X52" s="211">
        <v>2</v>
      </c>
      <c r="Y52" s="211">
        <v>634</v>
      </c>
      <c r="Z52" s="135"/>
      <c r="AA52" s="123">
        <f>A52</f>
        <v>45608</v>
      </c>
      <c r="AB52" s="123" t="str">
        <f>A53</f>
        <v>二</v>
      </c>
      <c r="AC52" s="123" t="str">
        <f>B52</f>
        <v>K2</v>
      </c>
      <c r="AD52" s="124" t="str">
        <f>C52</f>
        <v>糙米飯</v>
      </c>
      <c r="AE52" s="125" t="str">
        <f>C53&amp;" "&amp;C54&amp;" "&amp;C55&amp;" "&amp;C56&amp;" "&amp;C57&amp;" "&amp;C58</f>
        <v xml:space="preserve">米 糙米    </v>
      </c>
      <c r="AF52" s="124" t="str">
        <f>E52</f>
        <v>香滷豆腐</v>
      </c>
      <c r="AG52" s="125" t="str">
        <f>E53&amp;" "&amp;E54&amp;" "&amp;E55&amp;" "&amp;E56&amp;" "&amp;E57&amp;" "&amp;E58</f>
        <v xml:space="preserve">豆腐     </v>
      </c>
      <c r="AH52" s="124" t="str">
        <f>H52</f>
        <v>時蔬玉米蛋</v>
      </c>
      <c r="AI52" s="125" t="str">
        <f>H53&amp;" "&amp;H54&amp;" "&amp;H55&amp;" "&amp;H56&amp;" "&amp;H57&amp;" "&amp;H58</f>
        <v xml:space="preserve">蛋  冷凍玉米粒 時蔬 薑 </v>
      </c>
      <c r="AJ52" s="124" t="str">
        <f>K52</f>
        <v>時蔬</v>
      </c>
      <c r="AK52" s="125" t="str">
        <f>K53&amp;" "&amp;K54&amp;" "&amp;K55&amp;" "&amp;K56&amp;" "&amp;K57&amp;" "&amp;K58</f>
        <v xml:space="preserve">蔬菜 薑    </v>
      </c>
      <c r="AL52" s="124" t="str">
        <f>N52</f>
        <v>時蔬湯</v>
      </c>
      <c r="AM52" s="125" t="str">
        <f>N53&amp;" "&amp;N54&amp;" "&amp;N55&amp;" "&amp;N56&amp;" "&amp;N57&amp;" "&amp;N58</f>
        <v xml:space="preserve">時蔬 素羊肉 薑   </v>
      </c>
      <c r="AN52" s="126" t="str">
        <f t="shared" ref="AN52" si="25">Q52</f>
        <v>旺仔小饅頭</v>
      </c>
      <c r="AO52" s="136">
        <f t="shared" ref="AO52" si="26">R52</f>
        <v>0</v>
      </c>
      <c r="AP52" s="46">
        <f t="shared" ref="AP52:AV52" si="27">S52</f>
        <v>5.125</v>
      </c>
      <c r="AQ52" s="46">
        <f t="shared" si="27"/>
        <v>2</v>
      </c>
      <c r="AR52" s="46">
        <f t="shared" si="27"/>
        <v>1.4</v>
      </c>
      <c r="AS52" s="46">
        <f t="shared" si="27"/>
        <v>0</v>
      </c>
      <c r="AT52" s="46">
        <f t="shared" si="27"/>
        <v>0</v>
      </c>
      <c r="AU52" s="46">
        <f t="shared" si="27"/>
        <v>2</v>
      </c>
      <c r="AV52" s="46">
        <f t="shared" si="27"/>
        <v>634</v>
      </c>
      <c r="AW52" s="137"/>
    </row>
    <row r="53" spans="1:49" ht="22.7" customHeight="1">
      <c r="A53" s="300" t="s">
        <v>165</v>
      </c>
      <c r="B53" s="298"/>
      <c r="C53" s="400" t="s">
        <v>15</v>
      </c>
      <c r="D53" s="400">
        <v>7</v>
      </c>
      <c r="E53" s="299" t="s">
        <v>60</v>
      </c>
      <c r="F53" s="301">
        <v>8</v>
      </c>
      <c r="G53" s="14" t="str">
        <f t="shared" ref="G53:G116" si="28">IF(F53,"公斤","")</f>
        <v>公斤</v>
      </c>
      <c r="H53" s="400" t="s">
        <v>227</v>
      </c>
      <c r="I53" s="426">
        <v>5.5</v>
      </c>
      <c r="J53" s="14" t="str">
        <f t="shared" ref="J53:J116" si="29">IF(I53,"公斤","")</f>
        <v>公斤</v>
      </c>
      <c r="K53" s="373" t="s">
        <v>12</v>
      </c>
      <c r="L53" s="374">
        <v>7</v>
      </c>
      <c r="M53" s="14" t="str">
        <f t="shared" ref="M53:M116" si="30">IF(L53,"公斤","")</f>
        <v>公斤</v>
      </c>
      <c r="N53" s="400" t="s">
        <v>14</v>
      </c>
      <c r="O53" s="400">
        <v>3</v>
      </c>
      <c r="P53" s="14" t="str">
        <f t="shared" ref="P53:P116" si="31">IF(O53,"公斤","")</f>
        <v>公斤</v>
      </c>
      <c r="Q53" s="519"/>
      <c r="R53" s="520"/>
      <c r="S53" s="164"/>
      <c r="T53" s="164"/>
      <c r="U53" s="164"/>
      <c r="V53" s="164"/>
      <c r="W53" s="165"/>
      <c r="X53" s="165"/>
      <c r="Y53" s="164"/>
      <c r="Z53" s="59"/>
      <c r="AA53" s="32"/>
      <c r="AB53" s="32"/>
      <c r="AC53" s="32"/>
    </row>
    <row r="54" spans="1:49" ht="22.7" customHeight="1">
      <c r="A54" s="300"/>
      <c r="B54" s="298"/>
      <c r="C54" s="400" t="s">
        <v>24</v>
      </c>
      <c r="D54" s="400">
        <v>3</v>
      </c>
      <c r="E54" s="299"/>
      <c r="F54" s="301"/>
      <c r="G54" s="14" t="str">
        <f t="shared" si="28"/>
        <v/>
      </c>
      <c r="H54" s="400"/>
      <c r="I54" s="426"/>
      <c r="J54" s="14" t="str">
        <f t="shared" si="29"/>
        <v/>
      </c>
      <c r="K54" s="369" t="s">
        <v>20</v>
      </c>
      <c r="L54" s="370">
        <v>0.05</v>
      </c>
      <c r="M54" s="14" t="str">
        <f t="shared" si="30"/>
        <v>公斤</v>
      </c>
      <c r="N54" s="437" t="s">
        <v>111</v>
      </c>
      <c r="O54" s="437">
        <v>1</v>
      </c>
      <c r="P54" s="14" t="str">
        <f t="shared" si="31"/>
        <v>公斤</v>
      </c>
      <c r="Q54" s="480"/>
      <c r="R54" s="295"/>
      <c r="S54" s="164"/>
      <c r="T54" s="164"/>
      <c r="U54" s="164"/>
      <c r="V54" s="164"/>
      <c r="W54" s="165"/>
      <c r="X54" s="165"/>
      <c r="Y54" s="165"/>
      <c r="Z54" s="59"/>
      <c r="AA54" s="32"/>
      <c r="AB54" s="32"/>
      <c r="AC54" s="32"/>
    </row>
    <row r="55" spans="1:49" ht="22.7" customHeight="1">
      <c r="A55" s="300"/>
      <c r="B55" s="298"/>
      <c r="C55" s="400"/>
      <c r="D55" s="400"/>
      <c r="E55" s="299"/>
      <c r="F55" s="301"/>
      <c r="G55" s="14" t="str">
        <f t="shared" si="28"/>
        <v/>
      </c>
      <c r="H55" s="400" t="s">
        <v>56</v>
      </c>
      <c r="I55" s="426">
        <v>1</v>
      </c>
      <c r="J55" s="14" t="str">
        <f t="shared" si="29"/>
        <v>公斤</v>
      </c>
      <c r="K55" s="369"/>
      <c r="L55" s="370"/>
      <c r="M55" s="14" t="str">
        <f t="shared" si="30"/>
        <v/>
      </c>
      <c r="N55" s="400" t="s">
        <v>20</v>
      </c>
      <c r="O55" s="400">
        <v>0.05</v>
      </c>
      <c r="P55" s="14" t="str">
        <f t="shared" si="31"/>
        <v>公斤</v>
      </c>
      <c r="Q55" s="480"/>
      <c r="R55" s="295"/>
      <c r="S55" s="164"/>
      <c r="T55" s="164"/>
      <c r="U55" s="164"/>
      <c r="V55" s="164"/>
      <c r="W55" s="165"/>
      <c r="X55" s="165"/>
      <c r="Y55" s="165"/>
      <c r="Z55" s="59"/>
      <c r="AA55" s="32"/>
      <c r="AB55" s="32"/>
      <c r="AC55" s="32"/>
    </row>
    <row r="56" spans="1:49" ht="22.7" customHeight="1">
      <c r="A56" s="300"/>
      <c r="B56" s="298"/>
      <c r="C56" s="400"/>
      <c r="D56" s="400"/>
      <c r="E56" s="299"/>
      <c r="F56" s="301"/>
      <c r="G56" s="14" t="str">
        <f t="shared" si="28"/>
        <v/>
      </c>
      <c r="H56" s="400" t="s">
        <v>33</v>
      </c>
      <c r="I56" s="426">
        <v>3</v>
      </c>
      <c r="J56" s="14" t="str">
        <f t="shared" si="29"/>
        <v>公斤</v>
      </c>
      <c r="K56" s="369"/>
      <c r="L56" s="370"/>
      <c r="M56" s="14" t="str">
        <f t="shared" si="30"/>
        <v/>
      </c>
      <c r="N56" s="400"/>
      <c r="O56" s="400"/>
      <c r="P56" s="14" t="str">
        <f t="shared" si="31"/>
        <v/>
      </c>
      <c r="Q56" s="480"/>
      <c r="R56" s="295"/>
      <c r="S56" s="164"/>
      <c r="T56" s="164"/>
      <c r="U56" s="164"/>
      <c r="V56" s="164"/>
      <c r="W56" s="165"/>
      <c r="X56" s="165"/>
      <c r="Y56" s="165"/>
      <c r="Z56" s="59"/>
      <c r="AA56" s="32"/>
      <c r="AB56" s="32"/>
      <c r="AC56" s="32"/>
    </row>
    <row r="57" spans="1:49" ht="22.7" customHeight="1">
      <c r="A57" s="300"/>
      <c r="B57" s="298"/>
      <c r="C57" s="400"/>
      <c r="D57" s="400"/>
      <c r="E57" s="299"/>
      <c r="F57" s="301"/>
      <c r="G57" s="14" t="str">
        <f t="shared" si="28"/>
        <v/>
      </c>
      <c r="H57" s="400" t="s">
        <v>20</v>
      </c>
      <c r="I57" s="400">
        <v>0.05</v>
      </c>
      <c r="J57" s="14" t="str">
        <f t="shared" si="29"/>
        <v>公斤</v>
      </c>
      <c r="K57" s="369"/>
      <c r="L57" s="370"/>
      <c r="M57" s="14" t="str">
        <f t="shared" si="30"/>
        <v/>
      </c>
      <c r="N57" s="400"/>
      <c r="O57" s="400"/>
      <c r="P57" s="14" t="str">
        <f t="shared" si="31"/>
        <v/>
      </c>
      <c r="Q57" s="480"/>
      <c r="R57" s="295"/>
      <c r="S57" s="164"/>
      <c r="T57" s="164"/>
      <c r="U57" s="164"/>
      <c r="V57" s="164"/>
      <c r="W57" s="165"/>
      <c r="X57" s="165"/>
      <c r="Y57" s="165"/>
      <c r="Z57" s="59"/>
      <c r="AA57" s="32"/>
      <c r="AB57" s="32"/>
      <c r="AC57" s="32"/>
    </row>
    <row r="58" spans="1:49" ht="22.7" customHeight="1" thickBot="1">
      <c r="A58" s="300"/>
      <c r="B58" s="298"/>
      <c r="C58" s="400"/>
      <c r="D58" s="400"/>
      <c r="E58" s="299"/>
      <c r="F58" s="301"/>
      <c r="G58" s="14" t="str">
        <f t="shared" si="28"/>
        <v/>
      </c>
      <c r="H58" s="400"/>
      <c r="I58" s="400"/>
      <c r="J58" s="14" t="str">
        <f t="shared" si="29"/>
        <v/>
      </c>
      <c r="K58" s="369"/>
      <c r="L58" s="370"/>
      <c r="M58" s="14" t="str">
        <f t="shared" si="30"/>
        <v/>
      </c>
      <c r="N58" s="400"/>
      <c r="O58" s="400"/>
      <c r="P58" s="14" t="str">
        <f t="shared" si="31"/>
        <v/>
      </c>
      <c r="Q58" s="522"/>
      <c r="R58" s="523"/>
      <c r="S58" s="166"/>
      <c r="T58" s="165"/>
      <c r="U58" s="166"/>
      <c r="V58" s="166"/>
      <c r="W58" s="165"/>
      <c r="X58" s="165"/>
      <c r="Y58" s="167"/>
      <c r="Z58" s="59"/>
      <c r="AA58" s="32"/>
      <c r="AB58" s="32"/>
      <c r="AC58" s="32"/>
    </row>
    <row r="59" spans="1:49" s="129" customFormat="1" ht="22.7" customHeight="1" thickBot="1">
      <c r="A59" s="297">
        <v>45609</v>
      </c>
      <c r="B59" s="298" t="s">
        <v>173</v>
      </c>
      <c r="C59" s="623" t="s">
        <v>118</v>
      </c>
      <c r="D59" s="624"/>
      <c r="E59" s="299" t="s">
        <v>336</v>
      </c>
      <c r="F59" s="301"/>
      <c r="G59" s="12" t="str">
        <f t="shared" si="28"/>
        <v/>
      </c>
      <c r="H59" s="316" t="s">
        <v>317</v>
      </c>
      <c r="I59" s="401"/>
      <c r="J59" s="12" t="str">
        <f t="shared" si="29"/>
        <v/>
      </c>
      <c r="K59" s="371" t="s">
        <v>14</v>
      </c>
      <c r="L59" s="372"/>
      <c r="M59" s="12" t="str">
        <f t="shared" si="30"/>
        <v/>
      </c>
      <c r="N59" s="400" t="s">
        <v>267</v>
      </c>
      <c r="O59" s="401"/>
      <c r="P59" s="12" t="str">
        <f t="shared" si="31"/>
        <v/>
      </c>
      <c r="Q59" s="515" t="s">
        <v>86</v>
      </c>
      <c r="R59" s="521"/>
      <c r="S59" s="211">
        <v>5</v>
      </c>
      <c r="T59" s="211">
        <v>2.1749999999999998</v>
      </c>
      <c r="U59" s="211">
        <v>1.45</v>
      </c>
      <c r="V59" s="211"/>
      <c r="W59" s="211"/>
      <c r="X59" s="211">
        <v>2.9</v>
      </c>
      <c r="Y59" s="211">
        <v>702</v>
      </c>
      <c r="Z59" s="135"/>
      <c r="AA59" s="123">
        <f>A59</f>
        <v>45609</v>
      </c>
      <c r="AB59" s="123" t="str">
        <f>A60</f>
        <v>三</v>
      </c>
      <c r="AC59" s="123" t="str">
        <f>B59</f>
        <v>K3</v>
      </c>
      <c r="AD59" s="124" t="str">
        <f>C59</f>
        <v>拌麵特餐</v>
      </c>
      <c r="AE59" s="125" t="str">
        <f>C60&amp;" "&amp;C61&amp;" "&amp;C62&amp;" "&amp;C63&amp;" "&amp;C64&amp;" "&amp;C65</f>
        <v xml:space="preserve">拉麵     </v>
      </c>
      <c r="AF59" s="124" t="str">
        <f>E59</f>
        <v>香鹵素排</v>
      </c>
      <c r="AG59" s="125" t="str">
        <f>E60&amp;" "&amp;E61&amp;" "&amp;E62&amp;" "&amp;E63&amp;" "&amp;E64&amp;" "&amp;E65</f>
        <v xml:space="preserve">素排     </v>
      </c>
      <c r="AH59" s="124" t="str">
        <f>H59</f>
        <v>拌麵配料</v>
      </c>
      <c r="AI59" s="125" t="str">
        <f>H60&amp;" "&amp;H61&amp;" "&amp;H62&amp;" "&amp;H63&amp;" "&amp;H64&amp;" "&amp;H65</f>
        <v xml:space="preserve">素肉 綠豆芽 時蔬 乾香菇 胡蘿蔔 </v>
      </c>
      <c r="AJ59" s="124" t="str">
        <f>K59</f>
        <v>時蔬</v>
      </c>
      <c r="AK59" s="125" t="str">
        <f>K60&amp;" "&amp;K61&amp;" "&amp;K62&amp;" "&amp;K63&amp;" "&amp;K64&amp;" "&amp;K65</f>
        <v xml:space="preserve">蔬菜 薑    </v>
      </c>
      <c r="AL59" s="124" t="str">
        <f>N59</f>
        <v>時蔬蛋花湯</v>
      </c>
      <c r="AM59" s="125" t="str">
        <f>N60&amp;" "&amp;N61&amp;" "&amp;N62&amp;" "&amp;N63&amp;" "&amp;N64&amp;" "&amp;N65</f>
        <v xml:space="preserve">時蔬 雞蛋 薑   </v>
      </c>
      <c r="AN59" s="126" t="str">
        <f t="shared" ref="AN59" si="32">Q59</f>
        <v>水果</v>
      </c>
      <c r="AO59" s="136">
        <f t="shared" ref="AO59" si="33">R59</f>
        <v>0</v>
      </c>
      <c r="AP59" s="46">
        <f t="shared" ref="AP59:AV59" si="34">S59</f>
        <v>5</v>
      </c>
      <c r="AQ59" s="46">
        <f t="shared" si="34"/>
        <v>2.1749999999999998</v>
      </c>
      <c r="AR59" s="46">
        <f t="shared" si="34"/>
        <v>1.45</v>
      </c>
      <c r="AS59" s="46">
        <f t="shared" si="34"/>
        <v>0</v>
      </c>
      <c r="AT59" s="46">
        <f t="shared" si="34"/>
        <v>0</v>
      </c>
      <c r="AU59" s="46">
        <f t="shared" si="34"/>
        <v>2.9</v>
      </c>
      <c r="AV59" s="46">
        <f t="shared" si="34"/>
        <v>702</v>
      </c>
      <c r="AW59" s="137"/>
    </row>
    <row r="60" spans="1:49" ht="22.7" customHeight="1">
      <c r="A60" s="300" t="s">
        <v>167</v>
      </c>
      <c r="B60" s="298"/>
      <c r="C60" s="402" t="s">
        <v>112</v>
      </c>
      <c r="D60" s="400">
        <v>15</v>
      </c>
      <c r="E60" s="299" t="s">
        <v>337</v>
      </c>
      <c r="F60" s="301">
        <v>6</v>
      </c>
      <c r="G60" s="14" t="str">
        <f t="shared" si="28"/>
        <v>公斤</v>
      </c>
      <c r="H60" s="400" t="s">
        <v>107</v>
      </c>
      <c r="I60" s="400">
        <v>1</v>
      </c>
      <c r="J60" s="14" t="str">
        <f t="shared" si="29"/>
        <v>公斤</v>
      </c>
      <c r="K60" s="373" t="s">
        <v>12</v>
      </c>
      <c r="L60" s="374">
        <v>7</v>
      </c>
      <c r="M60" s="14" t="str">
        <f t="shared" si="30"/>
        <v>公斤</v>
      </c>
      <c r="N60" s="400" t="s">
        <v>14</v>
      </c>
      <c r="O60" s="400">
        <v>3</v>
      </c>
      <c r="P60" s="14" t="str">
        <f t="shared" si="31"/>
        <v>公斤</v>
      </c>
      <c r="Q60" s="519"/>
      <c r="R60" s="520"/>
      <c r="S60" s="164"/>
      <c r="T60" s="164"/>
      <c r="U60" s="164"/>
      <c r="V60" s="164"/>
      <c r="W60" s="165"/>
      <c r="X60" s="165"/>
      <c r="Y60" s="165"/>
      <c r="Z60" s="59"/>
      <c r="AA60" s="32"/>
      <c r="AB60" s="32"/>
      <c r="AC60" s="32"/>
    </row>
    <row r="61" spans="1:49" ht="22.7" customHeight="1">
      <c r="A61" s="300"/>
      <c r="B61" s="298"/>
      <c r="C61" s="299"/>
      <c r="D61" s="299"/>
      <c r="E61" s="320"/>
      <c r="F61" s="301"/>
      <c r="G61" s="14" t="str">
        <f t="shared" si="28"/>
        <v/>
      </c>
      <c r="H61" s="400" t="s">
        <v>81</v>
      </c>
      <c r="I61" s="400">
        <v>2</v>
      </c>
      <c r="J61" s="14" t="str">
        <f t="shared" si="29"/>
        <v>公斤</v>
      </c>
      <c r="K61" s="369" t="s">
        <v>20</v>
      </c>
      <c r="L61" s="370">
        <v>0.05</v>
      </c>
      <c r="M61" s="14" t="str">
        <f t="shared" si="30"/>
        <v>公斤</v>
      </c>
      <c r="N61" s="400" t="s">
        <v>17</v>
      </c>
      <c r="O61" s="400">
        <v>2</v>
      </c>
      <c r="P61" s="14" t="str">
        <f t="shared" si="31"/>
        <v>公斤</v>
      </c>
      <c r="Q61" s="480"/>
      <c r="R61" s="295"/>
      <c r="S61" s="164"/>
      <c r="T61" s="164"/>
      <c r="U61" s="164"/>
      <c r="V61" s="164"/>
      <c r="W61" s="165"/>
      <c r="X61" s="165"/>
      <c r="Y61" s="165"/>
      <c r="Z61" s="59"/>
      <c r="AA61" s="32"/>
      <c r="AB61" s="32"/>
      <c r="AC61" s="32"/>
    </row>
    <row r="62" spans="1:49" ht="22.7" customHeight="1">
      <c r="A62" s="300"/>
      <c r="B62" s="298"/>
      <c r="C62" s="299"/>
      <c r="D62" s="299"/>
      <c r="E62" s="299"/>
      <c r="F62" s="301"/>
      <c r="G62" s="14" t="str">
        <f t="shared" si="28"/>
        <v/>
      </c>
      <c r="H62" s="400" t="s">
        <v>33</v>
      </c>
      <c r="I62" s="400">
        <v>2</v>
      </c>
      <c r="J62" s="14" t="str">
        <f t="shared" si="29"/>
        <v>公斤</v>
      </c>
      <c r="K62" s="369"/>
      <c r="L62" s="370"/>
      <c r="M62" s="14" t="str">
        <f t="shared" si="30"/>
        <v/>
      </c>
      <c r="N62" s="400" t="s">
        <v>20</v>
      </c>
      <c r="O62" s="400">
        <v>0.05</v>
      </c>
      <c r="P62" s="14" t="str">
        <f t="shared" si="31"/>
        <v>公斤</v>
      </c>
      <c r="Q62" s="480"/>
      <c r="R62" s="295"/>
      <c r="S62" s="164"/>
      <c r="T62" s="164"/>
      <c r="U62" s="164"/>
      <c r="V62" s="164"/>
      <c r="W62" s="165"/>
      <c r="X62" s="165"/>
      <c r="Y62" s="165"/>
      <c r="Z62" s="59"/>
      <c r="AA62" s="32"/>
      <c r="AB62" s="32"/>
      <c r="AC62" s="32"/>
    </row>
    <row r="63" spans="1:49" ht="22.7" customHeight="1">
      <c r="A63" s="300"/>
      <c r="B63" s="298"/>
      <c r="C63" s="299"/>
      <c r="D63" s="299"/>
      <c r="E63" s="299"/>
      <c r="F63" s="301"/>
      <c r="G63" s="14" t="str">
        <f t="shared" si="28"/>
        <v/>
      </c>
      <c r="H63" s="400" t="s">
        <v>28</v>
      </c>
      <c r="I63" s="400">
        <v>0.01</v>
      </c>
      <c r="J63" s="14" t="str">
        <f t="shared" si="29"/>
        <v>公斤</v>
      </c>
      <c r="K63" s="369"/>
      <c r="L63" s="370"/>
      <c r="M63" s="14" t="str">
        <f t="shared" si="30"/>
        <v/>
      </c>
      <c r="N63" s="400"/>
      <c r="O63" s="400"/>
      <c r="P63" s="14" t="str">
        <f t="shared" si="31"/>
        <v/>
      </c>
      <c r="Q63" s="480"/>
      <c r="R63" s="295"/>
      <c r="S63" s="164"/>
      <c r="T63" s="164"/>
      <c r="U63" s="164"/>
      <c r="V63" s="164"/>
      <c r="W63" s="165"/>
      <c r="X63" s="165"/>
      <c r="Y63" s="165"/>
      <c r="Z63" s="59"/>
      <c r="AA63" s="32"/>
      <c r="AB63" s="32"/>
      <c r="AC63" s="32"/>
    </row>
    <row r="64" spans="1:49" ht="22.7" customHeight="1">
      <c r="A64" s="300"/>
      <c r="B64" s="298"/>
      <c r="C64" s="299"/>
      <c r="D64" s="299"/>
      <c r="E64" s="299"/>
      <c r="F64" s="301"/>
      <c r="G64" s="14" t="str">
        <f t="shared" si="28"/>
        <v/>
      </c>
      <c r="H64" s="400" t="s">
        <v>19</v>
      </c>
      <c r="I64" s="400">
        <v>0.5</v>
      </c>
      <c r="J64" s="14" t="str">
        <f t="shared" si="29"/>
        <v>公斤</v>
      </c>
      <c r="K64" s="369"/>
      <c r="L64" s="370"/>
      <c r="M64" s="14" t="str">
        <f t="shared" si="30"/>
        <v/>
      </c>
      <c r="N64" s="400"/>
      <c r="O64" s="400"/>
      <c r="P64" s="14" t="str">
        <f t="shared" si="31"/>
        <v/>
      </c>
      <c r="Q64" s="480"/>
      <c r="R64" s="295"/>
      <c r="S64" s="164"/>
      <c r="T64" s="164"/>
      <c r="U64" s="164"/>
      <c r="V64" s="164"/>
      <c r="W64" s="165"/>
      <c r="X64" s="165"/>
      <c r="Y64" s="165"/>
      <c r="Z64" s="59"/>
      <c r="AA64" s="32"/>
      <c r="AB64" s="32"/>
      <c r="AC64" s="32"/>
    </row>
    <row r="65" spans="1:49" ht="22.7" customHeight="1" thickBot="1">
      <c r="A65" s="300"/>
      <c r="B65" s="298"/>
      <c r="C65" s="299"/>
      <c r="D65" s="299"/>
      <c r="E65" s="299"/>
      <c r="F65" s="301"/>
      <c r="G65" s="14" t="str">
        <f t="shared" si="28"/>
        <v/>
      </c>
      <c r="H65" s="400"/>
      <c r="I65" s="400"/>
      <c r="J65" s="14" t="str">
        <f t="shared" si="29"/>
        <v/>
      </c>
      <c r="K65" s="369"/>
      <c r="L65" s="370"/>
      <c r="M65" s="14" t="str">
        <f t="shared" si="30"/>
        <v/>
      </c>
      <c r="N65" s="400"/>
      <c r="O65" s="400"/>
      <c r="P65" s="14" t="str">
        <f t="shared" si="31"/>
        <v/>
      </c>
      <c r="Q65" s="522"/>
      <c r="R65" s="523"/>
      <c r="S65" s="166"/>
      <c r="T65" s="166"/>
      <c r="U65" s="166"/>
      <c r="V65" s="166"/>
      <c r="W65" s="167"/>
      <c r="X65" s="167"/>
      <c r="Y65" s="167"/>
      <c r="Z65" s="59"/>
      <c r="AA65" s="32"/>
      <c r="AB65" s="32"/>
      <c r="AC65" s="32"/>
    </row>
    <row r="66" spans="1:49" s="129" customFormat="1" ht="22.7" customHeight="1" thickBot="1">
      <c r="A66" s="297">
        <v>45610</v>
      </c>
      <c r="B66" s="298" t="s">
        <v>174</v>
      </c>
      <c r="C66" s="400" t="s">
        <v>21</v>
      </c>
      <c r="D66" s="401"/>
      <c r="E66" s="299" t="s">
        <v>344</v>
      </c>
      <c r="F66" s="301"/>
      <c r="G66" s="12" t="str">
        <f t="shared" si="28"/>
        <v/>
      </c>
      <c r="H66" s="400" t="s">
        <v>318</v>
      </c>
      <c r="I66" s="401"/>
      <c r="J66" s="12" t="str">
        <f t="shared" si="29"/>
        <v/>
      </c>
      <c r="K66" s="371" t="s">
        <v>14</v>
      </c>
      <c r="L66" s="372"/>
      <c r="M66" s="12" t="str">
        <f t="shared" si="30"/>
        <v/>
      </c>
      <c r="N66" s="400" t="s">
        <v>277</v>
      </c>
      <c r="O66" s="400"/>
      <c r="P66" s="12" t="str">
        <f t="shared" si="31"/>
        <v/>
      </c>
      <c r="Q66" s="515" t="s">
        <v>149</v>
      </c>
      <c r="R66" s="632"/>
      <c r="S66" s="211">
        <v>6</v>
      </c>
      <c r="T66" s="211">
        <v>2</v>
      </c>
      <c r="U66" s="211">
        <v>1.0550000000000002</v>
      </c>
      <c r="V66" s="211"/>
      <c r="W66" s="211"/>
      <c r="X66" s="211">
        <v>2.6</v>
      </c>
      <c r="Y66" s="211">
        <v>731</v>
      </c>
      <c r="Z66" s="135"/>
      <c r="AA66" s="123">
        <f>A66</f>
        <v>45610</v>
      </c>
      <c r="AB66" s="123" t="str">
        <f>A67</f>
        <v>四</v>
      </c>
      <c r="AC66" s="123" t="str">
        <f>B66</f>
        <v>K4</v>
      </c>
      <c r="AD66" s="124" t="str">
        <f>C66</f>
        <v>糙米飯</v>
      </c>
      <c r="AE66" s="125" t="str">
        <f>C67&amp;" "&amp;C68&amp;" "&amp;C69&amp;" "&amp;C70&amp;" "&amp;C71&amp;" "&amp;C72</f>
        <v xml:space="preserve">米 糙米    </v>
      </c>
      <c r="AF66" s="124" t="str">
        <f>E66</f>
        <v>咕咾麵腸</v>
      </c>
      <c r="AG66" s="125" t="str">
        <f>E67&amp;" "&amp;E68&amp;" "&amp;E69&amp;" "&amp;E70&amp;" "&amp;E71&amp;" "&amp;E72</f>
        <v xml:space="preserve">麵腸 鳳梨罐頭 洋蔥 薑 番茄醬 </v>
      </c>
      <c r="AH66" s="124" t="str">
        <f>H66</f>
        <v>針菇豆腐</v>
      </c>
      <c r="AI66" s="125" t="str">
        <f>H67&amp;" "&amp;H68&amp;" "&amp;H69&amp;" "&amp;H70&amp;" "&amp;H71&amp;" "&amp;H72</f>
        <v xml:space="preserve">豆腐 金針菇 絞肉 薑  </v>
      </c>
      <c r="AJ66" s="124" t="str">
        <f>K66</f>
        <v>時蔬</v>
      </c>
      <c r="AK66" s="125" t="str">
        <f>K67&amp;" "&amp;K68&amp;" "&amp;K69&amp;" "&amp;K70&amp;" "&amp;K71&amp;" "&amp;K72</f>
        <v xml:space="preserve">蔬菜 薑    </v>
      </c>
      <c r="AL66" s="124" t="str">
        <f>N66</f>
        <v>綠豆麥仁湯</v>
      </c>
      <c r="AM66" s="125" t="str">
        <f>N67&amp;" "&amp;N68&amp;" "&amp;N69&amp;" "&amp;N70&amp;" "&amp;N71&amp;" "&amp;N72</f>
        <v xml:space="preserve">綠豆 大麥仁 二砂糖   </v>
      </c>
      <c r="AN66" s="126" t="str">
        <f t="shared" ref="AN66" si="35">Q66</f>
        <v>果汁</v>
      </c>
      <c r="AO66" s="136">
        <f t="shared" ref="AO66" si="36">R66</f>
        <v>0</v>
      </c>
      <c r="AP66" s="46">
        <f t="shared" ref="AP66:AV66" si="37">S66</f>
        <v>6</v>
      </c>
      <c r="AQ66" s="46">
        <f t="shared" si="37"/>
        <v>2</v>
      </c>
      <c r="AR66" s="46">
        <f t="shared" si="37"/>
        <v>1.0550000000000002</v>
      </c>
      <c r="AS66" s="46">
        <f t="shared" si="37"/>
        <v>0</v>
      </c>
      <c r="AT66" s="46">
        <f t="shared" si="37"/>
        <v>0</v>
      </c>
      <c r="AU66" s="46">
        <f t="shared" si="37"/>
        <v>2.6</v>
      </c>
      <c r="AV66" s="46">
        <f t="shared" si="37"/>
        <v>731</v>
      </c>
      <c r="AW66" s="137"/>
    </row>
    <row r="67" spans="1:49" ht="22.7" customHeight="1">
      <c r="A67" s="300" t="s">
        <v>169</v>
      </c>
      <c r="B67" s="298"/>
      <c r="C67" s="400" t="s">
        <v>15</v>
      </c>
      <c r="D67" s="400">
        <v>7</v>
      </c>
      <c r="E67" s="299" t="s">
        <v>137</v>
      </c>
      <c r="F67" s="301">
        <v>6.5</v>
      </c>
      <c r="G67" s="14" t="str">
        <f t="shared" si="28"/>
        <v>公斤</v>
      </c>
      <c r="H67" s="400" t="s">
        <v>99</v>
      </c>
      <c r="I67" s="400">
        <v>6</v>
      </c>
      <c r="J67" s="14" t="str">
        <f t="shared" si="29"/>
        <v>公斤</v>
      </c>
      <c r="K67" s="373" t="s">
        <v>12</v>
      </c>
      <c r="L67" s="374">
        <v>7</v>
      </c>
      <c r="M67" s="14" t="str">
        <f t="shared" si="30"/>
        <v>公斤</v>
      </c>
      <c r="N67" s="400" t="s">
        <v>278</v>
      </c>
      <c r="O67" s="400">
        <v>1.5</v>
      </c>
      <c r="P67" s="14" t="str">
        <f t="shared" si="31"/>
        <v>公斤</v>
      </c>
      <c r="Q67" s="519"/>
      <c r="R67" s="520"/>
      <c r="S67" s="164"/>
      <c r="T67" s="164"/>
      <c r="U67" s="164"/>
      <c r="V67" s="164"/>
      <c r="W67" s="165"/>
      <c r="X67" s="165"/>
      <c r="Y67" s="165"/>
      <c r="Z67" s="59"/>
      <c r="AA67" s="32"/>
      <c r="AB67" s="32"/>
      <c r="AC67" s="32"/>
    </row>
    <row r="68" spans="1:49" ht="22.7" customHeight="1">
      <c r="A68" s="300"/>
      <c r="B68" s="298"/>
      <c r="C68" s="400" t="s">
        <v>24</v>
      </c>
      <c r="D68" s="400">
        <v>3</v>
      </c>
      <c r="E68" s="299" t="s">
        <v>94</v>
      </c>
      <c r="F68" s="301">
        <v>1</v>
      </c>
      <c r="G68" s="14" t="str">
        <f t="shared" si="28"/>
        <v>公斤</v>
      </c>
      <c r="H68" s="400" t="s">
        <v>313</v>
      </c>
      <c r="I68" s="400">
        <v>1</v>
      </c>
      <c r="J68" s="14" t="str">
        <f t="shared" si="29"/>
        <v>公斤</v>
      </c>
      <c r="K68" s="369" t="s">
        <v>20</v>
      </c>
      <c r="L68" s="370">
        <v>0.05</v>
      </c>
      <c r="M68" s="14" t="str">
        <f t="shared" si="30"/>
        <v>公斤</v>
      </c>
      <c r="N68" s="400" t="s">
        <v>117</v>
      </c>
      <c r="O68" s="400">
        <v>0.5</v>
      </c>
      <c r="P68" s="14" t="str">
        <f t="shared" si="31"/>
        <v>公斤</v>
      </c>
      <c r="Q68" s="480"/>
      <c r="R68" s="295"/>
      <c r="S68" s="164"/>
      <c r="T68" s="164"/>
      <c r="U68" s="164"/>
      <c r="V68" s="164"/>
      <c r="W68" s="165"/>
      <c r="X68" s="165"/>
      <c r="Y68" s="165"/>
      <c r="Z68" s="59"/>
      <c r="AA68" s="32"/>
      <c r="AB68" s="32"/>
      <c r="AC68" s="32"/>
    </row>
    <row r="69" spans="1:49" ht="22.7" customHeight="1">
      <c r="A69" s="300"/>
      <c r="B69" s="298"/>
      <c r="C69" s="400"/>
      <c r="D69" s="400"/>
      <c r="E69" s="299" t="s">
        <v>30</v>
      </c>
      <c r="F69" s="301">
        <v>2.5</v>
      </c>
      <c r="G69" s="14" t="str">
        <f t="shared" si="28"/>
        <v>公斤</v>
      </c>
      <c r="H69" s="400" t="s">
        <v>139</v>
      </c>
      <c r="I69" s="400">
        <v>1</v>
      </c>
      <c r="J69" s="14" t="str">
        <f t="shared" si="29"/>
        <v>公斤</v>
      </c>
      <c r="K69" s="369"/>
      <c r="L69" s="370"/>
      <c r="M69" s="14" t="str">
        <f t="shared" si="30"/>
        <v/>
      </c>
      <c r="N69" s="400" t="s">
        <v>29</v>
      </c>
      <c r="O69" s="400">
        <v>1</v>
      </c>
      <c r="P69" s="14" t="str">
        <f t="shared" si="31"/>
        <v>公斤</v>
      </c>
      <c r="Q69" s="480"/>
      <c r="R69" s="295"/>
      <c r="S69" s="164"/>
      <c r="T69" s="164"/>
      <c r="U69" s="164"/>
      <c r="V69" s="164"/>
      <c r="W69" s="164"/>
      <c r="X69" s="164"/>
      <c r="Y69" s="165"/>
      <c r="Z69" s="59"/>
      <c r="AA69" s="32"/>
      <c r="AB69" s="32"/>
      <c r="AC69" s="32"/>
    </row>
    <row r="70" spans="1:49" ht="22.7" customHeight="1">
      <c r="A70" s="300"/>
      <c r="B70" s="298"/>
      <c r="C70" s="400"/>
      <c r="D70" s="400"/>
      <c r="E70" s="299" t="s">
        <v>20</v>
      </c>
      <c r="F70" s="301">
        <v>0.05</v>
      </c>
      <c r="G70" s="14" t="str">
        <f t="shared" si="28"/>
        <v>公斤</v>
      </c>
      <c r="H70" s="400" t="s">
        <v>20</v>
      </c>
      <c r="I70" s="400">
        <v>0.05</v>
      </c>
      <c r="J70" s="14" t="str">
        <f t="shared" si="29"/>
        <v>公斤</v>
      </c>
      <c r="K70" s="369"/>
      <c r="L70" s="370"/>
      <c r="M70" s="14" t="str">
        <f t="shared" si="30"/>
        <v/>
      </c>
      <c r="N70" s="400"/>
      <c r="O70" s="400"/>
      <c r="P70" s="14" t="str">
        <f t="shared" si="31"/>
        <v/>
      </c>
      <c r="Q70" s="480"/>
      <c r="R70" s="295"/>
      <c r="S70" s="164"/>
      <c r="T70" s="164"/>
      <c r="U70" s="164"/>
      <c r="V70" s="164"/>
      <c r="W70" s="164"/>
      <c r="X70" s="164"/>
      <c r="Y70" s="165"/>
      <c r="Z70" s="59"/>
      <c r="AA70" s="32"/>
      <c r="AB70" s="32"/>
      <c r="AC70" s="32"/>
    </row>
    <row r="71" spans="1:49" ht="22.7" customHeight="1">
      <c r="A71" s="300"/>
      <c r="B71" s="298"/>
      <c r="C71" s="400"/>
      <c r="D71" s="400"/>
      <c r="E71" s="299" t="s">
        <v>84</v>
      </c>
      <c r="F71" s="301"/>
      <c r="G71" s="14" t="str">
        <f t="shared" si="28"/>
        <v/>
      </c>
      <c r="H71" s="400"/>
      <c r="I71" s="400"/>
      <c r="J71" s="14" t="str">
        <f t="shared" si="29"/>
        <v/>
      </c>
      <c r="K71" s="369"/>
      <c r="L71" s="370"/>
      <c r="M71" s="14" t="str">
        <f t="shared" si="30"/>
        <v/>
      </c>
      <c r="N71" s="400"/>
      <c r="O71" s="400"/>
      <c r="P71" s="14" t="str">
        <f t="shared" si="31"/>
        <v/>
      </c>
      <c r="Q71" s="480"/>
      <c r="R71" s="295"/>
      <c r="S71" s="164"/>
      <c r="T71" s="164"/>
      <c r="U71" s="164"/>
      <c r="V71" s="164"/>
      <c r="W71" s="164"/>
      <c r="X71" s="164"/>
      <c r="Y71" s="165"/>
      <c r="Z71" s="59"/>
      <c r="AA71" s="32"/>
      <c r="AB71" s="32"/>
      <c r="AC71" s="32"/>
    </row>
    <row r="72" spans="1:49" ht="22.7" customHeight="1" thickBot="1">
      <c r="A72" s="300"/>
      <c r="B72" s="298"/>
      <c r="C72" s="400"/>
      <c r="D72" s="400"/>
      <c r="E72" s="299"/>
      <c r="F72" s="317"/>
      <c r="G72" s="14" t="str">
        <f t="shared" si="28"/>
        <v/>
      </c>
      <c r="H72" s="400"/>
      <c r="I72" s="400"/>
      <c r="J72" s="14" t="str">
        <f t="shared" si="29"/>
        <v/>
      </c>
      <c r="K72" s="369"/>
      <c r="L72" s="370"/>
      <c r="M72" s="14" t="str">
        <f t="shared" si="30"/>
        <v/>
      </c>
      <c r="N72" s="400"/>
      <c r="O72" s="400"/>
      <c r="P72" s="14" t="str">
        <f t="shared" si="31"/>
        <v/>
      </c>
      <c r="Q72" s="522"/>
      <c r="R72" s="523"/>
      <c r="S72" s="166"/>
      <c r="T72" s="166"/>
      <c r="U72" s="166"/>
      <c r="V72" s="166"/>
      <c r="W72" s="166"/>
      <c r="X72" s="166"/>
      <c r="Y72" s="167"/>
      <c r="Z72" s="59"/>
      <c r="AA72" s="32"/>
      <c r="AB72" s="32"/>
      <c r="AC72" s="32"/>
    </row>
    <row r="73" spans="1:49" s="129" customFormat="1" ht="22.7" customHeight="1" thickBot="1">
      <c r="A73" s="297">
        <v>45611</v>
      </c>
      <c r="B73" s="298" t="s">
        <v>175</v>
      </c>
      <c r="C73" s="400" t="s">
        <v>61</v>
      </c>
      <c r="D73" s="401"/>
      <c r="E73" s="299" t="s">
        <v>345</v>
      </c>
      <c r="F73" s="301"/>
      <c r="G73" s="12" t="str">
        <f t="shared" si="28"/>
        <v/>
      </c>
      <c r="H73" s="400" t="s">
        <v>104</v>
      </c>
      <c r="I73" s="400"/>
      <c r="J73" s="12" t="str">
        <f t="shared" si="29"/>
        <v/>
      </c>
      <c r="K73" s="371" t="s">
        <v>14</v>
      </c>
      <c r="L73" s="372"/>
      <c r="M73" s="12" t="str">
        <f t="shared" si="30"/>
        <v/>
      </c>
      <c r="N73" s="400" t="s">
        <v>108</v>
      </c>
      <c r="O73" s="401"/>
      <c r="P73" s="12" t="str">
        <f t="shared" si="31"/>
        <v/>
      </c>
      <c r="Q73" s="527" t="s">
        <v>289</v>
      </c>
      <c r="R73" s="528" t="s">
        <v>291</v>
      </c>
      <c r="S73" s="211">
        <v>6</v>
      </c>
      <c r="T73" s="211">
        <v>2.0499999999999998</v>
      </c>
      <c r="U73" s="211">
        <v>1.8</v>
      </c>
      <c r="V73" s="211"/>
      <c r="W73" s="211"/>
      <c r="X73" s="211">
        <v>2.2999999999999998</v>
      </c>
      <c r="Y73" s="211">
        <v>730</v>
      </c>
      <c r="Z73" s="135"/>
      <c r="AA73" s="123">
        <f>A73</f>
        <v>45611</v>
      </c>
      <c r="AB73" s="123" t="str">
        <f>A74</f>
        <v>五</v>
      </c>
      <c r="AC73" s="123" t="str">
        <f>B73</f>
        <v>K5</v>
      </c>
      <c r="AD73" s="124" t="str">
        <f>C73</f>
        <v>芝麻飯</v>
      </c>
      <c r="AE73" s="125" t="str">
        <f>C74&amp;" "&amp;C75&amp;" "&amp;C76&amp;" "&amp;C77&amp;" "&amp;C78&amp;" "&amp;C79</f>
        <v xml:space="preserve">米 芝麻(熟)    </v>
      </c>
      <c r="AF73" s="124" t="str">
        <f>E73</f>
        <v>三杯油腐</v>
      </c>
      <c r="AG73" s="125" t="str">
        <f>E74&amp;" "&amp;E75&amp;" "&amp;E76&amp;" "&amp;E77&amp;" "&amp;E78&amp;" "&amp;E79</f>
        <v xml:space="preserve">四角油豆腐 豆薯 胡蘿蔔 九層塔 薑 </v>
      </c>
      <c r="AH73" s="124" t="str">
        <f>H73</f>
        <v>時蔬炒蛋</v>
      </c>
      <c r="AI73" s="125" t="str">
        <f>H74&amp;" "&amp;H75&amp;" "&amp;H76&amp;" "&amp;H77&amp;" "&amp;H78&amp;" "&amp;H79</f>
        <v xml:space="preserve">雞蛋 時蔬 胡蘿蔔 薑  </v>
      </c>
      <c r="AJ73" s="124" t="str">
        <f>K73</f>
        <v>時蔬</v>
      </c>
      <c r="AK73" s="125" t="str">
        <f>K74&amp;" "&amp;K75&amp;" "&amp;K76&amp;" "&amp;K77&amp;" "&amp;K78&amp;" "&amp;K79</f>
        <v xml:space="preserve">蔬菜 薑    </v>
      </c>
      <c r="AL73" s="124" t="str">
        <f>N73</f>
        <v>時蔬素丸湯</v>
      </c>
      <c r="AM73" s="125" t="str">
        <f>N74&amp;" "&amp;N75&amp;" "&amp;N76&amp;" "&amp;N77&amp;" "&amp;N78&amp;" "&amp;N79</f>
        <v xml:space="preserve">素丸 時蔬 薑   </v>
      </c>
      <c r="AN73" s="126" t="str">
        <f t="shared" ref="AN73" si="38">Q73</f>
        <v>綜合堅果</v>
      </c>
      <c r="AO73" s="136" t="str">
        <f t="shared" ref="AO73" si="39">R73</f>
        <v>有機豆漿</v>
      </c>
      <c r="AP73" s="46">
        <f t="shared" ref="AP73:AV73" si="40">S73</f>
        <v>6</v>
      </c>
      <c r="AQ73" s="46">
        <f t="shared" si="40"/>
        <v>2.0499999999999998</v>
      </c>
      <c r="AR73" s="46">
        <f t="shared" si="40"/>
        <v>1.8</v>
      </c>
      <c r="AS73" s="46">
        <f t="shared" si="40"/>
        <v>0</v>
      </c>
      <c r="AT73" s="46">
        <f t="shared" si="40"/>
        <v>0</v>
      </c>
      <c r="AU73" s="46">
        <f t="shared" si="40"/>
        <v>2.2999999999999998</v>
      </c>
      <c r="AV73" s="46">
        <f t="shared" si="40"/>
        <v>730</v>
      </c>
      <c r="AW73" s="137"/>
    </row>
    <row r="74" spans="1:49" ht="22.7" customHeight="1">
      <c r="A74" s="300" t="s">
        <v>161</v>
      </c>
      <c r="B74" s="298"/>
      <c r="C74" s="400" t="s">
        <v>15</v>
      </c>
      <c r="D74" s="400">
        <v>10</v>
      </c>
      <c r="E74" s="299" t="s">
        <v>346</v>
      </c>
      <c r="F74" s="301">
        <v>7</v>
      </c>
      <c r="G74" s="14" t="str">
        <f t="shared" si="28"/>
        <v>公斤</v>
      </c>
      <c r="H74" s="400" t="s">
        <v>102</v>
      </c>
      <c r="I74" s="400">
        <v>5.5</v>
      </c>
      <c r="J74" s="14" t="str">
        <f t="shared" si="29"/>
        <v>公斤</v>
      </c>
      <c r="K74" s="373" t="s">
        <v>12</v>
      </c>
      <c r="L74" s="374">
        <v>7</v>
      </c>
      <c r="M74" s="14" t="str">
        <f t="shared" si="30"/>
        <v>公斤</v>
      </c>
      <c r="N74" s="437" t="s">
        <v>109</v>
      </c>
      <c r="O74" s="437">
        <v>1</v>
      </c>
      <c r="P74" s="14" t="str">
        <f t="shared" si="31"/>
        <v>公斤</v>
      </c>
      <c r="Q74" s="519"/>
      <c r="R74" s="520"/>
      <c r="S74" s="164"/>
      <c r="T74" s="164"/>
      <c r="U74" s="164"/>
      <c r="V74" s="164"/>
      <c r="W74" s="165"/>
      <c r="X74" s="165"/>
      <c r="Y74" s="165"/>
      <c r="Z74" s="59"/>
      <c r="AA74" s="32"/>
      <c r="AB74" s="32"/>
      <c r="AC74" s="32"/>
    </row>
    <row r="75" spans="1:49" ht="22.7" customHeight="1">
      <c r="A75" s="300"/>
      <c r="B75" s="298"/>
      <c r="C75" s="400" t="s">
        <v>62</v>
      </c>
      <c r="D75" s="400">
        <v>0.01</v>
      </c>
      <c r="E75" s="299" t="s">
        <v>71</v>
      </c>
      <c r="F75" s="301">
        <v>2</v>
      </c>
      <c r="G75" s="14" t="str">
        <f t="shared" si="28"/>
        <v>公斤</v>
      </c>
      <c r="H75" s="400" t="s">
        <v>33</v>
      </c>
      <c r="I75" s="400">
        <v>4</v>
      </c>
      <c r="J75" s="14" t="str">
        <f t="shared" si="29"/>
        <v>公斤</v>
      </c>
      <c r="K75" s="369" t="s">
        <v>20</v>
      </c>
      <c r="L75" s="370">
        <v>0.05</v>
      </c>
      <c r="M75" s="14" t="str">
        <f t="shared" si="30"/>
        <v>公斤</v>
      </c>
      <c r="N75" s="400" t="s">
        <v>14</v>
      </c>
      <c r="O75" s="400">
        <v>3</v>
      </c>
      <c r="P75" s="14" t="str">
        <f t="shared" si="31"/>
        <v>公斤</v>
      </c>
      <c r="Q75" s="480"/>
      <c r="R75" s="295"/>
      <c r="S75" s="164"/>
      <c r="T75" s="164"/>
      <c r="U75" s="164"/>
      <c r="V75" s="164"/>
      <c r="W75" s="165"/>
      <c r="X75" s="165"/>
      <c r="Y75" s="165"/>
      <c r="Z75" s="59"/>
      <c r="AA75" s="32"/>
      <c r="AB75" s="32"/>
      <c r="AC75" s="32"/>
    </row>
    <row r="76" spans="1:49" ht="22.7" customHeight="1">
      <c r="A76" s="300"/>
      <c r="B76" s="298"/>
      <c r="C76" s="400"/>
      <c r="D76" s="400"/>
      <c r="E76" s="299" t="s">
        <v>19</v>
      </c>
      <c r="F76" s="301">
        <v>0.5</v>
      </c>
      <c r="G76" s="14" t="str">
        <f t="shared" si="28"/>
        <v>公斤</v>
      </c>
      <c r="H76" s="400" t="s">
        <v>105</v>
      </c>
      <c r="I76" s="400">
        <v>0.5</v>
      </c>
      <c r="J76" s="14" t="str">
        <f t="shared" si="29"/>
        <v>公斤</v>
      </c>
      <c r="K76" s="369"/>
      <c r="L76" s="370"/>
      <c r="M76" s="14" t="str">
        <f t="shared" si="30"/>
        <v/>
      </c>
      <c r="N76" s="400" t="s">
        <v>20</v>
      </c>
      <c r="O76" s="411">
        <v>0.05</v>
      </c>
      <c r="P76" s="14" t="str">
        <f t="shared" si="31"/>
        <v>公斤</v>
      </c>
      <c r="Q76" s="480"/>
      <c r="R76" s="295"/>
      <c r="S76" s="164"/>
      <c r="T76" s="164"/>
      <c r="U76" s="164"/>
      <c r="V76" s="164"/>
      <c r="W76" s="165"/>
      <c r="X76" s="165"/>
      <c r="Y76" s="165"/>
      <c r="Z76" s="59"/>
      <c r="AA76" s="32"/>
      <c r="AB76" s="32"/>
      <c r="AC76" s="32"/>
    </row>
    <row r="77" spans="1:49" ht="22.7" customHeight="1">
      <c r="A77" s="300"/>
      <c r="B77" s="298"/>
      <c r="C77" s="400"/>
      <c r="D77" s="400"/>
      <c r="E77" s="299" t="s">
        <v>49</v>
      </c>
      <c r="F77" s="301">
        <v>0.01</v>
      </c>
      <c r="G77" s="14" t="str">
        <f t="shared" si="28"/>
        <v>公斤</v>
      </c>
      <c r="H77" s="400" t="s">
        <v>20</v>
      </c>
      <c r="I77" s="400">
        <v>0.05</v>
      </c>
      <c r="J77" s="14" t="str">
        <f t="shared" si="29"/>
        <v>公斤</v>
      </c>
      <c r="K77" s="369"/>
      <c r="L77" s="370"/>
      <c r="M77" s="14" t="str">
        <f t="shared" si="30"/>
        <v/>
      </c>
      <c r="N77" s="400"/>
      <c r="O77" s="400"/>
      <c r="P77" s="14" t="str">
        <f t="shared" si="31"/>
        <v/>
      </c>
      <c r="Q77" s="480"/>
      <c r="R77" s="295"/>
      <c r="S77" s="164"/>
      <c r="T77" s="164"/>
      <c r="U77" s="164"/>
      <c r="V77" s="164"/>
      <c r="W77" s="164"/>
      <c r="X77" s="164"/>
      <c r="Y77" s="165"/>
      <c r="Z77" s="59"/>
      <c r="AA77" s="32"/>
      <c r="AB77" s="32"/>
      <c r="AC77" s="32"/>
    </row>
    <row r="78" spans="1:49" ht="22.7" customHeight="1">
      <c r="A78" s="300"/>
      <c r="B78" s="298"/>
      <c r="C78" s="400"/>
      <c r="D78" s="400"/>
      <c r="E78" s="299" t="s">
        <v>20</v>
      </c>
      <c r="F78" s="301">
        <v>0.05</v>
      </c>
      <c r="G78" s="14" t="str">
        <f t="shared" si="28"/>
        <v>公斤</v>
      </c>
      <c r="H78" s="400"/>
      <c r="I78" s="400"/>
      <c r="J78" s="14" t="str">
        <f t="shared" si="29"/>
        <v/>
      </c>
      <c r="K78" s="369"/>
      <c r="L78" s="370"/>
      <c r="M78" s="14" t="str">
        <f t="shared" si="30"/>
        <v/>
      </c>
      <c r="N78" s="400"/>
      <c r="O78" s="400"/>
      <c r="P78" s="14" t="str">
        <f t="shared" si="31"/>
        <v/>
      </c>
      <c r="Q78" s="480"/>
      <c r="R78" s="295"/>
      <c r="S78" s="164"/>
      <c r="T78" s="164"/>
      <c r="U78" s="164"/>
      <c r="V78" s="164"/>
      <c r="W78" s="164"/>
      <c r="X78" s="164"/>
      <c r="Y78" s="165"/>
      <c r="Z78" s="59"/>
      <c r="AA78" s="32"/>
      <c r="AB78" s="32"/>
      <c r="AC78" s="32"/>
    </row>
    <row r="79" spans="1:49" ht="22.7" customHeight="1" thickBot="1">
      <c r="A79" s="300"/>
      <c r="B79" s="298"/>
      <c r="C79" s="400"/>
      <c r="D79" s="400"/>
      <c r="E79" s="299"/>
      <c r="F79" s="301"/>
      <c r="G79" s="14" t="str">
        <f t="shared" si="28"/>
        <v/>
      </c>
      <c r="H79" s="400"/>
      <c r="I79" s="400"/>
      <c r="J79" s="14" t="str">
        <f t="shared" si="29"/>
        <v/>
      </c>
      <c r="K79" s="369"/>
      <c r="L79" s="370"/>
      <c r="M79" s="14" t="str">
        <f t="shared" si="30"/>
        <v/>
      </c>
      <c r="N79" s="400"/>
      <c r="O79" s="400"/>
      <c r="P79" s="14" t="str">
        <f t="shared" si="31"/>
        <v/>
      </c>
      <c r="Q79" s="522"/>
      <c r="R79" s="523"/>
      <c r="S79" s="166"/>
      <c r="T79" s="166"/>
      <c r="U79" s="166"/>
      <c r="V79" s="166"/>
      <c r="W79" s="166"/>
      <c r="X79" s="166"/>
      <c r="Y79" s="167"/>
      <c r="Z79" s="59"/>
      <c r="AA79" s="32"/>
      <c r="AB79" s="32"/>
      <c r="AC79" s="32"/>
    </row>
    <row r="80" spans="1:49" s="129" customFormat="1" ht="22.7" customHeight="1" thickBot="1">
      <c r="A80" s="297">
        <v>45614</v>
      </c>
      <c r="B80" s="298" t="s">
        <v>176</v>
      </c>
      <c r="C80" s="400" t="s">
        <v>13</v>
      </c>
      <c r="D80" s="401"/>
      <c r="E80" s="299" t="s">
        <v>347</v>
      </c>
      <c r="F80" s="301"/>
      <c r="G80" s="12" t="str">
        <f t="shared" si="28"/>
        <v/>
      </c>
      <c r="H80" s="400" t="s">
        <v>132</v>
      </c>
      <c r="I80" s="400"/>
      <c r="J80" s="12" t="str">
        <f t="shared" si="29"/>
        <v/>
      </c>
      <c r="K80" s="371" t="s">
        <v>14</v>
      </c>
      <c r="L80" s="372"/>
      <c r="M80" s="12" t="str">
        <f t="shared" si="30"/>
        <v/>
      </c>
      <c r="N80" s="400" t="s">
        <v>327</v>
      </c>
      <c r="O80" s="401"/>
      <c r="P80" s="12" t="str">
        <f t="shared" si="31"/>
        <v/>
      </c>
      <c r="Q80" s="515" t="s">
        <v>86</v>
      </c>
      <c r="R80" s="521"/>
      <c r="S80" s="211">
        <v>5.9642857142857144</v>
      </c>
      <c r="T80" s="211">
        <v>2</v>
      </c>
      <c r="U80" s="211">
        <v>1.5</v>
      </c>
      <c r="V80" s="211"/>
      <c r="W80" s="211"/>
      <c r="X80" s="211">
        <v>2.5</v>
      </c>
      <c r="Y80" s="211">
        <v>733</v>
      </c>
      <c r="Z80" s="135"/>
      <c r="AA80" s="123">
        <f>A80</f>
        <v>45614</v>
      </c>
      <c r="AB80" s="123" t="str">
        <f>A81</f>
        <v>一</v>
      </c>
      <c r="AC80" s="123" t="str">
        <f>B80</f>
        <v>L1</v>
      </c>
      <c r="AD80" s="124" t="str">
        <f>C80</f>
        <v>白米飯</v>
      </c>
      <c r="AE80" s="125" t="str">
        <f>C81&amp;" "&amp;C82&amp;" "&amp;C83&amp;" "&amp;C84&amp;" "&amp;C85&amp;" "&amp;C86</f>
        <v xml:space="preserve">米     </v>
      </c>
      <c r="AF80" s="124" t="str">
        <f>E80</f>
        <v>南瓜麵腸</v>
      </c>
      <c r="AG80" s="125" t="str">
        <f>E81&amp;" "&amp;E82&amp;" "&amp;E83&amp;" "&amp;E84&amp;" "&amp;E85&amp;" "&amp;E86</f>
        <v xml:space="preserve">豆包 南瓜 胡蘿蔔 薑  </v>
      </c>
      <c r="AH80" s="124" t="str">
        <f>H80</f>
        <v>關東煮</v>
      </c>
      <c r="AI80" s="125" t="str">
        <f>H81&amp;" "&amp;H82&amp;" "&amp;H83&amp;" "&amp;H84&amp;" "&amp;H85&amp;" "&amp;H86</f>
        <v xml:space="preserve">白蘿蔔 胡蘿蔔 素黑輪 玉米穗  </v>
      </c>
      <c r="AJ80" s="124" t="str">
        <f>K80</f>
        <v>時蔬</v>
      </c>
      <c r="AK80" s="125" t="str">
        <f>K81&amp;" "&amp;K82&amp;" "&amp;K83&amp;" "&amp;K84&amp;" "&amp;K85&amp;" "&amp;K86</f>
        <v xml:space="preserve">蔬菜 薑    </v>
      </c>
      <c r="AL80" s="124" t="str">
        <f>N80</f>
        <v>時蔬豆腐湯</v>
      </c>
      <c r="AM80" s="125" t="str">
        <f>N81&amp;" "&amp;N82&amp;" "&amp;N83&amp;" "&amp;N84&amp;" "&amp;N85&amp;" "&amp;N86</f>
        <v xml:space="preserve">時蔬 薑 豆腐   </v>
      </c>
      <c r="AN80" s="126" t="str">
        <f t="shared" ref="AN80" si="41">Q80</f>
        <v>水果</v>
      </c>
      <c r="AO80" s="136">
        <f t="shared" ref="AO80" si="42">R80</f>
        <v>0</v>
      </c>
      <c r="AP80" s="46">
        <f t="shared" ref="AP80:AV80" si="43">S80</f>
        <v>5.9642857142857144</v>
      </c>
      <c r="AQ80" s="46">
        <f t="shared" si="43"/>
        <v>2</v>
      </c>
      <c r="AR80" s="46">
        <f t="shared" si="43"/>
        <v>1.5</v>
      </c>
      <c r="AS80" s="46">
        <f t="shared" si="43"/>
        <v>0</v>
      </c>
      <c r="AT80" s="46">
        <f t="shared" si="43"/>
        <v>0</v>
      </c>
      <c r="AU80" s="46">
        <f t="shared" si="43"/>
        <v>2.5</v>
      </c>
      <c r="AV80" s="46">
        <f t="shared" si="43"/>
        <v>733</v>
      </c>
      <c r="AW80" s="137"/>
    </row>
    <row r="81" spans="1:49" ht="22.7" customHeight="1">
      <c r="A81" s="300" t="s">
        <v>163</v>
      </c>
      <c r="B81" s="298"/>
      <c r="C81" s="400" t="s">
        <v>15</v>
      </c>
      <c r="D81" s="400">
        <v>10</v>
      </c>
      <c r="E81" s="299" t="s">
        <v>235</v>
      </c>
      <c r="F81" s="301">
        <v>6</v>
      </c>
      <c r="G81" s="14" t="str">
        <f t="shared" si="28"/>
        <v>公斤</v>
      </c>
      <c r="H81" s="400" t="s">
        <v>25</v>
      </c>
      <c r="I81" s="400">
        <v>4</v>
      </c>
      <c r="J81" s="14" t="str">
        <f t="shared" si="29"/>
        <v>公斤</v>
      </c>
      <c r="K81" s="373" t="s">
        <v>12</v>
      </c>
      <c r="L81" s="374">
        <v>7</v>
      </c>
      <c r="M81" s="14" t="str">
        <f t="shared" si="30"/>
        <v>公斤</v>
      </c>
      <c r="N81" s="400" t="s">
        <v>14</v>
      </c>
      <c r="O81" s="400">
        <v>3</v>
      </c>
      <c r="P81" s="14" t="str">
        <f t="shared" si="31"/>
        <v>公斤</v>
      </c>
      <c r="Q81" s="519"/>
      <c r="R81" s="520"/>
      <c r="S81" s="164"/>
      <c r="T81" s="164"/>
      <c r="U81" s="164"/>
      <c r="V81" s="164"/>
      <c r="W81" s="164"/>
      <c r="X81" s="164"/>
      <c r="Y81" s="164"/>
      <c r="Z81" s="59"/>
      <c r="AA81" s="32"/>
      <c r="AB81" s="32"/>
      <c r="AC81" s="32"/>
    </row>
    <row r="82" spans="1:49" ht="22.7" customHeight="1">
      <c r="A82" s="300"/>
      <c r="B82" s="298"/>
      <c r="C82" s="400"/>
      <c r="D82" s="400"/>
      <c r="E82" s="299" t="s">
        <v>69</v>
      </c>
      <c r="F82" s="301">
        <v>4</v>
      </c>
      <c r="G82" s="14" t="str">
        <f t="shared" si="28"/>
        <v>公斤</v>
      </c>
      <c r="H82" s="400" t="s">
        <v>19</v>
      </c>
      <c r="I82" s="400">
        <v>0.5</v>
      </c>
      <c r="J82" s="14" t="str">
        <f t="shared" si="29"/>
        <v>公斤</v>
      </c>
      <c r="K82" s="369" t="s">
        <v>20</v>
      </c>
      <c r="L82" s="370">
        <v>0.05</v>
      </c>
      <c r="M82" s="14" t="str">
        <f t="shared" si="30"/>
        <v>公斤</v>
      </c>
      <c r="N82" s="400" t="s">
        <v>269</v>
      </c>
      <c r="O82" s="400">
        <v>0.05</v>
      </c>
      <c r="P82" s="14" t="str">
        <f t="shared" si="31"/>
        <v>公斤</v>
      </c>
      <c r="Q82" s="480"/>
      <c r="R82" s="295"/>
      <c r="S82" s="164"/>
      <c r="T82" s="164"/>
      <c r="U82" s="164"/>
      <c r="V82" s="164"/>
      <c r="W82" s="165"/>
      <c r="X82" s="165"/>
      <c r="Y82" s="165"/>
      <c r="Z82" s="59"/>
      <c r="AA82" s="32"/>
      <c r="AB82" s="32"/>
      <c r="AC82" s="32"/>
    </row>
    <row r="83" spans="1:49" ht="22.7" customHeight="1">
      <c r="A83" s="300"/>
      <c r="B83" s="298"/>
      <c r="C83" s="400"/>
      <c r="D83" s="400"/>
      <c r="E83" s="299" t="s">
        <v>19</v>
      </c>
      <c r="F83" s="301">
        <v>0.5</v>
      </c>
      <c r="G83" s="14" t="str">
        <f t="shared" si="28"/>
        <v>公斤</v>
      </c>
      <c r="H83" s="400" t="s">
        <v>103</v>
      </c>
      <c r="I83" s="400">
        <v>1.5</v>
      </c>
      <c r="J83" s="14" t="str">
        <f t="shared" si="29"/>
        <v>公斤</v>
      </c>
      <c r="K83" s="369"/>
      <c r="L83" s="370"/>
      <c r="M83" s="14" t="str">
        <f t="shared" si="30"/>
        <v/>
      </c>
      <c r="N83" s="400" t="s">
        <v>99</v>
      </c>
      <c r="O83" s="400">
        <v>4</v>
      </c>
      <c r="P83" s="14" t="str">
        <f t="shared" si="31"/>
        <v>公斤</v>
      </c>
      <c r="Q83" s="480"/>
      <c r="R83" s="295"/>
      <c r="S83" s="164"/>
      <c r="T83" s="164"/>
      <c r="U83" s="164"/>
      <c r="V83" s="164"/>
      <c r="W83" s="164"/>
      <c r="X83" s="164"/>
      <c r="Y83" s="165"/>
      <c r="Z83" s="59"/>
      <c r="AA83" s="32"/>
      <c r="AB83" s="32"/>
      <c r="AC83" s="32"/>
    </row>
    <row r="84" spans="1:49" ht="22.7" customHeight="1">
      <c r="A84" s="300"/>
      <c r="B84" s="298"/>
      <c r="C84" s="400"/>
      <c r="D84" s="400"/>
      <c r="E84" s="299" t="s">
        <v>20</v>
      </c>
      <c r="F84" s="301">
        <v>0.05</v>
      </c>
      <c r="G84" s="14" t="str">
        <f t="shared" si="28"/>
        <v>公斤</v>
      </c>
      <c r="H84" s="400" t="s">
        <v>243</v>
      </c>
      <c r="I84" s="420">
        <v>2</v>
      </c>
      <c r="J84" s="14" t="str">
        <f t="shared" si="29"/>
        <v>公斤</v>
      </c>
      <c r="K84" s="369"/>
      <c r="L84" s="370"/>
      <c r="M84" s="14" t="str">
        <f t="shared" si="30"/>
        <v/>
      </c>
      <c r="N84" s="400"/>
      <c r="O84" s="400"/>
      <c r="P84" s="14" t="str">
        <f t="shared" si="31"/>
        <v/>
      </c>
      <c r="Q84" s="480"/>
      <c r="R84" s="295"/>
      <c r="S84" s="164"/>
      <c r="T84" s="164"/>
      <c r="U84" s="164"/>
      <c r="V84" s="164"/>
      <c r="W84" s="164"/>
      <c r="X84" s="164"/>
      <c r="Y84" s="165"/>
      <c r="Z84" s="59"/>
      <c r="AA84" s="32"/>
      <c r="AB84" s="32"/>
      <c r="AC84" s="32"/>
    </row>
    <row r="85" spans="1:49" ht="22.7" customHeight="1">
      <c r="A85" s="300"/>
      <c r="B85" s="298"/>
      <c r="C85" s="400"/>
      <c r="D85" s="400"/>
      <c r="E85" s="299"/>
      <c r="F85" s="301"/>
      <c r="G85" s="14" t="str">
        <f t="shared" si="28"/>
        <v/>
      </c>
      <c r="H85" s="400"/>
      <c r="I85" s="400"/>
      <c r="J85" s="14" t="str">
        <f t="shared" si="29"/>
        <v/>
      </c>
      <c r="K85" s="369"/>
      <c r="L85" s="370"/>
      <c r="M85" s="14" t="str">
        <f t="shared" si="30"/>
        <v/>
      </c>
      <c r="N85" s="400"/>
      <c r="O85" s="400"/>
      <c r="P85" s="14" t="str">
        <f t="shared" si="31"/>
        <v/>
      </c>
      <c r="Q85" s="480"/>
      <c r="R85" s="295"/>
      <c r="S85" s="164"/>
      <c r="T85" s="164"/>
      <c r="U85" s="164"/>
      <c r="V85" s="164"/>
      <c r="W85" s="164"/>
      <c r="X85" s="164"/>
      <c r="Y85" s="165"/>
      <c r="Z85" s="59"/>
      <c r="AA85" s="32"/>
      <c r="AB85" s="32"/>
      <c r="AC85" s="32"/>
    </row>
    <row r="86" spans="1:49" ht="22.7" customHeight="1" thickBot="1">
      <c r="A86" s="300"/>
      <c r="B86" s="298"/>
      <c r="C86" s="400"/>
      <c r="D86" s="400"/>
      <c r="E86" s="299"/>
      <c r="F86" s="301"/>
      <c r="G86" s="14" t="str">
        <f t="shared" si="28"/>
        <v/>
      </c>
      <c r="H86" s="400"/>
      <c r="I86" s="400"/>
      <c r="J86" s="14" t="str">
        <f t="shared" si="29"/>
        <v/>
      </c>
      <c r="K86" s="369"/>
      <c r="L86" s="370"/>
      <c r="M86" s="14" t="str">
        <f t="shared" si="30"/>
        <v/>
      </c>
      <c r="N86" s="400"/>
      <c r="O86" s="400"/>
      <c r="P86" s="14" t="str">
        <f t="shared" si="31"/>
        <v/>
      </c>
      <c r="Q86" s="522"/>
      <c r="R86" s="523"/>
      <c r="S86" s="166"/>
      <c r="T86" s="166"/>
      <c r="U86" s="166"/>
      <c r="V86" s="166"/>
      <c r="W86" s="166"/>
      <c r="X86" s="166"/>
      <c r="Y86" s="167"/>
      <c r="Z86" s="59"/>
      <c r="AA86" s="32"/>
      <c r="AB86" s="32"/>
      <c r="AC86" s="32"/>
    </row>
    <row r="87" spans="1:49" s="129" customFormat="1" ht="22.7" customHeight="1" thickBot="1">
      <c r="A87" s="297">
        <v>45615</v>
      </c>
      <c r="B87" s="298" t="s">
        <v>177</v>
      </c>
      <c r="C87" s="400" t="s">
        <v>21</v>
      </c>
      <c r="D87" s="401"/>
      <c r="E87" s="299" t="s">
        <v>348</v>
      </c>
      <c r="F87" s="301"/>
      <c r="G87" s="12" t="str">
        <f t="shared" si="28"/>
        <v/>
      </c>
      <c r="H87" s="420" t="s">
        <v>319</v>
      </c>
      <c r="I87" s="420"/>
      <c r="J87" s="12" t="str">
        <f t="shared" si="29"/>
        <v/>
      </c>
      <c r="K87" s="371" t="s">
        <v>14</v>
      </c>
      <c r="L87" s="372"/>
      <c r="M87" s="12" t="str">
        <f t="shared" si="30"/>
        <v/>
      </c>
      <c r="N87" s="400" t="s">
        <v>328</v>
      </c>
      <c r="O87" s="401"/>
      <c r="P87" s="12" t="str">
        <f t="shared" si="31"/>
        <v/>
      </c>
      <c r="Q87" s="515" t="s">
        <v>289</v>
      </c>
      <c r="R87" s="521"/>
      <c r="S87" s="211">
        <v>6</v>
      </c>
      <c r="T87" s="211">
        <v>2</v>
      </c>
      <c r="U87" s="211">
        <v>1.22</v>
      </c>
      <c r="V87" s="211"/>
      <c r="W87" s="211"/>
      <c r="X87" s="211">
        <v>2.2999999999999998</v>
      </c>
      <c r="Y87" s="211">
        <v>713</v>
      </c>
      <c r="Z87" s="135"/>
      <c r="AA87" s="123">
        <f>A87</f>
        <v>45615</v>
      </c>
      <c r="AB87" s="123" t="str">
        <f>A88</f>
        <v>二</v>
      </c>
      <c r="AC87" s="123" t="str">
        <f>B87</f>
        <v>L2</v>
      </c>
      <c r="AD87" s="124" t="str">
        <f>C87</f>
        <v>糙米飯</v>
      </c>
      <c r="AE87" s="125" t="str">
        <f>C88&amp;" "&amp;C89&amp;" "&amp;C90&amp;" "&amp;C91&amp;" "&amp;C92&amp;" "&amp;C93</f>
        <v xml:space="preserve">米 糙米    </v>
      </c>
      <c r="AF87" s="124" t="str">
        <f>E87</f>
        <v>瓜仔豆干</v>
      </c>
      <c r="AG87" s="125" t="str">
        <f>E88&amp;" "&amp;E89&amp;" "&amp;E90&amp;" "&amp;E91&amp;" "&amp;E92&amp;" "&amp;E93</f>
        <v xml:space="preserve">豆干 醃漬花胡瓜 胡蘿蔔 薑  </v>
      </c>
      <c r="AH87" s="124" t="str">
        <f>H87</f>
        <v>蛋香冬粉</v>
      </c>
      <c r="AI87" s="125" t="str">
        <f>H88&amp;" "&amp;H89&amp;" "&amp;H90&amp;" "&amp;H91&amp;" "&amp;H92&amp;" "&amp;H93</f>
        <v xml:space="preserve">雞蛋 冬粉 時蔬 乾木耳 薑 </v>
      </c>
      <c r="AJ87" s="124" t="str">
        <f>K87</f>
        <v>時蔬</v>
      </c>
      <c r="AK87" s="125" t="str">
        <f>K88&amp;" "&amp;K89&amp;" "&amp;K90&amp;" "&amp;K91&amp;" "&amp;K92&amp;" "&amp;K93</f>
        <v xml:space="preserve">蔬菜 薑    </v>
      </c>
      <c r="AL87" s="124" t="str">
        <f>N87</f>
        <v>味噌豆皮湯</v>
      </c>
      <c r="AM87" s="125" t="str">
        <f>N88&amp;" "&amp;N89&amp;" "&amp;N90&amp;" "&amp;N91&amp;" "&amp;N92&amp;" "&amp;N93</f>
        <v xml:space="preserve">乾裙帶菜 味噌 薑 豆皮  </v>
      </c>
      <c r="AN87" s="126" t="str">
        <f t="shared" ref="AN87" si="44">Q87</f>
        <v>綜合堅果</v>
      </c>
      <c r="AO87" s="136">
        <f t="shared" ref="AO87" si="45">R87</f>
        <v>0</v>
      </c>
      <c r="AP87" s="46">
        <f t="shared" ref="AP87:AV87" si="46">S87</f>
        <v>6</v>
      </c>
      <c r="AQ87" s="46">
        <f t="shared" si="46"/>
        <v>2</v>
      </c>
      <c r="AR87" s="46">
        <f t="shared" si="46"/>
        <v>1.22</v>
      </c>
      <c r="AS87" s="46">
        <f t="shared" si="46"/>
        <v>0</v>
      </c>
      <c r="AT87" s="46">
        <f t="shared" si="46"/>
        <v>0</v>
      </c>
      <c r="AU87" s="46">
        <f t="shared" si="46"/>
        <v>2.2999999999999998</v>
      </c>
      <c r="AV87" s="46">
        <f t="shared" si="46"/>
        <v>713</v>
      </c>
      <c r="AW87" s="137"/>
    </row>
    <row r="88" spans="1:49" ht="22.7" customHeight="1">
      <c r="A88" s="300" t="s">
        <v>165</v>
      </c>
      <c r="B88" s="298"/>
      <c r="C88" s="400" t="s">
        <v>15</v>
      </c>
      <c r="D88" s="400">
        <v>7</v>
      </c>
      <c r="E88" s="299" t="s">
        <v>74</v>
      </c>
      <c r="F88" s="301">
        <v>6</v>
      </c>
      <c r="G88" s="14" t="str">
        <f t="shared" si="28"/>
        <v>公斤</v>
      </c>
      <c r="H88" s="400" t="s">
        <v>102</v>
      </c>
      <c r="I88" s="420">
        <v>2</v>
      </c>
      <c r="J88" s="14" t="str">
        <f t="shared" si="29"/>
        <v>公斤</v>
      </c>
      <c r="K88" s="373" t="s">
        <v>12</v>
      </c>
      <c r="L88" s="374">
        <v>7</v>
      </c>
      <c r="M88" s="14" t="str">
        <f t="shared" si="30"/>
        <v>公斤</v>
      </c>
      <c r="N88" s="400" t="s">
        <v>23</v>
      </c>
      <c r="O88" s="400">
        <v>0.2</v>
      </c>
      <c r="P88" s="14" t="str">
        <f t="shared" si="31"/>
        <v>公斤</v>
      </c>
      <c r="Q88" s="519"/>
      <c r="R88" s="520"/>
      <c r="S88" s="164"/>
      <c r="T88" s="164"/>
      <c r="U88" s="164"/>
      <c r="V88" s="164"/>
      <c r="W88" s="164"/>
      <c r="X88" s="164"/>
      <c r="Y88" s="164"/>
      <c r="Z88" s="59"/>
      <c r="AA88" s="32"/>
      <c r="AB88" s="32"/>
      <c r="AC88" s="32"/>
    </row>
    <row r="89" spans="1:49" ht="22.7" customHeight="1">
      <c r="A89" s="300"/>
      <c r="B89" s="298"/>
      <c r="C89" s="400" t="s">
        <v>24</v>
      </c>
      <c r="D89" s="400">
        <v>3</v>
      </c>
      <c r="E89" s="318" t="s">
        <v>206</v>
      </c>
      <c r="F89" s="301">
        <v>1.5</v>
      </c>
      <c r="G89" s="14" t="str">
        <f t="shared" si="28"/>
        <v>公斤</v>
      </c>
      <c r="H89" s="420" t="s">
        <v>31</v>
      </c>
      <c r="I89" s="420">
        <v>1.5</v>
      </c>
      <c r="J89" s="14" t="str">
        <f t="shared" si="29"/>
        <v>公斤</v>
      </c>
      <c r="K89" s="369" t="s">
        <v>20</v>
      </c>
      <c r="L89" s="370">
        <v>0.05</v>
      </c>
      <c r="M89" s="14" t="str">
        <f t="shared" si="30"/>
        <v>公斤</v>
      </c>
      <c r="N89" s="400" t="s">
        <v>26</v>
      </c>
      <c r="O89" s="400">
        <v>1</v>
      </c>
      <c r="P89" s="14" t="str">
        <f t="shared" si="31"/>
        <v>公斤</v>
      </c>
      <c r="Q89" s="480"/>
      <c r="R89" s="295"/>
      <c r="S89" s="164"/>
      <c r="T89" s="164"/>
      <c r="U89" s="164"/>
      <c r="V89" s="164"/>
      <c r="W89" s="165"/>
      <c r="X89" s="165"/>
      <c r="Y89" s="165"/>
      <c r="Z89" s="59"/>
      <c r="AA89" s="32"/>
      <c r="AB89" s="32"/>
      <c r="AC89" s="32"/>
    </row>
    <row r="90" spans="1:49" ht="22.7" customHeight="1">
      <c r="A90" s="300"/>
      <c r="B90" s="298"/>
      <c r="C90" s="400"/>
      <c r="D90" s="400"/>
      <c r="E90" s="299" t="s">
        <v>19</v>
      </c>
      <c r="F90" s="301">
        <v>0.5</v>
      </c>
      <c r="G90" s="14" t="str">
        <f t="shared" si="28"/>
        <v>公斤</v>
      </c>
      <c r="H90" s="420" t="s">
        <v>14</v>
      </c>
      <c r="I90" s="420">
        <v>3</v>
      </c>
      <c r="J90" s="14" t="str">
        <f t="shared" si="29"/>
        <v>公斤</v>
      </c>
      <c r="K90" s="369"/>
      <c r="L90" s="370"/>
      <c r="M90" s="14" t="str">
        <f t="shared" si="30"/>
        <v/>
      </c>
      <c r="N90" s="400" t="s">
        <v>20</v>
      </c>
      <c r="O90" s="400">
        <v>0.05</v>
      </c>
      <c r="P90" s="14" t="str">
        <f t="shared" si="31"/>
        <v>公斤</v>
      </c>
      <c r="Q90" s="480"/>
      <c r="R90" s="295"/>
      <c r="S90" s="164"/>
      <c r="T90" s="164"/>
      <c r="U90" s="164"/>
      <c r="V90" s="164"/>
      <c r="W90" s="164"/>
      <c r="X90" s="164"/>
      <c r="Y90" s="165"/>
      <c r="Z90" s="59"/>
      <c r="AA90" s="32"/>
      <c r="AB90" s="32"/>
      <c r="AC90" s="32"/>
    </row>
    <row r="91" spans="1:49" ht="22.7" customHeight="1">
      <c r="A91" s="300"/>
      <c r="B91" s="298"/>
      <c r="C91" s="400"/>
      <c r="D91" s="400"/>
      <c r="E91" s="299" t="s">
        <v>20</v>
      </c>
      <c r="F91" s="301">
        <v>0.05</v>
      </c>
      <c r="G91" s="14" t="str">
        <f t="shared" si="28"/>
        <v>公斤</v>
      </c>
      <c r="H91" s="400" t="s">
        <v>27</v>
      </c>
      <c r="I91" s="400">
        <v>0.01</v>
      </c>
      <c r="J91" s="14" t="str">
        <f t="shared" si="29"/>
        <v>公斤</v>
      </c>
      <c r="K91" s="369"/>
      <c r="L91" s="370"/>
      <c r="M91" s="14" t="str">
        <f t="shared" si="30"/>
        <v/>
      </c>
      <c r="N91" s="400" t="s">
        <v>245</v>
      </c>
      <c r="O91" s="400">
        <v>0.6</v>
      </c>
      <c r="P91" s="14" t="str">
        <f t="shared" si="31"/>
        <v>公斤</v>
      </c>
      <c r="Q91" s="480"/>
      <c r="R91" s="295"/>
      <c r="S91" s="164"/>
      <c r="T91" s="164"/>
      <c r="U91" s="164"/>
      <c r="V91" s="164"/>
      <c r="W91" s="164"/>
      <c r="X91" s="164"/>
      <c r="Y91" s="165"/>
      <c r="Z91" s="59"/>
      <c r="AA91" s="32"/>
      <c r="AB91" s="32"/>
      <c r="AC91" s="32"/>
    </row>
    <row r="92" spans="1:49" ht="22.7" customHeight="1">
      <c r="A92" s="300"/>
      <c r="B92" s="298"/>
      <c r="C92" s="400"/>
      <c r="D92" s="400"/>
      <c r="E92" s="299"/>
      <c r="F92" s="301"/>
      <c r="G92" s="14" t="str">
        <f t="shared" si="28"/>
        <v/>
      </c>
      <c r="H92" s="400" t="s">
        <v>20</v>
      </c>
      <c r="I92" s="400">
        <v>0.05</v>
      </c>
      <c r="J92" s="14" t="str">
        <f t="shared" si="29"/>
        <v>公斤</v>
      </c>
      <c r="K92" s="369"/>
      <c r="L92" s="370"/>
      <c r="M92" s="14" t="str">
        <f t="shared" si="30"/>
        <v/>
      </c>
      <c r="N92" s="400"/>
      <c r="O92" s="400"/>
      <c r="P92" s="14" t="str">
        <f t="shared" si="31"/>
        <v/>
      </c>
      <c r="Q92" s="480"/>
      <c r="R92" s="295"/>
      <c r="S92" s="164"/>
      <c r="T92" s="164"/>
      <c r="U92" s="164"/>
      <c r="V92" s="164"/>
      <c r="W92" s="164"/>
      <c r="X92" s="164"/>
      <c r="Y92" s="165"/>
      <c r="Z92" s="59"/>
      <c r="AA92" s="32"/>
      <c r="AB92" s="32"/>
      <c r="AC92" s="32"/>
    </row>
    <row r="93" spans="1:49" ht="22.7" customHeight="1" thickBot="1">
      <c r="A93" s="300"/>
      <c r="B93" s="298"/>
      <c r="C93" s="400"/>
      <c r="D93" s="400"/>
      <c r="E93" s="299"/>
      <c r="F93" s="301"/>
      <c r="G93" s="14" t="str">
        <f t="shared" si="28"/>
        <v/>
      </c>
      <c r="H93" s="400"/>
      <c r="I93" s="400"/>
      <c r="J93" s="14" t="str">
        <f t="shared" si="29"/>
        <v/>
      </c>
      <c r="K93" s="369"/>
      <c r="L93" s="370"/>
      <c r="M93" s="14" t="str">
        <f t="shared" si="30"/>
        <v/>
      </c>
      <c r="N93" s="400"/>
      <c r="O93" s="400"/>
      <c r="P93" s="14" t="str">
        <f t="shared" si="31"/>
        <v/>
      </c>
      <c r="Q93" s="522"/>
      <c r="R93" s="523"/>
      <c r="S93" s="166"/>
      <c r="T93" s="166"/>
      <c r="U93" s="166"/>
      <c r="V93" s="166"/>
      <c r="W93" s="166"/>
      <c r="X93" s="166"/>
      <c r="Y93" s="167"/>
      <c r="Z93" s="59"/>
      <c r="AA93" s="32"/>
      <c r="AB93" s="32"/>
      <c r="AC93" s="32"/>
    </row>
    <row r="94" spans="1:49" s="129" customFormat="1" ht="22.7" customHeight="1" thickBot="1">
      <c r="A94" s="297">
        <v>45616</v>
      </c>
      <c r="B94" s="298" t="s">
        <v>178</v>
      </c>
      <c r="C94" s="299" t="s">
        <v>293</v>
      </c>
      <c r="D94" s="299"/>
      <c r="E94" s="299" t="s">
        <v>349</v>
      </c>
      <c r="F94" s="301"/>
      <c r="G94" s="12" t="str">
        <f t="shared" si="28"/>
        <v/>
      </c>
      <c r="H94" s="400" t="s">
        <v>229</v>
      </c>
      <c r="I94" s="401"/>
      <c r="J94" s="12" t="str">
        <f t="shared" si="29"/>
        <v/>
      </c>
      <c r="K94" s="371" t="s">
        <v>14</v>
      </c>
      <c r="L94" s="372"/>
      <c r="M94" s="12" t="str">
        <f t="shared" si="30"/>
        <v/>
      </c>
      <c r="N94" s="400" t="s">
        <v>279</v>
      </c>
      <c r="O94" s="401"/>
      <c r="P94" s="12" t="str">
        <f t="shared" si="31"/>
        <v/>
      </c>
      <c r="Q94" s="527" t="s">
        <v>288</v>
      </c>
      <c r="R94" s="528" t="s">
        <v>291</v>
      </c>
      <c r="S94" s="211">
        <v>4.583333333333333</v>
      </c>
      <c r="T94" s="211">
        <v>2.16</v>
      </c>
      <c r="U94" s="211">
        <v>1.02</v>
      </c>
      <c r="V94" s="211"/>
      <c r="W94" s="211"/>
      <c r="X94" s="211">
        <v>3.3</v>
      </c>
      <c r="Y94" s="211">
        <v>691</v>
      </c>
      <c r="Z94" s="135"/>
      <c r="AA94" s="123">
        <f>A94</f>
        <v>45616</v>
      </c>
      <c r="AB94" s="123" t="str">
        <f>A95</f>
        <v>三</v>
      </c>
      <c r="AC94" s="123" t="str">
        <f>B94</f>
        <v>L3</v>
      </c>
      <c r="AD94" s="124" t="str">
        <f>C94</f>
        <v>西式拌麵</v>
      </c>
      <c r="AE94" s="125" t="str">
        <f>C95&amp;" "&amp;C96&amp;" "&amp;C97&amp;" "&amp;C98&amp;" "&amp;C99&amp;" "&amp;C100</f>
        <v xml:space="preserve">通心麵     </v>
      </c>
      <c r="AF94" s="124" t="str">
        <f>E94</f>
        <v>香滷素排</v>
      </c>
      <c r="AG94" s="125" t="str">
        <f>E95&amp;" "&amp;E96&amp;" "&amp;E97&amp;" "&amp;E98&amp;" "&amp;E99&amp;" "&amp;E100</f>
        <v xml:space="preserve">素排     </v>
      </c>
      <c r="AH94" s="124" t="str">
        <f>H94</f>
        <v>拌麵配料</v>
      </c>
      <c r="AI94" s="125" t="str">
        <f>H95&amp;" "&amp;H96&amp;" "&amp;H97&amp;" "&amp;H98&amp;" "&amp;H99&amp;" "&amp;H100</f>
        <v xml:space="preserve">豆干 大番茄 杏鮑菇 馬鈴薯  </v>
      </c>
      <c r="AJ94" s="124" t="str">
        <f>K94</f>
        <v>時蔬</v>
      </c>
      <c r="AK94" s="125" t="str">
        <f>K95&amp;" "&amp;K96&amp;" "&amp;K97&amp;" "&amp;K98&amp;" "&amp;K99&amp;" "&amp;K100</f>
        <v xml:space="preserve">蔬菜 薑    </v>
      </c>
      <c r="AL94" s="124" t="str">
        <f>N94</f>
        <v>海芽蛋花湯</v>
      </c>
      <c r="AM94" s="125" t="str">
        <f>N95&amp;" "&amp;N96&amp;" "&amp;N97&amp;" "&amp;N98&amp;" "&amp;N99&amp;" "&amp;N100</f>
        <v xml:space="preserve">乾裙帶菜 雞蛋 薑   </v>
      </c>
      <c r="AN94" s="126" t="str">
        <f t="shared" ref="AN94" si="47">Q94</f>
        <v>水果</v>
      </c>
      <c r="AO94" s="136" t="str">
        <f t="shared" ref="AO94" si="48">R94</f>
        <v>有機豆漿</v>
      </c>
      <c r="AP94" s="46">
        <f t="shared" ref="AP94:AV94" si="49">S94</f>
        <v>4.583333333333333</v>
      </c>
      <c r="AQ94" s="46">
        <f t="shared" si="49"/>
        <v>2.16</v>
      </c>
      <c r="AR94" s="46">
        <f t="shared" si="49"/>
        <v>1.02</v>
      </c>
      <c r="AS94" s="46">
        <f t="shared" si="49"/>
        <v>0</v>
      </c>
      <c r="AT94" s="46">
        <f t="shared" si="49"/>
        <v>0</v>
      </c>
      <c r="AU94" s="46">
        <f t="shared" si="49"/>
        <v>3.3</v>
      </c>
      <c r="AV94" s="46">
        <f t="shared" si="49"/>
        <v>691</v>
      </c>
      <c r="AW94" s="137"/>
    </row>
    <row r="95" spans="1:49" ht="22.7" customHeight="1">
      <c r="A95" s="300" t="s">
        <v>167</v>
      </c>
      <c r="B95" s="298"/>
      <c r="C95" s="400" t="s">
        <v>119</v>
      </c>
      <c r="D95" s="400">
        <v>6.5</v>
      </c>
      <c r="E95" s="299" t="s">
        <v>337</v>
      </c>
      <c r="F95" s="301">
        <v>6</v>
      </c>
      <c r="G95" s="14" t="str">
        <f t="shared" si="28"/>
        <v>公斤</v>
      </c>
      <c r="H95" s="400" t="s">
        <v>95</v>
      </c>
      <c r="I95" s="400">
        <v>4</v>
      </c>
      <c r="J95" s="14" t="str">
        <f t="shared" si="29"/>
        <v>公斤</v>
      </c>
      <c r="K95" s="373" t="s">
        <v>12</v>
      </c>
      <c r="L95" s="374">
        <v>7</v>
      </c>
      <c r="M95" s="14" t="str">
        <f t="shared" si="30"/>
        <v>公斤</v>
      </c>
      <c r="N95" s="400" t="s">
        <v>23</v>
      </c>
      <c r="O95" s="400">
        <v>0.2</v>
      </c>
      <c r="P95" s="14" t="str">
        <f t="shared" si="31"/>
        <v>公斤</v>
      </c>
      <c r="Q95" s="519"/>
      <c r="R95" s="520"/>
      <c r="S95" s="164"/>
      <c r="T95" s="164"/>
      <c r="U95" s="164"/>
      <c r="V95" s="164"/>
      <c r="W95" s="164"/>
      <c r="X95" s="164"/>
      <c r="Y95" s="164"/>
      <c r="Z95" s="59"/>
      <c r="AA95" s="32"/>
      <c r="AB95" s="32"/>
      <c r="AC95" s="32"/>
    </row>
    <row r="96" spans="1:49" ht="22.7" customHeight="1">
      <c r="A96" s="300"/>
      <c r="B96" s="298"/>
      <c r="C96" s="400"/>
      <c r="D96" s="400"/>
      <c r="E96" s="299"/>
      <c r="F96" s="301"/>
      <c r="G96" s="14" t="str">
        <f t="shared" si="28"/>
        <v/>
      </c>
      <c r="H96" s="400" t="s">
        <v>210</v>
      </c>
      <c r="I96" s="400">
        <v>1</v>
      </c>
      <c r="J96" s="14" t="str">
        <f t="shared" si="29"/>
        <v>公斤</v>
      </c>
      <c r="K96" s="369" t="s">
        <v>20</v>
      </c>
      <c r="L96" s="370">
        <v>0.05</v>
      </c>
      <c r="M96" s="14" t="str">
        <f t="shared" si="30"/>
        <v>公斤</v>
      </c>
      <c r="N96" s="400" t="s">
        <v>17</v>
      </c>
      <c r="O96" s="400">
        <v>3</v>
      </c>
      <c r="P96" s="14" t="str">
        <f t="shared" si="31"/>
        <v>公斤</v>
      </c>
      <c r="Q96" s="480"/>
      <c r="R96" s="295"/>
      <c r="S96" s="164"/>
      <c r="T96" s="164"/>
      <c r="U96" s="164"/>
      <c r="V96" s="164"/>
      <c r="W96" s="165"/>
      <c r="X96" s="165"/>
      <c r="Y96" s="165"/>
      <c r="Z96" s="59"/>
      <c r="AA96" s="32"/>
      <c r="AB96" s="32"/>
      <c r="AC96" s="32"/>
    </row>
    <row r="97" spans="1:49" ht="22.7" customHeight="1">
      <c r="A97" s="300"/>
      <c r="B97" s="298"/>
      <c r="C97" s="400"/>
      <c r="D97" s="400"/>
      <c r="E97" s="299"/>
      <c r="F97" s="301"/>
      <c r="G97" s="14" t="str">
        <f t="shared" si="28"/>
        <v/>
      </c>
      <c r="H97" s="400" t="s">
        <v>320</v>
      </c>
      <c r="I97" s="400">
        <v>2</v>
      </c>
      <c r="J97" s="14" t="str">
        <f t="shared" si="29"/>
        <v>公斤</v>
      </c>
      <c r="K97" s="369"/>
      <c r="L97" s="370"/>
      <c r="M97" s="14" t="str">
        <f t="shared" si="30"/>
        <v/>
      </c>
      <c r="N97" s="400" t="s">
        <v>20</v>
      </c>
      <c r="O97" s="400">
        <v>0.05</v>
      </c>
      <c r="P97" s="14" t="str">
        <f t="shared" si="31"/>
        <v>公斤</v>
      </c>
      <c r="Q97" s="480"/>
      <c r="R97" s="295"/>
      <c r="S97" s="164"/>
      <c r="T97" s="164"/>
      <c r="U97" s="164"/>
      <c r="V97" s="164"/>
      <c r="W97" s="164"/>
      <c r="X97" s="164"/>
      <c r="Y97" s="165"/>
      <c r="Z97" s="59"/>
      <c r="AA97" s="32"/>
      <c r="AB97" s="32"/>
      <c r="AC97" s="32"/>
    </row>
    <row r="98" spans="1:49" ht="22.7" customHeight="1">
      <c r="A98" s="300"/>
      <c r="B98" s="298"/>
      <c r="C98" s="400"/>
      <c r="D98" s="400"/>
      <c r="E98" s="299"/>
      <c r="F98" s="301"/>
      <c r="G98" s="14" t="str">
        <f t="shared" si="28"/>
        <v/>
      </c>
      <c r="H98" s="400" t="s">
        <v>200</v>
      </c>
      <c r="I98" s="400">
        <v>2</v>
      </c>
      <c r="J98" s="14" t="str">
        <f t="shared" si="29"/>
        <v>公斤</v>
      </c>
      <c r="K98" s="369"/>
      <c r="L98" s="370"/>
      <c r="M98" s="14" t="str">
        <f t="shared" si="30"/>
        <v/>
      </c>
      <c r="N98" s="400"/>
      <c r="O98" s="400"/>
      <c r="P98" s="14" t="str">
        <f t="shared" si="31"/>
        <v/>
      </c>
      <c r="Q98" s="480"/>
      <c r="R98" s="295"/>
      <c r="S98" s="164"/>
      <c r="T98" s="164"/>
      <c r="U98" s="164"/>
      <c r="V98" s="164"/>
      <c r="W98" s="164"/>
      <c r="X98" s="164"/>
      <c r="Y98" s="165"/>
      <c r="Z98" s="59"/>
      <c r="AA98" s="32"/>
      <c r="AB98" s="32"/>
      <c r="AC98" s="32"/>
    </row>
    <row r="99" spans="1:49" ht="22.7" customHeight="1">
      <c r="A99" s="300"/>
      <c r="B99" s="298"/>
      <c r="C99" s="400"/>
      <c r="D99" s="400"/>
      <c r="E99" s="299"/>
      <c r="F99" s="301"/>
      <c r="G99" s="14" t="str">
        <f t="shared" si="28"/>
        <v/>
      </c>
      <c r="H99" s="400"/>
      <c r="I99" s="400"/>
      <c r="J99" s="14" t="str">
        <f t="shared" si="29"/>
        <v/>
      </c>
      <c r="K99" s="369"/>
      <c r="L99" s="370"/>
      <c r="M99" s="14" t="str">
        <f t="shared" si="30"/>
        <v/>
      </c>
      <c r="N99" s="400"/>
      <c r="O99" s="400"/>
      <c r="P99" s="14" t="str">
        <f t="shared" si="31"/>
        <v/>
      </c>
      <c r="Q99" s="480"/>
      <c r="R99" s="295"/>
      <c r="S99" s="164"/>
      <c r="T99" s="164"/>
      <c r="U99" s="164"/>
      <c r="V99" s="164"/>
      <c r="W99" s="164"/>
      <c r="X99" s="164"/>
      <c r="Y99" s="165"/>
      <c r="Z99" s="59"/>
      <c r="AA99" s="32"/>
      <c r="AB99" s="32"/>
      <c r="AC99" s="32"/>
    </row>
    <row r="100" spans="1:49" ht="22.7" customHeight="1" thickBot="1">
      <c r="A100" s="300"/>
      <c r="B100" s="298"/>
      <c r="C100" s="400"/>
      <c r="D100" s="400"/>
      <c r="E100" s="299"/>
      <c r="F100" s="301"/>
      <c r="G100" s="14" t="str">
        <f t="shared" si="28"/>
        <v/>
      </c>
      <c r="H100" s="400"/>
      <c r="I100" s="400"/>
      <c r="J100" s="14" t="str">
        <f t="shared" si="29"/>
        <v/>
      </c>
      <c r="K100" s="369"/>
      <c r="L100" s="370"/>
      <c r="M100" s="14" t="str">
        <f t="shared" si="30"/>
        <v/>
      </c>
      <c r="N100" s="400"/>
      <c r="O100" s="400"/>
      <c r="P100" s="14" t="str">
        <f t="shared" si="31"/>
        <v/>
      </c>
      <c r="Q100" s="522"/>
      <c r="R100" s="523"/>
      <c r="S100" s="164"/>
      <c r="T100" s="164"/>
      <c r="U100" s="164"/>
      <c r="V100" s="166"/>
      <c r="W100" s="164"/>
      <c r="X100" s="164"/>
      <c r="Y100" s="167"/>
      <c r="Z100" s="59"/>
      <c r="AA100" s="32"/>
      <c r="AB100" s="32"/>
      <c r="AC100" s="32"/>
    </row>
    <row r="101" spans="1:49" s="129" customFormat="1" ht="22.7" customHeight="1" thickBot="1">
      <c r="A101" s="297">
        <v>45617</v>
      </c>
      <c r="B101" s="298" t="s">
        <v>179</v>
      </c>
      <c r="C101" s="400" t="s">
        <v>21</v>
      </c>
      <c r="D101" s="401"/>
      <c r="E101" s="299" t="s">
        <v>350</v>
      </c>
      <c r="F101" s="301"/>
      <c r="G101" s="12" t="str">
        <f t="shared" si="28"/>
        <v/>
      </c>
      <c r="H101" s="420" t="s">
        <v>234</v>
      </c>
      <c r="I101" s="401"/>
      <c r="J101" s="12" t="str">
        <f t="shared" si="29"/>
        <v/>
      </c>
      <c r="K101" s="371" t="s">
        <v>14</v>
      </c>
      <c r="L101" s="372"/>
      <c r="M101" s="12" t="str">
        <f t="shared" si="30"/>
        <v/>
      </c>
      <c r="N101" s="400" t="s">
        <v>280</v>
      </c>
      <c r="O101" s="401"/>
      <c r="P101" s="12" t="str">
        <f t="shared" si="31"/>
        <v/>
      </c>
      <c r="Q101" s="526" t="s">
        <v>290</v>
      </c>
      <c r="R101" s="530"/>
      <c r="S101" s="211">
        <v>6</v>
      </c>
      <c r="T101" s="211">
        <v>2.1500000000000004</v>
      </c>
      <c r="U101" s="211">
        <v>1.6</v>
      </c>
      <c r="V101" s="211"/>
      <c r="W101" s="211">
        <v>0.3</v>
      </c>
      <c r="X101" s="211">
        <v>2.7</v>
      </c>
      <c r="Y101" s="211">
        <v>777</v>
      </c>
      <c r="Z101" s="135"/>
      <c r="AA101" s="123">
        <f>A101</f>
        <v>45617</v>
      </c>
      <c r="AB101" s="123" t="str">
        <f>A102</f>
        <v>四</v>
      </c>
      <c r="AC101" s="123" t="str">
        <f>B101</f>
        <v>L4</v>
      </c>
      <c r="AD101" s="124" t="str">
        <f>C101</f>
        <v>糙米飯</v>
      </c>
      <c r="AE101" s="125" t="str">
        <f>C102&amp;" "&amp;C103&amp;" "&amp;C104&amp;" "&amp;C105&amp;" "&amp;C106&amp;" "&amp;C107</f>
        <v xml:space="preserve">米 糙米    </v>
      </c>
      <c r="AF101" s="124" t="str">
        <f>E101</f>
        <v>鮮菇炒蛋</v>
      </c>
      <c r="AG101" s="125" t="str">
        <f>E102&amp;" "&amp;E103&amp;" "&amp;E104&amp;" "&amp;E105&amp;" "&amp;E106&amp;" "&amp;E107</f>
        <v xml:space="preserve">雞蛋 杏鮑菇 胡蘿蔔 乾香菇 薑 </v>
      </c>
      <c r="AH101" s="124" t="str">
        <f>H101</f>
        <v>蔬香豆包</v>
      </c>
      <c r="AI101" s="125" t="str">
        <f>H102&amp;" "&amp;H103&amp;" "&amp;H104&amp;" "&amp;H105&amp;" "&amp;H106&amp;" "&amp;H107</f>
        <v xml:space="preserve">豆包 時蔬 胡蘿蔔 乾木耳 薑 </v>
      </c>
      <c r="AJ101" s="124" t="str">
        <f>K101</f>
        <v>時蔬</v>
      </c>
      <c r="AK101" s="125" t="str">
        <f>K102&amp;" "&amp;K103&amp;" "&amp;K104&amp;" "&amp;K105&amp;" "&amp;K106&amp;" "&amp;K107</f>
        <v xml:space="preserve">蔬菜 薑    </v>
      </c>
      <c r="AL101" s="124" t="str">
        <f>N101</f>
        <v>冬瓜粉圓奶</v>
      </c>
      <c r="AM101" s="125" t="str">
        <f>N102&amp;" "&amp;N103&amp;" "&amp;N104&amp;" "&amp;N105&amp;" "&amp;N106&amp;" "&amp;N107</f>
        <v xml:space="preserve">粉圓 冬瓜糖磚 全脂奶粉   </v>
      </c>
      <c r="AN101" s="126" t="str">
        <f t="shared" ref="AN101" si="50">Q101</f>
        <v>旺仔小饅頭</v>
      </c>
      <c r="AO101" s="136">
        <f t="shared" ref="AO101" si="51">R101</f>
        <v>0</v>
      </c>
      <c r="AP101" s="46">
        <f t="shared" ref="AP101:AV101" si="52">S101</f>
        <v>6</v>
      </c>
      <c r="AQ101" s="46">
        <f t="shared" si="52"/>
        <v>2.1500000000000004</v>
      </c>
      <c r="AR101" s="46">
        <f t="shared" si="52"/>
        <v>1.6</v>
      </c>
      <c r="AS101" s="46">
        <f t="shared" si="52"/>
        <v>0</v>
      </c>
      <c r="AT101" s="46">
        <f t="shared" si="52"/>
        <v>0.3</v>
      </c>
      <c r="AU101" s="46">
        <f t="shared" si="52"/>
        <v>2.7</v>
      </c>
      <c r="AV101" s="46">
        <f t="shared" si="52"/>
        <v>777</v>
      </c>
      <c r="AW101" s="137"/>
    </row>
    <row r="102" spans="1:49" ht="22.7" customHeight="1">
      <c r="A102" s="300" t="s">
        <v>169</v>
      </c>
      <c r="B102" s="298"/>
      <c r="C102" s="400" t="s">
        <v>15</v>
      </c>
      <c r="D102" s="400">
        <v>7</v>
      </c>
      <c r="E102" s="299" t="s">
        <v>17</v>
      </c>
      <c r="F102" s="301">
        <v>5.5</v>
      </c>
      <c r="G102" s="14" t="str">
        <f t="shared" si="28"/>
        <v>公斤</v>
      </c>
      <c r="H102" s="400" t="s">
        <v>235</v>
      </c>
      <c r="I102" s="420">
        <v>5</v>
      </c>
      <c r="J102" s="14" t="str">
        <f t="shared" si="29"/>
        <v>公斤</v>
      </c>
      <c r="K102" s="373" t="s">
        <v>12</v>
      </c>
      <c r="L102" s="374">
        <v>7</v>
      </c>
      <c r="M102" s="14" t="str">
        <f t="shared" si="30"/>
        <v>公斤</v>
      </c>
      <c r="N102" s="400" t="s">
        <v>143</v>
      </c>
      <c r="O102" s="400">
        <v>2</v>
      </c>
      <c r="P102" s="14" t="str">
        <f t="shared" si="31"/>
        <v>公斤</v>
      </c>
      <c r="Q102" s="519"/>
      <c r="R102" s="520"/>
      <c r="S102" s="164"/>
      <c r="T102" s="164"/>
      <c r="U102" s="164"/>
      <c r="V102" s="164"/>
      <c r="W102" s="164"/>
      <c r="X102" s="164"/>
      <c r="Y102" s="164"/>
      <c r="Z102" s="59"/>
      <c r="AA102" s="32"/>
      <c r="AB102" s="32"/>
      <c r="AC102" s="32"/>
    </row>
    <row r="103" spans="1:49" ht="22.7" customHeight="1">
      <c r="A103" s="300"/>
      <c r="B103" s="298"/>
      <c r="C103" s="400" t="s">
        <v>24</v>
      </c>
      <c r="D103" s="400">
        <v>3</v>
      </c>
      <c r="E103" s="299" t="s">
        <v>123</v>
      </c>
      <c r="F103" s="299">
        <v>3</v>
      </c>
      <c r="G103" s="14" t="str">
        <f t="shared" si="28"/>
        <v>公斤</v>
      </c>
      <c r="H103" s="400" t="s">
        <v>14</v>
      </c>
      <c r="I103" s="400">
        <v>5</v>
      </c>
      <c r="J103" s="14" t="str">
        <f t="shared" si="29"/>
        <v>公斤</v>
      </c>
      <c r="K103" s="369" t="s">
        <v>20</v>
      </c>
      <c r="L103" s="370">
        <v>0.05</v>
      </c>
      <c r="M103" s="14" t="str">
        <f t="shared" si="30"/>
        <v>公斤</v>
      </c>
      <c r="N103" s="400" t="s">
        <v>141</v>
      </c>
      <c r="O103" s="400">
        <v>0.5</v>
      </c>
      <c r="P103" s="14" t="str">
        <f t="shared" si="31"/>
        <v>公斤</v>
      </c>
      <c r="Q103" s="480"/>
      <c r="R103" s="295"/>
      <c r="S103" s="164"/>
      <c r="T103" s="164"/>
      <c r="U103" s="164"/>
      <c r="V103" s="164"/>
      <c r="W103" s="165"/>
      <c r="X103" s="165"/>
      <c r="Y103" s="165"/>
      <c r="Z103" s="59"/>
      <c r="AA103" s="32"/>
      <c r="AB103" s="32"/>
      <c r="AC103" s="32"/>
    </row>
    <row r="104" spans="1:49" ht="22.7" customHeight="1">
      <c r="A104" s="300"/>
      <c r="B104" s="298"/>
      <c r="C104" s="400"/>
      <c r="D104" s="400"/>
      <c r="E104" s="302" t="s">
        <v>19</v>
      </c>
      <c r="F104" s="321">
        <v>0.5</v>
      </c>
      <c r="G104" s="14" t="str">
        <f t="shared" si="28"/>
        <v>公斤</v>
      </c>
      <c r="H104" s="400" t="s">
        <v>19</v>
      </c>
      <c r="I104" s="400">
        <v>0.5</v>
      </c>
      <c r="J104" s="14" t="str">
        <f t="shared" si="29"/>
        <v>公斤</v>
      </c>
      <c r="K104" s="369"/>
      <c r="L104" s="370"/>
      <c r="M104" s="14" t="str">
        <f t="shared" si="30"/>
        <v/>
      </c>
      <c r="N104" s="400" t="s">
        <v>281</v>
      </c>
      <c r="O104" s="400">
        <v>1</v>
      </c>
      <c r="P104" s="14" t="str">
        <f t="shared" si="31"/>
        <v>公斤</v>
      </c>
      <c r="Q104" s="480"/>
      <c r="R104" s="295"/>
      <c r="S104" s="164"/>
      <c r="T104" s="164"/>
      <c r="U104" s="164"/>
      <c r="V104" s="164"/>
      <c r="W104" s="164"/>
      <c r="X104" s="164"/>
      <c r="Y104" s="165"/>
      <c r="Z104" s="59"/>
      <c r="AA104" s="32"/>
      <c r="AB104" s="32"/>
      <c r="AC104" s="32"/>
    </row>
    <row r="105" spans="1:49" ht="22.7" customHeight="1">
      <c r="A105" s="300"/>
      <c r="B105" s="298"/>
      <c r="C105" s="400"/>
      <c r="D105" s="400"/>
      <c r="E105" s="299" t="s">
        <v>28</v>
      </c>
      <c r="F105" s="301">
        <v>0.02</v>
      </c>
      <c r="G105" s="14" t="str">
        <f t="shared" si="28"/>
        <v>公斤</v>
      </c>
      <c r="H105" s="420" t="s">
        <v>27</v>
      </c>
      <c r="I105" s="420">
        <v>0.01</v>
      </c>
      <c r="J105" s="14" t="str">
        <f t="shared" si="29"/>
        <v>公斤</v>
      </c>
      <c r="K105" s="369"/>
      <c r="L105" s="370"/>
      <c r="M105" s="14" t="str">
        <f t="shared" si="30"/>
        <v/>
      </c>
      <c r="N105" s="400"/>
      <c r="O105" s="400"/>
      <c r="P105" s="14" t="str">
        <f t="shared" si="31"/>
        <v/>
      </c>
      <c r="Q105" s="480"/>
      <c r="R105" s="295"/>
      <c r="S105" s="164"/>
      <c r="T105" s="164"/>
      <c r="U105" s="164"/>
      <c r="V105" s="164"/>
      <c r="W105" s="164"/>
      <c r="X105" s="164"/>
      <c r="Y105" s="165"/>
      <c r="Z105" s="59"/>
      <c r="AA105" s="32"/>
      <c r="AB105" s="32"/>
      <c r="AC105" s="32"/>
    </row>
    <row r="106" spans="1:49" ht="22.7" customHeight="1">
      <c r="A106" s="300"/>
      <c r="B106" s="298"/>
      <c r="C106" s="400"/>
      <c r="D106" s="400"/>
      <c r="E106" s="299" t="s">
        <v>20</v>
      </c>
      <c r="F106" s="299">
        <v>0.05</v>
      </c>
      <c r="G106" s="14" t="str">
        <f t="shared" si="28"/>
        <v>公斤</v>
      </c>
      <c r="H106" s="400" t="s">
        <v>20</v>
      </c>
      <c r="I106" s="400">
        <v>0.05</v>
      </c>
      <c r="J106" s="14" t="str">
        <f t="shared" si="29"/>
        <v>公斤</v>
      </c>
      <c r="K106" s="369"/>
      <c r="L106" s="370"/>
      <c r="M106" s="14" t="str">
        <f t="shared" si="30"/>
        <v/>
      </c>
      <c r="N106" s="400"/>
      <c r="O106" s="400"/>
      <c r="P106" s="14" t="str">
        <f t="shared" si="31"/>
        <v/>
      </c>
      <c r="Q106" s="480"/>
      <c r="R106" s="295"/>
      <c r="S106" s="164"/>
      <c r="T106" s="164"/>
      <c r="U106" s="164"/>
      <c r="V106" s="164"/>
      <c r="W106" s="164"/>
      <c r="X106" s="164"/>
      <c r="Y106" s="165"/>
      <c r="Z106" s="59"/>
      <c r="AA106" s="32"/>
      <c r="AB106" s="32"/>
      <c r="AC106" s="32"/>
    </row>
    <row r="107" spans="1:49" ht="22.7" customHeight="1" thickBot="1">
      <c r="A107" s="300"/>
      <c r="B107" s="298"/>
      <c r="C107" s="400"/>
      <c r="D107" s="400"/>
      <c r="E107" s="299"/>
      <c r="F107" s="301"/>
      <c r="G107" s="14" t="str">
        <f t="shared" si="28"/>
        <v/>
      </c>
      <c r="H107" s="400"/>
      <c r="I107" s="400"/>
      <c r="J107" s="14" t="str">
        <f t="shared" si="29"/>
        <v/>
      </c>
      <c r="K107" s="369"/>
      <c r="L107" s="370"/>
      <c r="M107" s="14" t="str">
        <f t="shared" si="30"/>
        <v/>
      </c>
      <c r="N107" s="400"/>
      <c r="O107" s="400"/>
      <c r="P107" s="14" t="str">
        <f t="shared" si="31"/>
        <v/>
      </c>
      <c r="Q107" s="522"/>
      <c r="R107" s="523"/>
      <c r="S107" s="166"/>
      <c r="T107" s="166"/>
      <c r="U107" s="166"/>
      <c r="V107" s="166"/>
      <c r="W107" s="166"/>
      <c r="X107" s="166"/>
      <c r="Y107" s="167"/>
      <c r="Z107" s="59"/>
      <c r="AA107" s="32"/>
      <c r="AB107" s="32"/>
      <c r="AC107" s="32"/>
    </row>
    <row r="108" spans="1:49" s="129" customFormat="1" ht="22.7" customHeight="1" thickBot="1">
      <c r="A108" s="297">
        <v>45618</v>
      </c>
      <c r="B108" s="298" t="s">
        <v>180</v>
      </c>
      <c r="C108" s="400" t="s">
        <v>65</v>
      </c>
      <c r="D108" s="401"/>
      <c r="E108" s="322" t="s">
        <v>351</v>
      </c>
      <c r="F108" s="323"/>
      <c r="G108" s="12" t="str">
        <f t="shared" si="28"/>
        <v/>
      </c>
      <c r="H108" s="400" t="s">
        <v>321</v>
      </c>
      <c r="I108" s="401"/>
      <c r="J108" s="12" t="str">
        <f t="shared" si="29"/>
        <v/>
      </c>
      <c r="K108" s="371" t="s">
        <v>14</v>
      </c>
      <c r="L108" s="372"/>
      <c r="M108" s="12" t="str">
        <f t="shared" si="30"/>
        <v/>
      </c>
      <c r="N108" s="439" t="s">
        <v>146</v>
      </c>
      <c r="O108" s="440"/>
      <c r="P108" s="12" t="str">
        <f t="shared" si="31"/>
        <v/>
      </c>
      <c r="Q108" s="515" t="s">
        <v>158</v>
      </c>
      <c r="R108" s="521"/>
      <c r="S108" s="211">
        <v>5</v>
      </c>
      <c r="T108" s="211">
        <v>2.2000000000000002</v>
      </c>
      <c r="U108" s="211">
        <v>1.2</v>
      </c>
      <c r="V108" s="211"/>
      <c r="W108" s="211"/>
      <c r="X108" s="211">
        <v>3.2</v>
      </c>
      <c r="Y108" s="211">
        <v>719</v>
      </c>
      <c r="Z108" s="135"/>
      <c r="AA108" s="123">
        <f>A108</f>
        <v>45618</v>
      </c>
      <c r="AB108" s="123" t="str">
        <f>A109</f>
        <v>五</v>
      </c>
      <c r="AC108" s="123" t="str">
        <f>B108</f>
        <v>L5</v>
      </c>
      <c r="AD108" s="124" t="str">
        <f>C108</f>
        <v>小米飯</v>
      </c>
      <c r="AE108" s="125" t="str">
        <f>C109&amp;" "&amp;C110&amp;" "&amp;C111&amp;" "&amp;C112&amp;" "&amp;C113&amp;" "&amp;C114</f>
        <v xml:space="preserve">米 小米    </v>
      </c>
      <c r="AF108" s="124" t="str">
        <f>E108</f>
        <v>梅粉豆包</v>
      </c>
      <c r="AG108" s="125" t="str">
        <f>E109&amp;" "&amp;E110&amp;" "&amp;E111&amp;" "&amp;E112&amp;" "&amp;E113&amp;" "&amp;E114</f>
        <v xml:space="preserve">豆包 梅子粉    </v>
      </c>
      <c r="AH108" s="124" t="str">
        <f>H108</f>
        <v>什錦炒蛋</v>
      </c>
      <c r="AI108" s="125" t="str">
        <f>H109&amp;" "&amp;H110&amp;" "&amp;H111&amp;" "&amp;H112&amp;" "&amp;H113&amp;" "&amp;H114</f>
        <v xml:space="preserve">冷凍毛豆仁 大番茄 雞蛋 薑 番茄醬 </v>
      </c>
      <c r="AJ108" s="124" t="str">
        <f>K108</f>
        <v>時蔬</v>
      </c>
      <c r="AK108" s="125" t="str">
        <f>K109&amp;" "&amp;K110&amp;" "&amp;K111&amp;" "&amp;K112&amp;" "&amp;K113&amp;" "&amp;K114</f>
        <v xml:space="preserve">蔬菜 薑    </v>
      </c>
      <c r="AL108" s="124" t="str">
        <f>N108</f>
        <v>酸辣湯</v>
      </c>
      <c r="AM108" s="125" t="str">
        <f>N109&amp;" "&amp;N110&amp;" "&amp;N111&amp;" "&amp;N112&amp;" "&amp;N113&amp;" "&amp;N114</f>
        <v xml:space="preserve">豆腐 金針菇 胡蘿蔔 乾香菇 脆筍 </v>
      </c>
      <c r="AN108" s="126" t="str">
        <f t="shared" ref="AN108" si="53">Q108</f>
        <v>保久乳</v>
      </c>
      <c r="AO108" s="136">
        <f t="shared" ref="AO108" si="54">R108</f>
        <v>0</v>
      </c>
      <c r="AP108" s="46">
        <f t="shared" ref="AP108:AV108" si="55">S108</f>
        <v>5</v>
      </c>
      <c r="AQ108" s="46">
        <f t="shared" si="55"/>
        <v>2.2000000000000002</v>
      </c>
      <c r="AR108" s="46">
        <f t="shared" si="55"/>
        <v>1.2</v>
      </c>
      <c r="AS108" s="46">
        <f t="shared" si="55"/>
        <v>0</v>
      </c>
      <c r="AT108" s="46">
        <f t="shared" si="55"/>
        <v>0</v>
      </c>
      <c r="AU108" s="46">
        <f t="shared" si="55"/>
        <v>3.2</v>
      </c>
      <c r="AV108" s="46">
        <f t="shared" si="55"/>
        <v>719</v>
      </c>
      <c r="AW108" s="137"/>
    </row>
    <row r="109" spans="1:49" ht="22.7" customHeight="1">
      <c r="A109" s="300" t="s">
        <v>161</v>
      </c>
      <c r="B109" s="298"/>
      <c r="C109" s="400" t="s">
        <v>15</v>
      </c>
      <c r="D109" s="400">
        <v>10</v>
      </c>
      <c r="E109" s="322" t="s">
        <v>235</v>
      </c>
      <c r="F109" s="323">
        <v>6</v>
      </c>
      <c r="G109" s="14" t="str">
        <f t="shared" si="28"/>
        <v>公斤</v>
      </c>
      <c r="H109" s="400" t="s">
        <v>237</v>
      </c>
      <c r="I109" s="400">
        <v>1</v>
      </c>
      <c r="J109" s="14" t="str">
        <f t="shared" si="29"/>
        <v>公斤</v>
      </c>
      <c r="K109" s="373" t="s">
        <v>12</v>
      </c>
      <c r="L109" s="374">
        <v>7</v>
      </c>
      <c r="M109" s="14" t="str">
        <f t="shared" si="30"/>
        <v>公斤</v>
      </c>
      <c r="N109" s="441" t="s">
        <v>60</v>
      </c>
      <c r="O109" s="441">
        <v>2</v>
      </c>
      <c r="P109" s="14" t="str">
        <f t="shared" si="31"/>
        <v>公斤</v>
      </c>
      <c r="Q109" s="519"/>
      <c r="R109" s="520"/>
      <c r="S109" s="164"/>
      <c r="T109" s="164"/>
      <c r="U109" s="164"/>
      <c r="V109" s="164"/>
      <c r="W109" s="164"/>
      <c r="X109" s="164"/>
      <c r="Y109" s="164"/>
      <c r="Z109" s="59"/>
      <c r="AA109" s="32"/>
      <c r="AB109" s="32"/>
      <c r="AC109" s="32"/>
    </row>
    <row r="110" spans="1:49" ht="22.7" customHeight="1">
      <c r="A110" s="300"/>
      <c r="B110" s="298"/>
      <c r="C110" s="400" t="s">
        <v>66</v>
      </c>
      <c r="D110" s="400">
        <v>0.4</v>
      </c>
      <c r="E110" s="322" t="s">
        <v>68</v>
      </c>
      <c r="F110" s="323"/>
      <c r="G110" s="14" t="str">
        <f t="shared" si="28"/>
        <v/>
      </c>
      <c r="H110" s="400" t="s">
        <v>55</v>
      </c>
      <c r="I110" s="400">
        <v>3</v>
      </c>
      <c r="J110" s="14" t="str">
        <f t="shared" si="29"/>
        <v>公斤</v>
      </c>
      <c r="K110" s="369" t="s">
        <v>20</v>
      </c>
      <c r="L110" s="370">
        <v>0.05</v>
      </c>
      <c r="M110" s="14" t="str">
        <f t="shared" si="30"/>
        <v>公斤</v>
      </c>
      <c r="N110" s="441" t="s">
        <v>77</v>
      </c>
      <c r="O110" s="441">
        <v>0.5</v>
      </c>
      <c r="P110" s="14" t="str">
        <f t="shared" si="31"/>
        <v>公斤</v>
      </c>
      <c r="Q110" s="480"/>
      <c r="R110" s="295"/>
      <c r="S110" s="164"/>
      <c r="T110" s="164"/>
      <c r="U110" s="164"/>
      <c r="V110" s="164"/>
      <c r="W110" s="165"/>
      <c r="X110" s="165"/>
      <c r="Y110" s="165"/>
      <c r="Z110" s="59"/>
      <c r="AA110" s="32"/>
      <c r="AB110" s="32"/>
      <c r="AC110" s="32"/>
    </row>
    <row r="111" spans="1:49" ht="22.7" customHeight="1">
      <c r="A111" s="300"/>
      <c r="B111" s="298"/>
      <c r="C111" s="400"/>
      <c r="D111" s="400"/>
      <c r="E111" s="324"/>
      <c r="F111" s="325"/>
      <c r="G111" s="14" t="str">
        <f t="shared" si="28"/>
        <v/>
      </c>
      <c r="H111" s="400" t="s">
        <v>17</v>
      </c>
      <c r="I111" s="400">
        <v>4</v>
      </c>
      <c r="J111" s="14" t="str">
        <f t="shared" si="29"/>
        <v>公斤</v>
      </c>
      <c r="K111" s="369"/>
      <c r="L111" s="370"/>
      <c r="M111" s="14" t="str">
        <f t="shared" si="30"/>
        <v/>
      </c>
      <c r="N111" s="400" t="s">
        <v>19</v>
      </c>
      <c r="O111" s="400">
        <v>0.5</v>
      </c>
      <c r="P111" s="14" t="str">
        <f t="shared" si="31"/>
        <v>公斤</v>
      </c>
      <c r="Q111" s="480"/>
      <c r="R111" s="295"/>
      <c r="S111" s="164"/>
      <c r="T111" s="164"/>
      <c r="U111" s="164"/>
      <c r="V111" s="164"/>
      <c r="W111" s="164"/>
      <c r="X111" s="164"/>
      <c r="Y111" s="165"/>
      <c r="Z111" s="59"/>
      <c r="AA111" s="32"/>
      <c r="AB111" s="32"/>
      <c r="AC111" s="32"/>
    </row>
    <row r="112" spans="1:49" ht="22.7" customHeight="1">
      <c r="A112" s="300"/>
      <c r="B112" s="298"/>
      <c r="C112" s="400"/>
      <c r="D112" s="400"/>
      <c r="E112" s="322"/>
      <c r="F112" s="323"/>
      <c r="G112" s="14" t="str">
        <f t="shared" si="28"/>
        <v/>
      </c>
      <c r="H112" s="400" t="s">
        <v>20</v>
      </c>
      <c r="I112" s="400">
        <v>0.05</v>
      </c>
      <c r="J112" s="14" t="str">
        <f t="shared" si="29"/>
        <v>公斤</v>
      </c>
      <c r="K112" s="369"/>
      <c r="L112" s="370"/>
      <c r="M112" s="14" t="str">
        <f t="shared" si="30"/>
        <v/>
      </c>
      <c r="N112" s="441" t="s">
        <v>28</v>
      </c>
      <c r="O112" s="441">
        <v>0.05</v>
      </c>
      <c r="P112" s="14" t="str">
        <f t="shared" si="31"/>
        <v>公斤</v>
      </c>
      <c r="Q112" s="480"/>
      <c r="R112" s="295"/>
      <c r="S112" s="164"/>
      <c r="T112" s="164"/>
      <c r="U112" s="164"/>
      <c r="V112" s="164"/>
      <c r="W112" s="164"/>
      <c r="X112" s="164"/>
      <c r="Y112" s="165"/>
      <c r="Z112" s="59"/>
      <c r="AA112" s="32"/>
      <c r="AB112" s="32"/>
      <c r="AC112" s="32"/>
    </row>
    <row r="113" spans="1:49" ht="22.7" customHeight="1">
      <c r="A113" s="300"/>
      <c r="B113" s="298"/>
      <c r="C113" s="400"/>
      <c r="D113" s="400"/>
      <c r="E113" s="326"/>
      <c r="F113" s="323"/>
      <c r="G113" s="14" t="str">
        <f t="shared" si="28"/>
        <v/>
      </c>
      <c r="H113" s="400" t="s">
        <v>84</v>
      </c>
      <c r="I113" s="400"/>
      <c r="J113" s="14" t="str">
        <f t="shared" si="29"/>
        <v/>
      </c>
      <c r="K113" s="369"/>
      <c r="L113" s="370"/>
      <c r="M113" s="14" t="str">
        <f t="shared" si="30"/>
        <v/>
      </c>
      <c r="N113" s="439" t="s">
        <v>147</v>
      </c>
      <c r="O113" s="439">
        <v>1</v>
      </c>
      <c r="P113" s="14" t="str">
        <f t="shared" si="31"/>
        <v>公斤</v>
      </c>
      <c r="Q113" s="480"/>
      <c r="R113" s="295"/>
      <c r="S113" s="164"/>
      <c r="T113" s="164"/>
      <c r="U113" s="164"/>
      <c r="V113" s="164"/>
      <c r="W113" s="164"/>
      <c r="X113" s="164"/>
      <c r="Y113" s="165"/>
      <c r="Z113" s="59"/>
      <c r="AA113" s="32"/>
      <c r="AB113" s="32"/>
      <c r="AC113" s="32"/>
    </row>
    <row r="114" spans="1:49" ht="22.7" customHeight="1" thickBot="1">
      <c r="A114" s="300"/>
      <c r="B114" s="298"/>
      <c r="C114" s="400"/>
      <c r="D114" s="400"/>
      <c r="E114" s="299"/>
      <c r="F114" s="301"/>
      <c r="G114" s="14" t="str">
        <f t="shared" si="28"/>
        <v/>
      </c>
      <c r="H114" s="420"/>
      <c r="I114" s="420"/>
      <c r="J114" s="14" t="str">
        <f t="shared" si="29"/>
        <v/>
      </c>
      <c r="K114" s="369"/>
      <c r="L114" s="370"/>
      <c r="M114" s="14" t="str">
        <f t="shared" si="30"/>
        <v/>
      </c>
      <c r="N114" s="439"/>
      <c r="O114" s="439"/>
      <c r="P114" s="14" t="str">
        <f t="shared" si="31"/>
        <v/>
      </c>
      <c r="Q114" s="522"/>
      <c r="R114" s="523"/>
      <c r="S114" s="166"/>
      <c r="T114" s="166"/>
      <c r="U114" s="166"/>
      <c r="V114" s="166"/>
      <c r="W114" s="166"/>
      <c r="X114" s="166"/>
      <c r="Y114" s="167"/>
      <c r="Z114" s="59"/>
      <c r="AA114" s="32"/>
      <c r="AB114" s="32"/>
      <c r="AC114" s="32"/>
    </row>
    <row r="115" spans="1:49" s="129" customFormat="1" ht="22.7" customHeight="1" thickBot="1">
      <c r="A115" s="297">
        <v>45621</v>
      </c>
      <c r="B115" s="298" t="s">
        <v>181</v>
      </c>
      <c r="C115" s="400" t="s">
        <v>13</v>
      </c>
      <c r="D115" s="401"/>
      <c r="E115" s="299" t="s">
        <v>352</v>
      </c>
      <c r="F115" s="301"/>
      <c r="G115" s="12" t="str">
        <f t="shared" si="28"/>
        <v/>
      </c>
      <c r="H115" s="400" t="s">
        <v>238</v>
      </c>
      <c r="I115" s="400"/>
      <c r="J115" s="12" t="str">
        <f t="shared" si="29"/>
        <v/>
      </c>
      <c r="K115" s="371" t="s">
        <v>14</v>
      </c>
      <c r="L115" s="372"/>
      <c r="M115" s="12" t="str">
        <f t="shared" si="30"/>
        <v/>
      </c>
      <c r="N115" s="400" t="s">
        <v>156</v>
      </c>
      <c r="O115" s="401"/>
      <c r="P115" s="12" t="str">
        <f t="shared" si="31"/>
        <v/>
      </c>
      <c r="Q115" s="515" t="s">
        <v>86</v>
      </c>
      <c r="R115" s="521"/>
      <c r="S115" s="454">
        <v>5</v>
      </c>
      <c r="T115" s="454">
        <v>2.1</v>
      </c>
      <c r="U115" s="454">
        <v>2</v>
      </c>
      <c r="V115" s="454"/>
      <c r="W115" s="454"/>
      <c r="X115" s="454">
        <v>2.2000000000000002</v>
      </c>
      <c r="Y115" s="455">
        <v>660</v>
      </c>
      <c r="Z115" s="135"/>
      <c r="AA115" s="123">
        <f>A115</f>
        <v>45621</v>
      </c>
      <c r="AB115" s="123" t="str">
        <f>A116</f>
        <v>一</v>
      </c>
      <c r="AC115" s="123" t="str">
        <f>B115</f>
        <v>M1</v>
      </c>
      <c r="AD115" s="124" t="str">
        <f>C115</f>
        <v>白米飯</v>
      </c>
      <c r="AE115" s="125" t="str">
        <f>C116&amp;" "&amp;C117&amp;" "&amp;C118&amp;" "&amp;C119&amp;" "&amp;C120&amp;" "&amp;C121</f>
        <v xml:space="preserve">米     </v>
      </c>
      <c r="AF115" s="124" t="str">
        <f>E115</f>
        <v>茄汁麵腸</v>
      </c>
      <c r="AG115" s="125" t="str">
        <f>E116&amp;" "&amp;E117&amp;" "&amp;E118&amp;" "&amp;E119&amp;" "&amp;E120&amp;" "&amp;E121</f>
        <v xml:space="preserve">麵腸 大番茄 豆薯 薑 番茄醬 </v>
      </c>
      <c r="AH115" s="124" t="str">
        <f>H115</f>
        <v>蔬香豆干</v>
      </c>
      <c r="AI115" s="125" t="str">
        <f>H116&amp;" "&amp;H117&amp;" "&amp;H118&amp;" "&amp;H119&amp;" "&amp;H120&amp;" "&amp;H121</f>
        <v xml:space="preserve">時蔬 豆干 乾木耳 薑  </v>
      </c>
      <c r="AJ115" s="124" t="str">
        <f>K115</f>
        <v>時蔬</v>
      </c>
      <c r="AK115" s="125" t="str">
        <f>K116&amp;" "&amp;K117&amp;" "&amp;K118&amp;" "&amp;K119&amp;" "&amp;K120&amp;" "&amp;K121</f>
        <v xml:space="preserve">蔬菜 薑    </v>
      </c>
      <c r="AL115" s="124" t="str">
        <f>N115</f>
        <v>時瓜湯</v>
      </c>
      <c r="AM115" s="125" t="str">
        <f>N116&amp;" "&amp;N117&amp;" "&amp;N118&amp;" "&amp;N119&amp;" "&amp;N120&amp;" "&amp;N121</f>
        <v xml:space="preserve">時瓜 素丸 薑   </v>
      </c>
      <c r="AN115" s="126" t="str">
        <f t="shared" ref="AN115" si="56">Q115</f>
        <v>水果</v>
      </c>
      <c r="AO115" s="136">
        <f t="shared" ref="AO115" si="57">R115</f>
        <v>0</v>
      </c>
      <c r="AP115" s="46">
        <f t="shared" ref="AP115:AV115" si="58">S115</f>
        <v>5</v>
      </c>
      <c r="AQ115" s="46">
        <f t="shared" si="58"/>
        <v>2.1</v>
      </c>
      <c r="AR115" s="46">
        <f t="shared" si="58"/>
        <v>2</v>
      </c>
      <c r="AS115" s="46">
        <f t="shared" si="58"/>
        <v>0</v>
      </c>
      <c r="AT115" s="46">
        <f t="shared" si="58"/>
        <v>0</v>
      </c>
      <c r="AU115" s="46">
        <f t="shared" si="58"/>
        <v>2.2000000000000002</v>
      </c>
      <c r="AV115" s="46">
        <f t="shared" si="58"/>
        <v>660</v>
      </c>
      <c r="AW115" s="137"/>
    </row>
    <row r="116" spans="1:49" ht="22.7" customHeight="1">
      <c r="A116" s="300" t="s">
        <v>163</v>
      </c>
      <c r="B116" s="298"/>
      <c r="C116" s="400" t="s">
        <v>15</v>
      </c>
      <c r="D116" s="400">
        <v>10</v>
      </c>
      <c r="E116" s="299" t="s">
        <v>137</v>
      </c>
      <c r="F116" s="301">
        <v>6</v>
      </c>
      <c r="G116" s="14" t="str">
        <f t="shared" si="28"/>
        <v>公斤</v>
      </c>
      <c r="H116" s="400" t="s">
        <v>14</v>
      </c>
      <c r="I116" s="400">
        <v>5</v>
      </c>
      <c r="J116" s="14" t="str">
        <f t="shared" si="29"/>
        <v>公斤</v>
      </c>
      <c r="K116" s="373" t="s">
        <v>12</v>
      </c>
      <c r="L116" s="374">
        <v>7</v>
      </c>
      <c r="M116" s="14" t="str">
        <f t="shared" si="30"/>
        <v>公斤</v>
      </c>
      <c r="N116" s="400" t="s">
        <v>59</v>
      </c>
      <c r="O116" s="400">
        <v>5</v>
      </c>
      <c r="P116" s="14" t="str">
        <f t="shared" si="31"/>
        <v>公斤</v>
      </c>
      <c r="Q116" s="519"/>
      <c r="R116" s="520"/>
      <c r="S116" s="164"/>
      <c r="T116" s="164"/>
      <c r="U116" s="164"/>
      <c r="V116" s="164"/>
      <c r="W116" s="164"/>
      <c r="X116" s="164"/>
      <c r="Y116" s="164"/>
      <c r="Z116" s="59"/>
      <c r="AA116" s="32"/>
      <c r="AB116" s="32"/>
      <c r="AC116" s="32"/>
    </row>
    <row r="117" spans="1:49" ht="22.7" customHeight="1">
      <c r="A117" s="300"/>
      <c r="B117" s="298"/>
      <c r="C117" s="400"/>
      <c r="D117" s="400"/>
      <c r="E117" s="299" t="s">
        <v>55</v>
      </c>
      <c r="F117" s="301">
        <v>1</v>
      </c>
      <c r="G117" s="14" t="str">
        <f t="shared" ref="G117:G283" si="59">IF(F117,"公斤","")</f>
        <v>公斤</v>
      </c>
      <c r="H117" s="400" t="s">
        <v>74</v>
      </c>
      <c r="I117" s="400">
        <v>2</v>
      </c>
      <c r="J117" s="14" t="str">
        <f t="shared" ref="J117:J283" si="60">IF(I117,"公斤","")</f>
        <v>公斤</v>
      </c>
      <c r="K117" s="369" t="s">
        <v>20</v>
      </c>
      <c r="L117" s="370">
        <v>0.05</v>
      </c>
      <c r="M117" s="14" t="str">
        <f t="shared" ref="M117:M283" si="61">IF(L117,"公斤","")</f>
        <v>公斤</v>
      </c>
      <c r="N117" s="400" t="s">
        <v>109</v>
      </c>
      <c r="O117" s="400">
        <v>1.5</v>
      </c>
      <c r="P117" s="14" t="str">
        <f t="shared" ref="P117:P283" si="62">IF(O117,"公斤","")</f>
        <v>公斤</v>
      </c>
      <c r="Q117" s="480"/>
      <c r="R117" s="295"/>
      <c r="S117" s="164"/>
      <c r="T117" s="164"/>
      <c r="U117" s="164"/>
      <c r="V117" s="164"/>
      <c r="W117" s="165"/>
      <c r="X117" s="165"/>
      <c r="Y117" s="165"/>
      <c r="Z117" s="59"/>
      <c r="AA117" s="32"/>
      <c r="AB117" s="32"/>
      <c r="AC117" s="32"/>
    </row>
    <row r="118" spans="1:49" ht="22.7" customHeight="1">
      <c r="A118" s="300"/>
      <c r="B118" s="298"/>
      <c r="C118" s="400"/>
      <c r="D118" s="400"/>
      <c r="E118" s="299" t="s">
        <v>71</v>
      </c>
      <c r="F118" s="301">
        <v>2</v>
      </c>
      <c r="G118" s="14" t="str">
        <f t="shared" si="59"/>
        <v>公斤</v>
      </c>
      <c r="H118" s="400" t="s">
        <v>27</v>
      </c>
      <c r="I118" s="400">
        <v>0.01</v>
      </c>
      <c r="J118" s="14" t="str">
        <f t="shared" si="60"/>
        <v>公斤</v>
      </c>
      <c r="K118" s="369"/>
      <c r="L118" s="370"/>
      <c r="M118" s="14" t="str">
        <f t="shared" si="61"/>
        <v/>
      </c>
      <c r="N118" s="400" t="s">
        <v>20</v>
      </c>
      <c r="O118" s="400">
        <v>0.05</v>
      </c>
      <c r="P118" s="14" t="str">
        <f t="shared" si="62"/>
        <v>公斤</v>
      </c>
      <c r="Q118" s="480"/>
      <c r="R118" s="295"/>
      <c r="S118" s="164"/>
      <c r="T118" s="164"/>
      <c r="U118" s="164"/>
      <c r="V118" s="164"/>
      <c r="W118" s="164"/>
      <c r="X118" s="164"/>
      <c r="Y118" s="165"/>
      <c r="Z118" s="59"/>
      <c r="AA118" s="32"/>
      <c r="AB118" s="32"/>
      <c r="AC118" s="32"/>
    </row>
    <row r="119" spans="1:49" ht="22.7" customHeight="1">
      <c r="A119" s="300"/>
      <c r="B119" s="298"/>
      <c r="C119" s="400"/>
      <c r="D119" s="400"/>
      <c r="E119" s="299" t="s">
        <v>20</v>
      </c>
      <c r="F119" s="301">
        <v>0.05</v>
      </c>
      <c r="G119" s="14" t="str">
        <f t="shared" si="59"/>
        <v>公斤</v>
      </c>
      <c r="H119" s="400" t="s">
        <v>20</v>
      </c>
      <c r="I119" s="400">
        <v>0.02</v>
      </c>
      <c r="J119" s="14" t="str">
        <f t="shared" si="60"/>
        <v>公斤</v>
      </c>
      <c r="K119" s="369"/>
      <c r="L119" s="370"/>
      <c r="M119" s="14" t="str">
        <f t="shared" si="61"/>
        <v/>
      </c>
      <c r="N119" s="400"/>
      <c r="O119" s="400"/>
      <c r="P119" s="14" t="str">
        <f t="shared" si="62"/>
        <v/>
      </c>
      <c r="Q119" s="480"/>
      <c r="R119" s="295"/>
      <c r="S119" s="164"/>
      <c r="T119" s="164"/>
      <c r="U119" s="164"/>
      <c r="V119" s="164"/>
      <c r="W119" s="164"/>
      <c r="X119" s="164"/>
      <c r="Y119" s="165"/>
      <c r="Z119" s="59"/>
      <c r="AA119" s="32"/>
      <c r="AB119" s="32"/>
      <c r="AC119" s="32"/>
    </row>
    <row r="120" spans="1:49" ht="22.7" customHeight="1">
      <c r="A120" s="300"/>
      <c r="B120" s="298"/>
      <c r="C120" s="400"/>
      <c r="D120" s="400"/>
      <c r="E120" s="299" t="s">
        <v>84</v>
      </c>
      <c r="F120" s="301"/>
      <c r="G120" s="14" t="str">
        <f t="shared" si="59"/>
        <v/>
      </c>
      <c r="H120" s="400"/>
      <c r="I120" s="400"/>
      <c r="J120" s="14" t="str">
        <f t="shared" si="60"/>
        <v/>
      </c>
      <c r="K120" s="369"/>
      <c r="L120" s="370"/>
      <c r="M120" s="14" t="str">
        <f t="shared" si="61"/>
        <v/>
      </c>
      <c r="N120" s="400"/>
      <c r="O120" s="400"/>
      <c r="P120" s="14" t="str">
        <f t="shared" si="62"/>
        <v/>
      </c>
      <c r="Q120" s="480"/>
      <c r="R120" s="295"/>
      <c r="S120" s="164"/>
      <c r="T120" s="164"/>
      <c r="U120" s="164"/>
      <c r="V120" s="164"/>
      <c r="W120" s="164"/>
      <c r="X120" s="164"/>
      <c r="Y120" s="165"/>
      <c r="Z120" s="59"/>
      <c r="AA120" s="32"/>
      <c r="AB120" s="32"/>
      <c r="AC120" s="32"/>
    </row>
    <row r="121" spans="1:49" ht="22.7" customHeight="1" thickBot="1">
      <c r="A121" s="300"/>
      <c r="B121" s="298"/>
      <c r="C121" s="400"/>
      <c r="D121" s="400"/>
      <c r="E121" s="299"/>
      <c r="F121" s="301"/>
      <c r="G121" s="14" t="str">
        <f t="shared" si="59"/>
        <v/>
      </c>
      <c r="H121" s="420"/>
      <c r="I121" s="420"/>
      <c r="J121" s="14" t="str">
        <f t="shared" si="60"/>
        <v/>
      </c>
      <c r="K121" s="369"/>
      <c r="L121" s="370"/>
      <c r="M121" s="14" t="str">
        <f t="shared" si="61"/>
        <v/>
      </c>
      <c r="N121" s="400"/>
      <c r="O121" s="400"/>
      <c r="P121" s="14" t="str">
        <f t="shared" si="62"/>
        <v/>
      </c>
      <c r="Q121" s="522"/>
      <c r="R121" s="523"/>
      <c r="S121" s="166"/>
      <c r="T121" s="166"/>
      <c r="U121" s="166"/>
      <c r="V121" s="166"/>
      <c r="W121" s="166"/>
      <c r="X121" s="166"/>
      <c r="Y121" s="167"/>
      <c r="Z121" s="59"/>
      <c r="AA121" s="32"/>
      <c r="AB121" s="32"/>
      <c r="AC121" s="32"/>
    </row>
    <row r="122" spans="1:49" s="129" customFormat="1" ht="22.7" customHeight="1" thickBot="1">
      <c r="A122" s="297">
        <v>45622</v>
      </c>
      <c r="B122" s="298" t="s">
        <v>182</v>
      </c>
      <c r="C122" s="400" t="s">
        <v>21</v>
      </c>
      <c r="D122" s="401"/>
      <c r="E122" s="299" t="s">
        <v>338</v>
      </c>
      <c r="F122" s="301"/>
      <c r="G122" s="12" t="str">
        <f t="shared" si="59"/>
        <v/>
      </c>
      <c r="H122" s="400" t="s">
        <v>154</v>
      </c>
      <c r="I122" s="401"/>
      <c r="J122" s="12" t="str">
        <f t="shared" si="60"/>
        <v/>
      </c>
      <c r="K122" s="371" t="s">
        <v>14</v>
      </c>
      <c r="L122" s="372"/>
      <c r="M122" s="12" t="str">
        <f t="shared" si="61"/>
        <v/>
      </c>
      <c r="N122" s="400" t="s">
        <v>110</v>
      </c>
      <c r="O122" s="401"/>
      <c r="P122" s="12" t="str">
        <f t="shared" si="62"/>
        <v/>
      </c>
      <c r="Q122" s="515" t="s">
        <v>289</v>
      </c>
      <c r="R122" s="521"/>
      <c r="S122" s="211">
        <v>5.125</v>
      </c>
      <c r="T122" s="211">
        <v>3</v>
      </c>
      <c r="U122" s="211">
        <v>1.75</v>
      </c>
      <c r="V122" s="211"/>
      <c r="W122" s="211"/>
      <c r="X122" s="211">
        <v>2.5</v>
      </c>
      <c r="Y122" s="211">
        <v>725</v>
      </c>
      <c r="Z122" s="135"/>
      <c r="AA122" s="123">
        <f t="shared" ref="AA122" si="63">A122</f>
        <v>45622</v>
      </c>
      <c r="AB122" s="123" t="str">
        <f t="shared" ref="AB122" si="64">A123</f>
        <v>二</v>
      </c>
      <c r="AC122" s="123" t="str">
        <f t="shared" ref="AC122" si="65">B122</f>
        <v>M2</v>
      </c>
      <c r="AD122" s="124" t="str">
        <f t="shared" ref="AD122" si="66">C122</f>
        <v>糙米飯</v>
      </c>
      <c r="AE122" s="125" t="str">
        <f t="shared" ref="AE122" si="67">C123&amp;" "&amp;C124&amp;" "&amp;C125&amp;" "&amp;C126&amp;" "&amp;C127&amp;" "&amp;C128</f>
        <v xml:space="preserve">米 糙米    </v>
      </c>
      <c r="AF122" s="124" t="str">
        <f t="shared" ref="AF122" si="68">E122</f>
        <v>香酥豆包</v>
      </c>
      <c r="AG122" s="125" t="str">
        <f t="shared" ref="AG122" si="69">E123&amp;" "&amp;E124&amp;" "&amp;E125&amp;" "&amp;E126&amp;" "&amp;E127&amp;" "&amp;E128</f>
        <v xml:space="preserve">豆包     </v>
      </c>
      <c r="AH122" s="124" t="str">
        <f t="shared" ref="AH122" si="70">H122</f>
        <v>若絲花椰</v>
      </c>
      <c r="AI122" s="125" t="str">
        <f t="shared" ref="AI122" si="71">H123&amp;" "&amp;H124&amp;" "&amp;H125&amp;" "&amp;H126&amp;" "&amp;H127&amp;" "&amp;H128</f>
        <v xml:space="preserve">素肉 冷凍青花菜 胡蘿蔔 薑  </v>
      </c>
      <c r="AJ122" s="124" t="str">
        <f t="shared" ref="AJ122" si="72">K122</f>
        <v>時蔬</v>
      </c>
      <c r="AK122" s="125" t="str">
        <f t="shared" ref="AK122" si="73">K123&amp;" "&amp;K124&amp;" "&amp;K125&amp;" "&amp;K126&amp;" "&amp;K127&amp;" "&amp;K128</f>
        <v xml:space="preserve">蔬菜 薑    </v>
      </c>
      <c r="AL122" s="124" t="str">
        <f t="shared" ref="AL122" si="74">N122</f>
        <v>時蔬湯</v>
      </c>
      <c r="AM122" s="125" t="str">
        <f t="shared" ref="AM122" si="75">N123&amp;" "&amp;N124&amp;" "&amp;N125&amp;" "&amp;N126&amp;" "&amp;N127&amp;" "&amp;N128</f>
        <v xml:space="preserve">時蔬 薑 素羊肉   </v>
      </c>
      <c r="AN122" s="126" t="str">
        <f t="shared" ref="AN122" si="76">Q122</f>
        <v>綜合堅果</v>
      </c>
      <c r="AO122" s="136">
        <f t="shared" ref="AO122" si="77">R122</f>
        <v>0</v>
      </c>
      <c r="AP122" s="46">
        <f t="shared" ref="AP122" si="78">S122</f>
        <v>5.125</v>
      </c>
      <c r="AQ122" s="46">
        <f t="shared" ref="AQ122" si="79">T122</f>
        <v>3</v>
      </c>
      <c r="AR122" s="46">
        <f t="shared" ref="AR122" si="80">U122</f>
        <v>1.75</v>
      </c>
      <c r="AS122" s="46">
        <f t="shared" ref="AS122" si="81">V122</f>
        <v>0</v>
      </c>
      <c r="AT122" s="46">
        <f t="shared" ref="AT122" si="82">W122</f>
        <v>0</v>
      </c>
      <c r="AU122" s="46">
        <f t="shared" ref="AU122" si="83">X122</f>
        <v>2.5</v>
      </c>
      <c r="AV122" s="46">
        <f t="shared" ref="AV122" si="84">Y122</f>
        <v>725</v>
      </c>
      <c r="AW122" s="137"/>
    </row>
    <row r="123" spans="1:49" ht="22.7" customHeight="1">
      <c r="A123" s="300" t="s">
        <v>165</v>
      </c>
      <c r="B123" s="298"/>
      <c r="C123" s="400" t="s">
        <v>15</v>
      </c>
      <c r="D123" s="400">
        <v>7</v>
      </c>
      <c r="E123" s="299" t="s">
        <v>235</v>
      </c>
      <c r="F123" s="301">
        <v>6</v>
      </c>
      <c r="G123" s="14" t="str">
        <f t="shared" si="59"/>
        <v>公斤</v>
      </c>
      <c r="H123" s="400" t="s">
        <v>107</v>
      </c>
      <c r="I123" s="400">
        <v>0.6</v>
      </c>
      <c r="J123" s="14" t="str">
        <f t="shared" si="60"/>
        <v>公斤</v>
      </c>
      <c r="K123" s="373" t="s">
        <v>12</v>
      </c>
      <c r="L123" s="374">
        <v>7</v>
      </c>
      <c r="M123" s="14" t="str">
        <f t="shared" si="61"/>
        <v>公斤</v>
      </c>
      <c r="N123" s="400" t="s">
        <v>14</v>
      </c>
      <c r="O123" s="400">
        <v>3</v>
      </c>
      <c r="P123" s="14" t="str">
        <f t="shared" si="62"/>
        <v>公斤</v>
      </c>
      <c r="Q123" s="519"/>
      <c r="R123" s="520"/>
      <c r="S123" s="164"/>
      <c r="T123" s="164"/>
      <c r="U123" s="164"/>
      <c r="V123" s="164"/>
      <c r="W123" s="164"/>
      <c r="X123" s="164"/>
      <c r="Y123" s="164"/>
      <c r="Z123" s="59"/>
      <c r="AA123" s="32"/>
      <c r="AB123" s="32"/>
      <c r="AC123" s="32"/>
    </row>
    <row r="124" spans="1:49" ht="22.7" customHeight="1">
      <c r="A124" s="300"/>
      <c r="B124" s="298"/>
      <c r="C124" s="400" t="s">
        <v>24</v>
      </c>
      <c r="D124" s="400">
        <v>3</v>
      </c>
      <c r="E124" s="299"/>
      <c r="F124" s="301"/>
      <c r="G124" s="14" t="str">
        <f t="shared" si="59"/>
        <v/>
      </c>
      <c r="H124" s="400" t="s">
        <v>92</v>
      </c>
      <c r="I124" s="426">
        <v>7</v>
      </c>
      <c r="J124" s="14" t="str">
        <f t="shared" si="60"/>
        <v>公斤</v>
      </c>
      <c r="K124" s="369" t="s">
        <v>20</v>
      </c>
      <c r="L124" s="370">
        <v>0.05</v>
      </c>
      <c r="M124" s="14" t="str">
        <f t="shared" si="61"/>
        <v>公斤</v>
      </c>
      <c r="N124" s="400" t="s">
        <v>269</v>
      </c>
      <c r="O124" s="400">
        <v>0.05</v>
      </c>
      <c r="P124" s="14" t="str">
        <f t="shared" si="62"/>
        <v>公斤</v>
      </c>
      <c r="Q124" s="480"/>
      <c r="R124" s="295"/>
      <c r="S124" s="164"/>
      <c r="T124" s="164"/>
      <c r="U124" s="164"/>
      <c r="V124" s="164"/>
      <c r="W124" s="165"/>
      <c r="X124" s="165"/>
      <c r="Y124" s="165"/>
      <c r="Z124" s="59"/>
      <c r="AA124" s="32"/>
      <c r="AB124" s="32"/>
      <c r="AC124" s="32"/>
    </row>
    <row r="125" spans="1:49" ht="22.7" customHeight="1">
      <c r="A125" s="300"/>
      <c r="B125" s="298"/>
      <c r="C125" s="400"/>
      <c r="D125" s="400"/>
      <c r="E125" s="299"/>
      <c r="F125" s="301"/>
      <c r="G125" s="14" t="str">
        <f t="shared" si="59"/>
        <v/>
      </c>
      <c r="H125" s="400" t="s">
        <v>19</v>
      </c>
      <c r="I125" s="426">
        <v>0.5</v>
      </c>
      <c r="J125" s="14" t="str">
        <f t="shared" si="60"/>
        <v>公斤</v>
      </c>
      <c r="K125" s="369"/>
      <c r="L125" s="370"/>
      <c r="M125" s="14" t="str">
        <f t="shared" si="61"/>
        <v/>
      </c>
      <c r="N125" s="400" t="s">
        <v>111</v>
      </c>
      <c r="O125" s="400">
        <v>1</v>
      </c>
      <c r="P125" s="14" t="str">
        <f t="shared" si="62"/>
        <v>公斤</v>
      </c>
      <c r="Q125" s="480"/>
      <c r="R125" s="295"/>
      <c r="S125" s="164"/>
      <c r="T125" s="164"/>
      <c r="U125" s="164"/>
      <c r="V125" s="164"/>
      <c r="W125" s="164"/>
      <c r="X125" s="164"/>
      <c r="Y125" s="165"/>
      <c r="Z125" s="59"/>
      <c r="AA125" s="32"/>
      <c r="AB125" s="32"/>
      <c r="AC125" s="32"/>
    </row>
    <row r="126" spans="1:49" ht="22.7" customHeight="1">
      <c r="A126" s="300"/>
      <c r="B126" s="298"/>
      <c r="C126" s="400"/>
      <c r="D126" s="400"/>
      <c r="E126" s="299"/>
      <c r="F126" s="301"/>
      <c r="G126" s="14" t="str">
        <f t="shared" si="59"/>
        <v/>
      </c>
      <c r="H126" s="400" t="s">
        <v>20</v>
      </c>
      <c r="I126" s="400">
        <v>0.05</v>
      </c>
      <c r="J126" s="14" t="str">
        <f t="shared" si="60"/>
        <v>公斤</v>
      </c>
      <c r="K126" s="369"/>
      <c r="L126" s="370"/>
      <c r="M126" s="14" t="str">
        <f t="shared" si="61"/>
        <v/>
      </c>
      <c r="N126" s="400"/>
      <c r="O126" s="400"/>
      <c r="P126" s="14" t="str">
        <f t="shared" si="62"/>
        <v/>
      </c>
      <c r="Q126" s="480"/>
      <c r="R126" s="295"/>
      <c r="S126" s="164"/>
      <c r="T126" s="164"/>
      <c r="U126" s="164"/>
      <c r="V126" s="164"/>
      <c r="W126" s="164"/>
      <c r="X126" s="164"/>
      <c r="Y126" s="165"/>
      <c r="Z126" s="59"/>
      <c r="AA126" s="32"/>
      <c r="AB126" s="32"/>
      <c r="AC126" s="32"/>
    </row>
    <row r="127" spans="1:49" ht="18" customHeight="1" thickBot="1">
      <c r="A127" s="300"/>
      <c r="B127" s="298"/>
      <c r="C127" s="400"/>
      <c r="D127" s="400"/>
      <c r="E127" s="299"/>
      <c r="F127" s="301"/>
      <c r="G127" s="14" t="str">
        <f t="shared" si="59"/>
        <v/>
      </c>
      <c r="H127" s="400"/>
      <c r="I127" s="400"/>
      <c r="J127" s="14" t="str">
        <f t="shared" si="60"/>
        <v/>
      </c>
      <c r="K127" s="369"/>
      <c r="L127" s="370"/>
      <c r="M127" s="14" t="str">
        <f t="shared" si="61"/>
        <v/>
      </c>
      <c r="N127" s="400"/>
      <c r="O127" s="400"/>
      <c r="P127" s="14" t="str">
        <f t="shared" si="62"/>
        <v/>
      </c>
      <c r="Q127" s="480"/>
      <c r="R127" s="295"/>
      <c r="S127" s="164"/>
      <c r="T127" s="164"/>
      <c r="U127" s="164"/>
      <c r="V127" s="164"/>
      <c r="W127" s="164"/>
      <c r="X127" s="164"/>
      <c r="Y127" s="165"/>
      <c r="Z127" s="59"/>
      <c r="AA127" s="32"/>
      <c r="AB127" s="32"/>
      <c r="AC127" s="32"/>
    </row>
    <row r="128" spans="1:49" ht="15" customHeight="1" thickBot="1">
      <c r="A128" s="300"/>
      <c r="B128" s="298"/>
      <c r="C128" s="400"/>
      <c r="D128" s="400"/>
      <c r="E128" s="299"/>
      <c r="F128" s="301"/>
      <c r="G128" s="12" t="str">
        <f t="shared" si="59"/>
        <v/>
      </c>
      <c r="H128" s="400"/>
      <c r="I128" s="400"/>
      <c r="J128" s="12" t="str">
        <f t="shared" si="60"/>
        <v/>
      </c>
      <c r="K128" s="369"/>
      <c r="L128" s="370"/>
      <c r="M128" s="12" t="str">
        <f t="shared" si="61"/>
        <v/>
      </c>
      <c r="N128" s="400"/>
      <c r="O128" s="400"/>
      <c r="P128" s="14" t="str">
        <f t="shared" si="62"/>
        <v/>
      </c>
      <c r="Q128" s="522"/>
      <c r="R128" s="523"/>
      <c r="S128" s="166"/>
      <c r="T128" s="166"/>
      <c r="U128" s="166"/>
      <c r="V128" s="166"/>
      <c r="W128" s="166"/>
      <c r="X128" s="166"/>
      <c r="Y128" s="167"/>
      <c r="Z128" s="61"/>
      <c r="AA128" s="32"/>
      <c r="AB128" s="32"/>
      <c r="AC128" s="32"/>
    </row>
    <row r="129" spans="1:48" ht="15" customHeight="1" thickBot="1">
      <c r="A129" s="297">
        <v>45623</v>
      </c>
      <c r="B129" s="298" t="s">
        <v>183</v>
      </c>
      <c r="C129" s="621" t="s">
        <v>63</v>
      </c>
      <c r="D129" s="622"/>
      <c r="E129" s="299" t="s">
        <v>349</v>
      </c>
      <c r="F129" s="301"/>
      <c r="G129" s="15"/>
      <c r="H129" s="400" t="s">
        <v>57</v>
      </c>
      <c r="I129" s="401"/>
      <c r="J129" s="15"/>
      <c r="K129" s="371" t="s">
        <v>14</v>
      </c>
      <c r="L129" s="372"/>
      <c r="M129" s="14" t="str">
        <f t="shared" si="61"/>
        <v/>
      </c>
      <c r="N129" s="400" t="s">
        <v>282</v>
      </c>
      <c r="O129" s="401"/>
      <c r="P129" s="14" t="str">
        <f t="shared" si="62"/>
        <v/>
      </c>
      <c r="Q129" s="515" t="s">
        <v>86</v>
      </c>
      <c r="R129" s="528" t="s">
        <v>291</v>
      </c>
      <c r="S129" s="211">
        <v>2.75</v>
      </c>
      <c r="T129" s="211">
        <v>2.5</v>
      </c>
      <c r="U129" s="211">
        <v>1.151</v>
      </c>
      <c r="V129" s="211"/>
      <c r="W129" s="211"/>
      <c r="X129" s="211">
        <v>3.1</v>
      </c>
      <c r="Y129" s="211">
        <v>566</v>
      </c>
      <c r="Z129" s="61"/>
      <c r="AA129" s="123">
        <f t="shared" ref="AA129" si="85">A129</f>
        <v>45623</v>
      </c>
      <c r="AB129" s="123" t="str">
        <f t="shared" ref="AB129" si="86">A130</f>
        <v>三</v>
      </c>
      <c r="AC129" s="123" t="str">
        <f t="shared" ref="AC129" si="87">B129</f>
        <v>M3</v>
      </c>
      <c r="AD129" s="124" t="str">
        <f t="shared" ref="AD129" si="88">C129</f>
        <v>南瓜米粉</v>
      </c>
      <c r="AE129" s="125" t="str">
        <f t="shared" ref="AE129" si="89">C130&amp;" "&amp;C131&amp;" "&amp;C132&amp;" "&amp;C133&amp;" "&amp;C134&amp;" "&amp;C135</f>
        <v xml:space="preserve">米粉     </v>
      </c>
      <c r="AF129" s="124" t="str">
        <f t="shared" ref="AF129" si="90">E129</f>
        <v>香滷素排</v>
      </c>
      <c r="AG129" s="125" t="str">
        <f t="shared" ref="AG129" si="91">E130&amp;" "&amp;E131&amp;" "&amp;E132&amp;" "&amp;E133&amp;" "&amp;E134&amp;" "&amp;E135</f>
        <v xml:space="preserve">素排 滷包    </v>
      </c>
      <c r="AH129" s="124" t="str">
        <f t="shared" ref="AH129" si="92">H129</f>
        <v>特餐配料</v>
      </c>
      <c r="AI129" s="125" t="str">
        <f t="shared" ref="AI129" si="93">H130&amp;" "&amp;H131&amp;" "&amp;H132&amp;" "&amp;H133&amp;" "&amp;H134&amp;" "&amp;H135</f>
        <v>素肉 時蔬 南瓜 胡蘿蔔 乾木耳 豆干</v>
      </c>
      <c r="AJ129" s="124" t="str">
        <f t="shared" ref="AJ129" si="94">K129</f>
        <v>時蔬</v>
      </c>
      <c r="AK129" s="125" t="str">
        <f t="shared" ref="AK129" si="95">K130&amp;" "&amp;K131&amp;" "&amp;K132&amp;" "&amp;K133&amp;" "&amp;K134&amp;" "&amp;K135</f>
        <v xml:space="preserve">蔬菜 薑    </v>
      </c>
      <c r="AL129" s="124" t="str">
        <f t="shared" ref="AL129" si="96">N129</f>
        <v>味噌豆腐湯</v>
      </c>
      <c r="AM129" s="125" t="str">
        <f t="shared" ref="AM129" si="97">N130&amp;" "&amp;N131&amp;" "&amp;N132&amp;" "&amp;N133&amp;" "&amp;N134&amp;" "&amp;N135</f>
        <v xml:space="preserve">豆腐 味噌 時蔬   </v>
      </c>
      <c r="AN129" s="126" t="str">
        <f t="shared" ref="AN129" si="98">Q129</f>
        <v>水果</v>
      </c>
      <c r="AO129" s="136" t="str">
        <f t="shared" ref="AO129" si="99">R129</f>
        <v>有機豆漿</v>
      </c>
      <c r="AP129" s="46">
        <f t="shared" ref="AP129" si="100">S129</f>
        <v>2.75</v>
      </c>
      <c r="AQ129" s="46">
        <f t="shared" ref="AQ129" si="101">T129</f>
        <v>2.5</v>
      </c>
      <c r="AR129" s="46">
        <f t="shared" ref="AR129" si="102">U129</f>
        <v>1.151</v>
      </c>
      <c r="AS129" s="46">
        <f t="shared" ref="AS129" si="103">V129</f>
        <v>0</v>
      </c>
      <c r="AT129" s="46">
        <f t="shared" ref="AT129" si="104">W129</f>
        <v>0</v>
      </c>
      <c r="AU129" s="46">
        <f t="shared" ref="AU129" si="105">X129</f>
        <v>3.1</v>
      </c>
      <c r="AV129" s="46">
        <f t="shared" ref="AV129" si="106">Y129</f>
        <v>566</v>
      </c>
    </row>
    <row r="130" spans="1:48" ht="15" customHeight="1" thickBot="1">
      <c r="A130" s="300" t="s">
        <v>167</v>
      </c>
      <c r="B130" s="298"/>
      <c r="C130" s="400" t="s">
        <v>51</v>
      </c>
      <c r="D130" s="400">
        <v>5</v>
      </c>
      <c r="E130" s="299" t="s">
        <v>337</v>
      </c>
      <c r="F130" s="301">
        <v>6</v>
      </c>
      <c r="G130" s="15"/>
      <c r="H130" s="400" t="s">
        <v>107</v>
      </c>
      <c r="I130" s="400">
        <v>0.6</v>
      </c>
      <c r="J130" s="15"/>
      <c r="K130" s="373" t="s">
        <v>12</v>
      </c>
      <c r="L130" s="374">
        <v>7</v>
      </c>
      <c r="M130" s="14" t="str">
        <f t="shared" ref="M130:M156" si="107">IF(L130,"公斤","")</f>
        <v>公斤</v>
      </c>
      <c r="N130" s="400" t="s">
        <v>60</v>
      </c>
      <c r="O130" s="400">
        <v>3</v>
      </c>
      <c r="P130" s="14" t="str">
        <f t="shared" si="62"/>
        <v>公斤</v>
      </c>
      <c r="Q130" s="519"/>
      <c r="R130" s="520"/>
      <c r="S130" s="164"/>
      <c r="T130" s="164"/>
      <c r="U130" s="164"/>
      <c r="V130" s="164"/>
      <c r="W130" s="164"/>
      <c r="X130" s="164"/>
      <c r="Y130" s="164"/>
      <c r="Z130" s="61"/>
      <c r="AA130" s="32"/>
      <c r="AB130" s="32"/>
      <c r="AC130" s="32"/>
    </row>
    <row r="131" spans="1:48" ht="15" customHeight="1" thickBot="1">
      <c r="A131" s="300"/>
      <c r="B131" s="298"/>
      <c r="C131" s="400"/>
      <c r="D131" s="400"/>
      <c r="E131" s="299" t="s">
        <v>122</v>
      </c>
      <c r="F131" s="301"/>
      <c r="G131" s="15"/>
      <c r="H131" s="400" t="s">
        <v>33</v>
      </c>
      <c r="I131" s="400">
        <v>2</v>
      </c>
      <c r="J131" s="15"/>
      <c r="K131" s="369" t="s">
        <v>20</v>
      </c>
      <c r="L131" s="370">
        <v>0.05</v>
      </c>
      <c r="M131" s="14" t="str">
        <f t="shared" si="107"/>
        <v>公斤</v>
      </c>
      <c r="N131" s="400" t="s">
        <v>26</v>
      </c>
      <c r="O131" s="400">
        <v>1</v>
      </c>
      <c r="P131" s="14" t="str">
        <f t="shared" si="62"/>
        <v>公斤</v>
      </c>
      <c r="Q131" s="480"/>
      <c r="R131" s="295"/>
      <c r="S131" s="164"/>
      <c r="T131" s="164"/>
      <c r="U131" s="164"/>
      <c r="V131" s="164"/>
      <c r="W131" s="165"/>
      <c r="X131" s="165"/>
      <c r="Y131" s="165"/>
      <c r="Z131" s="61"/>
      <c r="AA131" s="32"/>
      <c r="AB131" s="32"/>
      <c r="AC131" s="32"/>
    </row>
    <row r="132" spans="1:48" ht="15" customHeight="1" thickBot="1">
      <c r="A132" s="300"/>
      <c r="B132" s="298"/>
      <c r="C132" s="400"/>
      <c r="D132" s="400"/>
      <c r="E132" s="299"/>
      <c r="F132" s="301"/>
      <c r="G132" s="15"/>
      <c r="H132" s="400" t="s">
        <v>69</v>
      </c>
      <c r="I132" s="420">
        <v>2</v>
      </c>
      <c r="J132" s="15"/>
      <c r="K132" s="369"/>
      <c r="L132" s="370"/>
      <c r="M132" s="14" t="str">
        <f t="shared" si="107"/>
        <v/>
      </c>
      <c r="N132" s="400" t="s">
        <v>33</v>
      </c>
      <c r="O132" s="400">
        <v>2</v>
      </c>
      <c r="P132" s="14" t="str">
        <f t="shared" si="62"/>
        <v>公斤</v>
      </c>
      <c r="Q132" s="480"/>
      <c r="R132" s="295"/>
      <c r="S132" s="164"/>
      <c r="T132" s="164"/>
      <c r="U132" s="164"/>
      <c r="V132" s="164"/>
      <c r="W132" s="164"/>
      <c r="X132" s="164"/>
      <c r="Y132" s="165"/>
      <c r="Z132" s="61"/>
      <c r="AA132" s="32"/>
      <c r="AB132" s="32"/>
      <c r="AC132" s="32"/>
    </row>
    <row r="133" spans="1:48" ht="15" customHeight="1" thickBot="1">
      <c r="A133" s="300"/>
      <c r="B133" s="298"/>
      <c r="C133" s="400"/>
      <c r="D133" s="400"/>
      <c r="E133" s="299"/>
      <c r="F133" s="301"/>
      <c r="G133" s="15"/>
      <c r="H133" s="400" t="s">
        <v>19</v>
      </c>
      <c r="I133" s="400">
        <v>0.5</v>
      </c>
      <c r="J133" s="15"/>
      <c r="K133" s="369"/>
      <c r="L133" s="370"/>
      <c r="M133" s="14" t="str">
        <f t="shared" si="107"/>
        <v/>
      </c>
      <c r="N133" s="400"/>
      <c r="O133" s="400"/>
      <c r="P133" s="14" t="str">
        <f t="shared" si="62"/>
        <v/>
      </c>
      <c r="Q133" s="480"/>
      <c r="R133" s="295"/>
      <c r="S133" s="164"/>
      <c r="T133" s="164"/>
      <c r="U133" s="164"/>
      <c r="V133" s="164"/>
      <c r="W133" s="164"/>
      <c r="X133" s="164"/>
      <c r="Y133" s="165"/>
      <c r="Z133" s="61"/>
      <c r="AA133" s="32"/>
      <c r="AB133" s="32"/>
      <c r="AC133" s="32"/>
    </row>
    <row r="134" spans="1:48" ht="15" customHeight="1" thickBot="1">
      <c r="A134" s="300"/>
      <c r="B134" s="298"/>
      <c r="C134" s="400"/>
      <c r="D134" s="400"/>
      <c r="E134" s="299"/>
      <c r="F134" s="301"/>
      <c r="G134" s="15"/>
      <c r="H134" s="400" t="s">
        <v>27</v>
      </c>
      <c r="I134" s="400">
        <v>0.01</v>
      </c>
      <c r="J134" s="15"/>
      <c r="K134" s="369"/>
      <c r="L134" s="370"/>
      <c r="M134" s="14" t="str">
        <f t="shared" si="107"/>
        <v/>
      </c>
      <c r="N134" s="400"/>
      <c r="O134" s="400"/>
      <c r="P134" s="14" t="str">
        <f t="shared" si="62"/>
        <v/>
      </c>
      <c r="Q134" s="480"/>
      <c r="R134" s="295"/>
      <c r="S134" s="164"/>
      <c r="T134" s="164"/>
      <c r="U134" s="164"/>
      <c r="V134" s="164"/>
      <c r="W134" s="164"/>
      <c r="X134" s="164"/>
      <c r="Y134" s="165"/>
      <c r="Z134" s="61"/>
      <c r="AA134" s="32"/>
      <c r="AB134" s="32"/>
      <c r="AC134" s="32"/>
    </row>
    <row r="135" spans="1:48" ht="15" customHeight="1" thickBot="1">
      <c r="A135" s="300"/>
      <c r="B135" s="298"/>
      <c r="C135" s="400"/>
      <c r="D135" s="400"/>
      <c r="E135" s="299"/>
      <c r="F135" s="301"/>
      <c r="G135" s="15"/>
      <c r="H135" s="400" t="s">
        <v>95</v>
      </c>
      <c r="I135" s="400">
        <v>2</v>
      </c>
      <c r="J135" s="15"/>
      <c r="K135" s="369"/>
      <c r="L135" s="370"/>
      <c r="M135" s="12" t="str">
        <f t="shared" si="107"/>
        <v/>
      </c>
      <c r="N135" s="400"/>
      <c r="O135" s="400"/>
      <c r="P135" s="14" t="str">
        <f t="shared" si="62"/>
        <v/>
      </c>
      <c r="Q135" s="522"/>
      <c r="R135" s="523"/>
      <c r="S135" s="166"/>
      <c r="T135" s="166"/>
      <c r="U135" s="166"/>
      <c r="V135" s="166"/>
      <c r="W135" s="166"/>
      <c r="X135" s="166"/>
      <c r="Y135" s="167"/>
      <c r="Z135" s="61"/>
      <c r="AA135" s="32"/>
      <c r="AB135" s="32"/>
      <c r="AC135" s="32"/>
    </row>
    <row r="136" spans="1:48" ht="15" customHeight="1" thickBot="1">
      <c r="A136" s="297">
        <v>45624</v>
      </c>
      <c r="B136" s="298" t="s">
        <v>184</v>
      </c>
      <c r="C136" s="400" t="s">
        <v>21</v>
      </c>
      <c r="D136" s="401"/>
      <c r="E136" s="299" t="s">
        <v>353</v>
      </c>
      <c r="F136" s="301"/>
      <c r="G136" s="15"/>
      <c r="H136" s="400" t="s">
        <v>132</v>
      </c>
      <c r="I136" s="400"/>
      <c r="J136" s="15"/>
      <c r="K136" s="371" t="s">
        <v>14</v>
      </c>
      <c r="L136" s="372"/>
      <c r="M136" s="14" t="str">
        <f t="shared" si="107"/>
        <v/>
      </c>
      <c r="N136" s="400" t="s">
        <v>148</v>
      </c>
      <c r="O136" s="401"/>
      <c r="P136" s="14" t="str">
        <f t="shared" si="62"/>
        <v/>
      </c>
      <c r="Q136" s="526" t="s">
        <v>290</v>
      </c>
      <c r="R136" s="530"/>
      <c r="S136" s="211">
        <v>6.2642857142857142</v>
      </c>
      <c r="T136" s="211">
        <v>1.75</v>
      </c>
      <c r="U136" s="211">
        <v>1.5</v>
      </c>
      <c r="V136" s="211"/>
      <c r="W136" s="211"/>
      <c r="X136" s="211">
        <v>2</v>
      </c>
      <c r="Y136" s="211">
        <v>705</v>
      </c>
      <c r="Z136" s="61"/>
      <c r="AA136" s="123">
        <f t="shared" ref="AA136" si="108">A136</f>
        <v>45624</v>
      </c>
      <c r="AB136" s="123" t="str">
        <f t="shared" ref="AB136" si="109">A137</f>
        <v>四</v>
      </c>
      <c r="AC136" s="123" t="str">
        <f t="shared" ref="AC136" si="110">B136</f>
        <v>M4</v>
      </c>
      <c r="AD136" s="124" t="str">
        <f t="shared" ref="AD136" si="111">C136</f>
        <v>糙米飯</v>
      </c>
      <c r="AE136" s="125" t="str">
        <f t="shared" ref="AE136" si="112">C137&amp;" "&amp;C138&amp;" "&amp;C139&amp;" "&amp;C140&amp;" "&amp;C141&amp;" "&amp;C142</f>
        <v xml:space="preserve">米 糙米    </v>
      </c>
      <c r="AF136" s="124" t="str">
        <f t="shared" ref="AF136" si="113">E136</f>
        <v>時蔬油腐</v>
      </c>
      <c r="AG136" s="125" t="str">
        <f t="shared" ref="AG136" si="114">E137&amp;" "&amp;E138&amp;" "&amp;E139&amp;" "&amp;E140&amp;" "&amp;E141&amp;" "&amp;E142</f>
        <v xml:space="preserve">四角油豆腐 時蔬 胡蘿蔔 薑 冷凍毛豆仁 </v>
      </c>
      <c r="AH136" s="124" t="str">
        <f t="shared" ref="AH136" si="115">H136</f>
        <v>關東煮</v>
      </c>
      <c r="AI136" s="125" t="str">
        <f t="shared" ref="AI136" si="116">H137&amp;" "&amp;H138&amp;" "&amp;H139&amp;" "&amp;H140&amp;" "&amp;H141&amp;" "&amp;H142</f>
        <v xml:space="preserve">白蘿蔔 胡蘿蔔 素黑輪 玉米穗 凍豆腐 </v>
      </c>
      <c r="AJ136" s="124" t="str">
        <f t="shared" ref="AJ136" si="117">K136</f>
        <v>時蔬</v>
      </c>
      <c r="AK136" s="125" t="str">
        <f t="shared" ref="AK136" si="118">K137&amp;" "&amp;K138&amp;" "&amp;K139&amp;" "&amp;K140&amp;" "&amp;K141&amp;" "&amp;K142</f>
        <v xml:space="preserve">蔬菜 薑    </v>
      </c>
      <c r="AL136" s="124" t="str">
        <f t="shared" ref="AL136" si="119">N136</f>
        <v>綠豆湯</v>
      </c>
      <c r="AM136" s="125" t="str">
        <f t="shared" ref="AM136" si="120">N137&amp;" "&amp;N138&amp;" "&amp;N139&amp;" "&amp;N140&amp;" "&amp;N141&amp;" "&amp;N142</f>
        <v xml:space="preserve">綠豆 二砂糖    </v>
      </c>
      <c r="AN136" s="126" t="str">
        <f t="shared" ref="AN136" si="121">Q136</f>
        <v>旺仔小饅頭</v>
      </c>
      <c r="AO136" s="136">
        <f t="shared" ref="AO136" si="122">R136</f>
        <v>0</v>
      </c>
      <c r="AP136" s="46">
        <f t="shared" ref="AP136" si="123">S136</f>
        <v>6.2642857142857142</v>
      </c>
      <c r="AQ136" s="46">
        <f t="shared" ref="AQ136" si="124">T136</f>
        <v>1.75</v>
      </c>
      <c r="AR136" s="46">
        <f t="shared" ref="AR136" si="125">U136</f>
        <v>1.5</v>
      </c>
      <c r="AS136" s="46">
        <f t="shared" ref="AS136" si="126">V136</f>
        <v>0</v>
      </c>
      <c r="AT136" s="46">
        <f t="shared" ref="AT136" si="127">W136</f>
        <v>0</v>
      </c>
      <c r="AU136" s="46">
        <f t="shared" ref="AU136" si="128">X136</f>
        <v>2</v>
      </c>
      <c r="AV136" s="46">
        <f t="shared" ref="AV136" si="129">Y136</f>
        <v>705</v>
      </c>
    </row>
    <row r="137" spans="1:48" ht="15" customHeight="1" thickBot="1">
      <c r="A137" s="300" t="s">
        <v>169</v>
      </c>
      <c r="B137" s="298"/>
      <c r="C137" s="400" t="s">
        <v>15</v>
      </c>
      <c r="D137" s="400">
        <v>7</v>
      </c>
      <c r="E137" s="299" t="s">
        <v>346</v>
      </c>
      <c r="F137" s="301">
        <v>7</v>
      </c>
      <c r="G137" s="15"/>
      <c r="H137" s="400" t="s">
        <v>25</v>
      </c>
      <c r="I137" s="400">
        <v>4</v>
      </c>
      <c r="J137" s="15"/>
      <c r="K137" s="373" t="s">
        <v>12</v>
      </c>
      <c r="L137" s="374">
        <v>7</v>
      </c>
      <c r="M137" s="14" t="str">
        <f t="shared" si="107"/>
        <v>公斤</v>
      </c>
      <c r="N137" s="400" t="s">
        <v>278</v>
      </c>
      <c r="O137" s="400">
        <v>2</v>
      </c>
      <c r="P137" s="14" t="str">
        <f t="shared" si="62"/>
        <v>公斤</v>
      </c>
      <c r="Q137" s="519"/>
      <c r="R137" s="520"/>
      <c r="S137" s="168"/>
      <c r="T137" s="169"/>
      <c r="U137" s="169"/>
      <c r="V137" s="164"/>
      <c r="W137" s="169"/>
      <c r="X137" s="169"/>
      <c r="Y137" s="174"/>
      <c r="Z137" s="61"/>
      <c r="AA137" s="32"/>
      <c r="AB137" s="32"/>
      <c r="AC137" s="32"/>
    </row>
    <row r="138" spans="1:48" ht="15" customHeight="1" thickBot="1">
      <c r="A138" s="300"/>
      <c r="B138" s="298"/>
      <c r="C138" s="400" t="s">
        <v>24</v>
      </c>
      <c r="D138" s="400">
        <v>3</v>
      </c>
      <c r="E138" s="299" t="s">
        <v>14</v>
      </c>
      <c r="F138" s="301">
        <v>3</v>
      </c>
      <c r="G138" s="15"/>
      <c r="H138" s="400" t="s">
        <v>19</v>
      </c>
      <c r="I138" s="400">
        <v>0.5</v>
      </c>
      <c r="J138" s="15"/>
      <c r="K138" s="369" t="s">
        <v>20</v>
      </c>
      <c r="L138" s="370">
        <v>0.05</v>
      </c>
      <c r="M138" s="14" t="str">
        <f t="shared" si="107"/>
        <v>公斤</v>
      </c>
      <c r="N138" s="400" t="s">
        <v>29</v>
      </c>
      <c r="O138" s="400">
        <v>1</v>
      </c>
      <c r="P138" s="14" t="str">
        <f t="shared" si="62"/>
        <v>公斤</v>
      </c>
      <c r="Q138" s="480"/>
      <c r="R138" s="295"/>
      <c r="S138" s="164"/>
      <c r="T138" s="164"/>
      <c r="U138" s="164"/>
      <c r="V138" s="164"/>
      <c r="W138" s="165"/>
      <c r="X138" s="165"/>
      <c r="Y138" s="165"/>
      <c r="Z138" s="61"/>
      <c r="AA138" s="32"/>
      <c r="AB138" s="32"/>
      <c r="AC138" s="32"/>
    </row>
    <row r="139" spans="1:48" ht="15" customHeight="1" thickBot="1">
      <c r="A139" s="300"/>
      <c r="B139" s="298"/>
      <c r="C139" s="400"/>
      <c r="D139" s="400"/>
      <c r="E139" s="299" t="s">
        <v>19</v>
      </c>
      <c r="F139" s="301">
        <v>0.5</v>
      </c>
      <c r="G139" s="15"/>
      <c r="H139" s="400" t="s">
        <v>103</v>
      </c>
      <c r="I139" s="400">
        <v>1.5</v>
      </c>
      <c r="J139" s="15"/>
      <c r="K139" s="369"/>
      <c r="L139" s="370"/>
      <c r="M139" s="14" t="str">
        <f t="shared" si="107"/>
        <v/>
      </c>
      <c r="N139" s="400"/>
      <c r="O139" s="400"/>
      <c r="P139" s="14" t="str">
        <f t="shared" si="62"/>
        <v/>
      </c>
      <c r="Q139" s="480"/>
      <c r="R139" s="295"/>
      <c r="S139" s="170"/>
      <c r="T139" s="171"/>
      <c r="U139" s="171"/>
      <c r="V139" s="164"/>
      <c r="W139" s="171"/>
      <c r="X139" s="171"/>
      <c r="Y139" s="174"/>
      <c r="Z139" s="61"/>
      <c r="AA139" s="32"/>
      <c r="AB139" s="32"/>
      <c r="AC139" s="32"/>
    </row>
    <row r="140" spans="1:48" ht="15" customHeight="1" thickBot="1">
      <c r="A140" s="300"/>
      <c r="B140" s="298"/>
      <c r="C140" s="400"/>
      <c r="D140" s="400"/>
      <c r="E140" s="302" t="s">
        <v>20</v>
      </c>
      <c r="F140" s="301">
        <v>0.05</v>
      </c>
      <c r="G140" s="15"/>
      <c r="H140" s="400" t="s">
        <v>243</v>
      </c>
      <c r="I140" s="420">
        <v>2</v>
      </c>
      <c r="J140" s="15"/>
      <c r="K140" s="369"/>
      <c r="L140" s="370"/>
      <c r="M140" s="14" t="str">
        <f t="shared" si="107"/>
        <v/>
      </c>
      <c r="N140" s="400"/>
      <c r="O140" s="400"/>
      <c r="P140" s="14" t="str">
        <f t="shared" si="62"/>
        <v/>
      </c>
      <c r="Q140" s="480"/>
      <c r="R140" s="295"/>
      <c r="S140" s="170"/>
      <c r="T140" s="171"/>
      <c r="U140" s="171"/>
      <c r="V140" s="164"/>
      <c r="W140" s="171"/>
      <c r="X140" s="171"/>
      <c r="Y140" s="174"/>
      <c r="Z140" s="61"/>
      <c r="AA140" s="32"/>
      <c r="AB140" s="32"/>
      <c r="AC140" s="32"/>
    </row>
    <row r="141" spans="1:48" ht="15" customHeight="1" thickBot="1">
      <c r="A141" s="300"/>
      <c r="B141" s="298"/>
      <c r="C141" s="400"/>
      <c r="D141" s="400"/>
      <c r="E141" s="299" t="s">
        <v>237</v>
      </c>
      <c r="F141" s="301">
        <v>1</v>
      </c>
      <c r="G141" s="15"/>
      <c r="H141" s="400" t="s">
        <v>83</v>
      </c>
      <c r="I141" s="400">
        <v>4</v>
      </c>
      <c r="J141" s="15"/>
      <c r="K141" s="369"/>
      <c r="L141" s="370"/>
      <c r="M141" s="14" t="str">
        <f t="shared" si="107"/>
        <v/>
      </c>
      <c r="N141" s="400"/>
      <c r="O141" s="400"/>
      <c r="P141" s="14" t="str">
        <f t="shared" si="62"/>
        <v/>
      </c>
      <c r="Q141" s="480"/>
      <c r="R141" s="295"/>
      <c r="S141" s="170"/>
      <c r="T141" s="171"/>
      <c r="U141" s="171"/>
      <c r="V141" s="164"/>
      <c r="W141" s="171"/>
      <c r="X141" s="171"/>
      <c r="Y141" s="174"/>
      <c r="Z141" s="61"/>
      <c r="AA141" s="42"/>
      <c r="AB141" s="42"/>
      <c r="AC141" s="42"/>
    </row>
    <row r="142" spans="1:48" ht="15" customHeight="1" thickBot="1">
      <c r="A142" s="300"/>
      <c r="B142" s="298"/>
      <c r="C142" s="400"/>
      <c r="D142" s="400"/>
      <c r="E142" s="299"/>
      <c r="F142" s="301"/>
      <c r="G142" s="15"/>
      <c r="H142" s="400"/>
      <c r="I142" s="400"/>
      <c r="J142" s="15"/>
      <c r="K142" s="369"/>
      <c r="L142" s="370"/>
      <c r="M142" s="14" t="str">
        <f t="shared" si="107"/>
        <v/>
      </c>
      <c r="N142" s="400"/>
      <c r="O142" s="400"/>
      <c r="P142" s="14" t="str">
        <f t="shared" si="62"/>
        <v/>
      </c>
      <c r="Q142" s="522"/>
      <c r="R142" s="523"/>
      <c r="S142" s="170"/>
      <c r="T142" s="171"/>
      <c r="U142" s="171"/>
      <c r="V142" s="166"/>
      <c r="W142" s="171"/>
      <c r="X142" s="171"/>
      <c r="Y142" s="174"/>
      <c r="Z142" s="61"/>
      <c r="AA142" s="42"/>
      <c r="AB142" s="42"/>
      <c r="AC142" s="42"/>
    </row>
    <row r="143" spans="1:48" ht="15" customHeight="1" thickBot="1">
      <c r="A143" s="297">
        <v>45625</v>
      </c>
      <c r="B143" s="298" t="s">
        <v>185</v>
      </c>
      <c r="C143" s="400" t="s">
        <v>64</v>
      </c>
      <c r="D143" s="401"/>
      <c r="E143" s="318" t="s">
        <v>354</v>
      </c>
      <c r="F143" s="319"/>
      <c r="G143" s="15"/>
      <c r="H143" s="400" t="s">
        <v>258</v>
      </c>
      <c r="I143" s="401"/>
      <c r="J143" s="15"/>
      <c r="K143" s="371" t="s">
        <v>14</v>
      </c>
      <c r="L143" s="372"/>
      <c r="M143" s="14" t="str">
        <f t="shared" si="107"/>
        <v/>
      </c>
      <c r="N143" s="400" t="s">
        <v>329</v>
      </c>
      <c r="O143" s="401"/>
      <c r="P143" s="14" t="str">
        <f t="shared" si="62"/>
        <v/>
      </c>
      <c r="Q143" s="515" t="s">
        <v>149</v>
      </c>
      <c r="R143" s="521"/>
      <c r="S143" s="212">
        <v>5</v>
      </c>
      <c r="T143" s="213">
        <v>2.1</v>
      </c>
      <c r="U143" s="213">
        <v>1.7</v>
      </c>
      <c r="V143" s="213"/>
      <c r="W143" s="213"/>
      <c r="X143" s="213">
        <v>2.5</v>
      </c>
      <c r="Y143" s="226">
        <v>675</v>
      </c>
      <c r="Z143" s="61"/>
      <c r="AA143" s="123">
        <f t="shared" ref="AA143" si="130">A143</f>
        <v>45625</v>
      </c>
      <c r="AB143" s="123" t="str">
        <f t="shared" ref="AB143" si="131">A144</f>
        <v>五</v>
      </c>
      <c r="AC143" s="123" t="str">
        <f t="shared" ref="AC143" si="132">B143</f>
        <v>M5</v>
      </c>
      <c r="AD143" s="124" t="str">
        <f t="shared" ref="AD143" si="133">C143</f>
        <v>紫米飯</v>
      </c>
      <c r="AE143" s="125" t="str">
        <f t="shared" ref="AE143" si="134">C144&amp;" "&amp;C145&amp;" "&amp;C146&amp;" "&amp;C147&amp;" "&amp;C148&amp;" "&amp;C149</f>
        <v xml:space="preserve">米 黑糯米    </v>
      </c>
      <c r="AF143" s="124" t="str">
        <f t="shared" ref="AF143" si="135">E143</f>
        <v>花生豆干</v>
      </c>
      <c r="AG143" s="125" t="str">
        <f t="shared" ref="AG143" si="136">E144&amp;" "&amp;E145&amp;" "&amp;E146&amp;" "&amp;E147&amp;" "&amp;E148&amp;" "&amp;E149</f>
        <v xml:space="preserve">豆干 油花生 胡蘿蔔 時蔬 薑 </v>
      </c>
      <c r="AH143" s="124" t="str">
        <f t="shared" ref="AH143" si="137">H143</f>
        <v>豆瓣海絲</v>
      </c>
      <c r="AI143" s="125" t="str">
        <f t="shared" ref="AI143" si="138">H144&amp;" "&amp;H145&amp;" "&amp;H146&amp;" "&amp;H147&amp;" "&amp;H148&amp;" "&amp;H149</f>
        <v xml:space="preserve">海帶絲 素肉 胡蘿蔔 薑 豆瓣醬 </v>
      </c>
      <c r="AJ143" s="124" t="str">
        <f t="shared" ref="AJ143" si="139">K143</f>
        <v>時蔬</v>
      </c>
      <c r="AK143" s="125" t="str">
        <f t="shared" ref="AK143" si="140">K144&amp;" "&amp;K145&amp;" "&amp;K146&amp;" "&amp;K147&amp;" "&amp;K148&amp;" "&amp;K149</f>
        <v xml:space="preserve">蔬菜 薑    </v>
      </c>
      <c r="AL143" s="124" t="str">
        <f t="shared" ref="AL143" si="141">N143</f>
        <v>酸菜豆腐湯</v>
      </c>
      <c r="AM143" s="125" t="str">
        <f t="shared" ref="AM143" si="142">N144&amp;" "&amp;N145&amp;" "&amp;N146&amp;" "&amp;N147&amp;" "&amp;N148&amp;" "&amp;N149</f>
        <v xml:space="preserve">酸菜 豆腐 薑 脆筍  </v>
      </c>
      <c r="AN143" s="126" t="str">
        <f t="shared" ref="AN143" si="143">Q143</f>
        <v>果汁</v>
      </c>
      <c r="AO143" s="136">
        <f t="shared" ref="AO143" si="144">R143</f>
        <v>0</v>
      </c>
      <c r="AP143" s="46">
        <f t="shared" ref="AP143" si="145">S143</f>
        <v>5</v>
      </c>
      <c r="AQ143" s="46">
        <f t="shared" ref="AQ143" si="146">T143</f>
        <v>2.1</v>
      </c>
      <c r="AR143" s="46">
        <f t="shared" ref="AR143" si="147">U143</f>
        <v>1.7</v>
      </c>
      <c r="AS143" s="46">
        <f t="shared" ref="AS143" si="148">V143</f>
        <v>0</v>
      </c>
      <c r="AT143" s="46">
        <f t="shared" ref="AT143" si="149">W143</f>
        <v>0</v>
      </c>
      <c r="AU143" s="46">
        <f t="shared" ref="AU143" si="150">X143</f>
        <v>2.5</v>
      </c>
      <c r="AV143" s="46">
        <f t="shared" ref="AV143" si="151">Y143</f>
        <v>675</v>
      </c>
    </row>
    <row r="144" spans="1:48" ht="15" customHeight="1" thickBot="1">
      <c r="A144" s="300" t="s">
        <v>161</v>
      </c>
      <c r="B144" s="298"/>
      <c r="C144" s="400" t="s">
        <v>15</v>
      </c>
      <c r="D144" s="400">
        <v>10</v>
      </c>
      <c r="E144" s="318" t="s">
        <v>74</v>
      </c>
      <c r="F144" s="319">
        <v>6</v>
      </c>
      <c r="G144" s="15"/>
      <c r="H144" s="400" t="s">
        <v>259</v>
      </c>
      <c r="I144" s="400">
        <v>4</v>
      </c>
      <c r="J144" s="15"/>
      <c r="K144" s="373" t="s">
        <v>12</v>
      </c>
      <c r="L144" s="374">
        <v>7</v>
      </c>
      <c r="M144" s="14" t="str">
        <f t="shared" si="107"/>
        <v>公斤</v>
      </c>
      <c r="N144" s="400" t="s">
        <v>284</v>
      </c>
      <c r="O144" s="400">
        <v>2.5</v>
      </c>
      <c r="P144" s="14" t="str">
        <f t="shared" si="62"/>
        <v>公斤</v>
      </c>
      <c r="Q144" s="519"/>
      <c r="R144" s="520"/>
      <c r="S144" s="170"/>
      <c r="T144" s="171"/>
      <c r="U144" s="171"/>
      <c r="V144" s="164"/>
      <c r="W144" s="171"/>
      <c r="X144" s="171"/>
      <c r="Y144" s="174"/>
      <c r="Z144" s="61"/>
      <c r="AA144" s="42"/>
      <c r="AB144" s="42"/>
      <c r="AC144" s="42"/>
    </row>
    <row r="145" spans="1:48" ht="15" customHeight="1" thickBot="1">
      <c r="A145" s="300"/>
      <c r="B145" s="298"/>
      <c r="C145" s="400" t="s">
        <v>89</v>
      </c>
      <c r="D145" s="400">
        <v>0.4</v>
      </c>
      <c r="E145" s="318" t="s">
        <v>91</v>
      </c>
      <c r="F145" s="319">
        <v>0.3</v>
      </c>
      <c r="G145" s="15"/>
      <c r="H145" s="400" t="s">
        <v>107</v>
      </c>
      <c r="I145" s="400">
        <v>0.6</v>
      </c>
      <c r="J145" s="15"/>
      <c r="K145" s="369" t="s">
        <v>20</v>
      </c>
      <c r="L145" s="370">
        <v>0.05</v>
      </c>
      <c r="M145" s="14" t="str">
        <f t="shared" si="107"/>
        <v>公斤</v>
      </c>
      <c r="N145" s="400" t="s">
        <v>99</v>
      </c>
      <c r="O145" s="400">
        <v>2</v>
      </c>
      <c r="P145" s="14" t="str">
        <f t="shared" si="62"/>
        <v>公斤</v>
      </c>
      <c r="Q145" s="480"/>
      <c r="R145" s="295"/>
      <c r="S145" s="170"/>
      <c r="T145" s="171"/>
      <c r="U145" s="171"/>
      <c r="V145" s="163"/>
      <c r="W145" s="171"/>
      <c r="X145" s="171"/>
      <c r="Y145" s="174"/>
      <c r="Z145" s="61"/>
      <c r="AA145" s="42"/>
      <c r="AB145" s="42"/>
      <c r="AC145" s="42"/>
    </row>
    <row r="146" spans="1:48" ht="15" customHeight="1" thickBot="1">
      <c r="A146" s="300"/>
      <c r="B146" s="298"/>
      <c r="C146" s="400"/>
      <c r="D146" s="400"/>
      <c r="E146" s="299" t="s">
        <v>19</v>
      </c>
      <c r="F146" s="301">
        <v>0.5</v>
      </c>
      <c r="G146" s="15"/>
      <c r="H146" s="400" t="s">
        <v>19</v>
      </c>
      <c r="I146" s="400">
        <v>0.5</v>
      </c>
      <c r="J146" s="15"/>
      <c r="K146" s="369"/>
      <c r="L146" s="370"/>
      <c r="M146" s="14" t="str">
        <f t="shared" si="107"/>
        <v/>
      </c>
      <c r="N146" s="400" t="s">
        <v>20</v>
      </c>
      <c r="O146" s="400">
        <v>0.05</v>
      </c>
      <c r="P146" s="14" t="str">
        <f t="shared" si="62"/>
        <v>公斤</v>
      </c>
      <c r="Q146" s="480"/>
      <c r="R146" s="295"/>
      <c r="S146" s="170"/>
      <c r="T146" s="171"/>
      <c r="U146" s="171"/>
      <c r="V146" s="164"/>
      <c r="W146" s="171"/>
      <c r="X146" s="171"/>
      <c r="Y146" s="174"/>
      <c r="Z146" s="61"/>
      <c r="AA146" s="42"/>
      <c r="AB146" s="42"/>
      <c r="AC146" s="42"/>
    </row>
    <row r="147" spans="1:48" ht="15" customHeight="1" thickBot="1">
      <c r="A147" s="300"/>
      <c r="B147" s="298"/>
      <c r="C147" s="400"/>
      <c r="D147" s="400"/>
      <c r="E147" s="299" t="s">
        <v>14</v>
      </c>
      <c r="F147" s="301">
        <v>2</v>
      </c>
      <c r="G147" s="15"/>
      <c r="H147" s="420" t="s">
        <v>20</v>
      </c>
      <c r="I147" s="420">
        <v>0.05</v>
      </c>
      <c r="J147" s="15"/>
      <c r="K147" s="369"/>
      <c r="L147" s="370"/>
      <c r="M147" s="14" t="str">
        <f t="shared" si="107"/>
        <v/>
      </c>
      <c r="N147" s="400" t="s">
        <v>285</v>
      </c>
      <c r="O147" s="400">
        <v>1</v>
      </c>
      <c r="P147" s="14" t="str">
        <f t="shared" si="62"/>
        <v>公斤</v>
      </c>
      <c r="Q147" s="480"/>
      <c r="R147" s="295"/>
      <c r="S147" s="170"/>
      <c r="T147" s="171"/>
      <c r="U147" s="171"/>
      <c r="V147" s="164"/>
      <c r="W147" s="171"/>
      <c r="X147" s="171"/>
      <c r="Y147" s="174"/>
      <c r="Z147" s="61"/>
      <c r="AA147" s="42"/>
      <c r="AB147" s="42"/>
      <c r="AC147" s="42"/>
    </row>
    <row r="148" spans="1:48" ht="15" customHeight="1" thickBot="1">
      <c r="A148" s="300"/>
      <c r="B148" s="298"/>
      <c r="C148" s="400"/>
      <c r="D148" s="400"/>
      <c r="E148" s="299" t="s">
        <v>20</v>
      </c>
      <c r="F148" s="301">
        <v>0.05</v>
      </c>
      <c r="G148" s="15"/>
      <c r="H148" s="400" t="s">
        <v>242</v>
      </c>
      <c r="I148" s="400"/>
      <c r="J148" s="15"/>
      <c r="K148" s="369"/>
      <c r="L148" s="370"/>
      <c r="M148" s="14" t="str">
        <f t="shared" si="107"/>
        <v/>
      </c>
      <c r="N148" s="400"/>
      <c r="O148" s="400"/>
      <c r="P148" s="14" t="str">
        <f t="shared" si="62"/>
        <v/>
      </c>
      <c r="Q148" s="480"/>
      <c r="R148" s="295"/>
      <c r="S148" s="170"/>
      <c r="T148" s="171"/>
      <c r="U148" s="171"/>
      <c r="V148" s="164"/>
      <c r="W148" s="171"/>
      <c r="X148" s="171"/>
      <c r="Y148" s="174"/>
      <c r="Z148" s="61"/>
      <c r="AA148" s="42"/>
      <c r="AB148" s="42"/>
      <c r="AC148" s="42"/>
    </row>
    <row r="149" spans="1:48" ht="15" customHeight="1" thickBot="1">
      <c r="A149" s="300"/>
      <c r="B149" s="298"/>
      <c r="C149" s="400"/>
      <c r="D149" s="400"/>
      <c r="E149" s="327"/>
      <c r="F149" s="328"/>
      <c r="G149" s="15"/>
      <c r="H149" s="420"/>
      <c r="I149" s="420"/>
      <c r="J149" s="15"/>
      <c r="K149" s="369"/>
      <c r="L149" s="370"/>
      <c r="M149" s="14" t="str">
        <f t="shared" si="107"/>
        <v/>
      </c>
      <c r="N149" s="400"/>
      <c r="O149" s="400"/>
      <c r="P149" s="14" t="str">
        <f t="shared" si="62"/>
        <v/>
      </c>
      <c r="Q149" s="480"/>
      <c r="R149" s="295"/>
      <c r="S149" s="170"/>
      <c r="T149" s="171"/>
      <c r="U149" s="171"/>
      <c r="V149" s="166"/>
      <c r="W149" s="171"/>
      <c r="X149" s="171"/>
      <c r="Y149" s="174"/>
      <c r="Z149" s="61"/>
      <c r="AA149" s="42"/>
      <c r="AB149" s="42"/>
      <c r="AC149" s="42"/>
    </row>
    <row r="150" spans="1:48" ht="15" customHeight="1" thickBot="1">
      <c r="A150" s="297"/>
      <c r="B150" s="298"/>
      <c r="C150" s="627"/>
      <c r="D150" s="628"/>
      <c r="E150" s="299"/>
      <c r="F150" s="301"/>
      <c r="G150" s="15"/>
      <c r="H150" s="403"/>
      <c r="I150" s="404"/>
      <c r="J150" s="15"/>
      <c r="K150" s="371"/>
      <c r="L150" s="372"/>
      <c r="M150" s="14" t="str">
        <f t="shared" si="107"/>
        <v/>
      </c>
      <c r="N150" s="403"/>
      <c r="O150" s="442"/>
      <c r="P150" s="15"/>
      <c r="Q150" s="404"/>
      <c r="R150" s="446"/>
      <c r="S150" s="212"/>
      <c r="T150" s="213"/>
      <c r="U150" s="213"/>
      <c r="V150" s="213"/>
      <c r="W150" s="213"/>
      <c r="X150" s="213"/>
      <c r="Y150" s="226"/>
      <c r="Z150" s="61"/>
      <c r="AA150" s="123">
        <f t="shared" ref="AA150" si="152">A150</f>
        <v>0</v>
      </c>
      <c r="AB150" s="123">
        <f t="shared" ref="AB150" si="153">A151</f>
        <v>0</v>
      </c>
      <c r="AC150" s="123">
        <f t="shared" ref="AC150" si="154">B150</f>
        <v>0</v>
      </c>
      <c r="AD150" s="124">
        <f t="shared" ref="AD150" si="155">C150</f>
        <v>0</v>
      </c>
      <c r="AE150" s="125" t="str">
        <f>C151&amp;" "&amp;C152&amp;" "&amp;C153&amp;" "&amp;C154&amp;" "&amp;C155&amp;" "&amp;C156</f>
        <v xml:space="preserve">     </v>
      </c>
      <c r="AF150" s="124">
        <f t="shared" ref="AF150" si="156">E150</f>
        <v>0</v>
      </c>
      <c r="AG150" s="125" t="str">
        <f t="shared" ref="AG150" si="157">E151&amp;" "&amp;E152&amp;" "&amp;E153&amp;" "&amp;E154&amp;" "&amp;E155&amp;" "&amp;E156</f>
        <v xml:space="preserve">     </v>
      </c>
      <c r="AH150" s="124">
        <f t="shared" ref="AH150" si="158">H150</f>
        <v>0</v>
      </c>
      <c r="AI150" s="125" t="str">
        <f>H151&amp;" "&amp;H152&amp;" "&amp;H153&amp;" "&amp;H154&amp;" "&amp;H155&amp;" "&amp;H156</f>
        <v xml:space="preserve">     </v>
      </c>
      <c r="AJ150" s="124">
        <f t="shared" ref="AJ150" si="159">K150</f>
        <v>0</v>
      </c>
      <c r="AK150" s="125" t="str">
        <f t="shared" ref="AK150" si="160">K151&amp;" "&amp;K152&amp;" "&amp;K153&amp;" "&amp;K154&amp;" "&amp;K155&amp;" "&amp;K156</f>
        <v xml:space="preserve">     </v>
      </c>
      <c r="AL150" s="124">
        <f t="shared" ref="AL150" si="161">N150</f>
        <v>0</v>
      </c>
      <c r="AM150" s="125" t="str">
        <f t="shared" ref="AM150" si="162">N151&amp;" "&amp;N152&amp;" "&amp;N153&amp;" "&amp;N154&amp;" "&amp;N155&amp;" "&amp;N156</f>
        <v xml:space="preserve">     </v>
      </c>
      <c r="AN150" s="126">
        <f t="shared" ref="AN150" si="163">Q150</f>
        <v>0</v>
      </c>
      <c r="AO150" s="136">
        <f t="shared" ref="AO150" si="164">R150</f>
        <v>0</v>
      </c>
      <c r="AP150" s="46">
        <f t="shared" ref="AP150" si="165">S150</f>
        <v>0</v>
      </c>
      <c r="AQ150" s="46">
        <f t="shared" ref="AQ150" si="166">T150</f>
        <v>0</v>
      </c>
      <c r="AR150" s="46">
        <f t="shared" ref="AR150" si="167">U150</f>
        <v>0</v>
      </c>
      <c r="AS150" s="46">
        <f t="shared" ref="AS150" si="168">V150</f>
        <v>0</v>
      </c>
      <c r="AT150" s="46">
        <f t="shared" ref="AT150" si="169">W150</f>
        <v>0</v>
      </c>
      <c r="AU150" s="46">
        <f t="shared" ref="AU150" si="170">X150</f>
        <v>0</v>
      </c>
      <c r="AV150" s="46">
        <f t="shared" ref="AV150" si="171">Y150</f>
        <v>0</v>
      </c>
    </row>
    <row r="151" spans="1:48" ht="15" customHeight="1" thickBot="1">
      <c r="A151" s="300"/>
      <c r="B151" s="298"/>
      <c r="C151" s="299"/>
      <c r="D151" s="299"/>
      <c r="E151" s="299"/>
      <c r="F151" s="301"/>
      <c r="G151" s="15"/>
      <c r="H151" s="403"/>
      <c r="I151" s="404"/>
      <c r="J151" s="15"/>
      <c r="K151" s="373"/>
      <c r="L151" s="374"/>
      <c r="M151" s="14" t="str">
        <f t="shared" si="107"/>
        <v/>
      </c>
      <c r="N151" s="403"/>
      <c r="O151" s="442"/>
      <c r="P151" s="15"/>
      <c r="Q151" s="404"/>
      <c r="R151" s="446"/>
      <c r="S151" s="170"/>
      <c r="T151" s="171"/>
      <c r="U151" s="171"/>
      <c r="V151" s="164"/>
      <c r="W151" s="171"/>
      <c r="X151" s="171"/>
      <c r="Y151" s="174"/>
      <c r="Z151" s="61"/>
      <c r="AA151" s="42"/>
      <c r="AB151" s="42"/>
      <c r="AC151" s="42"/>
    </row>
    <row r="152" spans="1:48" ht="15" customHeight="1" thickBot="1">
      <c r="A152" s="300"/>
      <c r="B152" s="298"/>
      <c r="C152" s="299"/>
      <c r="D152" s="299"/>
      <c r="E152" s="299"/>
      <c r="F152" s="301"/>
      <c r="G152" s="15"/>
      <c r="H152" s="403"/>
      <c r="I152" s="404"/>
      <c r="J152" s="15"/>
      <c r="K152" s="369"/>
      <c r="L152" s="370"/>
      <c r="M152" s="14" t="str">
        <f t="shared" si="107"/>
        <v/>
      </c>
      <c r="N152" s="403"/>
      <c r="O152" s="442"/>
      <c r="P152" s="15"/>
      <c r="Q152" s="404"/>
      <c r="R152" s="446"/>
      <c r="S152" s="170"/>
      <c r="T152" s="171"/>
      <c r="U152" s="171"/>
      <c r="V152" s="163"/>
      <c r="W152" s="171"/>
      <c r="X152" s="171"/>
      <c r="Y152" s="174"/>
      <c r="Z152" s="61"/>
      <c r="AA152" s="42"/>
      <c r="AB152" s="42"/>
      <c r="AC152" s="42"/>
    </row>
    <row r="153" spans="1:48" ht="15" customHeight="1" thickBot="1">
      <c r="A153" s="300"/>
      <c r="B153" s="298"/>
      <c r="C153" s="299"/>
      <c r="D153" s="299"/>
      <c r="E153" s="299"/>
      <c r="F153" s="301"/>
      <c r="G153" s="15"/>
      <c r="H153" s="403"/>
      <c r="I153" s="404"/>
      <c r="J153" s="15"/>
      <c r="K153" s="369"/>
      <c r="L153" s="370"/>
      <c r="M153" s="14" t="str">
        <f t="shared" si="107"/>
        <v/>
      </c>
      <c r="N153" s="403"/>
      <c r="O153" s="442"/>
      <c r="P153" s="15"/>
      <c r="Q153" s="404"/>
      <c r="R153" s="446"/>
      <c r="S153" s="170"/>
      <c r="T153" s="171"/>
      <c r="U153" s="171"/>
      <c r="V153" s="164"/>
      <c r="W153" s="171"/>
      <c r="X153" s="171"/>
      <c r="Y153" s="174"/>
      <c r="Z153" s="61"/>
      <c r="AA153" s="42"/>
      <c r="AB153" s="42"/>
      <c r="AC153" s="42"/>
    </row>
    <row r="154" spans="1:48" ht="15" customHeight="1" thickBot="1">
      <c r="A154" s="300"/>
      <c r="B154" s="298"/>
      <c r="C154" s="299"/>
      <c r="D154" s="299"/>
      <c r="E154" s="299"/>
      <c r="F154" s="301"/>
      <c r="G154" s="15"/>
      <c r="H154" s="403"/>
      <c r="I154" s="404"/>
      <c r="J154" s="15"/>
      <c r="K154" s="369"/>
      <c r="L154" s="370"/>
      <c r="M154" s="14" t="str">
        <f t="shared" si="107"/>
        <v/>
      </c>
      <c r="N154" s="403"/>
      <c r="O154" s="442"/>
      <c r="P154" s="15"/>
      <c r="Q154" s="404"/>
      <c r="R154" s="446"/>
      <c r="S154" s="170"/>
      <c r="T154" s="171"/>
      <c r="U154" s="171"/>
      <c r="V154" s="164"/>
      <c r="W154" s="171"/>
      <c r="X154" s="171"/>
      <c r="Y154" s="174"/>
      <c r="Z154" s="61"/>
      <c r="AA154" s="42"/>
      <c r="AB154" s="42"/>
      <c r="AC154" s="42"/>
    </row>
    <row r="155" spans="1:48" ht="15" customHeight="1" thickBot="1">
      <c r="A155" s="300"/>
      <c r="B155" s="298"/>
      <c r="C155" s="299"/>
      <c r="D155" s="299"/>
      <c r="E155" s="299"/>
      <c r="F155" s="301"/>
      <c r="G155" s="15"/>
      <c r="H155" s="403"/>
      <c r="I155" s="404"/>
      <c r="J155" s="15"/>
      <c r="K155" s="369"/>
      <c r="L155" s="370"/>
      <c r="M155" s="14" t="str">
        <f t="shared" si="107"/>
        <v/>
      </c>
      <c r="N155" s="403"/>
      <c r="O155" s="442"/>
      <c r="P155" s="15"/>
      <c r="Q155" s="404"/>
      <c r="R155" s="446"/>
      <c r="S155" s="170"/>
      <c r="T155" s="171"/>
      <c r="U155" s="171"/>
      <c r="V155" s="164"/>
      <c r="W155" s="171"/>
      <c r="X155" s="171"/>
      <c r="Y155" s="174"/>
      <c r="Z155" s="61"/>
      <c r="AA155" s="42"/>
      <c r="AB155" s="42"/>
      <c r="AC155" s="42"/>
    </row>
    <row r="156" spans="1:48" ht="15" customHeight="1" thickBot="1">
      <c r="A156" s="300"/>
      <c r="B156" s="298"/>
      <c r="C156" s="299"/>
      <c r="D156" s="299"/>
      <c r="E156" s="329"/>
      <c r="F156" s="330"/>
      <c r="G156" s="15"/>
      <c r="H156" s="403"/>
      <c r="I156" s="404"/>
      <c r="J156" s="15"/>
      <c r="K156" s="369"/>
      <c r="L156" s="370"/>
      <c r="M156" s="14" t="str">
        <f t="shared" si="107"/>
        <v/>
      </c>
      <c r="N156" s="403"/>
      <c r="O156" s="442"/>
      <c r="P156" s="15"/>
      <c r="Q156" s="404"/>
      <c r="R156" s="446"/>
      <c r="S156" s="170"/>
      <c r="T156" s="171"/>
      <c r="U156" s="171"/>
      <c r="V156" s="166"/>
      <c r="W156" s="171"/>
      <c r="X156" s="171"/>
      <c r="Y156" s="174"/>
      <c r="Z156" s="61"/>
      <c r="AA156" s="42"/>
      <c r="AB156" s="42"/>
      <c r="AC156" s="42"/>
    </row>
    <row r="157" spans="1:48" ht="15" customHeight="1" thickBot="1">
      <c r="A157" s="297"/>
      <c r="B157" s="298"/>
      <c r="C157" s="299"/>
      <c r="D157" s="299"/>
      <c r="E157" s="299"/>
      <c r="F157" s="301"/>
      <c r="G157" s="15"/>
      <c r="H157" s="403"/>
      <c r="I157" s="404"/>
      <c r="J157" s="15"/>
      <c r="K157" s="371"/>
      <c r="L157" s="372"/>
      <c r="M157" s="15"/>
      <c r="N157" s="403"/>
      <c r="O157" s="442"/>
      <c r="P157" s="15"/>
      <c r="Q157" s="404"/>
      <c r="R157" s="446"/>
      <c r="S157" s="212"/>
      <c r="T157" s="213"/>
      <c r="U157" s="213"/>
      <c r="V157" s="213"/>
      <c r="W157" s="213"/>
      <c r="X157" s="213"/>
      <c r="Y157" s="226"/>
      <c r="Z157" s="61"/>
      <c r="AA157" s="123">
        <f>A157</f>
        <v>0</v>
      </c>
      <c r="AB157" s="123">
        <f t="shared" ref="AB157" si="172">A158</f>
        <v>0</v>
      </c>
      <c r="AC157" s="123">
        <f t="shared" ref="AC157:AD157" si="173">B157</f>
        <v>0</v>
      </c>
      <c r="AD157" s="124">
        <f t="shared" si="173"/>
        <v>0</v>
      </c>
      <c r="AE157" s="125" t="str">
        <f>C158&amp;" "&amp;C159&amp;" "&amp;C160&amp;" "&amp;C161&amp;" "&amp;C162&amp;" "&amp;C163</f>
        <v xml:space="preserve">     </v>
      </c>
      <c r="AF157" s="124">
        <f t="shared" ref="AF157" si="174">E157</f>
        <v>0</v>
      </c>
      <c r="AG157" s="125" t="str">
        <f t="shared" ref="AG157" si="175">E158&amp;" "&amp;E159&amp;" "&amp;E160&amp;" "&amp;E161&amp;" "&amp;E162&amp;" "&amp;E163</f>
        <v xml:space="preserve">     </v>
      </c>
      <c r="AH157" s="124">
        <f t="shared" ref="AH157" si="176">H157</f>
        <v>0</v>
      </c>
      <c r="AI157" s="125" t="str">
        <f>H158&amp;" "&amp;H159&amp;" "&amp;H160&amp;" "&amp;H161&amp;" "&amp;H162&amp;" "&amp;H163</f>
        <v xml:space="preserve">     </v>
      </c>
      <c r="AJ157" s="124">
        <f t="shared" ref="AJ157" si="177">K157</f>
        <v>0</v>
      </c>
      <c r="AK157" s="125" t="str">
        <f t="shared" ref="AK157" si="178">K158&amp;" "&amp;K159&amp;" "&amp;K160&amp;" "&amp;K161&amp;" "&amp;K162&amp;" "&amp;K163</f>
        <v xml:space="preserve">     </v>
      </c>
      <c r="AL157" s="124">
        <f t="shared" ref="AL157" si="179">N157</f>
        <v>0</v>
      </c>
      <c r="AM157" s="125" t="str">
        <f t="shared" ref="AM157" si="180">N158&amp;" "&amp;N159&amp;" "&amp;N160&amp;" "&amp;N161&amp;" "&amp;N162&amp;" "&amp;N163</f>
        <v xml:space="preserve">     </v>
      </c>
      <c r="AN157" s="126">
        <f t="shared" ref="AN157" si="181">Q157</f>
        <v>0</v>
      </c>
      <c r="AO157" s="136">
        <f t="shared" ref="AO157" si="182">R157</f>
        <v>0</v>
      </c>
      <c r="AP157" s="46">
        <f t="shared" ref="AP157" si="183">S157</f>
        <v>0</v>
      </c>
      <c r="AQ157" s="46">
        <f t="shared" ref="AQ157" si="184">T157</f>
        <v>0</v>
      </c>
      <c r="AR157" s="46">
        <f t="shared" ref="AR157" si="185">U157</f>
        <v>0</v>
      </c>
      <c r="AS157" s="46">
        <f t="shared" ref="AS157" si="186">V157</f>
        <v>0</v>
      </c>
      <c r="AT157" s="46">
        <f t="shared" ref="AT157" si="187">W157</f>
        <v>0</v>
      </c>
      <c r="AU157" s="46">
        <f t="shared" ref="AU157" si="188">X157</f>
        <v>0</v>
      </c>
      <c r="AV157" s="46">
        <f t="shared" ref="AV157" si="189">Y157</f>
        <v>0</v>
      </c>
    </row>
    <row r="158" spans="1:48" ht="15" customHeight="1" thickBot="1">
      <c r="A158" s="300"/>
      <c r="B158" s="298"/>
      <c r="C158" s="299"/>
      <c r="D158" s="299"/>
      <c r="E158" s="299"/>
      <c r="F158" s="301"/>
      <c r="G158" s="15"/>
      <c r="H158" s="403"/>
      <c r="I158" s="404"/>
      <c r="J158" s="15"/>
      <c r="K158" s="373"/>
      <c r="L158" s="374"/>
      <c r="M158" s="15"/>
      <c r="N158" s="403"/>
      <c r="O158" s="442"/>
      <c r="P158" s="15"/>
      <c r="Q158" s="404"/>
      <c r="R158" s="446"/>
      <c r="S158" s="170"/>
      <c r="T158" s="171"/>
      <c r="U158" s="171"/>
      <c r="V158" s="171"/>
      <c r="W158" s="171"/>
      <c r="X158" s="171"/>
      <c r="Y158" s="174"/>
      <c r="Z158" s="61"/>
      <c r="AA158" s="42"/>
      <c r="AB158" s="42"/>
      <c r="AC158" s="42"/>
    </row>
    <row r="159" spans="1:48" ht="15" customHeight="1" thickBot="1">
      <c r="A159" s="300"/>
      <c r="B159" s="298"/>
      <c r="C159" s="299"/>
      <c r="D159" s="299"/>
      <c r="E159" s="299"/>
      <c r="F159" s="301"/>
      <c r="G159" s="15"/>
      <c r="H159" s="403"/>
      <c r="I159" s="404"/>
      <c r="J159" s="15"/>
      <c r="K159" s="369"/>
      <c r="L159" s="370"/>
      <c r="M159" s="15"/>
      <c r="N159" s="403"/>
      <c r="O159" s="442"/>
      <c r="P159" s="15"/>
      <c r="Q159" s="404"/>
      <c r="R159" s="446"/>
      <c r="S159" s="170"/>
      <c r="T159" s="171"/>
      <c r="U159" s="171"/>
      <c r="V159" s="171"/>
      <c r="W159" s="171"/>
      <c r="X159" s="171"/>
      <c r="Y159" s="174"/>
      <c r="Z159" s="61"/>
      <c r="AA159" s="42"/>
      <c r="AB159" s="42"/>
      <c r="AC159" s="42"/>
    </row>
    <row r="160" spans="1:48" ht="15" customHeight="1" thickBot="1">
      <c r="A160" s="300"/>
      <c r="B160" s="298"/>
      <c r="C160" s="299"/>
      <c r="D160" s="299"/>
      <c r="E160" s="299"/>
      <c r="F160" s="301"/>
      <c r="G160" s="15"/>
      <c r="H160" s="403"/>
      <c r="I160" s="404"/>
      <c r="J160" s="15"/>
      <c r="K160" s="369"/>
      <c r="L160" s="370"/>
      <c r="M160" s="15"/>
      <c r="N160" s="403"/>
      <c r="O160" s="442"/>
      <c r="P160" s="15"/>
      <c r="Q160" s="404"/>
      <c r="R160" s="446"/>
      <c r="S160" s="170"/>
      <c r="T160" s="171"/>
      <c r="U160" s="171"/>
      <c r="V160" s="171"/>
      <c r="W160" s="171"/>
      <c r="X160" s="171"/>
      <c r="Y160" s="174"/>
      <c r="Z160" s="61"/>
      <c r="AA160" s="42"/>
      <c r="AB160" s="42"/>
      <c r="AC160" s="42"/>
    </row>
    <row r="161" spans="1:29" ht="15" customHeight="1" thickBot="1">
      <c r="A161" s="300"/>
      <c r="B161" s="298"/>
      <c r="C161" s="299"/>
      <c r="D161" s="299"/>
      <c r="E161" s="299"/>
      <c r="F161" s="301"/>
      <c r="G161" s="15"/>
      <c r="H161" s="403"/>
      <c r="I161" s="404"/>
      <c r="J161" s="15"/>
      <c r="K161" s="369"/>
      <c r="L161" s="370"/>
      <c r="M161" s="15"/>
      <c r="N161" s="403"/>
      <c r="O161" s="442"/>
      <c r="P161" s="15"/>
      <c r="Q161" s="404"/>
      <c r="R161" s="446"/>
      <c r="S161" s="170"/>
      <c r="T161" s="171"/>
      <c r="U161" s="171"/>
      <c r="V161" s="171"/>
      <c r="W161" s="171"/>
      <c r="X161" s="171"/>
      <c r="Y161" s="174"/>
      <c r="Z161" s="61"/>
      <c r="AA161" s="42"/>
      <c r="AB161" s="42"/>
      <c r="AC161" s="42"/>
    </row>
    <row r="162" spans="1:29" ht="15" customHeight="1" thickBot="1">
      <c r="A162" s="300"/>
      <c r="B162" s="298"/>
      <c r="C162" s="299"/>
      <c r="D162" s="299"/>
      <c r="E162" s="299"/>
      <c r="F162" s="301"/>
      <c r="G162" s="15"/>
      <c r="H162" s="403"/>
      <c r="I162" s="404"/>
      <c r="J162" s="15"/>
      <c r="K162" s="369"/>
      <c r="L162" s="370"/>
      <c r="M162" s="15"/>
      <c r="N162" s="403"/>
      <c r="O162" s="442"/>
      <c r="P162" s="15"/>
      <c r="Q162" s="404"/>
      <c r="R162" s="446"/>
      <c r="S162" s="170"/>
      <c r="T162" s="171"/>
      <c r="U162" s="171"/>
      <c r="V162" s="171"/>
      <c r="W162" s="171"/>
      <c r="X162" s="171"/>
      <c r="Y162" s="174"/>
      <c r="Z162" s="61"/>
      <c r="AA162" s="42"/>
      <c r="AB162" s="42"/>
      <c r="AC162" s="42"/>
    </row>
    <row r="163" spans="1:29" ht="15" customHeight="1" thickBot="1">
      <c r="A163" s="300"/>
      <c r="B163" s="298"/>
      <c r="C163" s="299"/>
      <c r="D163" s="299"/>
      <c r="E163" s="299"/>
      <c r="F163" s="301"/>
      <c r="G163" s="15"/>
      <c r="H163" s="403"/>
      <c r="I163" s="404"/>
      <c r="J163" s="15"/>
      <c r="K163" s="369"/>
      <c r="L163" s="370"/>
      <c r="M163" s="15"/>
      <c r="N163" s="403"/>
      <c r="O163" s="442"/>
      <c r="P163" s="15"/>
      <c r="Q163" s="404"/>
      <c r="R163" s="446"/>
      <c r="S163" s="170"/>
      <c r="T163" s="171"/>
      <c r="U163" s="171"/>
      <c r="V163" s="171"/>
      <c r="W163" s="171"/>
      <c r="X163" s="171"/>
      <c r="Y163" s="174"/>
      <c r="Z163" s="61"/>
      <c r="AA163" s="42"/>
      <c r="AB163" s="42"/>
      <c r="AC163" s="42"/>
    </row>
    <row r="164" spans="1:29" ht="15" customHeight="1" thickBot="1">
      <c r="A164" s="348"/>
      <c r="B164" s="349"/>
      <c r="C164" s="350"/>
      <c r="D164" s="351"/>
      <c r="E164" s="363"/>
      <c r="F164" s="364"/>
      <c r="G164" s="15"/>
      <c r="H164" s="403"/>
      <c r="I164" s="404"/>
      <c r="J164" s="15"/>
      <c r="K164" s="375"/>
      <c r="L164" s="376"/>
      <c r="M164" s="15"/>
      <c r="N164" s="403"/>
      <c r="O164" s="442"/>
      <c r="P164" s="15"/>
      <c r="Q164" s="404"/>
      <c r="R164" s="446"/>
      <c r="S164" s="170"/>
      <c r="T164" s="171"/>
      <c r="U164" s="171"/>
      <c r="V164" s="171"/>
      <c r="W164" s="171"/>
      <c r="X164" s="171"/>
      <c r="Y164" s="174"/>
      <c r="Z164" s="61"/>
      <c r="AA164" s="42"/>
      <c r="AB164" s="42"/>
      <c r="AC164" s="42"/>
    </row>
    <row r="165" spans="1:29" ht="15" customHeight="1" thickBot="1">
      <c r="A165" s="352"/>
      <c r="B165" s="349"/>
      <c r="C165" s="350"/>
      <c r="D165" s="351"/>
      <c r="E165" s="363"/>
      <c r="F165" s="364"/>
      <c r="G165" s="15"/>
      <c r="H165" s="403"/>
      <c r="I165" s="404"/>
      <c r="J165" s="15"/>
      <c r="K165" s="375"/>
      <c r="L165" s="376"/>
      <c r="M165" s="15"/>
      <c r="N165" s="403"/>
      <c r="O165" s="442"/>
      <c r="P165" s="15"/>
      <c r="Q165" s="404"/>
      <c r="R165" s="446"/>
      <c r="S165" s="170"/>
      <c r="T165" s="171"/>
      <c r="U165" s="171"/>
      <c r="V165" s="171"/>
      <c r="W165" s="171"/>
      <c r="X165" s="171"/>
      <c r="Y165" s="174"/>
      <c r="Z165" s="61"/>
      <c r="AA165" s="42"/>
      <c r="AB165" s="42"/>
      <c r="AC165" s="42"/>
    </row>
    <row r="166" spans="1:29" ht="15" customHeight="1" thickBot="1">
      <c r="A166" s="353"/>
      <c r="B166" s="349"/>
      <c r="C166" s="350"/>
      <c r="D166" s="351"/>
      <c r="E166" s="363"/>
      <c r="F166" s="364"/>
      <c r="G166" s="15"/>
      <c r="H166" s="403"/>
      <c r="I166" s="404"/>
      <c r="J166" s="15"/>
      <c r="K166" s="375"/>
      <c r="L166" s="376"/>
      <c r="M166" s="15"/>
      <c r="N166" s="403"/>
      <c r="O166" s="442"/>
      <c r="P166" s="15"/>
      <c r="Q166" s="404"/>
      <c r="R166" s="446"/>
      <c r="S166" s="170"/>
      <c r="T166" s="171"/>
      <c r="U166" s="171"/>
      <c r="V166" s="171"/>
      <c r="W166" s="171"/>
      <c r="X166" s="171"/>
      <c r="Y166" s="174"/>
      <c r="Z166" s="61"/>
      <c r="AA166" s="42"/>
      <c r="AB166" s="42"/>
      <c r="AC166" s="42"/>
    </row>
    <row r="167" spans="1:29" ht="15" customHeight="1" thickBot="1">
      <c r="A167" s="353"/>
      <c r="B167" s="349"/>
      <c r="C167" s="350"/>
      <c r="D167" s="351"/>
      <c r="E167" s="363"/>
      <c r="F167" s="364"/>
      <c r="G167" s="15"/>
      <c r="H167" s="403"/>
      <c r="I167" s="404"/>
      <c r="J167" s="15"/>
      <c r="K167" s="375"/>
      <c r="L167" s="376"/>
      <c r="M167" s="15"/>
      <c r="N167" s="403"/>
      <c r="O167" s="442"/>
      <c r="P167" s="15"/>
      <c r="Q167" s="404"/>
      <c r="R167" s="446"/>
      <c r="S167" s="170"/>
      <c r="T167" s="171"/>
      <c r="U167" s="171"/>
      <c r="V167" s="171"/>
      <c r="W167" s="171"/>
      <c r="X167" s="171"/>
      <c r="Y167" s="174"/>
      <c r="Z167" s="61"/>
      <c r="AA167" s="42"/>
      <c r="AB167" s="42"/>
      <c r="AC167" s="42"/>
    </row>
    <row r="168" spans="1:29" ht="15" customHeight="1" thickBot="1">
      <c r="A168" s="353"/>
      <c r="B168" s="349"/>
      <c r="C168" s="350"/>
      <c r="D168" s="351"/>
      <c r="E168" s="363"/>
      <c r="F168" s="364"/>
      <c r="G168" s="15"/>
      <c r="H168" s="403"/>
      <c r="I168" s="404"/>
      <c r="J168" s="15"/>
      <c r="K168" s="375"/>
      <c r="L168" s="376"/>
      <c r="M168" s="15"/>
      <c r="N168" s="403"/>
      <c r="O168" s="442"/>
      <c r="P168" s="15"/>
      <c r="Q168" s="404"/>
      <c r="R168" s="446"/>
      <c r="S168" s="170"/>
      <c r="T168" s="171"/>
      <c r="U168" s="171"/>
      <c r="V168" s="171"/>
      <c r="W168" s="171"/>
      <c r="X168" s="171"/>
      <c r="Y168" s="174"/>
      <c r="Z168" s="61"/>
      <c r="AA168" s="42"/>
      <c r="AB168" s="42"/>
      <c r="AC168" s="42"/>
    </row>
    <row r="169" spans="1:29" ht="15" customHeight="1" thickBot="1">
      <c r="A169" s="353"/>
      <c r="B169" s="349"/>
      <c r="C169" s="350"/>
      <c r="D169" s="351"/>
      <c r="E169" s="363"/>
      <c r="F169" s="364"/>
      <c r="G169" s="15"/>
      <c r="H169" s="403"/>
      <c r="I169" s="404"/>
      <c r="J169" s="15"/>
      <c r="K169" s="375"/>
      <c r="L169" s="376"/>
      <c r="M169" s="15"/>
      <c r="N169" s="403"/>
      <c r="O169" s="442"/>
      <c r="P169" s="15"/>
      <c r="Q169" s="404"/>
      <c r="R169" s="446"/>
      <c r="S169" s="170"/>
      <c r="T169" s="171"/>
      <c r="U169" s="171"/>
      <c r="V169" s="171"/>
      <c r="W169" s="171"/>
      <c r="X169" s="171"/>
      <c r="Y169" s="174"/>
      <c r="Z169" s="61"/>
      <c r="AA169" s="42"/>
      <c r="AB169" s="42"/>
      <c r="AC169" s="42"/>
    </row>
    <row r="170" spans="1:29" ht="15" customHeight="1" thickBot="1">
      <c r="A170" s="353"/>
      <c r="B170" s="349"/>
      <c r="C170" s="350"/>
      <c r="D170" s="351"/>
      <c r="E170" s="363"/>
      <c r="F170" s="364"/>
      <c r="G170" s="15"/>
      <c r="H170" s="403"/>
      <c r="I170" s="404"/>
      <c r="J170" s="15"/>
      <c r="K170" s="375"/>
      <c r="L170" s="376"/>
      <c r="M170" s="15"/>
      <c r="N170" s="403"/>
      <c r="O170" s="442"/>
      <c r="P170" s="15"/>
      <c r="Q170" s="404"/>
      <c r="R170" s="446"/>
      <c r="S170" s="170"/>
      <c r="T170" s="171"/>
      <c r="U170" s="171"/>
      <c r="V170" s="171"/>
      <c r="W170" s="171"/>
      <c r="X170" s="171"/>
      <c r="Y170" s="174"/>
      <c r="Z170" s="61"/>
      <c r="AA170" s="42"/>
      <c r="AB170" s="42"/>
      <c r="AC170" s="42"/>
    </row>
    <row r="171" spans="1:29" ht="15" customHeight="1" thickBot="1">
      <c r="A171" s="353"/>
      <c r="B171" s="349"/>
      <c r="C171" s="350"/>
      <c r="D171" s="351"/>
      <c r="E171" s="363"/>
      <c r="F171" s="364"/>
      <c r="G171" s="15"/>
      <c r="H171" s="403"/>
      <c r="I171" s="404"/>
      <c r="J171" s="15"/>
      <c r="K171" s="375"/>
      <c r="L171" s="376"/>
      <c r="M171" s="15"/>
      <c r="N171" s="403"/>
      <c r="O171" s="442"/>
      <c r="P171" s="15"/>
      <c r="Q171" s="404"/>
      <c r="R171" s="446"/>
      <c r="S171" s="170"/>
      <c r="T171" s="171"/>
      <c r="U171" s="171"/>
      <c r="V171" s="171"/>
      <c r="W171" s="171"/>
      <c r="X171" s="171"/>
      <c r="Y171" s="174"/>
      <c r="Z171" s="61"/>
      <c r="AA171" s="42"/>
      <c r="AB171" s="42"/>
      <c r="AC171" s="42"/>
    </row>
    <row r="172" spans="1:29" ht="15" customHeight="1" thickBot="1">
      <c r="A172" s="353"/>
      <c r="B172" s="349"/>
      <c r="C172" s="350"/>
      <c r="D172" s="351"/>
      <c r="E172" s="363"/>
      <c r="F172" s="364"/>
      <c r="G172" s="15"/>
      <c r="H172" s="403"/>
      <c r="I172" s="404"/>
      <c r="J172" s="15"/>
      <c r="K172" s="375"/>
      <c r="L172" s="376"/>
      <c r="M172" s="15"/>
      <c r="N172" s="403"/>
      <c r="O172" s="442"/>
      <c r="P172" s="15"/>
      <c r="Q172" s="404"/>
      <c r="R172" s="446"/>
      <c r="S172" s="170"/>
      <c r="T172" s="171"/>
      <c r="U172" s="171"/>
      <c r="V172" s="171"/>
      <c r="W172" s="171"/>
      <c r="X172" s="171"/>
      <c r="Y172" s="174"/>
      <c r="Z172" s="61"/>
      <c r="AA172" s="42"/>
      <c r="AB172" s="42"/>
      <c r="AC172" s="42"/>
    </row>
    <row r="173" spans="1:29" ht="15" customHeight="1" thickBot="1">
      <c r="A173" s="353"/>
      <c r="B173" s="349"/>
      <c r="C173" s="350"/>
      <c r="D173" s="351"/>
      <c r="E173" s="363"/>
      <c r="F173" s="364"/>
      <c r="G173" s="15"/>
      <c r="H173" s="403"/>
      <c r="I173" s="404"/>
      <c r="J173" s="15"/>
      <c r="K173" s="375"/>
      <c r="L173" s="376"/>
      <c r="M173" s="15"/>
      <c r="N173" s="403"/>
      <c r="O173" s="442"/>
      <c r="P173" s="15"/>
      <c r="Q173" s="404"/>
      <c r="R173" s="446"/>
      <c r="S173" s="170"/>
      <c r="T173" s="171"/>
      <c r="U173" s="171"/>
      <c r="V173" s="171"/>
      <c r="W173" s="171"/>
      <c r="X173" s="171"/>
      <c r="Y173" s="174"/>
      <c r="Z173" s="61"/>
      <c r="AA173" s="42"/>
      <c r="AB173" s="42"/>
      <c r="AC173" s="42"/>
    </row>
    <row r="174" spans="1:29" ht="15" customHeight="1" thickBot="1">
      <c r="A174" s="353"/>
      <c r="B174" s="349"/>
      <c r="C174" s="350"/>
      <c r="D174" s="351"/>
      <c r="E174" s="363"/>
      <c r="F174" s="364"/>
      <c r="G174" s="15"/>
      <c r="H174" s="403"/>
      <c r="I174" s="404"/>
      <c r="J174" s="15"/>
      <c r="K174" s="375"/>
      <c r="L174" s="376"/>
      <c r="M174" s="15"/>
      <c r="N174" s="403"/>
      <c r="O174" s="442"/>
      <c r="P174" s="15"/>
      <c r="Q174" s="404"/>
      <c r="R174" s="446"/>
      <c r="S174" s="170"/>
      <c r="T174" s="171"/>
      <c r="U174" s="171"/>
      <c r="V174" s="171"/>
      <c r="W174" s="171"/>
      <c r="X174" s="171"/>
      <c r="Y174" s="174"/>
      <c r="Z174" s="61"/>
      <c r="AA174" s="42"/>
      <c r="AB174" s="42"/>
      <c r="AC174" s="42"/>
    </row>
    <row r="175" spans="1:29" ht="15" customHeight="1" thickBot="1">
      <c r="A175" s="353"/>
      <c r="B175" s="349"/>
      <c r="C175" s="350"/>
      <c r="D175" s="351"/>
      <c r="E175" s="363"/>
      <c r="F175" s="364"/>
      <c r="G175" s="15"/>
      <c r="H175" s="403"/>
      <c r="I175" s="404"/>
      <c r="J175" s="15"/>
      <c r="K175" s="375"/>
      <c r="L175" s="376"/>
      <c r="M175" s="15"/>
      <c r="N175" s="403"/>
      <c r="O175" s="442"/>
      <c r="P175" s="15"/>
      <c r="Q175" s="404"/>
      <c r="R175" s="446"/>
      <c r="S175" s="170"/>
      <c r="T175" s="171"/>
      <c r="U175" s="171"/>
      <c r="V175" s="171"/>
      <c r="W175" s="171"/>
      <c r="X175" s="171"/>
      <c r="Y175" s="174"/>
      <c r="Z175" s="61"/>
      <c r="AA175" s="42"/>
      <c r="AB175" s="42"/>
      <c r="AC175" s="42"/>
    </row>
    <row r="176" spans="1:29" ht="15" customHeight="1" thickBot="1">
      <c r="A176" s="353"/>
      <c r="B176" s="349"/>
      <c r="C176" s="350"/>
      <c r="D176" s="351"/>
      <c r="E176" s="363"/>
      <c r="F176" s="364"/>
      <c r="G176" s="15"/>
      <c r="H176" s="403"/>
      <c r="I176" s="404"/>
      <c r="J176" s="15"/>
      <c r="K176" s="375"/>
      <c r="L176" s="376"/>
      <c r="M176" s="15"/>
      <c r="N176" s="403"/>
      <c r="O176" s="442"/>
      <c r="P176" s="15"/>
      <c r="Q176" s="404"/>
      <c r="R176" s="446"/>
      <c r="S176" s="170"/>
      <c r="T176" s="171"/>
      <c r="U176" s="171"/>
      <c r="V176" s="171"/>
      <c r="W176" s="171"/>
      <c r="X176" s="171"/>
      <c r="Y176" s="174"/>
      <c r="Z176" s="61"/>
      <c r="AA176" s="42"/>
      <c r="AB176" s="42"/>
      <c r="AC176" s="42"/>
    </row>
    <row r="177" spans="1:29" ht="15" customHeight="1" thickBot="1">
      <c r="A177" s="353"/>
      <c r="B177" s="349"/>
      <c r="C177" s="350"/>
      <c r="D177" s="351"/>
      <c r="E177" s="363"/>
      <c r="F177" s="364"/>
      <c r="G177" s="15"/>
      <c r="H177" s="403"/>
      <c r="I177" s="404"/>
      <c r="J177" s="15"/>
      <c r="K177" s="375"/>
      <c r="L177" s="376"/>
      <c r="M177" s="15"/>
      <c r="N177" s="403"/>
      <c r="O177" s="442"/>
      <c r="P177" s="15"/>
      <c r="Q177" s="404"/>
      <c r="R177" s="446"/>
      <c r="S177" s="170"/>
      <c r="T177" s="171"/>
      <c r="U177" s="171"/>
      <c r="V177" s="171"/>
      <c r="W177" s="171"/>
      <c r="X177" s="171"/>
      <c r="Y177" s="174"/>
      <c r="Z177" s="61"/>
      <c r="AA177" s="42"/>
      <c r="AB177" s="42"/>
      <c r="AC177" s="42"/>
    </row>
    <row r="178" spans="1:29" ht="15" customHeight="1" thickBot="1">
      <c r="A178" s="353"/>
      <c r="B178" s="349"/>
      <c r="C178" s="350"/>
      <c r="D178" s="351"/>
      <c r="E178" s="363"/>
      <c r="F178" s="364"/>
      <c r="G178" s="15"/>
      <c r="H178" s="403"/>
      <c r="I178" s="404"/>
      <c r="J178" s="15"/>
      <c r="K178" s="375"/>
      <c r="L178" s="376"/>
      <c r="M178" s="15"/>
      <c r="N178" s="403"/>
      <c r="O178" s="442"/>
      <c r="P178" s="15"/>
      <c r="Q178" s="404"/>
      <c r="R178" s="446"/>
      <c r="S178" s="170"/>
      <c r="T178" s="171"/>
      <c r="U178" s="171"/>
      <c r="V178" s="171"/>
      <c r="W178" s="171"/>
      <c r="X178" s="171"/>
      <c r="Y178" s="174"/>
      <c r="Z178" s="61"/>
      <c r="AA178" s="42"/>
      <c r="AB178" s="42"/>
      <c r="AC178" s="42"/>
    </row>
    <row r="179" spans="1:29" ht="15" customHeight="1" thickBot="1">
      <c r="A179" s="353"/>
      <c r="B179" s="349"/>
      <c r="C179" s="350"/>
      <c r="D179" s="351"/>
      <c r="E179" s="363"/>
      <c r="F179" s="364"/>
      <c r="G179" s="15"/>
      <c r="H179" s="403"/>
      <c r="I179" s="404"/>
      <c r="J179" s="15"/>
      <c r="K179" s="375"/>
      <c r="L179" s="376"/>
      <c r="M179" s="15"/>
      <c r="N179" s="403"/>
      <c r="O179" s="442"/>
      <c r="P179" s="15"/>
      <c r="Q179" s="404"/>
      <c r="R179" s="446"/>
      <c r="S179" s="170"/>
      <c r="T179" s="171"/>
      <c r="U179" s="171"/>
      <c r="V179" s="171"/>
      <c r="W179" s="171"/>
      <c r="X179" s="171"/>
      <c r="Y179" s="174"/>
      <c r="Z179" s="61"/>
      <c r="AA179" s="42"/>
      <c r="AB179" s="42"/>
      <c r="AC179" s="42"/>
    </row>
    <row r="180" spans="1:29" ht="15" customHeight="1" thickBot="1">
      <c r="A180" s="353"/>
      <c r="B180" s="349"/>
      <c r="C180" s="350"/>
      <c r="D180" s="351"/>
      <c r="E180" s="363"/>
      <c r="F180" s="364"/>
      <c r="G180" s="15"/>
      <c r="H180" s="403"/>
      <c r="I180" s="404"/>
      <c r="J180" s="15"/>
      <c r="K180" s="375"/>
      <c r="L180" s="376"/>
      <c r="M180" s="15"/>
      <c r="N180" s="403"/>
      <c r="O180" s="442"/>
      <c r="P180" s="15"/>
      <c r="Q180" s="404"/>
      <c r="R180" s="446"/>
      <c r="S180" s="170"/>
      <c r="T180" s="171"/>
      <c r="U180" s="171"/>
      <c r="V180" s="171"/>
      <c r="W180" s="171"/>
      <c r="X180" s="171"/>
      <c r="Y180" s="174"/>
      <c r="Z180" s="61"/>
      <c r="AA180" s="42"/>
      <c r="AB180" s="42"/>
      <c r="AC180" s="42"/>
    </row>
    <row r="181" spans="1:29" ht="15" customHeight="1" thickBot="1">
      <c r="A181" s="353"/>
      <c r="B181" s="349"/>
      <c r="C181" s="350"/>
      <c r="D181" s="351"/>
      <c r="E181" s="363"/>
      <c r="F181" s="364"/>
      <c r="G181" s="15"/>
      <c r="H181" s="403"/>
      <c r="I181" s="404"/>
      <c r="J181" s="15"/>
      <c r="K181" s="375"/>
      <c r="L181" s="376"/>
      <c r="M181" s="15"/>
      <c r="N181" s="403"/>
      <c r="O181" s="442"/>
      <c r="P181" s="15"/>
      <c r="Q181" s="404"/>
      <c r="R181" s="446"/>
      <c r="S181" s="170"/>
      <c r="T181" s="171"/>
      <c r="U181" s="171"/>
      <c r="V181" s="171"/>
      <c r="W181" s="171"/>
      <c r="X181" s="171"/>
      <c r="Y181" s="174"/>
      <c r="Z181" s="61"/>
      <c r="AA181" s="42"/>
      <c r="AB181" s="42"/>
      <c r="AC181" s="42"/>
    </row>
    <row r="182" spans="1:29" ht="15" customHeight="1" thickBot="1">
      <c r="A182" s="353"/>
      <c r="B182" s="349"/>
      <c r="C182" s="350"/>
      <c r="D182" s="351"/>
      <c r="E182" s="363"/>
      <c r="F182" s="364"/>
      <c r="G182" s="15"/>
      <c r="H182" s="403"/>
      <c r="I182" s="404"/>
      <c r="J182" s="15"/>
      <c r="K182" s="375"/>
      <c r="L182" s="376"/>
      <c r="M182" s="15"/>
      <c r="N182" s="403"/>
      <c r="O182" s="442"/>
      <c r="P182" s="15"/>
      <c r="Q182" s="404"/>
      <c r="R182" s="446"/>
      <c r="S182" s="170"/>
      <c r="T182" s="171"/>
      <c r="U182" s="171"/>
      <c r="V182" s="171"/>
      <c r="W182" s="171"/>
      <c r="X182" s="171"/>
      <c r="Y182" s="174"/>
      <c r="Z182" s="61"/>
      <c r="AA182" s="42"/>
      <c r="AB182" s="42"/>
      <c r="AC182" s="42"/>
    </row>
    <row r="183" spans="1:29" ht="15" customHeight="1" thickBot="1">
      <c r="A183" s="353"/>
      <c r="B183" s="349"/>
      <c r="C183" s="350"/>
      <c r="D183" s="351"/>
      <c r="E183" s="363"/>
      <c r="F183" s="364"/>
      <c r="G183" s="15"/>
      <c r="H183" s="403"/>
      <c r="I183" s="404"/>
      <c r="J183" s="15"/>
      <c r="K183" s="375"/>
      <c r="L183" s="376"/>
      <c r="M183" s="15"/>
      <c r="N183" s="403"/>
      <c r="O183" s="442"/>
      <c r="P183" s="15"/>
      <c r="Q183" s="404"/>
      <c r="R183" s="446"/>
      <c r="S183" s="170"/>
      <c r="T183" s="171"/>
      <c r="U183" s="171"/>
      <c r="V183" s="171"/>
      <c r="W183" s="171"/>
      <c r="X183" s="171"/>
      <c r="Y183" s="174"/>
      <c r="Z183" s="61"/>
      <c r="AA183" s="42"/>
      <c r="AB183" s="42"/>
      <c r="AC183" s="42"/>
    </row>
    <row r="184" spans="1:29" ht="15" customHeight="1" thickBot="1">
      <c r="A184" s="353"/>
      <c r="B184" s="349"/>
      <c r="C184" s="350"/>
      <c r="D184" s="351"/>
      <c r="E184" s="363"/>
      <c r="F184" s="364"/>
      <c r="G184" s="15"/>
      <c r="H184" s="403"/>
      <c r="I184" s="404"/>
      <c r="J184" s="15"/>
      <c r="K184" s="375"/>
      <c r="L184" s="376"/>
      <c r="M184" s="15"/>
      <c r="N184" s="403"/>
      <c r="O184" s="442"/>
      <c r="P184" s="15"/>
      <c r="Q184" s="404"/>
      <c r="R184" s="446"/>
      <c r="S184" s="170"/>
      <c r="T184" s="171"/>
      <c r="U184" s="171"/>
      <c r="V184" s="171"/>
      <c r="W184" s="171"/>
      <c r="X184" s="171"/>
      <c r="Y184" s="174"/>
      <c r="Z184" s="61"/>
      <c r="AA184" s="42"/>
      <c r="AB184" s="42"/>
      <c r="AC184" s="42"/>
    </row>
    <row r="185" spans="1:29" ht="15" customHeight="1" thickBot="1">
      <c r="A185" s="353"/>
      <c r="B185" s="349"/>
      <c r="C185" s="350"/>
      <c r="D185" s="351"/>
      <c r="E185" s="363"/>
      <c r="F185" s="364"/>
      <c r="G185" s="15"/>
      <c r="H185" s="403"/>
      <c r="I185" s="404"/>
      <c r="J185" s="15"/>
      <c r="K185" s="375"/>
      <c r="L185" s="376"/>
      <c r="M185" s="15"/>
      <c r="N185" s="403"/>
      <c r="O185" s="442"/>
      <c r="P185" s="15"/>
      <c r="Q185" s="404"/>
      <c r="R185" s="446"/>
      <c r="S185" s="170"/>
      <c r="T185" s="171"/>
      <c r="U185" s="171"/>
      <c r="V185" s="171"/>
      <c r="W185" s="171"/>
      <c r="X185" s="171"/>
      <c r="Y185" s="174"/>
      <c r="Z185" s="61"/>
      <c r="AA185" s="42"/>
      <c r="AB185" s="42"/>
      <c r="AC185" s="42"/>
    </row>
    <row r="186" spans="1:29" ht="15" customHeight="1" thickBot="1">
      <c r="A186" s="353"/>
      <c r="B186" s="349"/>
      <c r="C186" s="350"/>
      <c r="D186" s="351"/>
      <c r="E186" s="363"/>
      <c r="F186" s="364"/>
      <c r="G186" s="15"/>
      <c r="H186" s="403"/>
      <c r="I186" s="404"/>
      <c r="J186" s="15"/>
      <c r="K186" s="375"/>
      <c r="L186" s="376"/>
      <c r="M186" s="15"/>
      <c r="N186" s="403"/>
      <c r="O186" s="442"/>
      <c r="P186" s="15"/>
      <c r="Q186" s="404"/>
      <c r="R186" s="446"/>
      <c r="S186" s="170"/>
      <c r="T186" s="171"/>
      <c r="U186" s="171"/>
      <c r="V186" s="171"/>
      <c r="W186" s="171"/>
      <c r="X186" s="171"/>
      <c r="Y186" s="174"/>
      <c r="Z186" s="61"/>
      <c r="AA186" s="42"/>
      <c r="AB186" s="42"/>
      <c r="AC186" s="42"/>
    </row>
    <row r="187" spans="1:29" ht="15" customHeight="1" thickBot="1">
      <c r="A187" s="353"/>
      <c r="B187" s="349"/>
      <c r="C187" s="350"/>
      <c r="D187" s="351"/>
      <c r="E187" s="363"/>
      <c r="F187" s="364"/>
      <c r="G187" s="15"/>
      <c r="H187" s="403"/>
      <c r="I187" s="404"/>
      <c r="J187" s="15"/>
      <c r="K187" s="375"/>
      <c r="L187" s="376"/>
      <c r="M187" s="15"/>
      <c r="N187" s="403"/>
      <c r="O187" s="442"/>
      <c r="P187" s="15"/>
      <c r="Q187" s="404"/>
      <c r="R187" s="446"/>
      <c r="S187" s="170"/>
      <c r="T187" s="171"/>
      <c r="U187" s="171"/>
      <c r="V187" s="171"/>
      <c r="W187" s="171"/>
      <c r="X187" s="171"/>
      <c r="Y187" s="174"/>
      <c r="Z187" s="61"/>
      <c r="AA187" s="42"/>
      <c r="AB187" s="42"/>
      <c r="AC187" s="42"/>
    </row>
    <row r="188" spans="1:29" ht="15" customHeight="1" thickBot="1">
      <c r="A188" s="353"/>
      <c r="B188" s="349"/>
      <c r="C188" s="350"/>
      <c r="D188" s="351"/>
      <c r="E188" s="363"/>
      <c r="F188" s="364"/>
      <c r="G188" s="15"/>
      <c r="H188" s="403"/>
      <c r="I188" s="404"/>
      <c r="J188" s="15"/>
      <c r="K188" s="375"/>
      <c r="L188" s="376"/>
      <c r="M188" s="15"/>
      <c r="N188" s="403"/>
      <c r="O188" s="442"/>
      <c r="P188" s="15"/>
      <c r="Q188" s="404"/>
      <c r="R188" s="446"/>
      <c r="S188" s="170"/>
      <c r="T188" s="171"/>
      <c r="U188" s="171"/>
      <c r="V188" s="171"/>
      <c r="W188" s="171"/>
      <c r="X188" s="171"/>
      <c r="Y188" s="174"/>
      <c r="Z188" s="61"/>
      <c r="AA188" s="42"/>
      <c r="AB188" s="42"/>
      <c r="AC188" s="42"/>
    </row>
    <row r="189" spans="1:29" ht="15" customHeight="1" thickBot="1">
      <c r="A189" s="353"/>
      <c r="B189" s="349"/>
      <c r="C189" s="350"/>
      <c r="D189" s="351"/>
      <c r="E189" s="363"/>
      <c r="F189" s="364"/>
      <c r="G189" s="15"/>
      <c r="H189" s="403"/>
      <c r="I189" s="404"/>
      <c r="J189" s="15"/>
      <c r="K189" s="375"/>
      <c r="L189" s="376"/>
      <c r="M189" s="15"/>
      <c r="N189" s="403"/>
      <c r="O189" s="442"/>
      <c r="P189" s="15"/>
      <c r="Q189" s="404"/>
      <c r="R189" s="446"/>
      <c r="S189" s="170"/>
      <c r="T189" s="171"/>
      <c r="U189" s="171"/>
      <c r="V189" s="171"/>
      <c r="W189" s="171"/>
      <c r="X189" s="171"/>
      <c r="Y189" s="174"/>
      <c r="Z189" s="61"/>
      <c r="AA189" s="42"/>
      <c r="AB189" s="42"/>
      <c r="AC189" s="42"/>
    </row>
    <row r="190" spans="1:29" ht="15" customHeight="1" thickBot="1">
      <c r="A190" s="353"/>
      <c r="B190" s="349"/>
      <c r="C190" s="350"/>
      <c r="D190" s="351"/>
      <c r="E190" s="363"/>
      <c r="F190" s="364"/>
      <c r="G190" s="15"/>
      <c r="H190" s="403"/>
      <c r="I190" s="404"/>
      <c r="J190" s="15"/>
      <c r="K190" s="375"/>
      <c r="L190" s="376"/>
      <c r="M190" s="15"/>
      <c r="N190" s="403"/>
      <c r="O190" s="442"/>
      <c r="P190" s="15"/>
      <c r="Q190" s="404"/>
      <c r="R190" s="446"/>
      <c r="S190" s="170"/>
      <c r="T190" s="171"/>
      <c r="U190" s="171"/>
      <c r="V190" s="171"/>
      <c r="W190" s="171"/>
      <c r="X190" s="171"/>
      <c r="Y190" s="174"/>
      <c r="Z190" s="61"/>
      <c r="AA190" s="42"/>
      <c r="AB190" s="42"/>
      <c r="AC190" s="42"/>
    </row>
    <row r="191" spans="1:29" ht="15" customHeight="1" thickBot="1">
      <c r="A191" s="353"/>
      <c r="B191" s="349"/>
      <c r="C191" s="350"/>
      <c r="D191" s="351"/>
      <c r="E191" s="363"/>
      <c r="F191" s="364"/>
      <c r="G191" s="15"/>
      <c r="H191" s="403"/>
      <c r="I191" s="404"/>
      <c r="J191" s="15"/>
      <c r="K191" s="375"/>
      <c r="L191" s="376"/>
      <c r="M191" s="15"/>
      <c r="N191" s="403"/>
      <c r="O191" s="442"/>
      <c r="P191" s="15"/>
      <c r="Q191" s="404"/>
      <c r="R191" s="446"/>
      <c r="S191" s="170"/>
      <c r="T191" s="171"/>
      <c r="U191" s="171"/>
      <c r="V191" s="171"/>
      <c r="W191" s="171"/>
      <c r="X191" s="171"/>
      <c r="Y191" s="174"/>
      <c r="Z191" s="61"/>
      <c r="AA191" s="42"/>
      <c r="AB191" s="42"/>
      <c r="AC191" s="42"/>
    </row>
    <row r="192" spans="1:29" ht="15" customHeight="1" thickBot="1">
      <c r="A192" s="353"/>
      <c r="B192" s="349"/>
      <c r="C192" s="350"/>
      <c r="D192" s="351"/>
      <c r="E192" s="363"/>
      <c r="F192" s="364"/>
      <c r="G192" s="15"/>
      <c r="H192" s="403"/>
      <c r="I192" s="404"/>
      <c r="J192" s="15"/>
      <c r="K192" s="375"/>
      <c r="L192" s="376"/>
      <c r="M192" s="15"/>
      <c r="N192" s="403"/>
      <c r="O192" s="442"/>
      <c r="P192" s="15"/>
      <c r="Q192" s="404"/>
      <c r="R192" s="446"/>
      <c r="S192" s="170"/>
      <c r="T192" s="171"/>
      <c r="U192" s="171"/>
      <c r="V192" s="171"/>
      <c r="W192" s="171"/>
      <c r="X192" s="171"/>
      <c r="Y192" s="174"/>
      <c r="Z192" s="61"/>
      <c r="AA192" s="42"/>
      <c r="AB192" s="42"/>
      <c r="AC192" s="42"/>
    </row>
    <row r="193" spans="1:29" ht="15" customHeight="1" thickBot="1">
      <c r="A193" s="353"/>
      <c r="B193" s="349"/>
      <c r="C193" s="350"/>
      <c r="D193" s="351"/>
      <c r="E193" s="363"/>
      <c r="F193" s="364"/>
      <c r="G193" s="15"/>
      <c r="H193" s="403"/>
      <c r="I193" s="404"/>
      <c r="J193" s="15"/>
      <c r="K193" s="375"/>
      <c r="L193" s="376"/>
      <c r="M193" s="15"/>
      <c r="N193" s="403"/>
      <c r="O193" s="442"/>
      <c r="P193" s="15"/>
      <c r="Q193" s="404"/>
      <c r="R193" s="446"/>
      <c r="S193" s="170"/>
      <c r="T193" s="171"/>
      <c r="U193" s="171"/>
      <c r="V193" s="171"/>
      <c r="W193" s="171"/>
      <c r="X193" s="171"/>
      <c r="Y193" s="174"/>
      <c r="Z193" s="61"/>
      <c r="AA193" s="42"/>
      <c r="AB193" s="42"/>
      <c r="AC193" s="42"/>
    </row>
    <row r="194" spans="1:29" ht="15" customHeight="1" thickBot="1">
      <c r="A194" s="353"/>
      <c r="B194" s="349"/>
      <c r="C194" s="350"/>
      <c r="D194" s="351"/>
      <c r="E194" s="363"/>
      <c r="F194" s="364"/>
      <c r="G194" s="15"/>
      <c r="H194" s="403"/>
      <c r="I194" s="404"/>
      <c r="J194" s="15"/>
      <c r="K194" s="375"/>
      <c r="L194" s="376"/>
      <c r="M194" s="15"/>
      <c r="N194" s="403"/>
      <c r="O194" s="442"/>
      <c r="P194" s="15"/>
      <c r="Q194" s="404"/>
      <c r="R194" s="446"/>
      <c r="S194" s="170"/>
      <c r="T194" s="171"/>
      <c r="U194" s="171"/>
      <c r="V194" s="171"/>
      <c r="W194" s="171"/>
      <c r="X194" s="171"/>
      <c r="Y194" s="174"/>
      <c r="Z194" s="61"/>
      <c r="AA194" s="42"/>
      <c r="AB194" s="42"/>
      <c r="AC194" s="42"/>
    </row>
    <row r="195" spans="1:29" ht="15" customHeight="1" thickBot="1">
      <c r="A195" s="353"/>
      <c r="B195" s="349"/>
      <c r="C195" s="350"/>
      <c r="D195" s="351"/>
      <c r="E195" s="363"/>
      <c r="F195" s="364"/>
      <c r="G195" s="15"/>
      <c r="H195" s="403"/>
      <c r="I195" s="404"/>
      <c r="J195" s="15"/>
      <c r="K195" s="375"/>
      <c r="L195" s="376"/>
      <c r="M195" s="15"/>
      <c r="N195" s="403"/>
      <c r="O195" s="442"/>
      <c r="P195" s="15"/>
      <c r="Q195" s="404"/>
      <c r="R195" s="446"/>
      <c r="S195" s="170"/>
      <c r="T195" s="171"/>
      <c r="U195" s="171"/>
      <c r="V195" s="171"/>
      <c r="W195" s="171"/>
      <c r="X195" s="171"/>
      <c r="Y195" s="174"/>
      <c r="Z195" s="61"/>
      <c r="AA195" s="42"/>
      <c r="AB195" s="42"/>
      <c r="AC195" s="42"/>
    </row>
    <row r="196" spans="1:29" ht="15" customHeight="1" thickBot="1">
      <c r="A196" s="353"/>
      <c r="B196" s="349"/>
      <c r="C196" s="350"/>
      <c r="D196" s="351"/>
      <c r="E196" s="363"/>
      <c r="F196" s="364"/>
      <c r="G196" s="15"/>
      <c r="H196" s="403"/>
      <c r="I196" s="404"/>
      <c r="J196" s="15"/>
      <c r="K196" s="375"/>
      <c r="L196" s="376"/>
      <c r="M196" s="15"/>
      <c r="N196" s="403"/>
      <c r="O196" s="442"/>
      <c r="P196" s="15"/>
      <c r="Q196" s="404"/>
      <c r="R196" s="446"/>
      <c r="S196" s="170"/>
      <c r="T196" s="171"/>
      <c r="U196" s="171"/>
      <c r="V196" s="171"/>
      <c r="W196" s="171"/>
      <c r="X196" s="171"/>
      <c r="Y196" s="174"/>
      <c r="Z196" s="61"/>
      <c r="AA196" s="42"/>
      <c r="AB196" s="42"/>
      <c r="AC196" s="42"/>
    </row>
    <row r="197" spans="1:29" ht="15" customHeight="1" thickBot="1">
      <c r="A197" s="353"/>
      <c r="B197" s="349"/>
      <c r="C197" s="350"/>
      <c r="D197" s="351"/>
      <c r="E197" s="363"/>
      <c r="F197" s="364"/>
      <c r="G197" s="15"/>
      <c r="H197" s="403"/>
      <c r="I197" s="404"/>
      <c r="J197" s="15"/>
      <c r="K197" s="375"/>
      <c r="L197" s="376"/>
      <c r="M197" s="15"/>
      <c r="N197" s="403"/>
      <c r="O197" s="442"/>
      <c r="P197" s="15"/>
      <c r="Q197" s="404"/>
      <c r="R197" s="446"/>
      <c r="S197" s="170"/>
      <c r="T197" s="171"/>
      <c r="U197" s="171"/>
      <c r="V197" s="171"/>
      <c r="W197" s="171"/>
      <c r="X197" s="171"/>
      <c r="Y197" s="174"/>
      <c r="Z197" s="61"/>
      <c r="AA197" s="42"/>
      <c r="AB197" s="42"/>
      <c r="AC197" s="42"/>
    </row>
    <row r="198" spans="1:29" ht="15" customHeight="1" thickBot="1">
      <c r="A198" s="353"/>
      <c r="B198" s="349"/>
      <c r="C198" s="350"/>
      <c r="D198" s="351"/>
      <c r="E198" s="363"/>
      <c r="F198" s="364"/>
      <c r="G198" s="15"/>
      <c r="H198" s="403"/>
      <c r="I198" s="404"/>
      <c r="J198" s="15"/>
      <c r="K198" s="375"/>
      <c r="L198" s="376"/>
      <c r="M198" s="15"/>
      <c r="N198" s="403"/>
      <c r="O198" s="442"/>
      <c r="P198" s="15"/>
      <c r="Q198" s="404"/>
      <c r="R198" s="446"/>
      <c r="S198" s="170"/>
      <c r="T198" s="171"/>
      <c r="U198" s="171"/>
      <c r="V198" s="171"/>
      <c r="W198" s="171"/>
      <c r="X198" s="171"/>
      <c r="Y198" s="174"/>
      <c r="Z198" s="61"/>
      <c r="AA198" s="42"/>
      <c r="AB198" s="42"/>
      <c r="AC198" s="42"/>
    </row>
    <row r="199" spans="1:29" ht="15" customHeight="1" thickBot="1">
      <c r="A199" s="353"/>
      <c r="B199" s="349"/>
      <c r="C199" s="350"/>
      <c r="D199" s="351"/>
      <c r="E199" s="363"/>
      <c r="F199" s="364"/>
      <c r="G199" s="15"/>
      <c r="H199" s="403"/>
      <c r="I199" s="404"/>
      <c r="J199" s="15"/>
      <c r="K199" s="375"/>
      <c r="L199" s="376"/>
      <c r="M199" s="15"/>
      <c r="N199" s="403"/>
      <c r="O199" s="442"/>
      <c r="P199" s="15"/>
      <c r="Q199" s="404"/>
      <c r="R199" s="446"/>
      <c r="S199" s="170"/>
      <c r="T199" s="171"/>
      <c r="U199" s="171"/>
      <c r="V199" s="171"/>
      <c r="W199" s="171"/>
      <c r="X199" s="171"/>
      <c r="Y199" s="174"/>
      <c r="Z199" s="61"/>
      <c r="AA199" s="42"/>
      <c r="AB199" s="42"/>
      <c r="AC199" s="42"/>
    </row>
    <row r="200" spans="1:29" ht="15" customHeight="1" thickBot="1">
      <c r="A200" s="353"/>
      <c r="B200" s="349"/>
      <c r="C200" s="350"/>
      <c r="D200" s="351"/>
      <c r="E200" s="363"/>
      <c r="F200" s="364"/>
      <c r="G200" s="15"/>
      <c r="H200" s="403"/>
      <c r="I200" s="404"/>
      <c r="J200" s="15"/>
      <c r="K200" s="375"/>
      <c r="L200" s="376"/>
      <c r="M200" s="15"/>
      <c r="N200" s="403"/>
      <c r="O200" s="442"/>
      <c r="P200" s="15"/>
      <c r="Q200" s="404"/>
      <c r="R200" s="446"/>
      <c r="S200" s="170"/>
      <c r="T200" s="171"/>
      <c r="U200" s="171"/>
      <c r="V200" s="171"/>
      <c r="W200" s="171"/>
      <c r="X200" s="171"/>
      <c r="Y200" s="174"/>
      <c r="Z200" s="61"/>
      <c r="AA200" s="42"/>
      <c r="AB200" s="42"/>
      <c r="AC200" s="42"/>
    </row>
    <row r="201" spans="1:29" ht="15" customHeight="1" thickBot="1">
      <c r="A201" s="353"/>
      <c r="B201" s="349"/>
      <c r="C201" s="350"/>
      <c r="D201" s="351"/>
      <c r="E201" s="363"/>
      <c r="F201" s="364"/>
      <c r="G201" s="15"/>
      <c r="H201" s="403"/>
      <c r="I201" s="404"/>
      <c r="J201" s="15"/>
      <c r="K201" s="375"/>
      <c r="L201" s="376"/>
      <c r="M201" s="15"/>
      <c r="N201" s="403"/>
      <c r="O201" s="442"/>
      <c r="P201" s="15"/>
      <c r="Q201" s="404"/>
      <c r="R201" s="446"/>
      <c r="S201" s="170"/>
      <c r="T201" s="171"/>
      <c r="U201" s="171"/>
      <c r="V201" s="171"/>
      <c r="W201" s="171"/>
      <c r="X201" s="171"/>
      <c r="Y201" s="174"/>
      <c r="Z201" s="61"/>
      <c r="AA201" s="42"/>
      <c r="AB201" s="42"/>
      <c r="AC201" s="42"/>
    </row>
    <row r="202" spans="1:29" ht="15" customHeight="1" thickBot="1">
      <c r="A202" s="353"/>
      <c r="B202" s="349"/>
      <c r="C202" s="350"/>
      <c r="D202" s="351"/>
      <c r="E202" s="363"/>
      <c r="F202" s="364"/>
      <c r="G202" s="15"/>
      <c r="H202" s="403"/>
      <c r="I202" s="404"/>
      <c r="J202" s="15"/>
      <c r="K202" s="375"/>
      <c r="L202" s="376"/>
      <c r="M202" s="15"/>
      <c r="N202" s="403"/>
      <c r="O202" s="442"/>
      <c r="P202" s="15"/>
      <c r="Q202" s="404"/>
      <c r="R202" s="446"/>
      <c r="S202" s="170"/>
      <c r="T202" s="171"/>
      <c r="U202" s="171"/>
      <c r="V202" s="171"/>
      <c r="W202" s="171"/>
      <c r="X202" s="171"/>
      <c r="Y202" s="174"/>
      <c r="Z202" s="61"/>
      <c r="AA202" s="42"/>
      <c r="AB202" s="42"/>
      <c r="AC202" s="42"/>
    </row>
    <row r="203" spans="1:29" ht="15" customHeight="1" thickBot="1">
      <c r="A203" s="353"/>
      <c r="B203" s="349"/>
      <c r="C203" s="350"/>
      <c r="D203" s="351"/>
      <c r="E203" s="363"/>
      <c r="F203" s="364"/>
      <c r="G203" s="15"/>
      <c r="H203" s="403"/>
      <c r="I203" s="404"/>
      <c r="J203" s="15"/>
      <c r="K203" s="375"/>
      <c r="L203" s="376"/>
      <c r="M203" s="15"/>
      <c r="N203" s="403"/>
      <c r="O203" s="442"/>
      <c r="P203" s="15"/>
      <c r="Q203" s="404"/>
      <c r="R203" s="446"/>
      <c r="S203" s="170"/>
      <c r="T203" s="171"/>
      <c r="U203" s="171"/>
      <c r="V203" s="171"/>
      <c r="W203" s="171"/>
      <c r="X203" s="171"/>
      <c r="Y203" s="174"/>
      <c r="Z203" s="61"/>
      <c r="AA203" s="42"/>
      <c r="AB203" s="42"/>
      <c r="AC203" s="42"/>
    </row>
    <row r="204" spans="1:29" ht="15" customHeight="1" thickBot="1">
      <c r="A204" s="353"/>
      <c r="B204" s="349"/>
      <c r="C204" s="350"/>
      <c r="D204" s="351"/>
      <c r="E204" s="363"/>
      <c r="F204" s="364"/>
      <c r="G204" s="15"/>
      <c r="H204" s="403"/>
      <c r="I204" s="404"/>
      <c r="J204" s="15"/>
      <c r="K204" s="375"/>
      <c r="L204" s="376"/>
      <c r="M204" s="15"/>
      <c r="N204" s="403"/>
      <c r="O204" s="442"/>
      <c r="P204" s="15"/>
      <c r="Q204" s="404"/>
      <c r="R204" s="446"/>
      <c r="S204" s="170"/>
      <c r="T204" s="171"/>
      <c r="U204" s="171"/>
      <c r="V204" s="171"/>
      <c r="W204" s="171"/>
      <c r="X204" s="171"/>
      <c r="Y204" s="174"/>
      <c r="Z204" s="61"/>
      <c r="AA204" s="42"/>
      <c r="AB204" s="42"/>
      <c r="AC204" s="42"/>
    </row>
    <row r="205" spans="1:29" ht="15" customHeight="1" thickBot="1">
      <c r="A205" s="353"/>
      <c r="B205" s="349"/>
      <c r="C205" s="350"/>
      <c r="D205" s="351"/>
      <c r="E205" s="363"/>
      <c r="F205" s="364"/>
      <c r="G205" s="15"/>
      <c r="H205" s="403"/>
      <c r="I205" s="404"/>
      <c r="J205" s="15"/>
      <c r="K205" s="375"/>
      <c r="L205" s="376"/>
      <c r="M205" s="15"/>
      <c r="N205" s="403"/>
      <c r="O205" s="442"/>
      <c r="P205" s="15"/>
      <c r="Q205" s="404"/>
      <c r="R205" s="446"/>
      <c r="S205" s="170"/>
      <c r="T205" s="171"/>
      <c r="U205" s="171"/>
      <c r="V205" s="171"/>
      <c r="W205" s="171"/>
      <c r="X205" s="171"/>
      <c r="Y205" s="174"/>
      <c r="Z205" s="61"/>
      <c r="AA205" s="42"/>
      <c r="AB205" s="42"/>
      <c r="AC205" s="42"/>
    </row>
    <row r="206" spans="1:29" ht="15" customHeight="1" thickBot="1">
      <c r="A206" s="353"/>
      <c r="B206" s="349"/>
      <c r="C206" s="350"/>
      <c r="D206" s="351"/>
      <c r="E206" s="363"/>
      <c r="F206" s="364"/>
      <c r="G206" s="15"/>
      <c r="H206" s="403"/>
      <c r="I206" s="404"/>
      <c r="J206" s="15"/>
      <c r="K206" s="375"/>
      <c r="L206" s="376"/>
      <c r="M206" s="15"/>
      <c r="N206" s="403"/>
      <c r="O206" s="442"/>
      <c r="P206" s="15"/>
      <c r="Q206" s="404"/>
      <c r="R206" s="446"/>
      <c r="S206" s="170"/>
      <c r="T206" s="171"/>
      <c r="U206" s="171"/>
      <c r="V206" s="171"/>
      <c r="W206" s="171"/>
      <c r="X206" s="171"/>
      <c r="Y206" s="174"/>
      <c r="Z206" s="61"/>
      <c r="AA206" s="42"/>
      <c r="AB206" s="42"/>
      <c r="AC206" s="42"/>
    </row>
    <row r="207" spans="1:29" ht="15" customHeight="1" thickBot="1">
      <c r="A207" s="353"/>
      <c r="B207" s="349"/>
      <c r="C207" s="350"/>
      <c r="D207" s="351"/>
      <c r="E207" s="363"/>
      <c r="F207" s="364"/>
      <c r="G207" s="15"/>
      <c r="H207" s="403"/>
      <c r="I207" s="404"/>
      <c r="J207" s="15"/>
      <c r="K207" s="375"/>
      <c r="L207" s="376"/>
      <c r="M207" s="15"/>
      <c r="N207" s="403"/>
      <c r="O207" s="442"/>
      <c r="P207" s="15"/>
      <c r="Q207" s="404"/>
      <c r="R207" s="446"/>
      <c r="S207" s="170"/>
      <c r="T207" s="171"/>
      <c r="U207" s="171"/>
      <c r="V207" s="171"/>
      <c r="W207" s="171"/>
      <c r="X207" s="171"/>
      <c r="Y207" s="174"/>
      <c r="Z207" s="61"/>
      <c r="AA207" s="42"/>
      <c r="AB207" s="42"/>
      <c r="AC207" s="42"/>
    </row>
    <row r="208" spans="1:29" ht="15" customHeight="1" thickBot="1">
      <c r="A208" s="353"/>
      <c r="B208" s="349"/>
      <c r="C208" s="350"/>
      <c r="D208" s="351"/>
      <c r="E208" s="363"/>
      <c r="F208" s="364"/>
      <c r="G208" s="15"/>
      <c r="H208" s="403"/>
      <c r="I208" s="404"/>
      <c r="J208" s="15"/>
      <c r="K208" s="375"/>
      <c r="L208" s="376"/>
      <c r="M208" s="15"/>
      <c r="N208" s="403"/>
      <c r="O208" s="442"/>
      <c r="P208" s="15"/>
      <c r="Q208" s="404"/>
      <c r="R208" s="446"/>
      <c r="S208" s="170"/>
      <c r="T208" s="171"/>
      <c r="U208" s="171"/>
      <c r="V208" s="171"/>
      <c r="W208" s="171"/>
      <c r="X208" s="171"/>
      <c r="Y208" s="174"/>
      <c r="Z208" s="61"/>
      <c r="AA208" s="42"/>
      <c r="AB208" s="42"/>
      <c r="AC208" s="42"/>
    </row>
    <row r="209" spans="1:29" ht="15" customHeight="1" thickBot="1">
      <c r="A209" s="353"/>
      <c r="B209" s="349"/>
      <c r="C209" s="350"/>
      <c r="D209" s="351"/>
      <c r="E209" s="363"/>
      <c r="F209" s="364"/>
      <c r="G209" s="15"/>
      <c r="H209" s="403"/>
      <c r="I209" s="404"/>
      <c r="J209" s="15"/>
      <c r="K209" s="375"/>
      <c r="L209" s="376"/>
      <c r="M209" s="15"/>
      <c r="N209" s="403"/>
      <c r="O209" s="442"/>
      <c r="P209" s="15"/>
      <c r="Q209" s="404"/>
      <c r="R209" s="446"/>
      <c r="S209" s="170"/>
      <c r="T209" s="171"/>
      <c r="U209" s="171"/>
      <c r="V209" s="171"/>
      <c r="W209" s="171"/>
      <c r="X209" s="171"/>
      <c r="Y209" s="174"/>
      <c r="Z209" s="61"/>
      <c r="AA209" s="42"/>
      <c r="AB209" s="42"/>
      <c r="AC209" s="42"/>
    </row>
    <row r="210" spans="1:29" ht="15" customHeight="1" thickBot="1">
      <c r="A210" s="353"/>
      <c r="B210" s="349"/>
      <c r="C210" s="350"/>
      <c r="D210" s="351"/>
      <c r="E210" s="363"/>
      <c r="F210" s="364"/>
      <c r="G210" s="15"/>
      <c r="H210" s="403"/>
      <c r="I210" s="404"/>
      <c r="J210" s="15"/>
      <c r="K210" s="375"/>
      <c r="L210" s="376"/>
      <c r="M210" s="15"/>
      <c r="N210" s="403"/>
      <c r="O210" s="442"/>
      <c r="P210" s="15"/>
      <c r="Q210" s="404"/>
      <c r="R210" s="446"/>
      <c r="S210" s="170"/>
      <c r="T210" s="171"/>
      <c r="U210" s="171"/>
      <c r="V210" s="171"/>
      <c r="W210" s="171"/>
      <c r="X210" s="171"/>
      <c r="Y210" s="174"/>
      <c r="Z210" s="61"/>
      <c r="AA210" s="42"/>
      <c r="AB210" s="42"/>
      <c r="AC210" s="42"/>
    </row>
    <row r="211" spans="1:29" ht="15" customHeight="1" thickBot="1">
      <c r="A211" s="353"/>
      <c r="B211" s="349"/>
      <c r="C211" s="350"/>
      <c r="D211" s="351"/>
      <c r="E211" s="363"/>
      <c r="F211" s="364"/>
      <c r="G211" s="15"/>
      <c r="H211" s="403"/>
      <c r="I211" s="404"/>
      <c r="J211" s="15"/>
      <c r="K211" s="375"/>
      <c r="L211" s="376"/>
      <c r="M211" s="15"/>
      <c r="N211" s="403"/>
      <c r="O211" s="442"/>
      <c r="P211" s="15"/>
      <c r="Q211" s="404"/>
      <c r="R211" s="446"/>
      <c r="S211" s="170"/>
      <c r="T211" s="171"/>
      <c r="U211" s="171"/>
      <c r="V211" s="171"/>
      <c r="W211" s="171"/>
      <c r="X211" s="171"/>
      <c r="Y211" s="174"/>
      <c r="Z211" s="61"/>
      <c r="AA211" s="42"/>
      <c r="AB211" s="42"/>
      <c r="AC211" s="42"/>
    </row>
    <row r="212" spans="1:29" ht="15" customHeight="1" thickBot="1">
      <c r="A212" s="353"/>
      <c r="B212" s="349"/>
      <c r="C212" s="350"/>
      <c r="D212" s="351"/>
      <c r="E212" s="363"/>
      <c r="F212" s="364"/>
      <c r="G212" s="15"/>
      <c r="H212" s="403"/>
      <c r="I212" s="404"/>
      <c r="J212" s="15"/>
      <c r="K212" s="375"/>
      <c r="L212" s="376"/>
      <c r="M212" s="15"/>
      <c r="N212" s="403"/>
      <c r="O212" s="442"/>
      <c r="P212" s="15"/>
      <c r="Q212" s="404"/>
      <c r="R212" s="446"/>
      <c r="S212" s="170"/>
      <c r="T212" s="171"/>
      <c r="U212" s="171"/>
      <c r="V212" s="171"/>
      <c r="W212" s="171"/>
      <c r="X212" s="171"/>
      <c r="Y212" s="174"/>
      <c r="Z212" s="61"/>
      <c r="AA212" s="42"/>
      <c r="AB212" s="42"/>
      <c r="AC212" s="42"/>
    </row>
    <row r="213" spans="1:29" ht="15" customHeight="1" thickBot="1">
      <c r="A213" s="353"/>
      <c r="B213" s="349"/>
      <c r="C213" s="350"/>
      <c r="D213" s="351"/>
      <c r="E213" s="363"/>
      <c r="F213" s="364"/>
      <c r="G213" s="15"/>
      <c r="H213" s="403"/>
      <c r="I213" s="404"/>
      <c r="J213" s="15"/>
      <c r="K213" s="375"/>
      <c r="L213" s="376"/>
      <c r="M213" s="15"/>
      <c r="N213" s="403"/>
      <c r="O213" s="442"/>
      <c r="P213" s="15"/>
      <c r="Q213" s="404"/>
      <c r="R213" s="446"/>
      <c r="S213" s="170"/>
      <c r="T213" s="171"/>
      <c r="U213" s="171"/>
      <c r="V213" s="171"/>
      <c r="W213" s="171"/>
      <c r="X213" s="171"/>
      <c r="Y213" s="174"/>
      <c r="Z213" s="61"/>
      <c r="AA213" s="42"/>
      <c r="AB213" s="42"/>
      <c r="AC213" s="42"/>
    </row>
    <row r="214" spans="1:29" ht="15" customHeight="1" thickBot="1">
      <c r="A214" s="353"/>
      <c r="B214" s="349"/>
      <c r="C214" s="350"/>
      <c r="D214" s="351"/>
      <c r="E214" s="363"/>
      <c r="F214" s="364"/>
      <c r="G214" s="15"/>
      <c r="H214" s="403"/>
      <c r="I214" s="404"/>
      <c r="J214" s="15"/>
      <c r="K214" s="375"/>
      <c r="L214" s="376"/>
      <c r="M214" s="15"/>
      <c r="N214" s="403"/>
      <c r="O214" s="442"/>
      <c r="P214" s="15"/>
      <c r="Q214" s="404"/>
      <c r="R214" s="446"/>
      <c r="S214" s="170"/>
      <c r="T214" s="171"/>
      <c r="U214" s="171"/>
      <c r="V214" s="171"/>
      <c r="W214" s="171"/>
      <c r="X214" s="171"/>
      <c r="Y214" s="174"/>
      <c r="Z214" s="61"/>
      <c r="AA214" s="42"/>
      <c r="AB214" s="42"/>
      <c r="AC214" s="42"/>
    </row>
    <row r="215" spans="1:29" ht="15" customHeight="1" thickBot="1">
      <c r="A215" s="353"/>
      <c r="B215" s="349"/>
      <c r="C215" s="350"/>
      <c r="D215" s="351"/>
      <c r="E215" s="363"/>
      <c r="F215" s="364"/>
      <c r="G215" s="15"/>
      <c r="H215" s="403"/>
      <c r="I215" s="404"/>
      <c r="J215" s="15"/>
      <c r="K215" s="375"/>
      <c r="L215" s="376"/>
      <c r="M215" s="15"/>
      <c r="N215" s="403"/>
      <c r="O215" s="442"/>
      <c r="P215" s="15"/>
      <c r="Q215" s="404"/>
      <c r="R215" s="446"/>
      <c r="S215" s="170"/>
      <c r="T215" s="171"/>
      <c r="U215" s="171"/>
      <c r="V215" s="171"/>
      <c r="W215" s="171"/>
      <c r="X215" s="171"/>
      <c r="Y215" s="174"/>
      <c r="Z215" s="61"/>
      <c r="AA215" s="42"/>
      <c r="AB215" s="42"/>
      <c r="AC215" s="42"/>
    </row>
    <row r="216" spans="1:29" ht="15" customHeight="1" thickBot="1">
      <c r="A216" s="353"/>
      <c r="B216" s="349"/>
      <c r="C216" s="350"/>
      <c r="D216" s="351"/>
      <c r="E216" s="363"/>
      <c r="F216" s="364"/>
      <c r="G216" s="15"/>
      <c r="H216" s="403"/>
      <c r="I216" s="404"/>
      <c r="J216" s="15"/>
      <c r="K216" s="375"/>
      <c r="L216" s="376"/>
      <c r="M216" s="15"/>
      <c r="N216" s="403"/>
      <c r="O216" s="442"/>
      <c r="P216" s="15"/>
      <c r="Q216" s="404"/>
      <c r="R216" s="446"/>
      <c r="S216" s="170"/>
      <c r="T216" s="171"/>
      <c r="U216" s="171"/>
      <c r="V216" s="171"/>
      <c r="W216" s="171"/>
      <c r="X216" s="171"/>
      <c r="Y216" s="174"/>
      <c r="Z216" s="61"/>
      <c r="AA216" s="42"/>
      <c r="AB216" s="42"/>
      <c r="AC216" s="42"/>
    </row>
    <row r="217" spans="1:29" ht="15" customHeight="1" thickBot="1">
      <c r="A217" s="353"/>
      <c r="B217" s="349"/>
      <c r="C217" s="350"/>
      <c r="D217" s="351"/>
      <c r="E217" s="363"/>
      <c r="F217" s="364"/>
      <c r="G217" s="15"/>
      <c r="H217" s="403"/>
      <c r="I217" s="404"/>
      <c r="J217" s="15"/>
      <c r="K217" s="375"/>
      <c r="L217" s="376"/>
      <c r="M217" s="15"/>
      <c r="N217" s="403"/>
      <c r="O217" s="442"/>
      <c r="P217" s="15"/>
      <c r="Q217" s="404"/>
      <c r="R217" s="446"/>
      <c r="S217" s="170"/>
      <c r="T217" s="171"/>
      <c r="U217" s="171"/>
      <c r="V217" s="171"/>
      <c r="W217" s="171"/>
      <c r="X217" s="171"/>
      <c r="Y217" s="174"/>
      <c r="Z217" s="61"/>
      <c r="AA217" s="42"/>
      <c r="AB217" s="42"/>
      <c r="AC217" s="42"/>
    </row>
    <row r="218" spans="1:29" ht="15" customHeight="1" thickBot="1">
      <c r="A218" s="353"/>
      <c r="B218" s="349"/>
      <c r="C218" s="350"/>
      <c r="D218" s="351"/>
      <c r="E218" s="363"/>
      <c r="F218" s="364"/>
      <c r="G218" s="15"/>
      <c r="H218" s="403"/>
      <c r="I218" s="404"/>
      <c r="J218" s="15"/>
      <c r="K218" s="375"/>
      <c r="L218" s="376"/>
      <c r="M218" s="15"/>
      <c r="N218" s="403"/>
      <c r="O218" s="442"/>
      <c r="P218" s="15"/>
      <c r="Q218" s="404"/>
      <c r="R218" s="446"/>
      <c r="S218" s="170"/>
      <c r="T218" s="171"/>
      <c r="U218" s="171"/>
      <c r="V218" s="171"/>
      <c r="W218" s="171"/>
      <c r="X218" s="171"/>
      <c r="Y218" s="174"/>
      <c r="Z218" s="61"/>
      <c r="AA218" s="42"/>
      <c r="AB218" s="42"/>
      <c r="AC218" s="42"/>
    </row>
    <row r="219" spans="1:29" ht="15" customHeight="1" thickBot="1">
      <c r="A219" s="353"/>
      <c r="B219" s="349"/>
      <c r="C219" s="350"/>
      <c r="D219" s="351"/>
      <c r="E219" s="363"/>
      <c r="F219" s="364"/>
      <c r="G219" s="15"/>
      <c r="H219" s="403"/>
      <c r="I219" s="404"/>
      <c r="J219" s="15"/>
      <c r="K219" s="375"/>
      <c r="L219" s="376"/>
      <c r="M219" s="15"/>
      <c r="N219" s="403"/>
      <c r="O219" s="442"/>
      <c r="P219" s="15"/>
      <c r="Q219" s="404"/>
      <c r="R219" s="446"/>
      <c r="S219" s="170"/>
      <c r="T219" s="171"/>
      <c r="U219" s="171"/>
      <c r="V219" s="171"/>
      <c r="W219" s="171"/>
      <c r="X219" s="171"/>
      <c r="Y219" s="174"/>
      <c r="Z219" s="61"/>
      <c r="AA219" s="42"/>
      <c r="AB219" s="42"/>
      <c r="AC219" s="42"/>
    </row>
    <row r="220" spans="1:29" ht="15" customHeight="1" thickBot="1">
      <c r="A220" s="353"/>
      <c r="B220" s="349"/>
      <c r="C220" s="350"/>
      <c r="D220" s="351"/>
      <c r="E220" s="363"/>
      <c r="F220" s="364"/>
      <c r="G220" s="15"/>
      <c r="H220" s="403"/>
      <c r="I220" s="404"/>
      <c r="J220" s="15"/>
      <c r="K220" s="375"/>
      <c r="L220" s="376"/>
      <c r="M220" s="15"/>
      <c r="N220" s="403"/>
      <c r="O220" s="442"/>
      <c r="P220" s="15"/>
      <c r="Q220" s="404"/>
      <c r="R220" s="446"/>
      <c r="S220" s="170"/>
      <c r="T220" s="171"/>
      <c r="U220" s="171"/>
      <c r="V220" s="171"/>
      <c r="W220" s="171"/>
      <c r="X220" s="171"/>
      <c r="Y220" s="174"/>
      <c r="Z220" s="61"/>
      <c r="AA220" s="42"/>
      <c r="AB220" s="42"/>
      <c r="AC220" s="42"/>
    </row>
    <row r="221" spans="1:29" ht="15" customHeight="1" thickBot="1">
      <c r="A221" s="353"/>
      <c r="B221" s="349"/>
      <c r="C221" s="350"/>
      <c r="D221" s="351"/>
      <c r="E221" s="363"/>
      <c r="F221" s="364"/>
      <c r="G221" s="15"/>
      <c r="H221" s="403"/>
      <c r="I221" s="404"/>
      <c r="J221" s="15"/>
      <c r="K221" s="375"/>
      <c r="L221" s="376"/>
      <c r="M221" s="15"/>
      <c r="N221" s="403"/>
      <c r="O221" s="442"/>
      <c r="P221" s="15"/>
      <c r="Q221" s="404"/>
      <c r="R221" s="446"/>
      <c r="S221" s="170"/>
      <c r="T221" s="171"/>
      <c r="U221" s="171"/>
      <c r="V221" s="171"/>
      <c r="W221" s="171"/>
      <c r="X221" s="171"/>
      <c r="Y221" s="174"/>
      <c r="Z221" s="61"/>
      <c r="AA221" s="42"/>
      <c r="AB221" s="42"/>
      <c r="AC221" s="42"/>
    </row>
    <row r="222" spans="1:29" ht="15" customHeight="1" thickBot="1">
      <c r="A222" s="353"/>
      <c r="B222" s="349"/>
      <c r="C222" s="350"/>
      <c r="D222" s="351"/>
      <c r="E222" s="363"/>
      <c r="F222" s="364"/>
      <c r="G222" s="15"/>
      <c r="H222" s="403"/>
      <c r="I222" s="404"/>
      <c r="J222" s="15"/>
      <c r="K222" s="375"/>
      <c r="L222" s="376"/>
      <c r="M222" s="15"/>
      <c r="N222" s="403"/>
      <c r="O222" s="442"/>
      <c r="P222" s="15"/>
      <c r="Q222" s="404"/>
      <c r="R222" s="446"/>
      <c r="S222" s="170"/>
      <c r="T222" s="171"/>
      <c r="U222" s="171"/>
      <c r="V222" s="171"/>
      <c r="W222" s="171"/>
      <c r="X222" s="171"/>
      <c r="Y222" s="174"/>
      <c r="Z222" s="61"/>
      <c r="AA222" s="42"/>
      <c r="AB222" s="42"/>
      <c r="AC222" s="42"/>
    </row>
    <row r="223" spans="1:29" ht="15" customHeight="1" thickBot="1">
      <c r="A223" s="353"/>
      <c r="B223" s="349"/>
      <c r="C223" s="350"/>
      <c r="D223" s="351"/>
      <c r="E223" s="363"/>
      <c r="F223" s="364"/>
      <c r="G223" s="15"/>
      <c r="H223" s="403"/>
      <c r="I223" s="404"/>
      <c r="J223" s="15"/>
      <c r="K223" s="375"/>
      <c r="L223" s="376"/>
      <c r="M223" s="15"/>
      <c r="N223" s="403"/>
      <c r="O223" s="442"/>
      <c r="P223" s="15"/>
      <c r="Q223" s="404"/>
      <c r="R223" s="446"/>
      <c r="S223" s="170"/>
      <c r="T223" s="171"/>
      <c r="U223" s="171"/>
      <c r="V223" s="171"/>
      <c r="W223" s="171"/>
      <c r="X223" s="171"/>
      <c r="Y223" s="174"/>
      <c r="Z223" s="61"/>
      <c r="AA223" s="42"/>
      <c r="AB223" s="42"/>
      <c r="AC223" s="42"/>
    </row>
    <row r="224" spans="1:29" ht="15" customHeight="1" thickBot="1">
      <c r="A224" s="353"/>
      <c r="B224" s="349"/>
      <c r="C224" s="350"/>
      <c r="D224" s="351"/>
      <c r="E224" s="363"/>
      <c r="F224" s="364"/>
      <c r="G224" s="15"/>
      <c r="H224" s="403"/>
      <c r="I224" s="404"/>
      <c r="J224" s="15"/>
      <c r="K224" s="375"/>
      <c r="L224" s="376"/>
      <c r="M224" s="15"/>
      <c r="N224" s="403"/>
      <c r="O224" s="442"/>
      <c r="P224" s="15"/>
      <c r="Q224" s="404"/>
      <c r="R224" s="446"/>
      <c r="S224" s="170"/>
      <c r="T224" s="171"/>
      <c r="U224" s="171"/>
      <c r="V224" s="171"/>
      <c r="W224" s="171"/>
      <c r="X224" s="171"/>
      <c r="Y224" s="174"/>
      <c r="Z224" s="61"/>
      <c r="AA224" s="42"/>
      <c r="AB224" s="42"/>
      <c r="AC224" s="42"/>
    </row>
    <row r="225" spans="1:29" ht="15" customHeight="1" thickBot="1">
      <c r="A225" s="353"/>
      <c r="B225" s="349"/>
      <c r="C225" s="350"/>
      <c r="D225" s="351"/>
      <c r="E225" s="363"/>
      <c r="F225" s="364"/>
      <c r="G225" s="15"/>
      <c r="H225" s="403"/>
      <c r="I225" s="404"/>
      <c r="J225" s="15"/>
      <c r="K225" s="375"/>
      <c r="L225" s="376"/>
      <c r="M225" s="15"/>
      <c r="N225" s="403"/>
      <c r="O225" s="442"/>
      <c r="P225" s="15"/>
      <c r="Q225" s="404"/>
      <c r="R225" s="446"/>
      <c r="S225" s="170"/>
      <c r="T225" s="171"/>
      <c r="U225" s="171"/>
      <c r="V225" s="171"/>
      <c r="W225" s="171"/>
      <c r="X225" s="171"/>
      <c r="Y225" s="174"/>
      <c r="Z225" s="61"/>
      <c r="AA225" s="42"/>
      <c r="AB225" s="42"/>
      <c r="AC225" s="42"/>
    </row>
    <row r="226" spans="1:29" ht="15" customHeight="1" thickBot="1">
      <c r="A226" s="353"/>
      <c r="B226" s="349"/>
      <c r="C226" s="350"/>
      <c r="D226" s="351"/>
      <c r="E226" s="363"/>
      <c r="F226" s="364"/>
      <c r="G226" s="15"/>
      <c r="H226" s="403"/>
      <c r="I226" s="404"/>
      <c r="J226" s="15"/>
      <c r="K226" s="375"/>
      <c r="L226" s="376"/>
      <c r="M226" s="15"/>
      <c r="N226" s="403"/>
      <c r="O226" s="442"/>
      <c r="P226" s="15"/>
      <c r="Q226" s="404"/>
      <c r="R226" s="446"/>
      <c r="S226" s="170"/>
      <c r="T226" s="171"/>
      <c r="U226" s="171"/>
      <c r="V226" s="171"/>
      <c r="W226" s="171"/>
      <c r="X226" s="171"/>
      <c r="Y226" s="174"/>
      <c r="Z226" s="61"/>
      <c r="AA226" s="42"/>
      <c r="AB226" s="42"/>
      <c r="AC226" s="42"/>
    </row>
    <row r="227" spans="1:29" ht="15" customHeight="1" thickBot="1">
      <c r="A227" s="353"/>
      <c r="B227" s="349"/>
      <c r="C227" s="350"/>
      <c r="D227" s="351"/>
      <c r="E227" s="363"/>
      <c r="F227" s="364"/>
      <c r="G227" s="15"/>
      <c r="H227" s="403"/>
      <c r="I227" s="404"/>
      <c r="J227" s="15"/>
      <c r="K227" s="375"/>
      <c r="L227" s="376"/>
      <c r="M227" s="15"/>
      <c r="N227" s="403"/>
      <c r="O227" s="442"/>
      <c r="P227" s="15"/>
      <c r="Q227" s="404"/>
      <c r="R227" s="446"/>
      <c r="S227" s="170"/>
      <c r="T227" s="171"/>
      <c r="U227" s="171"/>
      <c r="V227" s="171"/>
      <c r="W227" s="171"/>
      <c r="X227" s="171"/>
      <c r="Y227" s="174"/>
      <c r="Z227" s="61"/>
      <c r="AA227" s="42"/>
      <c r="AB227" s="42"/>
      <c r="AC227" s="42"/>
    </row>
    <row r="228" spans="1:29" ht="15" customHeight="1" thickBot="1">
      <c r="A228" s="353"/>
      <c r="B228" s="349"/>
      <c r="C228" s="350"/>
      <c r="D228" s="351"/>
      <c r="E228" s="363"/>
      <c r="F228" s="364"/>
      <c r="G228" s="15"/>
      <c r="H228" s="403"/>
      <c r="I228" s="404"/>
      <c r="J228" s="15"/>
      <c r="K228" s="375"/>
      <c r="L228" s="376"/>
      <c r="M228" s="15"/>
      <c r="N228" s="403"/>
      <c r="O228" s="442"/>
      <c r="P228" s="15"/>
      <c r="Q228" s="404"/>
      <c r="R228" s="446"/>
      <c r="S228" s="170"/>
      <c r="T228" s="171"/>
      <c r="U228" s="171"/>
      <c r="V228" s="171"/>
      <c r="W228" s="171"/>
      <c r="X228" s="171"/>
      <c r="Y228" s="174"/>
      <c r="Z228" s="61"/>
      <c r="AA228" s="42"/>
      <c r="AB228" s="42"/>
      <c r="AC228" s="42"/>
    </row>
    <row r="229" spans="1:29" ht="15" customHeight="1" thickBot="1">
      <c r="A229" s="353"/>
      <c r="B229" s="349"/>
      <c r="C229" s="350"/>
      <c r="D229" s="351"/>
      <c r="E229" s="363"/>
      <c r="F229" s="364"/>
      <c r="G229" s="15"/>
      <c r="H229" s="403"/>
      <c r="I229" s="404"/>
      <c r="J229" s="15"/>
      <c r="K229" s="375"/>
      <c r="L229" s="376"/>
      <c r="M229" s="15"/>
      <c r="N229" s="403"/>
      <c r="O229" s="442"/>
      <c r="P229" s="15"/>
      <c r="Q229" s="404"/>
      <c r="R229" s="446"/>
      <c r="S229" s="170"/>
      <c r="T229" s="171"/>
      <c r="U229" s="171"/>
      <c r="V229" s="171"/>
      <c r="W229" s="171"/>
      <c r="X229" s="171"/>
      <c r="Y229" s="174"/>
      <c r="Z229" s="61"/>
      <c r="AA229" s="42"/>
      <c r="AB229" s="42"/>
      <c r="AC229" s="42"/>
    </row>
    <row r="230" spans="1:29" ht="15" customHeight="1" thickBot="1">
      <c r="A230" s="353"/>
      <c r="B230" s="349"/>
      <c r="C230" s="350"/>
      <c r="D230" s="351"/>
      <c r="E230" s="363"/>
      <c r="F230" s="364"/>
      <c r="G230" s="15"/>
      <c r="H230" s="403"/>
      <c r="I230" s="404"/>
      <c r="J230" s="15"/>
      <c r="K230" s="375"/>
      <c r="L230" s="376"/>
      <c r="M230" s="15"/>
      <c r="N230" s="403"/>
      <c r="O230" s="442"/>
      <c r="P230" s="15"/>
      <c r="Q230" s="404"/>
      <c r="R230" s="446"/>
      <c r="S230" s="170"/>
      <c r="T230" s="171"/>
      <c r="U230" s="171"/>
      <c r="V230" s="171"/>
      <c r="W230" s="171"/>
      <c r="X230" s="171"/>
      <c r="Y230" s="174"/>
      <c r="Z230" s="61"/>
      <c r="AA230" s="42"/>
      <c r="AB230" s="42"/>
      <c r="AC230" s="42"/>
    </row>
    <row r="231" spans="1:29" ht="15" customHeight="1" thickBot="1">
      <c r="A231" s="353"/>
      <c r="B231" s="349"/>
      <c r="C231" s="350"/>
      <c r="D231" s="351"/>
      <c r="E231" s="363"/>
      <c r="F231" s="364"/>
      <c r="G231" s="15"/>
      <c r="H231" s="403"/>
      <c r="I231" s="404"/>
      <c r="J231" s="15"/>
      <c r="K231" s="375"/>
      <c r="L231" s="376"/>
      <c r="M231" s="15"/>
      <c r="N231" s="403"/>
      <c r="O231" s="442"/>
      <c r="P231" s="15"/>
      <c r="Q231" s="404"/>
      <c r="R231" s="446"/>
      <c r="S231" s="170"/>
      <c r="T231" s="171"/>
      <c r="U231" s="171"/>
      <c r="V231" s="171"/>
      <c r="W231" s="171"/>
      <c r="X231" s="171"/>
      <c r="Y231" s="174"/>
      <c r="Z231" s="61"/>
      <c r="AA231" s="42"/>
      <c r="AB231" s="42"/>
      <c r="AC231" s="42"/>
    </row>
    <row r="232" spans="1:29" ht="15" customHeight="1" thickBot="1">
      <c r="A232" s="353"/>
      <c r="B232" s="349"/>
      <c r="C232" s="350"/>
      <c r="D232" s="351"/>
      <c r="E232" s="363"/>
      <c r="F232" s="364"/>
      <c r="G232" s="15"/>
      <c r="H232" s="403"/>
      <c r="I232" s="404"/>
      <c r="J232" s="15"/>
      <c r="K232" s="375"/>
      <c r="L232" s="376"/>
      <c r="M232" s="15"/>
      <c r="N232" s="403"/>
      <c r="O232" s="442"/>
      <c r="P232" s="15"/>
      <c r="Q232" s="404"/>
      <c r="R232" s="446"/>
      <c r="S232" s="170"/>
      <c r="T232" s="171"/>
      <c r="U232" s="171"/>
      <c r="V232" s="171"/>
      <c r="W232" s="171"/>
      <c r="X232" s="171"/>
      <c r="Y232" s="174"/>
      <c r="Z232" s="61"/>
      <c r="AA232" s="42"/>
      <c r="AB232" s="42"/>
      <c r="AC232" s="42"/>
    </row>
    <row r="233" spans="1:29" ht="15" customHeight="1" thickBot="1">
      <c r="A233" s="353"/>
      <c r="B233" s="349"/>
      <c r="C233" s="350"/>
      <c r="D233" s="351"/>
      <c r="E233" s="363"/>
      <c r="F233" s="364"/>
      <c r="G233" s="15"/>
      <c r="H233" s="403"/>
      <c r="I233" s="404"/>
      <c r="J233" s="15"/>
      <c r="K233" s="375"/>
      <c r="L233" s="376"/>
      <c r="M233" s="15"/>
      <c r="N233" s="403"/>
      <c r="O233" s="442"/>
      <c r="P233" s="15"/>
      <c r="Q233" s="404"/>
      <c r="R233" s="446"/>
      <c r="S233" s="170"/>
      <c r="T233" s="171"/>
      <c r="U233" s="171"/>
      <c r="V233" s="171"/>
      <c r="W233" s="171"/>
      <c r="X233" s="171"/>
      <c r="Y233" s="174"/>
      <c r="Z233" s="61"/>
      <c r="AA233" s="42"/>
      <c r="AB233" s="42"/>
      <c r="AC233" s="42"/>
    </row>
    <row r="234" spans="1:29" ht="15" customHeight="1" thickBot="1">
      <c r="A234" s="353"/>
      <c r="B234" s="349"/>
      <c r="C234" s="350"/>
      <c r="D234" s="351"/>
      <c r="E234" s="363"/>
      <c r="F234" s="364"/>
      <c r="G234" s="15"/>
      <c r="H234" s="403"/>
      <c r="I234" s="404"/>
      <c r="J234" s="15"/>
      <c r="K234" s="375"/>
      <c r="L234" s="376"/>
      <c r="M234" s="15"/>
      <c r="N234" s="403"/>
      <c r="O234" s="442"/>
      <c r="P234" s="15"/>
      <c r="Q234" s="404"/>
      <c r="R234" s="446"/>
      <c r="S234" s="170"/>
      <c r="T234" s="171"/>
      <c r="U234" s="171"/>
      <c r="V234" s="171"/>
      <c r="W234" s="171"/>
      <c r="X234" s="171"/>
      <c r="Y234" s="174"/>
      <c r="Z234" s="61"/>
      <c r="AA234" s="42"/>
      <c r="AB234" s="42"/>
      <c r="AC234" s="42"/>
    </row>
    <row r="235" spans="1:29" ht="15" customHeight="1" thickBot="1">
      <c r="A235" s="353"/>
      <c r="B235" s="349"/>
      <c r="C235" s="350"/>
      <c r="D235" s="351"/>
      <c r="E235" s="363"/>
      <c r="F235" s="364"/>
      <c r="G235" s="15"/>
      <c r="H235" s="403"/>
      <c r="I235" s="404"/>
      <c r="J235" s="15"/>
      <c r="K235" s="375"/>
      <c r="L235" s="376"/>
      <c r="M235" s="15"/>
      <c r="N235" s="403"/>
      <c r="O235" s="442"/>
      <c r="P235" s="15"/>
      <c r="Q235" s="404"/>
      <c r="R235" s="446"/>
      <c r="S235" s="170"/>
      <c r="T235" s="171"/>
      <c r="U235" s="171"/>
      <c r="V235" s="171"/>
      <c r="W235" s="171"/>
      <c r="X235" s="171"/>
      <c r="Y235" s="174"/>
      <c r="Z235" s="61"/>
      <c r="AA235" s="42"/>
      <c r="AB235" s="42"/>
      <c r="AC235" s="42"/>
    </row>
    <row r="236" spans="1:29" ht="15" customHeight="1" thickBot="1">
      <c r="A236" s="353"/>
      <c r="B236" s="349"/>
      <c r="C236" s="350"/>
      <c r="D236" s="351"/>
      <c r="E236" s="363"/>
      <c r="F236" s="364"/>
      <c r="G236" s="15"/>
      <c r="H236" s="403"/>
      <c r="I236" s="404"/>
      <c r="J236" s="15"/>
      <c r="K236" s="375"/>
      <c r="L236" s="376"/>
      <c r="M236" s="15"/>
      <c r="N236" s="403"/>
      <c r="O236" s="442"/>
      <c r="P236" s="15"/>
      <c r="Q236" s="404"/>
      <c r="R236" s="446"/>
      <c r="S236" s="170"/>
      <c r="T236" s="171"/>
      <c r="U236" s="171"/>
      <c r="V236" s="171"/>
      <c r="W236" s="171"/>
      <c r="X236" s="171"/>
      <c r="Y236" s="174"/>
      <c r="Z236" s="61"/>
      <c r="AA236" s="42"/>
      <c r="AB236" s="42"/>
      <c r="AC236" s="42"/>
    </row>
    <row r="237" spans="1:29" ht="15" customHeight="1" thickBot="1">
      <c r="A237" s="353"/>
      <c r="B237" s="349"/>
      <c r="C237" s="350"/>
      <c r="D237" s="351"/>
      <c r="E237" s="363"/>
      <c r="F237" s="364"/>
      <c r="G237" s="15"/>
      <c r="H237" s="403"/>
      <c r="I237" s="404"/>
      <c r="J237" s="15"/>
      <c r="K237" s="375"/>
      <c r="L237" s="376"/>
      <c r="M237" s="15"/>
      <c r="N237" s="403"/>
      <c r="O237" s="442"/>
      <c r="P237" s="15"/>
      <c r="Q237" s="404"/>
      <c r="R237" s="446"/>
      <c r="S237" s="170"/>
      <c r="T237" s="171"/>
      <c r="U237" s="171"/>
      <c r="V237" s="171"/>
      <c r="W237" s="171"/>
      <c r="X237" s="171"/>
      <c r="Y237" s="174"/>
      <c r="Z237" s="61"/>
      <c r="AA237" s="42"/>
      <c r="AB237" s="42"/>
      <c r="AC237" s="42"/>
    </row>
    <row r="238" spans="1:29" ht="15" customHeight="1" thickBot="1">
      <c r="A238" s="353"/>
      <c r="B238" s="349"/>
      <c r="C238" s="350"/>
      <c r="D238" s="351"/>
      <c r="E238" s="363"/>
      <c r="F238" s="364"/>
      <c r="G238" s="15"/>
      <c r="H238" s="403"/>
      <c r="I238" s="404"/>
      <c r="J238" s="15"/>
      <c r="K238" s="375"/>
      <c r="L238" s="376"/>
      <c r="M238" s="15"/>
      <c r="N238" s="403"/>
      <c r="O238" s="442"/>
      <c r="P238" s="15"/>
      <c r="Q238" s="404"/>
      <c r="R238" s="446"/>
      <c r="S238" s="170"/>
      <c r="T238" s="171"/>
      <c r="U238" s="171"/>
      <c r="V238" s="171"/>
      <c r="W238" s="171"/>
      <c r="X238" s="171"/>
      <c r="Y238" s="174"/>
      <c r="Z238" s="61"/>
      <c r="AA238" s="42"/>
      <c r="AB238" s="42"/>
      <c r="AC238" s="42"/>
    </row>
    <row r="239" spans="1:29" ht="15" customHeight="1" thickBot="1">
      <c r="A239" s="353"/>
      <c r="B239" s="349"/>
      <c r="C239" s="350"/>
      <c r="D239" s="351"/>
      <c r="E239" s="363"/>
      <c r="F239" s="364"/>
      <c r="G239" s="15"/>
      <c r="H239" s="403"/>
      <c r="I239" s="404"/>
      <c r="J239" s="15"/>
      <c r="K239" s="375"/>
      <c r="L239" s="376"/>
      <c r="M239" s="15"/>
      <c r="N239" s="403"/>
      <c r="O239" s="442"/>
      <c r="P239" s="15"/>
      <c r="Q239" s="404"/>
      <c r="R239" s="446"/>
      <c r="S239" s="170"/>
      <c r="T239" s="171"/>
      <c r="U239" s="171"/>
      <c r="V239" s="171"/>
      <c r="W239" s="171"/>
      <c r="X239" s="171"/>
      <c r="Y239" s="174"/>
      <c r="Z239" s="61"/>
      <c r="AA239" s="42"/>
      <c r="AB239" s="42"/>
      <c r="AC239" s="42"/>
    </row>
    <row r="240" spans="1:29" ht="15" customHeight="1" thickBot="1">
      <c r="A240" s="353"/>
      <c r="B240" s="349"/>
      <c r="C240" s="350"/>
      <c r="D240" s="351"/>
      <c r="E240" s="363"/>
      <c r="F240" s="364"/>
      <c r="G240" s="15"/>
      <c r="H240" s="403"/>
      <c r="I240" s="404"/>
      <c r="J240" s="15"/>
      <c r="K240" s="375"/>
      <c r="L240" s="376"/>
      <c r="M240" s="15"/>
      <c r="N240" s="403"/>
      <c r="O240" s="442"/>
      <c r="P240" s="15"/>
      <c r="Q240" s="404"/>
      <c r="R240" s="446"/>
      <c r="S240" s="170"/>
      <c r="T240" s="171"/>
      <c r="U240" s="171"/>
      <c r="V240" s="171"/>
      <c r="W240" s="171"/>
      <c r="X240" s="171"/>
      <c r="Y240" s="174"/>
      <c r="Z240" s="61"/>
      <c r="AA240" s="42"/>
      <c r="AB240" s="42"/>
      <c r="AC240" s="42"/>
    </row>
    <row r="241" spans="1:29" ht="15" customHeight="1" thickBot="1">
      <c r="A241" s="353"/>
      <c r="B241" s="349"/>
      <c r="C241" s="350"/>
      <c r="D241" s="351"/>
      <c r="E241" s="363"/>
      <c r="F241" s="364"/>
      <c r="G241" s="15"/>
      <c r="H241" s="403"/>
      <c r="I241" s="404"/>
      <c r="J241" s="15"/>
      <c r="K241" s="375"/>
      <c r="L241" s="376"/>
      <c r="M241" s="15"/>
      <c r="N241" s="403"/>
      <c r="O241" s="442"/>
      <c r="P241" s="15"/>
      <c r="Q241" s="404"/>
      <c r="R241" s="446"/>
      <c r="S241" s="170"/>
      <c r="T241" s="171"/>
      <c r="U241" s="171"/>
      <c r="V241" s="171"/>
      <c r="W241" s="171"/>
      <c r="X241" s="171"/>
      <c r="Y241" s="174"/>
      <c r="Z241" s="61"/>
      <c r="AA241" s="42"/>
      <c r="AB241" s="42"/>
      <c r="AC241" s="42"/>
    </row>
    <row r="242" spans="1:29" ht="15" customHeight="1" thickBot="1">
      <c r="A242" s="353"/>
      <c r="B242" s="349"/>
      <c r="C242" s="350"/>
      <c r="D242" s="351"/>
      <c r="E242" s="363"/>
      <c r="F242" s="364"/>
      <c r="G242" s="15"/>
      <c r="H242" s="403"/>
      <c r="I242" s="404"/>
      <c r="J242" s="15"/>
      <c r="K242" s="375"/>
      <c r="L242" s="376"/>
      <c r="M242" s="15"/>
      <c r="N242" s="403"/>
      <c r="O242" s="442"/>
      <c r="P242" s="15"/>
      <c r="Q242" s="404"/>
      <c r="R242" s="446"/>
      <c r="S242" s="170"/>
      <c r="T242" s="171"/>
      <c r="U242" s="171"/>
      <c r="V242" s="171"/>
      <c r="W242" s="171"/>
      <c r="X242" s="171"/>
      <c r="Y242" s="174"/>
      <c r="Z242" s="61"/>
      <c r="AA242" s="42"/>
      <c r="AB242" s="42"/>
      <c r="AC242" s="42"/>
    </row>
    <row r="243" spans="1:29" ht="15" customHeight="1" thickBot="1">
      <c r="A243" s="353"/>
      <c r="B243" s="349"/>
      <c r="C243" s="350"/>
      <c r="D243" s="351"/>
      <c r="E243" s="363"/>
      <c r="F243" s="364"/>
      <c r="G243" s="15"/>
      <c r="H243" s="403"/>
      <c r="I243" s="404"/>
      <c r="J243" s="15"/>
      <c r="K243" s="375"/>
      <c r="L243" s="376"/>
      <c r="M243" s="15"/>
      <c r="N243" s="403"/>
      <c r="O243" s="442"/>
      <c r="P243" s="15"/>
      <c r="Q243" s="404"/>
      <c r="R243" s="446"/>
      <c r="S243" s="170"/>
      <c r="T243" s="171"/>
      <c r="U243" s="171"/>
      <c r="V243" s="171"/>
      <c r="W243" s="171"/>
      <c r="X243" s="171"/>
      <c r="Y243" s="174"/>
      <c r="Z243" s="61"/>
      <c r="AA243" s="42"/>
      <c r="AB243" s="42"/>
      <c r="AC243" s="42"/>
    </row>
    <row r="244" spans="1:29" ht="15" customHeight="1" thickBot="1">
      <c r="A244" s="353"/>
      <c r="B244" s="349"/>
      <c r="C244" s="350"/>
      <c r="D244" s="351"/>
      <c r="E244" s="363"/>
      <c r="F244" s="364"/>
      <c r="G244" s="15"/>
      <c r="H244" s="403"/>
      <c r="I244" s="404"/>
      <c r="J244" s="15"/>
      <c r="K244" s="375"/>
      <c r="L244" s="376"/>
      <c r="M244" s="15"/>
      <c r="N244" s="403"/>
      <c r="O244" s="442"/>
      <c r="P244" s="15"/>
      <c r="Q244" s="404"/>
      <c r="R244" s="446"/>
      <c r="S244" s="170"/>
      <c r="T244" s="171"/>
      <c r="U244" s="171"/>
      <c r="V244" s="171"/>
      <c r="W244" s="171"/>
      <c r="X244" s="171"/>
      <c r="Y244" s="174"/>
      <c r="Z244" s="61"/>
      <c r="AA244" s="42"/>
      <c r="AB244" s="42"/>
      <c r="AC244" s="42"/>
    </row>
    <row r="245" spans="1:29" ht="15" customHeight="1" thickBot="1">
      <c r="A245" s="353"/>
      <c r="B245" s="349"/>
      <c r="C245" s="350"/>
      <c r="D245" s="351"/>
      <c r="E245" s="363"/>
      <c r="F245" s="364"/>
      <c r="G245" s="15"/>
      <c r="H245" s="403"/>
      <c r="I245" s="404"/>
      <c r="J245" s="15"/>
      <c r="K245" s="375"/>
      <c r="L245" s="376"/>
      <c r="M245" s="15"/>
      <c r="N245" s="403"/>
      <c r="O245" s="442"/>
      <c r="P245" s="15"/>
      <c r="Q245" s="404"/>
      <c r="R245" s="446"/>
      <c r="S245" s="170"/>
      <c r="T245" s="171"/>
      <c r="U245" s="171"/>
      <c r="V245" s="171"/>
      <c r="W245" s="171"/>
      <c r="X245" s="171"/>
      <c r="Y245" s="174"/>
      <c r="Z245" s="61"/>
      <c r="AA245" s="42"/>
      <c r="AB245" s="42"/>
      <c r="AC245" s="42"/>
    </row>
    <row r="246" spans="1:29" ht="15" customHeight="1" thickBot="1">
      <c r="A246" s="353"/>
      <c r="B246" s="349"/>
      <c r="C246" s="350"/>
      <c r="D246" s="351"/>
      <c r="E246" s="363"/>
      <c r="F246" s="364"/>
      <c r="G246" s="15"/>
      <c r="H246" s="403"/>
      <c r="I246" s="404"/>
      <c r="J246" s="15"/>
      <c r="K246" s="375"/>
      <c r="L246" s="376"/>
      <c r="M246" s="15"/>
      <c r="N246" s="403"/>
      <c r="O246" s="442"/>
      <c r="P246" s="15"/>
      <c r="Q246" s="404"/>
      <c r="R246" s="446"/>
      <c r="S246" s="170"/>
      <c r="T246" s="171"/>
      <c r="U246" s="171"/>
      <c r="V246" s="171"/>
      <c r="W246" s="171"/>
      <c r="X246" s="171"/>
      <c r="Y246" s="174"/>
      <c r="Z246" s="61"/>
      <c r="AA246" s="42"/>
      <c r="AB246" s="42"/>
      <c r="AC246" s="42"/>
    </row>
    <row r="247" spans="1:29" ht="15" customHeight="1" thickBot="1">
      <c r="A247" s="353"/>
      <c r="B247" s="349"/>
      <c r="C247" s="350"/>
      <c r="D247" s="351"/>
      <c r="E247" s="363"/>
      <c r="F247" s="364"/>
      <c r="G247" s="15"/>
      <c r="H247" s="403"/>
      <c r="I247" s="404"/>
      <c r="J247" s="15"/>
      <c r="K247" s="375"/>
      <c r="L247" s="376"/>
      <c r="M247" s="15"/>
      <c r="N247" s="403"/>
      <c r="O247" s="442"/>
      <c r="P247" s="15"/>
      <c r="Q247" s="404"/>
      <c r="R247" s="446"/>
      <c r="S247" s="170"/>
      <c r="T247" s="171"/>
      <c r="U247" s="171"/>
      <c r="V247" s="171"/>
      <c r="W247" s="171"/>
      <c r="X247" s="171"/>
      <c r="Y247" s="174"/>
      <c r="Z247" s="61"/>
      <c r="AA247" s="42"/>
      <c r="AB247" s="42"/>
      <c r="AC247" s="42"/>
    </row>
    <row r="248" spans="1:29" ht="15" customHeight="1" thickBot="1">
      <c r="A248" s="353"/>
      <c r="B248" s="349"/>
      <c r="C248" s="350"/>
      <c r="D248" s="351"/>
      <c r="E248" s="363"/>
      <c r="F248" s="364"/>
      <c r="G248" s="15"/>
      <c r="H248" s="403"/>
      <c r="I248" s="404"/>
      <c r="J248" s="15"/>
      <c r="K248" s="375"/>
      <c r="L248" s="376"/>
      <c r="M248" s="15"/>
      <c r="N248" s="403"/>
      <c r="O248" s="442"/>
      <c r="P248" s="15"/>
      <c r="Q248" s="404"/>
      <c r="R248" s="446"/>
      <c r="S248" s="170"/>
      <c r="T248" s="171"/>
      <c r="U248" s="171"/>
      <c r="V248" s="171"/>
      <c r="W248" s="171"/>
      <c r="X248" s="171"/>
      <c r="Y248" s="174"/>
      <c r="Z248" s="61"/>
      <c r="AA248" s="42"/>
      <c r="AB248" s="42"/>
      <c r="AC248" s="42"/>
    </row>
    <row r="249" spans="1:29" ht="15" customHeight="1" thickBot="1">
      <c r="A249" s="353"/>
      <c r="B249" s="349"/>
      <c r="C249" s="350"/>
      <c r="D249" s="351"/>
      <c r="E249" s="363"/>
      <c r="F249" s="364"/>
      <c r="G249" s="15"/>
      <c r="H249" s="403"/>
      <c r="I249" s="404"/>
      <c r="J249" s="15"/>
      <c r="K249" s="375"/>
      <c r="L249" s="376"/>
      <c r="M249" s="15"/>
      <c r="N249" s="403"/>
      <c r="O249" s="442"/>
      <c r="P249" s="15"/>
      <c r="Q249" s="404"/>
      <c r="R249" s="446"/>
      <c r="S249" s="170"/>
      <c r="T249" s="171"/>
      <c r="U249" s="171"/>
      <c r="V249" s="171"/>
      <c r="W249" s="171"/>
      <c r="X249" s="171"/>
      <c r="Y249" s="174"/>
      <c r="Z249" s="61"/>
      <c r="AA249" s="42"/>
      <c r="AB249" s="42"/>
      <c r="AC249" s="42"/>
    </row>
    <row r="250" spans="1:29" ht="15" customHeight="1" thickBot="1">
      <c r="A250" s="353"/>
      <c r="B250" s="349"/>
      <c r="C250" s="350"/>
      <c r="D250" s="351"/>
      <c r="E250" s="363"/>
      <c r="F250" s="364"/>
      <c r="G250" s="15"/>
      <c r="H250" s="403"/>
      <c r="I250" s="404"/>
      <c r="J250" s="15"/>
      <c r="K250" s="375"/>
      <c r="L250" s="376"/>
      <c r="M250" s="15"/>
      <c r="N250" s="403"/>
      <c r="O250" s="442"/>
      <c r="P250" s="15"/>
      <c r="Q250" s="404"/>
      <c r="R250" s="446"/>
      <c r="S250" s="170"/>
      <c r="T250" s="171"/>
      <c r="U250" s="171"/>
      <c r="V250" s="171"/>
      <c r="W250" s="171"/>
      <c r="X250" s="171"/>
      <c r="Y250" s="174"/>
      <c r="Z250" s="61"/>
      <c r="AA250" s="42"/>
      <c r="AB250" s="42"/>
      <c r="AC250" s="42"/>
    </row>
    <row r="251" spans="1:29" ht="15" customHeight="1" thickBot="1">
      <c r="A251" s="353"/>
      <c r="B251" s="349"/>
      <c r="C251" s="350"/>
      <c r="D251" s="351"/>
      <c r="E251" s="363"/>
      <c r="F251" s="364"/>
      <c r="G251" s="15"/>
      <c r="H251" s="403"/>
      <c r="I251" s="404"/>
      <c r="J251" s="15"/>
      <c r="K251" s="375"/>
      <c r="L251" s="376"/>
      <c r="M251" s="15"/>
      <c r="N251" s="403"/>
      <c r="O251" s="442"/>
      <c r="P251" s="15"/>
      <c r="Q251" s="404"/>
      <c r="R251" s="446"/>
      <c r="S251" s="170"/>
      <c r="T251" s="171"/>
      <c r="U251" s="171"/>
      <c r="V251" s="171"/>
      <c r="W251" s="171"/>
      <c r="X251" s="171"/>
      <c r="Y251" s="174"/>
      <c r="Z251" s="61"/>
      <c r="AA251" s="42"/>
      <c r="AB251" s="42"/>
      <c r="AC251" s="42"/>
    </row>
    <row r="252" spans="1:29" ht="15" customHeight="1" thickBot="1">
      <c r="A252" s="353"/>
      <c r="B252" s="349"/>
      <c r="C252" s="350"/>
      <c r="D252" s="351"/>
      <c r="E252" s="363"/>
      <c r="F252" s="364"/>
      <c r="G252" s="15"/>
      <c r="H252" s="403"/>
      <c r="I252" s="404"/>
      <c r="J252" s="15"/>
      <c r="K252" s="375"/>
      <c r="L252" s="376"/>
      <c r="M252" s="15"/>
      <c r="N252" s="403"/>
      <c r="O252" s="442"/>
      <c r="P252" s="15"/>
      <c r="Q252" s="404"/>
      <c r="R252" s="446"/>
      <c r="S252" s="170"/>
      <c r="T252" s="171"/>
      <c r="U252" s="171"/>
      <c r="V252" s="171"/>
      <c r="W252" s="171"/>
      <c r="X252" s="171"/>
      <c r="Y252" s="174"/>
      <c r="Z252" s="61"/>
      <c r="AA252" s="42"/>
      <c r="AB252" s="42"/>
      <c r="AC252" s="42"/>
    </row>
    <row r="253" spans="1:29" ht="15" customHeight="1" thickBot="1">
      <c r="A253" s="353"/>
      <c r="B253" s="349"/>
      <c r="C253" s="350"/>
      <c r="D253" s="351"/>
      <c r="E253" s="363"/>
      <c r="F253" s="364"/>
      <c r="G253" s="15"/>
      <c r="H253" s="403"/>
      <c r="I253" s="404"/>
      <c r="J253" s="15"/>
      <c r="K253" s="375"/>
      <c r="L253" s="376"/>
      <c r="M253" s="15"/>
      <c r="N253" s="403"/>
      <c r="O253" s="442"/>
      <c r="P253" s="15"/>
      <c r="Q253" s="404"/>
      <c r="R253" s="446"/>
      <c r="S253" s="170"/>
      <c r="T253" s="171"/>
      <c r="U253" s="171"/>
      <c r="V253" s="171"/>
      <c r="W253" s="171"/>
      <c r="X253" s="171"/>
      <c r="Y253" s="174"/>
      <c r="Z253" s="61"/>
      <c r="AA253" s="42"/>
      <c r="AB253" s="42"/>
      <c r="AC253" s="42"/>
    </row>
    <row r="254" spans="1:29" ht="15" customHeight="1" thickBot="1">
      <c r="A254" s="353"/>
      <c r="B254" s="349"/>
      <c r="C254" s="350"/>
      <c r="D254" s="351"/>
      <c r="E254" s="363"/>
      <c r="F254" s="364"/>
      <c r="G254" s="15"/>
      <c r="H254" s="403"/>
      <c r="I254" s="404"/>
      <c r="J254" s="15"/>
      <c r="K254" s="375"/>
      <c r="L254" s="376"/>
      <c r="M254" s="15"/>
      <c r="N254" s="403"/>
      <c r="O254" s="442"/>
      <c r="P254" s="15"/>
      <c r="Q254" s="404"/>
      <c r="R254" s="446"/>
      <c r="S254" s="170"/>
      <c r="T254" s="171"/>
      <c r="U254" s="171"/>
      <c r="V254" s="171"/>
      <c r="W254" s="171"/>
      <c r="X254" s="171"/>
      <c r="Y254" s="174"/>
      <c r="Z254" s="61"/>
      <c r="AA254" s="42"/>
      <c r="AB254" s="42"/>
      <c r="AC254" s="42"/>
    </row>
    <row r="255" spans="1:29" ht="15" customHeight="1" thickBot="1">
      <c r="A255" s="353"/>
      <c r="B255" s="349"/>
      <c r="C255" s="350"/>
      <c r="D255" s="351"/>
      <c r="E255" s="363"/>
      <c r="F255" s="364"/>
      <c r="G255" s="15"/>
      <c r="H255" s="403"/>
      <c r="I255" s="404"/>
      <c r="J255" s="15"/>
      <c r="K255" s="375"/>
      <c r="L255" s="376"/>
      <c r="M255" s="15"/>
      <c r="N255" s="403"/>
      <c r="O255" s="442"/>
      <c r="P255" s="15"/>
      <c r="Q255" s="404"/>
      <c r="R255" s="446"/>
      <c r="S255" s="170"/>
      <c r="T255" s="171"/>
      <c r="U255" s="171"/>
      <c r="V255" s="171"/>
      <c r="W255" s="171"/>
      <c r="X255" s="171"/>
      <c r="Y255" s="174"/>
      <c r="Z255" s="61"/>
      <c r="AA255" s="42"/>
      <c r="AB255" s="42"/>
      <c r="AC255" s="42"/>
    </row>
    <row r="256" spans="1:29" ht="15" customHeight="1" thickBot="1">
      <c r="A256" s="353"/>
      <c r="B256" s="349"/>
      <c r="C256" s="350"/>
      <c r="D256" s="351"/>
      <c r="E256" s="363"/>
      <c r="F256" s="364"/>
      <c r="G256" s="15"/>
      <c r="H256" s="403"/>
      <c r="I256" s="404"/>
      <c r="J256" s="15"/>
      <c r="K256" s="375"/>
      <c r="L256" s="376"/>
      <c r="M256" s="15"/>
      <c r="N256" s="403"/>
      <c r="O256" s="442"/>
      <c r="P256" s="15"/>
      <c r="Q256" s="404"/>
      <c r="R256" s="446"/>
      <c r="S256" s="170"/>
      <c r="T256" s="171"/>
      <c r="U256" s="171"/>
      <c r="V256" s="171"/>
      <c r="W256" s="171"/>
      <c r="X256" s="171"/>
      <c r="Y256" s="174"/>
      <c r="Z256" s="61"/>
      <c r="AA256" s="42"/>
      <c r="AB256" s="42"/>
      <c r="AC256" s="42"/>
    </row>
    <row r="257" spans="1:29" ht="15" customHeight="1" thickBot="1">
      <c r="A257" s="353"/>
      <c r="B257" s="349"/>
      <c r="C257" s="350"/>
      <c r="D257" s="351"/>
      <c r="E257" s="363"/>
      <c r="F257" s="364"/>
      <c r="G257" s="15"/>
      <c r="H257" s="403"/>
      <c r="I257" s="404"/>
      <c r="J257" s="15"/>
      <c r="K257" s="375"/>
      <c r="L257" s="376"/>
      <c r="M257" s="15"/>
      <c r="N257" s="403"/>
      <c r="O257" s="442"/>
      <c r="P257" s="15"/>
      <c r="Q257" s="404"/>
      <c r="R257" s="446"/>
      <c r="S257" s="170"/>
      <c r="T257" s="171"/>
      <c r="U257" s="171"/>
      <c r="V257" s="171"/>
      <c r="W257" s="171"/>
      <c r="X257" s="171"/>
      <c r="Y257" s="174"/>
      <c r="Z257" s="61"/>
      <c r="AA257" s="42"/>
      <c r="AB257" s="42"/>
      <c r="AC257" s="42"/>
    </row>
    <row r="258" spans="1:29" ht="15" customHeight="1" thickBot="1">
      <c r="A258" s="353"/>
      <c r="B258" s="349"/>
      <c r="C258" s="350"/>
      <c r="D258" s="351"/>
      <c r="E258" s="363"/>
      <c r="F258" s="364"/>
      <c r="G258" s="15"/>
      <c r="H258" s="403"/>
      <c r="I258" s="404"/>
      <c r="J258" s="15"/>
      <c r="K258" s="375"/>
      <c r="L258" s="376"/>
      <c r="M258" s="15"/>
      <c r="N258" s="403"/>
      <c r="O258" s="442"/>
      <c r="P258" s="15"/>
      <c r="Q258" s="404"/>
      <c r="R258" s="446"/>
      <c r="S258" s="170"/>
      <c r="T258" s="171"/>
      <c r="U258" s="171"/>
      <c r="V258" s="171"/>
      <c r="W258" s="171"/>
      <c r="X258" s="171"/>
      <c r="Y258" s="174"/>
      <c r="Z258" s="61"/>
      <c r="AA258" s="42"/>
      <c r="AB258" s="42"/>
      <c r="AC258" s="42"/>
    </row>
    <row r="259" spans="1:29" ht="15" customHeight="1" thickBot="1">
      <c r="A259" s="353"/>
      <c r="B259" s="349"/>
      <c r="C259" s="350"/>
      <c r="D259" s="351"/>
      <c r="E259" s="363"/>
      <c r="F259" s="364"/>
      <c r="G259" s="15"/>
      <c r="H259" s="403"/>
      <c r="I259" s="404"/>
      <c r="J259" s="15"/>
      <c r="K259" s="375"/>
      <c r="L259" s="376"/>
      <c r="M259" s="15"/>
      <c r="N259" s="403"/>
      <c r="O259" s="442"/>
      <c r="P259" s="15"/>
      <c r="Q259" s="404"/>
      <c r="R259" s="446"/>
      <c r="S259" s="170"/>
      <c r="T259" s="171"/>
      <c r="U259" s="171"/>
      <c r="V259" s="171"/>
      <c r="W259" s="171"/>
      <c r="X259" s="171"/>
      <c r="Y259" s="174"/>
      <c r="Z259" s="61"/>
      <c r="AA259" s="42"/>
      <c r="AB259" s="42"/>
      <c r="AC259" s="42"/>
    </row>
    <row r="260" spans="1:29" ht="15" customHeight="1" thickBot="1">
      <c r="A260" s="353"/>
      <c r="B260" s="349"/>
      <c r="C260" s="350"/>
      <c r="D260" s="351"/>
      <c r="E260" s="363"/>
      <c r="F260" s="364"/>
      <c r="G260" s="15"/>
      <c r="H260" s="403"/>
      <c r="I260" s="404"/>
      <c r="J260" s="15"/>
      <c r="K260" s="375"/>
      <c r="L260" s="376"/>
      <c r="M260" s="15"/>
      <c r="N260" s="403"/>
      <c r="O260" s="442"/>
      <c r="P260" s="15"/>
      <c r="Q260" s="404"/>
      <c r="R260" s="446"/>
      <c r="S260" s="170"/>
      <c r="T260" s="171"/>
      <c r="U260" s="171"/>
      <c r="V260" s="171"/>
      <c r="W260" s="171"/>
      <c r="X260" s="171"/>
      <c r="Y260" s="174"/>
      <c r="Z260" s="61"/>
      <c r="AA260" s="42"/>
      <c r="AB260" s="42"/>
      <c r="AC260" s="42"/>
    </row>
    <row r="261" spans="1:29" ht="15" customHeight="1" thickBot="1">
      <c r="A261" s="353"/>
      <c r="B261" s="349"/>
      <c r="C261" s="350"/>
      <c r="D261" s="351"/>
      <c r="E261" s="363"/>
      <c r="F261" s="364"/>
      <c r="G261" s="15"/>
      <c r="H261" s="403"/>
      <c r="I261" s="404"/>
      <c r="J261" s="15"/>
      <c r="K261" s="375"/>
      <c r="L261" s="376"/>
      <c r="M261" s="15"/>
      <c r="N261" s="403"/>
      <c r="O261" s="442"/>
      <c r="P261" s="15"/>
      <c r="Q261" s="404"/>
      <c r="R261" s="446"/>
      <c r="S261" s="170"/>
      <c r="T261" s="171"/>
      <c r="U261" s="171"/>
      <c r="V261" s="171"/>
      <c r="W261" s="171"/>
      <c r="X261" s="171"/>
      <c r="Y261" s="174"/>
      <c r="Z261" s="61"/>
      <c r="AA261" s="42"/>
      <c r="AB261" s="42"/>
      <c r="AC261" s="42"/>
    </row>
    <row r="262" spans="1:29" ht="15" customHeight="1" thickBot="1">
      <c r="A262" s="353"/>
      <c r="B262" s="349"/>
      <c r="C262" s="350"/>
      <c r="D262" s="351"/>
      <c r="E262" s="363"/>
      <c r="F262" s="364"/>
      <c r="G262" s="15" t="str">
        <f t="shared" si="59"/>
        <v/>
      </c>
      <c r="H262" s="403"/>
      <c r="I262" s="404"/>
      <c r="J262" s="15" t="str">
        <f t="shared" si="60"/>
        <v/>
      </c>
      <c r="K262" s="375"/>
      <c r="L262" s="376"/>
      <c r="M262" s="15" t="str">
        <f t="shared" si="61"/>
        <v/>
      </c>
      <c r="N262" s="403"/>
      <c r="O262" s="442"/>
      <c r="P262" s="15" t="str">
        <f t="shared" si="62"/>
        <v/>
      </c>
      <c r="Q262" s="404"/>
      <c r="R262" s="446"/>
      <c r="S262" s="170"/>
      <c r="T262" s="171"/>
      <c r="U262" s="171"/>
      <c r="V262" s="171"/>
      <c r="W262" s="171"/>
      <c r="X262" s="171"/>
      <c r="Y262" s="174"/>
      <c r="Z262" s="61"/>
      <c r="AA262" s="42"/>
      <c r="AB262" s="42"/>
      <c r="AC262" s="42"/>
    </row>
    <row r="263" spans="1:29" ht="15" customHeight="1">
      <c r="A263" s="353"/>
      <c r="B263" s="349"/>
      <c r="C263" s="350"/>
      <c r="D263" s="351"/>
      <c r="E263" s="363"/>
      <c r="F263" s="364"/>
      <c r="G263" s="13" t="str">
        <f t="shared" si="59"/>
        <v/>
      </c>
      <c r="H263" s="403"/>
      <c r="I263" s="404"/>
      <c r="J263" s="13" t="str">
        <f t="shared" si="60"/>
        <v/>
      </c>
      <c r="K263" s="375"/>
      <c r="L263" s="376"/>
      <c r="M263" s="13" t="str">
        <f t="shared" si="61"/>
        <v/>
      </c>
      <c r="N263" s="403"/>
      <c r="O263" s="442"/>
      <c r="P263" s="13" t="str">
        <f t="shared" si="62"/>
        <v/>
      </c>
      <c r="Q263" s="404"/>
      <c r="R263" s="446"/>
      <c r="S263" s="170"/>
      <c r="T263" s="171"/>
      <c r="U263" s="171"/>
      <c r="V263" s="171"/>
      <c r="W263" s="171"/>
      <c r="X263" s="171"/>
      <c r="Y263" s="174"/>
      <c r="Z263" s="61"/>
      <c r="AA263" s="42"/>
      <c r="AB263" s="42"/>
      <c r="AC263" s="42"/>
    </row>
    <row r="264" spans="1:29" ht="15" customHeight="1">
      <c r="A264" s="353"/>
      <c r="B264" s="349"/>
      <c r="C264" s="350"/>
      <c r="D264" s="351"/>
      <c r="E264" s="363"/>
      <c r="F264" s="364"/>
      <c r="G264" s="14" t="str">
        <f t="shared" si="59"/>
        <v/>
      </c>
      <c r="H264" s="403"/>
      <c r="I264" s="404"/>
      <c r="J264" s="14" t="str">
        <f t="shared" si="60"/>
        <v/>
      </c>
      <c r="K264" s="375"/>
      <c r="L264" s="376"/>
      <c r="M264" s="14" t="str">
        <f t="shared" si="61"/>
        <v/>
      </c>
      <c r="N264" s="403"/>
      <c r="O264" s="442"/>
      <c r="P264" s="14" t="str">
        <f t="shared" si="62"/>
        <v/>
      </c>
      <c r="Q264" s="404"/>
      <c r="R264" s="446"/>
      <c r="S264" s="170"/>
      <c r="T264" s="171"/>
      <c r="U264" s="171"/>
      <c r="V264" s="171"/>
      <c r="W264" s="171"/>
      <c r="X264" s="171"/>
      <c r="Y264" s="174"/>
      <c r="Z264" s="61"/>
      <c r="AA264" s="42"/>
      <c r="AB264" s="42"/>
      <c r="AC264" s="42"/>
    </row>
    <row r="265" spans="1:29" ht="15" customHeight="1">
      <c r="A265" s="353"/>
      <c r="B265" s="349"/>
      <c r="C265" s="350"/>
      <c r="D265" s="351"/>
      <c r="E265" s="363"/>
      <c r="F265" s="364"/>
      <c r="G265" s="14" t="str">
        <f t="shared" si="59"/>
        <v/>
      </c>
      <c r="H265" s="403"/>
      <c r="I265" s="404"/>
      <c r="J265" s="14" t="str">
        <f t="shared" si="60"/>
        <v/>
      </c>
      <c r="K265" s="375"/>
      <c r="L265" s="376"/>
      <c r="M265" s="14" t="str">
        <f t="shared" si="61"/>
        <v/>
      </c>
      <c r="N265" s="403"/>
      <c r="O265" s="442"/>
      <c r="P265" s="14" t="str">
        <f t="shared" si="62"/>
        <v/>
      </c>
      <c r="Q265" s="404"/>
      <c r="R265" s="446"/>
      <c r="S265" s="170"/>
      <c r="T265" s="171"/>
      <c r="U265" s="171"/>
      <c r="V265" s="171"/>
      <c r="W265" s="171"/>
      <c r="X265" s="171"/>
      <c r="Y265" s="174"/>
      <c r="Z265" s="61"/>
      <c r="AA265" s="42"/>
      <c r="AB265" s="42"/>
      <c r="AC265" s="42"/>
    </row>
    <row r="266" spans="1:29" ht="15" customHeight="1">
      <c r="A266" s="353"/>
      <c r="B266" s="349"/>
      <c r="C266" s="350"/>
      <c r="D266" s="351"/>
      <c r="E266" s="363"/>
      <c r="F266" s="364"/>
      <c r="G266" s="14" t="str">
        <f t="shared" si="59"/>
        <v/>
      </c>
      <c r="H266" s="403"/>
      <c r="I266" s="404"/>
      <c r="J266" s="14" t="str">
        <f t="shared" si="60"/>
        <v/>
      </c>
      <c r="K266" s="375"/>
      <c r="L266" s="376"/>
      <c r="M266" s="14" t="str">
        <f t="shared" si="61"/>
        <v/>
      </c>
      <c r="N266" s="403"/>
      <c r="O266" s="442"/>
      <c r="P266" s="14" t="str">
        <f t="shared" si="62"/>
        <v/>
      </c>
      <c r="Q266" s="404"/>
      <c r="R266" s="446"/>
      <c r="S266" s="170"/>
      <c r="T266" s="171"/>
      <c r="U266" s="171"/>
      <c r="V266" s="171"/>
      <c r="W266" s="171"/>
      <c r="X266" s="171"/>
      <c r="Y266" s="174"/>
      <c r="Z266" s="61"/>
      <c r="AA266" s="42"/>
      <c r="AB266" s="42"/>
      <c r="AC266" s="42"/>
    </row>
    <row r="267" spans="1:29" ht="15" customHeight="1">
      <c r="A267" s="353"/>
      <c r="B267" s="349"/>
      <c r="C267" s="350"/>
      <c r="D267" s="351"/>
      <c r="E267" s="363"/>
      <c r="F267" s="364"/>
      <c r="G267" s="14" t="str">
        <f t="shared" si="59"/>
        <v/>
      </c>
      <c r="H267" s="403"/>
      <c r="I267" s="404"/>
      <c r="J267" s="14" t="str">
        <f t="shared" si="60"/>
        <v/>
      </c>
      <c r="K267" s="375"/>
      <c r="L267" s="376"/>
      <c r="M267" s="14" t="str">
        <f t="shared" si="61"/>
        <v/>
      </c>
      <c r="N267" s="403"/>
      <c r="O267" s="442"/>
      <c r="P267" s="14" t="str">
        <f t="shared" si="62"/>
        <v/>
      </c>
      <c r="Q267" s="404"/>
      <c r="R267" s="446"/>
      <c r="S267" s="170"/>
      <c r="T267" s="171"/>
      <c r="U267" s="171"/>
      <c r="V267" s="171"/>
      <c r="W267" s="171"/>
      <c r="X267" s="171"/>
      <c r="Y267" s="174"/>
      <c r="Z267" s="61"/>
      <c r="AA267" s="42"/>
      <c r="AB267" s="42"/>
      <c r="AC267" s="42"/>
    </row>
    <row r="268" spans="1:29" ht="15" customHeight="1" thickBot="1">
      <c r="A268" s="353"/>
      <c r="B268" s="349"/>
      <c r="C268" s="350"/>
      <c r="D268" s="351"/>
      <c r="E268" s="363"/>
      <c r="F268" s="364"/>
      <c r="G268" s="15" t="str">
        <f t="shared" si="59"/>
        <v/>
      </c>
      <c r="H268" s="403"/>
      <c r="I268" s="404"/>
      <c r="J268" s="15" t="str">
        <f t="shared" si="60"/>
        <v/>
      </c>
      <c r="K268" s="375"/>
      <c r="L268" s="376"/>
      <c r="M268" s="15" t="str">
        <f t="shared" si="61"/>
        <v/>
      </c>
      <c r="N268" s="403"/>
      <c r="O268" s="442"/>
      <c r="P268" s="15" t="str">
        <f t="shared" si="62"/>
        <v/>
      </c>
      <c r="Q268" s="404"/>
      <c r="R268" s="446"/>
      <c r="S268" s="170"/>
      <c r="T268" s="171"/>
      <c r="U268" s="171"/>
      <c r="V268" s="171"/>
      <c r="W268" s="171"/>
      <c r="X268" s="171"/>
      <c r="Y268" s="174"/>
      <c r="Z268" s="61"/>
      <c r="AA268" s="42"/>
      <c r="AB268" s="42"/>
      <c r="AC268" s="42"/>
    </row>
    <row r="269" spans="1:29" ht="15" customHeight="1" thickBot="1">
      <c r="A269" s="353"/>
      <c r="B269" s="349"/>
      <c r="C269" s="350"/>
      <c r="D269" s="351"/>
      <c r="E269" s="363"/>
      <c r="F269" s="364"/>
      <c r="G269" s="12" t="str">
        <f t="shared" si="59"/>
        <v/>
      </c>
      <c r="H269" s="403"/>
      <c r="I269" s="404"/>
      <c r="J269" s="12" t="str">
        <f t="shared" si="60"/>
        <v/>
      </c>
      <c r="K269" s="375"/>
      <c r="L269" s="376"/>
      <c r="M269" s="12" t="str">
        <f t="shared" si="61"/>
        <v/>
      </c>
      <c r="N269" s="403"/>
      <c r="O269" s="442"/>
      <c r="P269" s="12" t="str">
        <f t="shared" si="62"/>
        <v/>
      </c>
      <c r="Q269" s="404"/>
      <c r="R269" s="446"/>
      <c r="S269" s="170"/>
      <c r="T269" s="171"/>
      <c r="U269" s="171"/>
      <c r="V269" s="171"/>
      <c r="W269" s="171"/>
      <c r="X269" s="171"/>
      <c r="Y269" s="174"/>
      <c r="Z269" s="61"/>
      <c r="AA269" s="42"/>
      <c r="AB269" s="42"/>
      <c r="AC269" s="42"/>
    </row>
    <row r="270" spans="1:29" ht="15" customHeight="1">
      <c r="A270" s="353"/>
      <c r="B270" s="349"/>
      <c r="C270" s="350"/>
      <c r="D270" s="351"/>
      <c r="E270" s="363"/>
      <c r="F270" s="364"/>
      <c r="G270" s="13" t="str">
        <f t="shared" si="59"/>
        <v/>
      </c>
      <c r="H270" s="403"/>
      <c r="I270" s="404"/>
      <c r="J270" s="13" t="str">
        <f t="shared" si="60"/>
        <v/>
      </c>
      <c r="K270" s="375"/>
      <c r="L270" s="376"/>
      <c r="M270" s="13" t="str">
        <f t="shared" si="61"/>
        <v/>
      </c>
      <c r="N270" s="403"/>
      <c r="O270" s="442"/>
      <c r="P270" s="13" t="str">
        <f t="shared" si="62"/>
        <v/>
      </c>
      <c r="Q270" s="404"/>
      <c r="R270" s="446"/>
      <c r="S270" s="170"/>
      <c r="T270" s="171"/>
      <c r="U270" s="171"/>
      <c r="V270" s="171"/>
      <c r="W270" s="171"/>
      <c r="X270" s="171"/>
      <c r="Y270" s="174"/>
      <c r="Z270" s="61"/>
      <c r="AA270" s="42"/>
      <c r="AB270" s="42"/>
      <c r="AC270" s="42"/>
    </row>
    <row r="271" spans="1:29" ht="15" customHeight="1">
      <c r="A271" s="353"/>
      <c r="B271" s="349"/>
      <c r="C271" s="350"/>
      <c r="D271" s="351"/>
      <c r="E271" s="363"/>
      <c r="F271" s="364"/>
      <c r="G271" s="14" t="str">
        <f t="shared" si="59"/>
        <v/>
      </c>
      <c r="H271" s="403"/>
      <c r="I271" s="404"/>
      <c r="J271" s="14" t="str">
        <f t="shared" si="60"/>
        <v/>
      </c>
      <c r="K271" s="375"/>
      <c r="L271" s="376"/>
      <c r="M271" s="14" t="str">
        <f t="shared" si="61"/>
        <v/>
      </c>
      <c r="N271" s="403"/>
      <c r="O271" s="442"/>
      <c r="P271" s="14" t="str">
        <f t="shared" si="62"/>
        <v/>
      </c>
      <c r="Q271" s="404"/>
      <c r="R271" s="446"/>
      <c r="S271" s="170"/>
      <c r="T271" s="171"/>
      <c r="U271" s="171"/>
      <c r="V271" s="171"/>
      <c r="W271" s="171"/>
      <c r="X271" s="171"/>
      <c r="Y271" s="174"/>
      <c r="Z271" s="61"/>
      <c r="AA271" s="42"/>
      <c r="AB271" s="42"/>
      <c r="AC271" s="42"/>
    </row>
    <row r="272" spans="1:29" ht="15" customHeight="1">
      <c r="A272" s="353"/>
      <c r="B272" s="349"/>
      <c r="C272" s="350"/>
      <c r="D272" s="351"/>
      <c r="E272" s="363"/>
      <c r="F272" s="364"/>
      <c r="G272" s="14" t="str">
        <f t="shared" si="59"/>
        <v/>
      </c>
      <c r="H272" s="403"/>
      <c r="I272" s="404"/>
      <c r="J272" s="14" t="str">
        <f t="shared" si="60"/>
        <v/>
      </c>
      <c r="K272" s="375"/>
      <c r="L272" s="376"/>
      <c r="M272" s="14" t="str">
        <f t="shared" si="61"/>
        <v/>
      </c>
      <c r="N272" s="403"/>
      <c r="O272" s="442"/>
      <c r="P272" s="14" t="str">
        <f t="shared" si="62"/>
        <v/>
      </c>
      <c r="Q272" s="404"/>
      <c r="R272" s="446"/>
      <c r="S272" s="170"/>
      <c r="T272" s="171"/>
      <c r="U272" s="171"/>
      <c r="V272" s="171"/>
      <c r="W272" s="171"/>
      <c r="X272" s="171"/>
      <c r="Y272" s="175"/>
      <c r="Z272" s="61"/>
      <c r="AA272" s="42"/>
      <c r="AB272" s="42"/>
      <c r="AC272" s="42"/>
    </row>
    <row r="273" spans="1:29" ht="15" customHeight="1">
      <c r="A273" s="353"/>
      <c r="B273" s="349"/>
      <c r="C273" s="350"/>
      <c r="D273" s="351"/>
      <c r="E273" s="363"/>
      <c r="F273" s="364"/>
      <c r="G273" s="14" t="str">
        <f t="shared" si="59"/>
        <v/>
      </c>
      <c r="H273" s="403"/>
      <c r="I273" s="404"/>
      <c r="J273" s="14" t="str">
        <f t="shared" si="60"/>
        <v/>
      </c>
      <c r="K273" s="375"/>
      <c r="L273" s="376"/>
      <c r="M273" s="14" t="str">
        <f t="shared" si="61"/>
        <v/>
      </c>
      <c r="N273" s="403"/>
      <c r="O273" s="442"/>
      <c r="P273" s="14" t="str">
        <f t="shared" si="62"/>
        <v/>
      </c>
      <c r="Q273" s="404"/>
      <c r="R273" s="446"/>
      <c r="S273" s="170"/>
      <c r="T273" s="171"/>
      <c r="U273" s="171"/>
      <c r="V273" s="171"/>
      <c r="W273" s="171"/>
      <c r="X273" s="171"/>
      <c r="Y273" s="175"/>
      <c r="Z273" s="61"/>
      <c r="AA273" s="42"/>
      <c r="AB273" s="42"/>
      <c r="AC273" s="42"/>
    </row>
    <row r="274" spans="1:29" ht="15" customHeight="1">
      <c r="A274" s="353"/>
      <c r="B274" s="349"/>
      <c r="C274" s="350"/>
      <c r="D274" s="351"/>
      <c r="E274" s="363"/>
      <c r="F274" s="364"/>
      <c r="G274" s="14" t="str">
        <f t="shared" si="59"/>
        <v/>
      </c>
      <c r="H274" s="403"/>
      <c r="I274" s="404"/>
      <c r="J274" s="14" t="str">
        <f t="shared" si="60"/>
        <v/>
      </c>
      <c r="K274" s="375"/>
      <c r="L274" s="376"/>
      <c r="M274" s="14" t="str">
        <f t="shared" si="61"/>
        <v/>
      </c>
      <c r="N274" s="403"/>
      <c r="O274" s="442"/>
      <c r="P274" s="14" t="str">
        <f t="shared" si="62"/>
        <v/>
      </c>
      <c r="Q274" s="404"/>
      <c r="R274" s="446"/>
      <c r="S274" s="170"/>
      <c r="T274" s="171"/>
      <c r="U274" s="171"/>
      <c r="V274" s="171"/>
      <c r="W274" s="171"/>
      <c r="X274" s="171"/>
      <c r="Y274" s="175"/>
      <c r="Z274" s="61"/>
      <c r="AA274" s="42"/>
      <c r="AB274" s="42"/>
      <c r="AC274" s="42"/>
    </row>
    <row r="275" spans="1:29" ht="15" customHeight="1" thickBot="1">
      <c r="A275" s="353"/>
      <c r="B275" s="349"/>
      <c r="C275" s="350"/>
      <c r="D275" s="351"/>
      <c r="E275" s="363"/>
      <c r="F275" s="364"/>
      <c r="G275" s="15" t="str">
        <f t="shared" si="59"/>
        <v/>
      </c>
      <c r="H275" s="403"/>
      <c r="I275" s="404"/>
      <c r="J275" s="15" t="str">
        <f t="shared" si="60"/>
        <v/>
      </c>
      <c r="K275" s="375"/>
      <c r="L275" s="376"/>
      <c r="M275" s="15" t="str">
        <f t="shared" si="61"/>
        <v/>
      </c>
      <c r="N275" s="403"/>
      <c r="O275" s="442"/>
      <c r="P275" s="15" t="str">
        <f t="shared" si="62"/>
        <v/>
      </c>
      <c r="Q275" s="404"/>
      <c r="R275" s="446"/>
      <c r="S275" s="170"/>
      <c r="T275" s="171"/>
      <c r="U275" s="171"/>
      <c r="V275" s="171"/>
      <c r="W275" s="171"/>
      <c r="X275" s="171"/>
      <c r="Y275" s="175"/>
      <c r="Z275" s="61"/>
      <c r="AA275" s="42"/>
      <c r="AB275" s="42"/>
      <c r="AC275" s="42"/>
    </row>
    <row r="276" spans="1:29" ht="15" customHeight="1" thickBot="1">
      <c r="A276" s="353"/>
      <c r="B276" s="349"/>
      <c r="C276" s="350"/>
      <c r="D276" s="351"/>
      <c r="E276" s="363"/>
      <c r="F276" s="364"/>
      <c r="G276" s="12" t="str">
        <f t="shared" si="59"/>
        <v/>
      </c>
      <c r="H276" s="403"/>
      <c r="I276" s="404"/>
      <c r="J276" s="12" t="str">
        <f t="shared" si="60"/>
        <v/>
      </c>
      <c r="K276" s="375"/>
      <c r="L276" s="376"/>
      <c r="M276" s="12" t="str">
        <f t="shared" si="61"/>
        <v/>
      </c>
      <c r="N276" s="403"/>
      <c r="O276" s="442"/>
      <c r="P276" s="12" t="str">
        <f t="shared" si="62"/>
        <v/>
      </c>
      <c r="Q276" s="404"/>
      <c r="R276" s="446"/>
      <c r="S276" s="170"/>
      <c r="T276" s="171"/>
      <c r="U276" s="171"/>
      <c r="V276" s="171"/>
      <c r="W276" s="171"/>
      <c r="X276" s="171"/>
      <c r="Y276" s="175"/>
      <c r="Z276" s="61"/>
      <c r="AA276" s="42"/>
      <c r="AB276" s="42"/>
      <c r="AC276" s="42"/>
    </row>
    <row r="277" spans="1:29" ht="15" customHeight="1">
      <c r="A277" s="353"/>
      <c r="B277" s="349"/>
      <c r="C277" s="350"/>
      <c r="D277" s="351"/>
      <c r="E277" s="363"/>
      <c r="F277" s="364"/>
      <c r="G277" s="13" t="str">
        <f t="shared" si="59"/>
        <v/>
      </c>
      <c r="H277" s="403"/>
      <c r="I277" s="404"/>
      <c r="J277" s="13" t="str">
        <f t="shared" si="60"/>
        <v/>
      </c>
      <c r="K277" s="375"/>
      <c r="L277" s="376"/>
      <c r="M277" s="13" t="str">
        <f t="shared" si="61"/>
        <v/>
      </c>
      <c r="N277" s="403"/>
      <c r="O277" s="442"/>
      <c r="P277" s="13" t="str">
        <f t="shared" si="62"/>
        <v/>
      </c>
      <c r="Q277" s="404"/>
      <c r="R277" s="446"/>
      <c r="S277" s="170"/>
      <c r="T277" s="171"/>
      <c r="U277" s="171"/>
      <c r="V277" s="171"/>
      <c r="W277" s="171"/>
      <c r="X277" s="171"/>
      <c r="Y277" s="175"/>
      <c r="Z277" s="61"/>
      <c r="AA277" s="42"/>
      <c r="AB277" s="42"/>
      <c r="AC277" s="42"/>
    </row>
    <row r="278" spans="1:29" ht="15" customHeight="1">
      <c r="A278" s="353"/>
      <c r="B278" s="349"/>
      <c r="C278" s="350"/>
      <c r="D278" s="351"/>
      <c r="E278" s="363"/>
      <c r="F278" s="364"/>
      <c r="G278" s="14" t="str">
        <f t="shared" si="59"/>
        <v/>
      </c>
      <c r="H278" s="403"/>
      <c r="I278" s="404"/>
      <c r="J278" s="14" t="str">
        <f t="shared" si="60"/>
        <v/>
      </c>
      <c r="K278" s="375"/>
      <c r="L278" s="376"/>
      <c r="M278" s="14" t="str">
        <f t="shared" si="61"/>
        <v/>
      </c>
      <c r="N278" s="403"/>
      <c r="O278" s="442"/>
      <c r="P278" s="14" t="str">
        <f t="shared" si="62"/>
        <v/>
      </c>
      <c r="Q278" s="404"/>
      <c r="R278" s="446"/>
      <c r="S278" s="170"/>
      <c r="T278" s="171"/>
      <c r="U278" s="171"/>
      <c r="V278" s="171"/>
      <c r="W278" s="171"/>
      <c r="X278" s="171"/>
      <c r="Y278" s="175"/>
      <c r="Z278" s="61"/>
      <c r="AA278" s="42"/>
      <c r="AB278" s="42"/>
      <c r="AC278" s="42"/>
    </row>
    <row r="279" spans="1:29" ht="15" customHeight="1">
      <c r="A279" s="353"/>
      <c r="B279" s="349"/>
      <c r="C279" s="350"/>
      <c r="D279" s="351"/>
      <c r="E279" s="363"/>
      <c r="F279" s="364"/>
      <c r="G279" s="14" t="str">
        <f t="shared" si="59"/>
        <v/>
      </c>
      <c r="H279" s="403"/>
      <c r="I279" s="404"/>
      <c r="J279" s="14" t="str">
        <f t="shared" si="60"/>
        <v/>
      </c>
      <c r="K279" s="375"/>
      <c r="L279" s="376"/>
      <c r="M279" s="14" t="str">
        <f t="shared" si="61"/>
        <v/>
      </c>
      <c r="N279" s="403"/>
      <c r="O279" s="442"/>
      <c r="P279" s="14" t="str">
        <f t="shared" si="62"/>
        <v/>
      </c>
      <c r="Q279" s="404"/>
      <c r="R279" s="446"/>
      <c r="S279" s="170"/>
      <c r="T279" s="171"/>
      <c r="U279" s="171"/>
      <c r="V279" s="171"/>
      <c r="W279" s="171"/>
      <c r="X279" s="171"/>
      <c r="Y279" s="175"/>
      <c r="Z279" s="61"/>
      <c r="AA279" s="42"/>
      <c r="AB279" s="42"/>
      <c r="AC279" s="42"/>
    </row>
    <row r="280" spans="1:29" ht="15" customHeight="1">
      <c r="A280" s="354"/>
      <c r="B280" s="355"/>
      <c r="C280" s="350"/>
      <c r="D280" s="351"/>
      <c r="E280" s="363"/>
      <c r="F280" s="364"/>
      <c r="G280" s="14" t="str">
        <f t="shared" si="59"/>
        <v/>
      </c>
      <c r="H280" s="403"/>
      <c r="I280" s="404"/>
      <c r="J280" s="14" t="str">
        <f t="shared" si="60"/>
        <v/>
      </c>
      <c r="K280" s="350"/>
      <c r="L280" s="351"/>
      <c r="M280" s="14" t="str">
        <f t="shared" si="61"/>
        <v/>
      </c>
      <c r="N280" s="403"/>
      <c r="O280" s="442"/>
      <c r="P280" s="14" t="str">
        <f t="shared" si="62"/>
        <v/>
      </c>
      <c r="Q280" s="404"/>
      <c r="R280" s="446"/>
      <c r="S280" s="170"/>
      <c r="T280" s="171"/>
      <c r="U280" s="171"/>
      <c r="V280" s="171"/>
      <c r="W280" s="171"/>
      <c r="X280" s="171"/>
      <c r="Y280" s="175"/>
      <c r="Z280" s="61"/>
      <c r="AA280" s="42"/>
      <c r="AB280" s="42"/>
      <c r="AC280" s="42"/>
    </row>
    <row r="281" spans="1:29" ht="15" customHeight="1">
      <c r="A281" s="354"/>
      <c r="B281" s="355"/>
      <c r="C281" s="350"/>
      <c r="D281" s="351"/>
      <c r="E281" s="363"/>
      <c r="F281" s="364"/>
      <c r="G281" s="14" t="str">
        <f t="shared" si="59"/>
        <v/>
      </c>
      <c r="H281" s="403"/>
      <c r="I281" s="404"/>
      <c r="J281" s="14" t="str">
        <f t="shared" si="60"/>
        <v/>
      </c>
      <c r="K281" s="350"/>
      <c r="L281" s="351"/>
      <c r="M281" s="14" t="str">
        <f t="shared" si="61"/>
        <v/>
      </c>
      <c r="N281" s="403"/>
      <c r="O281" s="442"/>
      <c r="P281" s="14" t="str">
        <f t="shared" si="62"/>
        <v/>
      </c>
      <c r="Q281" s="404"/>
      <c r="R281" s="446"/>
      <c r="S281" s="170"/>
      <c r="T281" s="171"/>
      <c r="U281" s="171"/>
      <c r="V281" s="171"/>
      <c r="W281" s="171"/>
      <c r="X281" s="171"/>
      <c r="Y281" s="175"/>
      <c r="Z281" s="61"/>
      <c r="AA281" s="42"/>
      <c r="AB281" s="42"/>
      <c r="AC281" s="42"/>
    </row>
    <row r="282" spans="1:29" ht="15" customHeight="1" thickBot="1">
      <c r="A282" s="354"/>
      <c r="B282" s="355"/>
      <c r="C282" s="350"/>
      <c r="D282" s="351"/>
      <c r="E282" s="363"/>
      <c r="F282" s="364"/>
      <c r="G282" s="15" t="str">
        <f t="shared" si="59"/>
        <v/>
      </c>
      <c r="H282" s="403"/>
      <c r="I282" s="404"/>
      <c r="J282" s="15" t="str">
        <f t="shared" si="60"/>
        <v/>
      </c>
      <c r="K282" s="350"/>
      <c r="L282" s="351"/>
      <c r="M282" s="15" t="str">
        <f t="shared" si="61"/>
        <v/>
      </c>
      <c r="N282" s="403"/>
      <c r="O282" s="442"/>
      <c r="P282" s="15" t="str">
        <f t="shared" si="62"/>
        <v/>
      </c>
      <c r="Q282" s="404"/>
      <c r="R282" s="446"/>
      <c r="S282" s="170"/>
      <c r="T282" s="171"/>
      <c r="U282" s="171"/>
      <c r="V282" s="171"/>
      <c r="W282" s="171"/>
      <c r="X282" s="171"/>
      <c r="Y282" s="175"/>
      <c r="Z282" s="61"/>
      <c r="AA282" s="42"/>
      <c r="AB282" s="42"/>
      <c r="AC282" s="42"/>
    </row>
    <row r="283" spans="1:29" ht="15" customHeight="1" thickBot="1">
      <c r="A283" s="354"/>
      <c r="B283" s="355"/>
      <c r="C283" s="350"/>
      <c r="D283" s="351"/>
      <c r="E283" s="363"/>
      <c r="F283" s="364"/>
      <c r="G283" s="12" t="str">
        <f t="shared" si="59"/>
        <v/>
      </c>
      <c r="H283" s="403"/>
      <c r="I283" s="404"/>
      <c r="J283" s="12" t="str">
        <f t="shared" si="60"/>
        <v/>
      </c>
      <c r="K283" s="350"/>
      <c r="L283" s="351"/>
      <c r="M283" s="12" t="str">
        <f t="shared" si="61"/>
        <v/>
      </c>
      <c r="N283" s="403"/>
      <c r="O283" s="442"/>
      <c r="P283" s="12" t="str">
        <f t="shared" si="62"/>
        <v/>
      </c>
      <c r="Q283" s="404"/>
      <c r="R283" s="446"/>
      <c r="S283" s="170"/>
      <c r="T283" s="171"/>
      <c r="U283" s="171"/>
      <c r="V283" s="171"/>
      <c r="W283" s="171"/>
      <c r="X283" s="171"/>
      <c r="Y283" s="175"/>
      <c r="Z283" s="61"/>
      <c r="AA283" s="42"/>
      <c r="AB283" s="42"/>
      <c r="AC283" s="42"/>
    </row>
    <row r="284" spans="1:29" ht="15" customHeight="1">
      <c r="A284" s="354"/>
      <c r="B284" s="355"/>
      <c r="C284" s="350"/>
      <c r="D284" s="351"/>
      <c r="E284" s="363"/>
      <c r="F284" s="364"/>
      <c r="G284" s="16"/>
      <c r="H284" s="403"/>
      <c r="I284" s="404"/>
      <c r="J284" s="16"/>
      <c r="K284" s="350"/>
      <c r="L284" s="351"/>
      <c r="M284" s="16"/>
      <c r="N284" s="403"/>
      <c r="O284" s="442"/>
      <c r="P284" s="16"/>
      <c r="Q284" s="404"/>
      <c r="R284" s="446"/>
      <c r="S284" s="170"/>
      <c r="T284" s="171"/>
      <c r="U284" s="171"/>
      <c r="V284" s="171"/>
      <c r="W284" s="171"/>
      <c r="X284" s="171"/>
      <c r="Y284" s="175"/>
      <c r="Z284" s="61"/>
      <c r="AA284" s="42"/>
      <c r="AB284" s="42"/>
      <c r="AC284" s="42"/>
    </row>
    <row r="285" spans="1:29" ht="15" customHeight="1">
      <c r="A285" s="354"/>
      <c r="B285" s="355"/>
      <c r="C285" s="350"/>
      <c r="D285" s="351"/>
      <c r="E285" s="363"/>
      <c r="F285" s="364"/>
      <c r="G285" s="16"/>
      <c r="H285" s="403"/>
      <c r="I285" s="404"/>
      <c r="J285" s="16"/>
      <c r="K285" s="350"/>
      <c r="L285" s="351"/>
      <c r="M285" s="16"/>
      <c r="N285" s="403"/>
      <c r="O285" s="442"/>
      <c r="P285" s="16"/>
      <c r="Q285" s="404"/>
      <c r="R285" s="446"/>
      <c r="S285" s="170"/>
      <c r="T285" s="171"/>
      <c r="U285" s="171"/>
      <c r="V285" s="171"/>
      <c r="W285" s="171"/>
      <c r="X285" s="171"/>
      <c r="Y285" s="175"/>
      <c r="Z285" s="61"/>
      <c r="AA285" s="42"/>
      <c r="AB285" s="42"/>
      <c r="AC285" s="42"/>
    </row>
    <row r="286" spans="1:29" ht="15" customHeight="1">
      <c r="A286" s="354"/>
      <c r="B286" s="355"/>
      <c r="C286" s="350"/>
      <c r="D286" s="351"/>
      <c r="E286" s="363"/>
      <c r="F286" s="364"/>
      <c r="G286" s="16"/>
      <c r="H286" s="403"/>
      <c r="I286" s="404"/>
      <c r="J286" s="16"/>
      <c r="K286" s="350"/>
      <c r="L286" s="351"/>
      <c r="M286" s="16"/>
      <c r="N286" s="403"/>
      <c r="O286" s="442"/>
      <c r="P286" s="16"/>
      <c r="Q286" s="404"/>
      <c r="R286" s="446"/>
      <c r="S286" s="170"/>
      <c r="T286" s="171"/>
      <c r="U286" s="171"/>
      <c r="V286" s="171"/>
      <c r="W286" s="171"/>
      <c r="X286" s="171"/>
      <c r="Y286" s="175"/>
      <c r="Z286" s="61"/>
      <c r="AA286" s="42"/>
      <c r="AB286" s="42"/>
      <c r="AC286" s="42"/>
    </row>
    <row r="287" spans="1:29" ht="15" customHeight="1">
      <c r="A287" s="354"/>
      <c r="B287" s="355"/>
      <c r="C287" s="350"/>
      <c r="D287" s="351"/>
      <c r="E287" s="363"/>
      <c r="F287" s="364"/>
      <c r="G287" s="16"/>
      <c r="H287" s="403"/>
      <c r="I287" s="404"/>
      <c r="J287" s="16"/>
      <c r="K287" s="350"/>
      <c r="L287" s="351"/>
      <c r="M287" s="16"/>
      <c r="N287" s="403"/>
      <c r="O287" s="442"/>
      <c r="P287" s="16"/>
      <c r="Q287" s="404"/>
      <c r="R287" s="446"/>
      <c r="S287" s="170"/>
      <c r="T287" s="171"/>
      <c r="U287" s="171"/>
      <c r="V287" s="171"/>
      <c r="W287" s="171"/>
      <c r="X287" s="171"/>
      <c r="Y287" s="175"/>
      <c r="Z287" s="61"/>
      <c r="AA287" s="42"/>
      <c r="AB287" s="42"/>
      <c r="AC287" s="42"/>
    </row>
    <row r="288" spans="1:29" ht="15" customHeight="1">
      <c r="A288" s="354"/>
      <c r="B288" s="355"/>
      <c r="C288" s="350"/>
      <c r="D288" s="351"/>
      <c r="E288" s="363"/>
      <c r="F288" s="364"/>
      <c r="G288" s="16"/>
      <c r="H288" s="403"/>
      <c r="I288" s="404"/>
      <c r="J288" s="16"/>
      <c r="K288" s="350"/>
      <c r="L288" s="351"/>
      <c r="M288" s="16"/>
      <c r="N288" s="403"/>
      <c r="O288" s="442"/>
      <c r="P288" s="16"/>
      <c r="Q288" s="404"/>
      <c r="R288" s="446"/>
      <c r="S288" s="170"/>
      <c r="T288" s="171"/>
      <c r="U288" s="171"/>
      <c r="V288" s="171"/>
      <c r="W288" s="171"/>
      <c r="X288" s="171"/>
      <c r="Y288" s="175"/>
      <c r="Z288" s="61"/>
      <c r="AA288" s="42"/>
      <c r="AB288" s="42"/>
      <c r="AC288" s="42"/>
    </row>
    <row r="289" spans="1:29" ht="15" customHeight="1">
      <c r="A289" s="354"/>
      <c r="B289" s="355"/>
      <c r="C289" s="350"/>
      <c r="D289" s="351"/>
      <c r="E289" s="363"/>
      <c r="F289" s="364"/>
      <c r="G289" s="16"/>
      <c r="H289" s="403"/>
      <c r="I289" s="404"/>
      <c r="J289" s="16"/>
      <c r="K289" s="350"/>
      <c r="L289" s="351"/>
      <c r="M289" s="16"/>
      <c r="N289" s="403"/>
      <c r="O289" s="442"/>
      <c r="P289" s="16"/>
      <c r="Q289" s="404"/>
      <c r="R289" s="446"/>
      <c r="S289" s="170"/>
      <c r="T289" s="171"/>
      <c r="U289" s="171"/>
      <c r="V289" s="171"/>
      <c r="W289" s="171"/>
      <c r="X289" s="171"/>
      <c r="Y289" s="175"/>
      <c r="Z289" s="61"/>
      <c r="AA289" s="42"/>
      <c r="AB289" s="42"/>
      <c r="AC289" s="42"/>
    </row>
    <row r="290" spans="1:29" ht="15" customHeight="1">
      <c r="A290" s="354"/>
      <c r="B290" s="355"/>
      <c r="C290" s="350"/>
      <c r="D290" s="351"/>
      <c r="E290" s="363"/>
      <c r="F290" s="364"/>
      <c r="G290" s="16"/>
      <c r="H290" s="403"/>
      <c r="I290" s="404"/>
      <c r="J290" s="16"/>
      <c r="K290" s="350"/>
      <c r="L290" s="351"/>
      <c r="M290" s="16"/>
      <c r="N290" s="403"/>
      <c r="O290" s="442"/>
      <c r="P290" s="16"/>
      <c r="Q290" s="404"/>
      <c r="R290" s="446"/>
      <c r="S290" s="170"/>
      <c r="T290" s="171"/>
      <c r="U290" s="171"/>
      <c r="V290" s="171"/>
      <c r="W290" s="171"/>
      <c r="X290" s="171"/>
      <c r="Y290" s="175"/>
      <c r="Z290" s="61"/>
      <c r="AA290" s="42"/>
      <c r="AB290" s="42"/>
      <c r="AC290" s="42"/>
    </row>
    <row r="291" spans="1:29" ht="15" customHeight="1">
      <c r="A291" s="354"/>
      <c r="B291" s="355"/>
      <c r="C291" s="350"/>
      <c r="D291" s="351"/>
      <c r="E291" s="363"/>
      <c r="F291" s="364"/>
      <c r="G291" s="16"/>
      <c r="H291" s="403"/>
      <c r="I291" s="404"/>
      <c r="J291" s="16"/>
      <c r="K291" s="350"/>
      <c r="L291" s="351"/>
      <c r="M291" s="16"/>
      <c r="N291" s="403"/>
      <c r="O291" s="442"/>
      <c r="P291" s="16"/>
      <c r="Q291" s="404"/>
      <c r="R291" s="446"/>
      <c r="S291" s="172"/>
      <c r="T291" s="172"/>
      <c r="U291" s="172"/>
      <c r="V291" s="172"/>
      <c r="W291" s="172"/>
      <c r="X291" s="172"/>
      <c r="Y291" s="172"/>
      <c r="Z291" s="61"/>
      <c r="AA291" s="42"/>
      <c r="AB291" s="42"/>
      <c r="AC291" s="42"/>
    </row>
    <row r="292" spans="1:29" ht="15" customHeight="1">
      <c r="A292" s="354"/>
      <c r="B292" s="355"/>
      <c r="C292" s="350"/>
      <c r="D292" s="351"/>
      <c r="E292" s="363"/>
      <c r="F292" s="364"/>
      <c r="G292" s="16"/>
      <c r="H292" s="403"/>
      <c r="I292" s="404"/>
      <c r="J292" s="16"/>
      <c r="K292" s="350"/>
      <c r="L292" s="351"/>
      <c r="M292" s="16"/>
      <c r="N292" s="403"/>
      <c r="O292" s="442"/>
      <c r="P292" s="16"/>
      <c r="Q292" s="404"/>
      <c r="R292" s="446"/>
      <c r="S292" s="172"/>
      <c r="T292" s="172"/>
      <c r="U292" s="172"/>
      <c r="V292" s="172"/>
      <c r="W292" s="172"/>
      <c r="X292" s="172"/>
      <c r="Y292" s="172"/>
      <c r="Z292" s="61"/>
      <c r="AA292" s="42"/>
      <c r="AB292" s="42"/>
      <c r="AC292" s="42"/>
    </row>
    <row r="293" spans="1:29" ht="15" customHeight="1">
      <c r="A293" s="354"/>
      <c r="B293" s="355"/>
      <c r="C293" s="350"/>
      <c r="D293" s="351"/>
      <c r="E293" s="363"/>
      <c r="F293" s="364"/>
      <c r="G293" s="16"/>
      <c r="H293" s="403"/>
      <c r="I293" s="404"/>
      <c r="J293" s="16"/>
      <c r="K293" s="350"/>
      <c r="L293" s="351"/>
      <c r="M293" s="16"/>
      <c r="N293" s="403"/>
      <c r="O293" s="442"/>
      <c r="P293" s="16"/>
      <c r="Q293" s="404"/>
      <c r="R293" s="446"/>
      <c r="S293" s="172"/>
      <c r="T293" s="172"/>
      <c r="U293" s="172"/>
      <c r="V293" s="172"/>
      <c r="W293" s="172"/>
      <c r="X293" s="172"/>
      <c r="Y293" s="172"/>
      <c r="Z293" s="61"/>
      <c r="AA293" s="42"/>
      <c r="AB293" s="42"/>
      <c r="AC293" s="42"/>
    </row>
    <row r="294" spans="1:29" ht="15" customHeight="1">
      <c r="A294" s="354"/>
      <c r="B294" s="355"/>
      <c r="C294" s="350"/>
      <c r="D294" s="351"/>
      <c r="E294" s="363"/>
      <c r="F294" s="364"/>
      <c r="G294" s="16"/>
      <c r="H294" s="403"/>
      <c r="I294" s="404"/>
      <c r="J294" s="16"/>
      <c r="K294" s="350"/>
      <c r="L294" s="351"/>
      <c r="M294" s="16"/>
      <c r="N294" s="403"/>
      <c r="O294" s="442"/>
      <c r="P294" s="16"/>
      <c r="Q294" s="404"/>
      <c r="R294" s="446"/>
      <c r="S294" s="172"/>
      <c r="T294" s="172"/>
      <c r="U294" s="172"/>
      <c r="V294" s="172"/>
      <c r="W294" s="172"/>
      <c r="X294" s="172"/>
      <c r="Y294" s="172"/>
      <c r="Z294" s="61"/>
      <c r="AA294" s="42"/>
      <c r="AB294" s="42"/>
      <c r="AC294" s="42"/>
    </row>
    <row r="295" spans="1:29" ht="15" customHeight="1">
      <c r="A295" s="354"/>
      <c r="B295" s="355"/>
      <c r="C295" s="350"/>
      <c r="D295" s="351"/>
      <c r="E295" s="363"/>
      <c r="F295" s="364"/>
      <c r="G295" s="16"/>
      <c r="H295" s="403"/>
      <c r="I295" s="404"/>
      <c r="J295" s="16"/>
      <c r="K295" s="350"/>
      <c r="L295" s="351"/>
      <c r="M295" s="16"/>
      <c r="N295" s="403"/>
      <c r="O295" s="442"/>
      <c r="P295" s="16"/>
      <c r="Q295" s="404"/>
      <c r="R295" s="446"/>
      <c r="S295" s="172"/>
      <c r="T295" s="172"/>
      <c r="U295" s="172"/>
      <c r="V295" s="172"/>
      <c r="W295" s="172"/>
      <c r="X295" s="172"/>
      <c r="Y295" s="172"/>
      <c r="Z295" s="61"/>
      <c r="AA295" s="42"/>
      <c r="AB295" s="42"/>
      <c r="AC295" s="42"/>
    </row>
    <row r="296" spans="1:29" ht="15" customHeight="1">
      <c r="A296" s="354"/>
      <c r="B296" s="355"/>
      <c r="C296" s="350"/>
      <c r="D296" s="351"/>
      <c r="E296" s="363"/>
      <c r="F296" s="364"/>
      <c r="G296" s="16"/>
      <c r="H296" s="403"/>
      <c r="I296" s="404"/>
      <c r="J296" s="16"/>
      <c r="K296" s="350"/>
      <c r="L296" s="351"/>
      <c r="M296" s="16"/>
      <c r="N296" s="403"/>
      <c r="O296" s="442"/>
      <c r="P296" s="16"/>
      <c r="Q296" s="404"/>
      <c r="R296" s="446"/>
      <c r="S296" s="172"/>
      <c r="T296" s="172"/>
      <c r="U296" s="172"/>
      <c r="V296" s="172"/>
      <c r="W296" s="172"/>
      <c r="X296" s="172"/>
      <c r="Y296" s="172"/>
      <c r="Z296" s="61"/>
      <c r="AA296" s="42"/>
      <c r="AB296" s="42"/>
      <c r="AC296" s="42"/>
    </row>
    <row r="297" spans="1:29" ht="15" customHeight="1">
      <c r="A297" s="354"/>
      <c r="B297" s="355"/>
      <c r="C297" s="350"/>
      <c r="D297" s="351"/>
      <c r="E297" s="363"/>
      <c r="F297" s="364"/>
      <c r="G297" s="16"/>
      <c r="H297" s="403"/>
      <c r="I297" s="404"/>
      <c r="J297" s="16"/>
      <c r="K297" s="350"/>
      <c r="L297" s="351"/>
      <c r="M297" s="16"/>
      <c r="N297" s="403"/>
      <c r="O297" s="442"/>
      <c r="P297" s="16"/>
      <c r="Q297" s="404"/>
      <c r="R297" s="446"/>
      <c r="S297" s="172"/>
      <c r="T297" s="172"/>
      <c r="U297" s="172"/>
      <c r="V297" s="172"/>
      <c r="W297" s="172"/>
      <c r="X297" s="172"/>
      <c r="Y297" s="172"/>
      <c r="Z297" s="61"/>
      <c r="AA297" s="42"/>
      <c r="AB297" s="42"/>
      <c r="AC297" s="42"/>
    </row>
    <row r="298" spans="1:29" ht="15" customHeight="1">
      <c r="A298" s="354"/>
      <c r="B298" s="355"/>
      <c r="C298" s="350"/>
      <c r="D298" s="351"/>
      <c r="E298" s="363"/>
      <c r="F298" s="364"/>
      <c r="G298" s="16"/>
      <c r="H298" s="403"/>
      <c r="I298" s="404"/>
      <c r="J298" s="16"/>
      <c r="K298" s="350"/>
      <c r="L298" s="351"/>
      <c r="M298" s="16"/>
      <c r="N298" s="403"/>
      <c r="O298" s="442"/>
      <c r="P298" s="16"/>
      <c r="Q298" s="404"/>
      <c r="R298" s="446"/>
      <c r="S298" s="172"/>
      <c r="T298" s="172"/>
      <c r="U298" s="172"/>
      <c r="V298" s="172"/>
      <c r="W298" s="172"/>
      <c r="X298" s="172"/>
      <c r="Y298" s="172"/>
      <c r="Z298" s="61"/>
      <c r="AA298" s="42"/>
      <c r="AB298" s="42"/>
      <c r="AC298" s="42"/>
    </row>
    <row r="299" spans="1:29" ht="15" customHeight="1">
      <c r="A299" s="354"/>
      <c r="B299" s="355"/>
      <c r="C299" s="350"/>
      <c r="D299" s="351"/>
      <c r="E299" s="363"/>
      <c r="F299" s="364"/>
      <c r="G299" s="16"/>
      <c r="H299" s="403"/>
      <c r="I299" s="404"/>
      <c r="J299" s="16"/>
      <c r="K299" s="350"/>
      <c r="L299" s="351"/>
      <c r="M299" s="16"/>
      <c r="N299" s="403"/>
      <c r="O299" s="442"/>
      <c r="P299" s="16"/>
      <c r="Q299" s="404"/>
      <c r="R299" s="446"/>
      <c r="S299" s="172"/>
      <c r="T299" s="172"/>
      <c r="U299" s="172"/>
      <c r="V299" s="172"/>
      <c r="W299" s="172"/>
      <c r="X299" s="172"/>
      <c r="Y299" s="172"/>
      <c r="Z299" s="61"/>
      <c r="AA299" s="42"/>
      <c r="AB299" s="42"/>
      <c r="AC299" s="42"/>
    </row>
    <row r="300" spans="1:29" ht="15" customHeight="1">
      <c r="A300" s="354"/>
      <c r="B300" s="355"/>
      <c r="C300" s="350"/>
      <c r="D300" s="351"/>
      <c r="E300" s="363"/>
      <c r="F300" s="364"/>
      <c r="G300" s="16"/>
      <c r="H300" s="403"/>
      <c r="I300" s="404"/>
      <c r="J300" s="16"/>
      <c r="K300" s="350"/>
      <c r="L300" s="351"/>
      <c r="M300" s="16"/>
      <c r="N300" s="403"/>
      <c r="O300" s="442"/>
      <c r="P300" s="16"/>
      <c r="Q300" s="404"/>
      <c r="R300" s="446"/>
      <c r="S300" s="172"/>
      <c r="T300" s="172"/>
      <c r="U300" s="172"/>
      <c r="V300" s="172"/>
      <c r="W300" s="172"/>
      <c r="X300" s="172"/>
      <c r="Y300" s="172"/>
      <c r="Z300" s="61"/>
      <c r="AA300" s="42"/>
      <c r="AB300" s="42"/>
      <c r="AC300" s="42"/>
    </row>
    <row r="301" spans="1:29" ht="15" customHeight="1">
      <c r="A301" s="354"/>
      <c r="B301" s="355"/>
      <c r="C301" s="350"/>
      <c r="D301" s="351"/>
      <c r="E301" s="363"/>
      <c r="F301" s="364"/>
      <c r="G301" s="16"/>
      <c r="H301" s="403"/>
      <c r="I301" s="404"/>
      <c r="J301" s="16"/>
      <c r="K301" s="350"/>
      <c r="L301" s="351"/>
      <c r="M301" s="16"/>
      <c r="N301" s="403"/>
      <c r="O301" s="442"/>
      <c r="P301" s="16"/>
      <c r="Q301" s="404"/>
      <c r="R301" s="446"/>
      <c r="S301" s="172"/>
      <c r="T301" s="172"/>
      <c r="U301" s="172"/>
      <c r="V301" s="172"/>
      <c r="W301" s="172"/>
      <c r="X301" s="172"/>
      <c r="Y301" s="172"/>
      <c r="Z301" s="61"/>
      <c r="AA301" s="42"/>
      <c r="AB301" s="42"/>
      <c r="AC301" s="42"/>
    </row>
    <row r="302" spans="1:29" ht="15" customHeight="1">
      <c r="A302" s="354"/>
      <c r="B302" s="355"/>
      <c r="C302" s="350"/>
      <c r="D302" s="351"/>
      <c r="E302" s="363"/>
      <c r="F302" s="364"/>
      <c r="G302" s="16"/>
      <c r="H302" s="403"/>
      <c r="I302" s="404"/>
      <c r="J302" s="16"/>
      <c r="K302" s="350"/>
      <c r="L302" s="351"/>
      <c r="M302" s="16"/>
      <c r="N302" s="403"/>
      <c r="O302" s="442"/>
      <c r="P302" s="16"/>
      <c r="Q302" s="404"/>
      <c r="R302" s="446"/>
      <c r="S302" s="172"/>
      <c r="T302" s="172"/>
      <c r="U302" s="172"/>
      <c r="V302" s="172"/>
      <c r="W302" s="172"/>
      <c r="X302" s="172"/>
      <c r="Y302" s="172"/>
      <c r="Z302" s="61"/>
      <c r="AA302" s="42"/>
      <c r="AB302" s="42"/>
      <c r="AC302" s="42"/>
    </row>
    <row r="303" spans="1:29" ht="15" customHeight="1">
      <c r="A303" s="354"/>
      <c r="B303" s="355"/>
      <c r="C303" s="350"/>
      <c r="D303" s="351"/>
      <c r="E303" s="363"/>
      <c r="F303" s="364"/>
      <c r="G303" s="16"/>
      <c r="H303" s="403"/>
      <c r="I303" s="404"/>
      <c r="J303" s="16"/>
      <c r="K303" s="350"/>
      <c r="L303" s="351"/>
      <c r="M303" s="16"/>
      <c r="N303" s="403"/>
      <c r="O303" s="442"/>
      <c r="P303" s="16"/>
      <c r="Q303" s="404"/>
      <c r="R303" s="446"/>
      <c r="S303" s="172"/>
      <c r="T303" s="172"/>
      <c r="U303" s="172"/>
      <c r="V303" s="172"/>
      <c r="W303" s="172"/>
      <c r="X303" s="172"/>
      <c r="Y303" s="172"/>
      <c r="Z303" s="61"/>
      <c r="AA303" s="42"/>
      <c r="AB303" s="42"/>
      <c r="AC303" s="42"/>
    </row>
    <row r="304" spans="1:29" ht="15" customHeight="1">
      <c r="A304" s="354"/>
      <c r="B304" s="355"/>
      <c r="C304" s="350"/>
      <c r="D304" s="351"/>
      <c r="E304" s="363"/>
      <c r="F304" s="364"/>
      <c r="G304" s="16"/>
      <c r="H304" s="403"/>
      <c r="I304" s="404"/>
      <c r="J304" s="16"/>
      <c r="K304" s="350"/>
      <c r="L304" s="351"/>
      <c r="M304" s="16"/>
      <c r="N304" s="403"/>
      <c r="O304" s="442"/>
      <c r="P304" s="16"/>
      <c r="Q304" s="404"/>
      <c r="R304" s="446"/>
      <c r="S304" s="172"/>
      <c r="T304" s="172"/>
      <c r="U304" s="172"/>
      <c r="V304" s="172"/>
      <c r="W304" s="172"/>
      <c r="X304" s="172"/>
      <c r="Y304" s="172"/>
      <c r="Z304" s="61"/>
      <c r="AA304" s="42"/>
      <c r="AB304" s="42"/>
      <c r="AC304" s="42"/>
    </row>
    <row r="305" spans="1:29" ht="15" customHeight="1">
      <c r="A305" s="354"/>
      <c r="B305" s="355"/>
      <c r="C305" s="350"/>
      <c r="D305" s="351"/>
      <c r="E305" s="363"/>
      <c r="F305" s="364"/>
      <c r="G305" s="16"/>
      <c r="H305" s="403"/>
      <c r="I305" s="404"/>
      <c r="J305" s="16"/>
      <c r="K305" s="350"/>
      <c r="L305" s="351"/>
      <c r="M305" s="16"/>
      <c r="N305" s="403"/>
      <c r="O305" s="442"/>
      <c r="P305" s="16"/>
      <c r="Q305" s="404"/>
      <c r="R305" s="446"/>
      <c r="S305" s="172"/>
      <c r="T305" s="172"/>
      <c r="U305" s="172"/>
      <c r="V305" s="172"/>
      <c r="W305" s="172"/>
      <c r="X305" s="172"/>
      <c r="Y305" s="172"/>
      <c r="Z305" s="61"/>
      <c r="AA305" s="42"/>
      <c r="AB305" s="42"/>
      <c r="AC305" s="42"/>
    </row>
    <row r="306" spans="1:29" ht="15" customHeight="1">
      <c r="A306" s="354"/>
      <c r="B306" s="355"/>
      <c r="C306" s="350"/>
      <c r="D306" s="351"/>
      <c r="E306" s="363"/>
      <c r="F306" s="364"/>
      <c r="G306" s="16"/>
      <c r="H306" s="403"/>
      <c r="I306" s="404"/>
      <c r="J306" s="16"/>
      <c r="K306" s="350"/>
      <c r="L306" s="351"/>
      <c r="M306" s="16"/>
      <c r="N306" s="403"/>
      <c r="O306" s="442"/>
      <c r="P306" s="16"/>
      <c r="Q306" s="404"/>
      <c r="R306" s="446"/>
      <c r="S306" s="172"/>
      <c r="T306" s="172"/>
      <c r="U306" s="172"/>
      <c r="V306" s="172"/>
      <c r="W306" s="172"/>
      <c r="X306" s="172"/>
      <c r="Y306" s="172"/>
      <c r="Z306" s="61"/>
      <c r="AA306" s="42"/>
      <c r="AB306" s="42"/>
      <c r="AC306" s="42"/>
    </row>
    <row r="307" spans="1:29" ht="15" customHeight="1">
      <c r="A307" s="354"/>
      <c r="B307" s="355"/>
      <c r="C307" s="350"/>
      <c r="D307" s="351"/>
      <c r="E307" s="363"/>
      <c r="F307" s="364"/>
      <c r="G307" s="16"/>
      <c r="H307" s="403"/>
      <c r="I307" s="404"/>
      <c r="J307" s="16"/>
      <c r="K307" s="350"/>
      <c r="L307" s="351"/>
      <c r="M307" s="16"/>
      <c r="N307" s="403"/>
      <c r="O307" s="442"/>
      <c r="P307" s="16"/>
      <c r="Q307" s="404"/>
      <c r="R307" s="446"/>
      <c r="S307" s="172"/>
      <c r="T307" s="172"/>
      <c r="U307" s="172"/>
      <c r="V307" s="172"/>
      <c r="W307" s="172"/>
      <c r="X307" s="172"/>
      <c r="Y307" s="172"/>
      <c r="Z307" s="61"/>
      <c r="AA307" s="42"/>
      <c r="AB307" s="42"/>
      <c r="AC307" s="42"/>
    </row>
    <row r="308" spans="1:29" ht="15" customHeight="1">
      <c r="A308" s="354"/>
      <c r="B308" s="355"/>
      <c r="C308" s="350"/>
      <c r="D308" s="351"/>
      <c r="E308" s="363"/>
      <c r="F308" s="364"/>
      <c r="G308" s="16"/>
      <c r="H308" s="403"/>
      <c r="I308" s="404"/>
      <c r="J308" s="16"/>
      <c r="K308" s="350"/>
      <c r="L308" s="351"/>
      <c r="M308" s="16"/>
      <c r="N308" s="403"/>
      <c r="O308" s="442"/>
      <c r="P308" s="16"/>
      <c r="Q308" s="404"/>
      <c r="R308" s="446"/>
      <c r="S308" s="172"/>
      <c r="T308" s="172"/>
      <c r="U308" s="172"/>
      <c r="V308" s="172"/>
      <c r="W308" s="172"/>
      <c r="X308" s="172"/>
      <c r="Y308" s="172"/>
      <c r="Z308" s="61"/>
      <c r="AA308" s="42"/>
      <c r="AB308" s="42"/>
      <c r="AC308" s="42"/>
    </row>
    <row r="309" spans="1:29" ht="15" customHeight="1">
      <c r="A309" s="354"/>
      <c r="B309" s="355"/>
      <c r="C309" s="350"/>
      <c r="D309" s="351"/>
      <c r="E309" s="363"/>
      <c r="F309" s="364"/>
      <c r="G309" s="16"/>
      <c r="H309" s="403"/>
      <c r="I309" s="404"/>
      <c r="J309" s="16"/>
      <c r="K309" s="350"/>
      <c r="L309" s="351"/>
      <c r="M309" s="16"/>
      <c r="N309" s="403"/>
      <c r="O309" s="442"/>
      <c r="P309" s="16"/>
      <c r="Q309" s="404"/>
      <c r="R309" s="446"/>
      <c r="S309" s="172"/>
      <c r="T309" s="172"/>
      <c r="U309" s="172"/>
      <c r="V309" s="172"/>
      <c r="W309" s="172"/>
      <c r="X309" s="172"/>
      <c r="Y309" s="172"/>
      <c r="Z309" s="61"/>
      <c r="AA309" s="42"/>
      <c r="AB309" s="42"/>
      <c r="AC309" s="42"/>
    </row>
    <row r="310" spans="1:29" ht="15" customHeight="1">
      <c r="A310" s="354"/>
      <c r="B310" s="355"/>
      <c r="C310" s="350"/>
      <c r="D310" s="351"/>
      <c r="E310" s="363"/>
      <c r="F310" s="364"/>
      <c r="G310" s="16"/>
      <c r="H310" s="403"/>
      <c r="I310" s="404"/>
      <c r="J310" s="16"/>
      <c r="K310" s="350"/>
      <c r="L310" s="351"/>
      <c r="M310" s="16"/>
      <c r="N310" s="403"/>
      <c r="O310" s="442"/>
      <c r="P310" s="16"/>
      <c r="Q310" s="404"/>
      <c r="R310" s="446"/>
      <c r="S310" s="172"/>
      <c r="T310" s="172"/>
      <c r="U310" s="172"/>
      <c r="V310" s="172"/>
      <c r="W310" s="172"/>
      <c r="X310" s="172"/>
      <c r="Y310" s="172"/>
      <c r="Z310" s="61"/>
      <c r="AA310" s="42"/>
      <c r="AB310" s="42"/>
      <c r="AC310" s="42"/>
    </row>
    <row r="311" spans="1:29" ht="15" customHeight="1">
      <c r="A311" s="354"/>
      <c r="B311" s="355"/>
      <c r="C311" s="350"/>
      <c r="D311" s="351"/>
      <c r="E311" s="363"/>
      <c r="F311" s="364"/>
      <c r="G311" s="16"/>
      <c r="H311" s="403"/>
      <c r="I311" s="404"/>
      <c r="J311" s="16"/>
      <c r="K311" s="350"/>
      <c r="L311" s="351"/>
      <c r="M311" s="16"/>
      <c r="N311" s="403"/>
      <c r="O311" s="442"/>
      <c r="P311" s="16"/>
      <c r="Q311" s="404"/>
      <c r="R311" s="446"/>
      <c r="S311" s="172"/>
      <c r="T311" s="172"/>
      <c r="U311" s="172"/>
      <c r="V311" s="172"/>
      <c r="W311" s="172"/>
      <c r="X311" s="172"/>
      <c r="Y311" s="172"/>
      <c r="Z311" s="61"/>
      <c r="AA311" s="42"/>
      <c r="AB311" s="42"/>
      <c r="AC311" s="42"/>
    </row>
    <row r="312" spans="1:29" ht="15" customHeight="1">
      <c r="A312" s="354"/>
      <c r="B312" s="355"/>
      <c r="C312" s="350"/>
      <c r="D312" s="351"/>
      <c r="E312" s="363"/>
      <c r="F312" s="364"/>
      <c r="G312" s="16"/>
      <c r="H312" s="403"/>
      <c r="I312" s="404"/>
      <c r="J312" s="16"/>
      <c r="K312" s="350"/>
      <c r="L312" s="351"/>
      <c r="M312" s="16"/>
      <c r="N312" s="403"/>
      <c r="O312" s="442"/>
      <c r="P312" s="16"/>
      <c r="Q312" s="404"/>
      <c r="R312" s="446"/>
      <c r="S312" s="172"/>
      <c r="T312" s="172"/>
      <c r="U312" s="172"/>
      <c r="V312" s="172"/>
      <c r="W312" s="172"/>
      <c r="X312" s="172"/>
      <c r="Y312" s="172"/>
      <c r="Z312" s="61"/>
      <c r="AA312" s="42"/>
      <c r="AB312" s="42"/>
      <c r="AC312" s="42"/>
    </row>
    <row r="313" spans="1:29" ht="15" customHeight="1">
      <c r="A313" s="354"/>
      <c r="B313" s="355"/>
      <c r="C313" s="350"/>
      <c r="D313" s="351"/>
      <c r="E313" s="363"/>
      <c r="F313" s="364"/>
      <c r="G313" s="16"/>
      <c r="H313" s="403"/>
      <c r="I313" s="404"/>
      <c r="J313" s="16"/>
      <c r="K313" s="350"/>
      <c r="L313" s="351"/>
      <c r="M313" s="16"/>
      <c r="N313" s="403"/>
      <c r="O313" s="442"/>
      <c r="P313" s="16"/>
      <c r="Q313" s="404"/>
      <c r="R313" s="446"/>
      <c r="S313" s="172"/>
      <c r="T313" s="172"/>
      <c r="U313" s="172"/>
      <c r="V313" s="172"/>
      <c r="W313" s="172"/>
      <c r="X313" s="172"/>
      <c r="Y313" s="172"/>
      <c r="Z313" s="61"/>
      <c r="AA313" s="42"/>
      <c r="AB313" s="42"/>
      <c r="AC313" s="42"/>
    </row>
    <row r="314" spans="1:29" ht="15" customHeight="1">
      <c r="A314" s="354"/>
      <c r="B314" s="355"/>
      <c r="C314" s="350"/>
      <c r="D314" s="351"/>
      <c r="E314" s="363"/>
      <c r="F314" s="364"/>
      <c r="G314" s="16"/>
      <c r="H314" s="403"/>
      <c r="I314" s="404"/>
      <c r="J314" s="16"/>
      <c r="K314" s="350"/>
      <c r="L314" s="351"/>
      <c r="M314" s="16"/>
      <c r="N314" s="403"/>
      <c r="O314" s="442"/>
      <c r="P314" s="16"/>
      <c r="Q314" s="404"/>
      <c r="R314" s="446"/>
      <c r="S314" s="172"/>
      <c r="T314" s="172"/>
      <c r="U314" s="172"/>
      <c r="V314" s="172"/>
      <c r="W314" s="172"/>
      <c r="X314" s="172"/>
      <c r="Y314" s="172"/>
      <c r="Z314" s="61"/>
      <c r="AA314" s="42"/>
      <c r="AB314" s="42"/>
      <c r="AC314" s="42"/>
    </row>
    <row r="315" spans="1:29" ht="15" customHeight="1">
      <c r="A315" s="354"/>
      <c r="B315" s="355"/>
      <c r="C315" s="350"/>
      <c r="D315" s="351"/>
      <c r="E315" s="363"/>
      <c r="F315" s="364"/>
      <c r="G315" s="16"/>
      <c r="H315" s="403"/>
      <c r="I315" s="404"/>
      <c r="J315" s="16"/>
      <c r="K315" s="350"/>
      <c r="L315" s="351"/>
      <c r="M315" s="16"/>
      <c r="N315" s="403"/>
      <c r="O315" s="442"/>
      <c r="P315" s="16"/>
      <c r="Q315" s="404"/>
      <c r="R315" s="446"/>
      <c r="S315" s="172"/>
      <c r="T315" s="172"/>
      <c r="U315" s="172"/>
      <c r="V315" s="172"/>
      <c r="W315" s="172"/>
      <c r="X315" s="172"/>
      <c r="Y315" s="172"/>
      <c r="Z315" s="61"/>
      <c r="AA315" s="42"/>
      <c r="AB315" s="42"/>
      <c r="AC315" s="42"/>
    </row>
    <row r="316" spans="1:29" ht="15" customHeight="1">
      <c r="A316" s="354"/>
      <c r="B316" s="355"/>
      <c r="C316" s="350"/>
      <c r="D316" s="351"/>
      <c r="E316" s="363"/>
      <c r="F316" s="364"/>
      <c r="G316" s="16"/>
      <c r="H316" s="403"/>
      <c r="I316" s="404"/>
      <c r="J316" s="16"/>
      <c r="K316" s="350"/>
      <c r="L316" s="351"/>
      <c r="M316" s="16"/>
      <c r="N316" s="403"/>
      <c r="O316" s="442"/>
      <c r="P316" s="16"/>
      <c r="Q316" s="404"/>
      <c r="R316" s="446"/>
      <c r="S316" s="172"/>
      <c r="T316" s="172"/>
      <c r="U316" s="172"/>
      <c r="V316" s="172"/>
      <c r="W316" s="172"/>
      <c r="X316" s="172"/>
      <c r="Y316" s="172"/>
      <c r="Z316" s="61"/>
      <c r="AA316" s="42"/>
      <c r="AB316" s="42"/>
      <c r="AC316" s="42"/>
    </row>
    <row r="317" spans="1:29" ht="15" customHeight="1">
      <c r="A317" s="354"/>
      <c r="B317" s="355"/>
      <c r="C317" s="350"/>
      <c r="D317" s="351"/>
      <c r="E317" s="363"/>
      <c r="F317" s="364"/>
      <c r="G317" s="16"/>
      <c r="H317" s="403"/>
      <c r="I317" s="404"/>
      <c r="J317" s="16"/>
      <c r="K317" s="350"/>
      <c r="L317" s="351"/>
      <c r="M317" s="16"/>
      <c r="N317" s="403"/>
      <c r="O317" s="442"/>
      <c r="P317" s="16"/>
      <c r="Q317" s="404"/>
      <c r="R317" s="446"/>
      <c r="S317" s="172"/>
      <c r="T317" s="172"/>
      <c r="U317" s="172"/>
      <c r="V317" s="172"/>
      <c r="W317" s="172"/>
      <c r="X317" s="172"/>
      <c r="Y317" s="172"/>
      <c r="Z317" s="61"/>
      <c r="AA317" s="42"/>
      <c r="AB317" s="42"/>
      <c r="AC317" s="42"/>
    </row>
    <row r="318" spans="1:29" ht="15" customHeight="1">
      <c r="A318" s="354"/>
      <c r="B318" s="355"/>
      <c r="C318" s="350"/>
      <c r="D318" s="351"/>
      <c r="E318" s="363"/>
      <c r="F318" s="364"/>
      <c r="G318" s="16"/>
      <c r="H318" s="403"/>
      <c r="I318" s="404"/>
      <c r="J318" s="16"/>
      <c r="K318" s="350"/>
      <c r="L318" s="351"/>
      <c r="M318" s="16"/>
      <c r="N318" s="403"/>
      <c r="O318" s="442"/>
      <c r="P318" s="16"/>
      <c r="Q318" s="404"/>
      <c r="R318" s="446"/>
      <c r="S318" s="172"/>
      <c r="T318" s="172"/>
      <c r="U318" s="172"/>
      <c r="V318" s="172"/>
      <c r="W318" s="172"/>
      <c r="X318" s="172"/>
      <c r="Y318" s="172"/>
      <c r="Z318" s="61"/>
      <c r="AA318" s="42"/>
      <c r="AB318" s="42"/>
      <c r="AC318" s="42"/>
    </row>
    <row r="319" spans="1:29" ht="15" customHeight="1">
      <c r="A319" s="354"/>
      <c r="B319" s="355"/>
      <c r="C319" s="350"/>
      <c r="D319" s="351"/>
      <c r="E319" s="363"/>
      <c r="F319" s="364"/>
      <c r="G319" s="16"/>
      <c r="H319" s="403"/>
      <c r="I319" s="404"/>
      <c r="J319" s="16"/>
      <c r="K319" s="350"/>
      <c r="L319" s="351"/>
      <c r="M319" s="16"/>
      <c r="N319" s="403"/>
      <c r="O319" s="442"/>
      <c r="P319" s="16"/>
      <c r="Q319" s="404"/>
      <c r="R319" s="446"/>
      <c r="S319" s="172"/>
      <c r="T319" s="172"/>
      <c r="U319" s="172"/>
      <c r="V319" s="172"/>
      <c r="W319" s="172"/>
      <c r="X319" s="172"/>
      <c r="Y319" s="172"/>
      <c r="Z319" s="61"/>
      <c r="AA319" s="42"/>
      <c r="AB319" s="42"/>
      <c r="AC319" s="42"/>
    </row>
    <row r="320" spans="1:29" ht="15" customHeight="1">
      <c r="A320" s="354"/>
      <c r="B320" s="355"/>
      <c r="C320" s="350"/>
      <c r="D320" s="351"/>
      <c r="E320" s="363"/>
      <c r="F320" s="364"/>
      <c r="G320" s="16"/>
      <c r="H320" s="403"/>
      <c r="I320" s="404"/>
      <c r="J320" s="16"/>
      <c r="K320" s="350"/>
      <c r="L320" s="351"/>
      <c r="M320" s="16"/>
      <c r="N320" s="403"/>
      <c r="O320" s="442"/>
      <c r="P320" s="16"/>
      <c r="Q320" s="404"/>
      <c r="R320" s="446"/>
      <c r="S320" s="172"/>
      <c r="T320" s="172"/>
      <c r="U320" s="172"/>
      <c r="V320" s="172"/>
      <c r="W320" s="172"/>
      <c r="X320" s="172"/>
      <c r="Y320" s="172"/>
      <c r="Z320" s="61"/>
      <c r="AA320" s="42"/>
      <c r="AB320" s="42"/>
      <c r="AC320" s="42"/>
    </row>
    <row r="321" spans="1:29" ht="15" customHeight="1">
      <c r="A321" s="354"/>
      <c r="B321" s="355"/>
      <c r="C321" s="350"/>
      <c r="D321" s="351"/>
      <c r="E321" s="363"/>
      <c r="F321" s="364"/>
      <c r="G321" s="16"/>
      <c r="H321" s="403"/>
      <c r="I321" s="404"/>
      <c r="J321" s="16"/>
      <c r="K321" s="350"/>
      <c r="L321" s="351"/>
      <c r="M321" s="16"/>
      <c r="N321" s="403"/>
      <c r="O321" s="442"/>
      <c r="P321" s="16"/>
      <c r="Q321" s="404"/>
      <c r="R321" s="446"/>
      <c r="S321" s="172"/>
      <c r="T321" s="172"/>
      <c r="U321" s="172"/>
      <c r="V321" s="172"/>
      <c r="W321" s="172"/>
      <c r="X321" s="172"/>
      <c r="Y321" s="172"/>
      <c r="Z321" s="61"/>
      <c r="AA321" s="42"/>
      <c r="AB321" s="42"/>
      <c r="AC321" s="42"/>
    </row>
    <row r="322" spans="1:29" ht="15" customHeight="1">
      <c r="A322" s="354"/>
      <c r="B322" s="355"/>
      <c r="C322" s="350"/>
      <c r="D322" s="351"/>
      <c r="E322" s="363"/>
      <c r="F322" s="364"/>
      <c r="G322" s="16"/>
      <c r="H322" s="403"/>
      <c r="I322" s="404"/>
      <c r="J322" s="16"/>
      <c r="K322" s="350"/>
      <c r="L322" s="351"/>
      <c r="M322" s="16"/>
      <c r="N322" s="403"/>
      <c r="O322" s="442"/>
      <c r="P322" s="16"/>
      <c r="Q322" s="404"/>
      <c r="R322" s="446"/>
      <c r="S322" s="172"/>
      <c r="T322" s="172"/>
      <c r="U322" s="172"/>
      <c r="V322" s="172"/>
      <c r="W322" s="172"/>
      <c r="X322" s="172"/>
      <c r="Y322" s="172"/>
      <c r="Z322" s="61"/>
      <c r="AA322" s="42"/>
      <c r="AB322" s="42"/>
      <c r="AC322" s="42"/>
    </row>
    <row r="323" spans="1:29" ht="15" customHeight="1">
      <c r="A323" s="354"/>
      <c r="B323" s="355"/>
      <c r="C323" s="350"/>
      <c r="D323" s="351"/>
      <c r="E323" s="363"/>
      <c r="F323" s="364"/>
      <c r="G323" s="16"/>
      <c r="H323" s="403"/>
      <c r="I323" s="404"/>
      <c r="J323" s="16"/>
      <c r="K323" s="350"/>
      <c r="L323" s="351"/>
      <c r="M323" s="16"/>
      <c r="N323" s="403"/>
      <c r="O323" s="442"/>
      <c r="P323" s="16"/>
      <c r="Q323" s="404"/>
      <c r="R323" s="446"/>
      <c r="S323" s="172"/>
      <c r="T323" s="172"/>
      <c r="U323" s="172"/>
      <c r="V323" s="172"/>
      <c r="W323" s="172"/>
      <c r="X323" s="172"/>
      <c r="Y323" s="172"/>
      <c r="Z323" s="61"/>
      <c r="AA323" s="42"/>
      <c r="AB323" s="42"/>
      <c r="AC323" s="42"/>
    </row>
    <row r="324" spans="1:29" ht="15" customHeight="1">
      <c r="A324" s="354"/>
      <c r="B324" s="355"/>
      <c r="C324" s="350"/>
      <c r="D324" s="351"/>
      <c r="E324" s="363"/>
      <c r="F324" s="364"/>
      <c r="G324" s="16"/>
      <c r="H324" s="403"/>
      <c r="I324" s="404"/>
      <c r="J324" s="16"/>
      <c r="K324" s="350"/>
      <c r="L324" s="351"/>
      <c r="M324" s="16"/>
      <c r="N324" s="403"/>
      <c r="O324" s="442"/>
      <c r="P324" s="16"/>
      <c r="Q324" s="404"/>
      <c r="R324" s="446"/>
      <c r="S324" s="172"/>
      <c r="T324" s="172"/>
      <c r="U324" s="172"/>
      <c r="V324" s="172"/>
      <c r="W324" s="172"/>
      <c r="X324" s="172"/>
      <c r="Y324" s="172"/>
      <c r="Z324" s="61"/>
      <c r="AA324" s="42"/>
      <c r="AB324" s="42"/>
      <c r="AC324" s="42"/>
    </row>
    <row r="325" spans="1:29" ht="15" customHeight="1">
      <c r="A325" s="354"/>
      <c r="B325" s="355"/>
      <c r="C325" s="350"/>
      <c r="D325" s="351"/>
      <c r="E325" s="363"/>
      <c r="F325" s="364"/>
      <c r="G325" s="16"/>
      <c r="H325" s="403"/>
      <c r="I325" s="404"/>
      <c r="J325" s="16"/>
      <c r="K325" s="350"/>
      <c r="L325" s="351"/>
      <c r="M325" s="16"/>
      <c r="N325" s="403"/>
      <c r="O325" s="442"/>
      <c r="P325" s="16"/>
      <c r="Q325" s="404"/>
      <c r="R325" s="446"/>
      <c r="S325" s="172"/>
      <c r="T325" s="172"/>
      <c r="U325" s="172"/>
      <c r="V325" s="172"/>
      <c r="W325" s="172"/>
      <c r="X325" s="172"/>
      <c r="Y325" s="172"/>
      <c r="Z325" s="61"/>
      <c r="AA325" s="42"/>
      <c r="AB325" s="42"/>
      <c r="AC325" s="42"/>
    </row>
    <row r="326" spans="1:29" ht="15" customHeight="1">
      <c r="A326" s="354"/>
      <c r="B326" s="355"/>
      <c r="C326" s="350"/>
      <c r="D326" s="351"/>
      <c r="E326" s="363"/>
      <c r="F326" s="364"/>
      <c r="G326" s="16"/>
      <c r="H326" s="403"/>
      <c r="I326" s="404"/>
      <c r="J326" s="16"/>
      <c r="K326" s="350"/>
      <c r="L326" s="351"/>
      <c r="M326" s="16"/>
      <c r="N326" s="403"/>
      <c r="O326" s="442"/>
      <c r="P326" s="16"/>
      <c r="Q326" s="404"/>
      <c r="R326" s="446"/>
      <c r="S326" s="172"/>
      <c r="T326" s="172"/>
      <c r="U326" s="172"/>
      <c r="V326" s="172"/>
      <c r="W326" s="172"/>
      <c r="X326" s="172"/>
      <c r="Y326" s="172"/>
      <c r="Z326" s="61"/>
      <c r="AA326" s="42"/>
      <c r="AB326" s="42"/>
      <c r="AC326" s="42"/>
    </row>
    <row r="327" spans="1:29" ht="15" customHeight="1">
      <c r="A327" s="354"/>
      <c r="B327" s="355"/>
      <c r="C327" s="350"/>
      <c r="D327" s="351"/>
      <c r="E327" s="363"/>
      <c r="F327" s="364"/>
      <c r="G327" s="16"/>
      <c r="H327" s="403"/>
      <c r="I327" s="404"/>
      <c r="J327" s="16"/>
      <c r="K327" s="350"/>
      <c r="L327" s="351"/>
      <c r="M327" s="16"/>
      <c r="N327" s="403"/>
      <c r="O327" s="442"/>
      <c r="P327" s="16"/>
      <c r="Q327" s="404"/>
      <c r="R327" s="446"/>
      <c r="S327" s="172"/>
      <c r="T327" s="172"/>
      <c r="U327" s="172"/>
      <c r="V327" s="172"/>
      <c r="W327" s="172"/>
      <c r="X327" s="172"/>
      <c r="Y327" s="172"/>
      <c r="Z327" s="61"/>
      <c r="AA327" s="42"/>
      <c r="AB327" s="42"/>
      <c r="AC327" s="42"/>
    </row>
    <row r="328" spans="1:29" ht="15" customHeight="1">
      <c r="A328" s="354"/>
      <c r="B328" s="355"/>
      <c r="C328" s="350"/>
      <c r="D328" s="351"/>
      <c r="E328" s="363"/>
      <c r="F328" s="364"/>
      <c r="G328" s="16"/>
      <c r="H328" s="403"/>
      <c r="I328" s="404"/>
      <c r="J328" s="16"/>
      <c r="K328" s="350"/>
      <c r="L328" s="351"/>
      <c r="M328" s="16"/>
      <c r="N328" s="403"/>
      <c r="O328" s="442"/>
      <c r="P328" s="16"/>
      <c r="Q328" s="404"/>
      <c r="R328" s="446"/>
      <c r="S328" s="172"/>
      <c r="T328" s="172"/>
      <c r="U328" s="172"/>
      <c r="V328" s="172"/>
      <c r="W328" s="172"/>
      <c r="X328" s="172"/>
      <c r="Y328" s="172"/>
      <c r="Z328" s="61"/>
      <c r="AA328" s="42"/>
      <c r="AB328" s="42"/>
      <c r="AC328" s="42"/>
    </row>
    <row r="329" spans="1:29" ht="15" customHeight="1">
      <c r="A329" s="354"/>
      <c r="B329" s="355"/>
      <c r="C329" s="350"/>
      <c r="D329" s="351"/>
      <c r="E329" s="363"/>
      <c r="F329" s="364"/>
      <c r="G329" s="16"/>
      <c r="H329" s="403"/>
      <c r="I329" s="404"/>
      <c r="J329" s="16"/>
      <c r="K329" s="350"/>
      <c r="L329" s="351"/>
      <c r="M329" s="16"/>
      <c r="N329" s="403"/>
      <c r="O329" s="442"/>
      <c r="P329" s="16"/>
      <c r="Q329" s="404"/>
      <c r="R329" s="446"/>
      <c r="S329" s="172"/>
      <c r="T329" s="172"/>
      <c r="U329" s="172"/>
      <c r="V329" s="172"/>
      <c r="W329" s="172"/>
      <c r="X329" s="172"/>
      <c r="Y329" s="172"/>
      <c r="Z329" s="61"/>
      <c r="AA329" s="42"/>
      <c r="AB329" s="42"/>
      <c r="AC329" s="42"/>
    </row>
    <row r="330" spans="1:29" ht="15" customHeight="1">
      <c r="A330" s="354"/>
      <c r="B330" s="355"/>
      <c r="C330" s="350"/>
      <c r="D330" s="351"/>
      <c r="E330" s="363"/>
      <c r="F330" s="364"/>
      <c r="G330" s="16"/>
      <c r="H330" s="403"/>
      <c r="I330" s="404"/>
      <c r="J330" s="16"/>
      <c r="K330" s="350"/>
      <c r="L330" s="351"/>
      <c r="M330" s="16"/>
      <c r="N330" s="403"/>
      <c r="O330" s="442"/>
      <c r="P330" s="16"/>
      <c r="Q330" s="404"/>
      <c r="R330" s="446"/>
      <c r="S330" s="172"/>
      <c r="T330" s="172"/>
      <c r="U330" s="172"/>
      <c r="V330" s="172"/>
      <c r="W330" s="172"/>
      <c r="X330" s="172"/>
      <c r="Y330" s="172"/>
      <c r="Z330" s="61"/>
      <c r="AA330" s="42"/>
      <c r="AB330" s="42"/>
      <c r="AC330" s="42"/>
    </row>
    <row r="331" spans="1:29" ht="15" customHeight="1">
      <c r="A331" s="354"/>
      <c r="B331" s="355"/>
      <c r="C331" s="350"/>
      <c r="D331" s="351"/>
      <c r="E331" s="363"/>
      <c r="F331" s="364"/>
      <c r="G331" s="16"/>
      <c r="H331" s="403"/>
      <c r="I331" s="404"/>
      <c r="J331" s="16"/>
      <c r="K331" s="350"/>
      <c r="L331" s="351"/>
      <c r="M331" s="16"/>
      <c r="N331" s="403"/>
      <c r="O331" s="442"/>
      <c r="P331" s="16"/>
      <c r="Q331" s="404"/>
      <c r="R331" s="446"/>
      <c r="S331" s="172"/>
      <c r="T331" s="172"/>
      <c r="U331" s="172"/>
      <c r="V331" s="172"/>
      <c r="W331" s="172"/>
      <c r="X331" s="172"/>
      <c r="Y331" s="172"/>
      <c r="Z331" s="61"/>
      <c r="AA331" s="42"/>
      <c r="AB331" s="42"/>
      <c r="AC331" s="42"/>
    </row>
    <row r="332" spans="1:29" ht="15" customHeight="1">
      <c r="A332" s="354"/>
      <c r="B332" s="355"/>
      <c r="C332" s="350"/>
      <c r="D332" s="351"/>
      <c r="E332" s="363"/>
      <c r="F332" s="364"/>
      <c r="G332" s="16"/>
      <c r="H332" s="403"/>
      <c r="I332" s="404"/>
      <c r="J332" s="16"/>
      <c r="K332" s="350"/>
      <c r="L332" s="351"/>
      <c r="M332" s="16"/>
      <c r="N332" s="403"/>
      <c r="O332" s="442"/>
      <c r="P332" s="16"/>
      <c r="Q332" s="404"/>
      <c r="R332" s="446"/>
      <c r="S332" s="172"/>
      <c r="T332" s="172"/>
      <c r="U332" s="172"/>
      <c r="V332" s="172"/>
      <c r="W332" s="172"/>
      <c r="X332" s="172"/>
      <c r="Y332" s="172"/>
      <c r="Z332" s="61"/>
      <c r="AA332" s="42"/>
      <c r="AB332" s="42"/>
      <c r="AC332" s="42"/>
    </row>
    <row r="333" spans="1:29" ht="15" customHeight="1">
      <c r="A333" s="354"/>
      <c r="B333" s="355"/>
      <c r="C333" s="350"/>
      <c r="D333" s="351"/>
      <c r="E333" s="363"/>
      <c r="F333" s="364"/>
      <c r="G333" s="16"/>
      <c r="H333" s="403"/>
      <c r="I333" s="404"/>
      <c r="J333" s="16"/>
      <c r="K333" s="350"/>
      <c r="L333" s="351"/>
      <c r="M333" s="16"/>
      <c r="N333" s="403"/>
      <c r="O333" s="442"/>
      <c r="P333" s="16"/>
      <c r="Q333" s="404"/>
      <c r="R333" s="446"/>
      <c r="S333" s="172"/>
      <c r="T333" s="172"/>
      <c r="U333" s="172"/>
      <c r="V333" s="172"/>
      <c r="W333" s="172"/>
      <c r="X333" s="172"/>
      <c r="Y333" s="172"/>
      <c r="Z333" s="61"/>
      <c r="AA333" s="42"/>
      <c r="AB333" s="42"/>
      <c r="AC333" s="42"/>
    </row>
    <row r="334" spans="1:29" ht="15" customHeight="1">
      <c r="A334" s="354"/>
      <c r="B334" s="355"/>
      <c r="C334" s="350"/>
      <c r="D334" s="351"/>
      <c r="E334" s="363"/>
      <c r="F334" s="364"/>
      <c r="G334" s="16"/>
      <c r="H334" s="403"/>
      <c r="I334" s="404"/>
      <c r="J334" s="16"/>
      <c r="K334" s="350"/>
      <c r="L334" s="351"/>
      <c r="M334" s="16"/>
      <c r="N334" s="403"/>
      <c r="O334" s="442"/>
      <c r="P334" s="16"/>
      <c r="Q334" s="404"/>
      <c r="R334" s="446"/>
      <c r="S334" s="172"/>
      <c r="T334" s="172"/>
      <c r="U334" s="172"/>
      <c r="V334" s="172"/>
      <c r="W334" s="172"/>
      <c r="X334" s="172"/>
      <c r="Y334" s="172"/>
      <c r="Z334" s="61"/>
      <c r="AA334" s="42"/>
      <c r="AB334" s="42"/>
      <c r="AC334" s="42"/>
    </row>
    <row r="335" spans="1:29" ht="15" customHeight="1">
      <c r="A335" s="354"/>
      <c r="B335" s="355"/>
      <c r="C335" s="350"/>
      <c r="D335" s="351"/>
      <c r="E335" s="363"/>
      <c r="F335" s="364"/>
      <c r="G335" s="16"/>
      <c r="H335" s="403"/>
      <c r="I335" s="404"/>
      <c r="J335" s="16"/>
      <c r="K335" s="350"/>
      <c r="L335" s="351"/>
      <c r="M335" s="16"/>
      <c r="N335" s="403"/>
      <c r="O335" s="442"/>
      <c r="P335" s="16"/>
      <c r="Q335" s="404"/>
      <c r="R335" s="446"/>
      <c r="S335" s="172"/>
      <c r="T335" s="172"/>
      <c r="U335" s="172"/>
      <c r="V335" s="172"/>
      <c r="W335" s="172"/>
      <c r="X335" s="172"/>
      <c r="Y335" s="172"/>
      <c r="Z335" s="61"/>
      <c r="AA335" s="42"/>
      <c r="AB335" s="42"/>
      <c r="AC335" s="42"/>
    </row>
    <row r="336" spans="1:29" ht="15" customHeight="1">
      <c r="A336" s="354"/>
      <c r="B336" s="355"/>
      <c r="C336" s="350"/>
      <c r="D336" s="351"/>
      <c r="E336" s="363"/>
      <c r="F336" s="364"/>
      <c r="G336" s="16"/>
      <c r="H336" s="403"/>
      <c r="I336" s="404"/>
      <c r="J336" s="16"/>
      <c r="K336" s="350"/>
      <c r="L336" s="351"/>
      <c r="M336" s="16"/>
      <c r="N336" s="403"/>
      <c r="O336" s="442"/>
      <c r="P336" s="16"/>
      <c r="Q336" s="404"/>
      <c r="R336" s="446"/>
      <c r="S336" s="172"/>
      <c r="T336" s="172"/>
      <c r="U336" s="172"/>
      <c r="V336" s="172"/>
      <c r="W336" s="172"/>
      <c r="X336" s="172"/>
      <c r="Y336" s="172"/>
      <c r="Z336" s="61"/>
      <c r="AA336" s="42"/>
      <c r="AB336" s="42"/>
      <c r="AC336" s="42"/>
    </row>
    <row r="337" spans="1:29" ht="15" customHeight="1">
      <c r="A337" s="354"/>
      <c r="B337" s="355"/>
      <c r="C337" s="350"/>
      <c r="D337" s="351"/>
      <c r="E337" s="363"/>
      <c r="F337" s="364"/>
      <c r="G337" s="16"/>
      <c r="H337" s="403"/>
      <c r="I337" s="404"/>
      <c r="J337" s="16"/>
      <c r="K337" s="350"/>
      <c r="L337" s="351"/>
      <c r="M337" s="16"/>
      <c r="N337" s="403"/>
      <c r="O337" s="442"/>
      <c r="P337" s="16"/>
      <c r="Q337" s="404"/>
      <c r="R337" s="446"/>
      <c r="S337" s="172"/>
      <c r="T337" s="172"/>
      <c r="U337" s="172"/>
      <c r="V337" s="172"/>
      <c r="W337" s="172"/>
      <c r="X337" s="172"/>
      <c r="Y337" s="172"/>
      <c r="Z337" s="61"/>
      <c r="AA337" s="42"/>
      <c r="AB337" s="42"/>
      <c r="AC337" s="42"/>
    </row>
    <row r="338" spans="1:29" ht="15" customHeight="1">
      <c r="A338" s="354"/>
      <c r="B338" s="355"/>
      <c r="C338" s="350"/>
      <c r="D338" s="351"/>
      <c r="E338" s="363"/>
      <c r="F338" s="364"/>
      <c r="G338" s="16"/>
      <c r="H338" s="403"/>
      <c r="I338" s="404"/>
      <c r="J338" s="16"/>
      <c r="K338" s="350"/>
      <c r="L338" s="351"/>
      <c r="M338" s="16"/>
      <c r="N338" s="403"/>
      <c r="O338" s="442"/>
      <c r="P338" s="16"/>
      <c r="Q338" s="404"/>
      <c r="R338" s="446"/>
      <c r="S338" s="172"/>
      <c r="T338" s="172"/>
      <c r="U338" s="172"/>
      <c r="V338" s="172"/>
      <c r="W338" s="172"/>
      <c r="X338" s="172"/>
      <c r="Y338" s="172"/>
      <c r="Z338" s="61"/>
      <c r="AA338" s="42"/>
      <c r="AB338" s="42"/>
      <c r="AC338" s="42"/>
    </row>
    <row r="339" spans="1:29" ht="15" customHeight="1">
      <c r="A339" s="354"/>
      <c r="B339" s="355"/>
      <c r="C339" s="350"/>
      <c r="D339" s="351"/>
      <c r="E339" s="363"/>
      <c r="F339" s="364"/>
      <c r="G339" s="16"/>
      <c r="H339" s="403"/>
      <c r="I339" s="404"/>
      <c r="J339" s="16"/>
      <c r="K339" s="350"/>
      <c r="L339" s="351"/>
      <c r="M339" s="16"/>
      <c r="N339" s="403"/>
      <c r="O339" s="442"/>
      <c r="P339" s="16"/>
      <c r="Q339" s="404"/>
      <c r="R339" s="446"/>
      <c r="S339" s="172"/>
      <c r="T339" s="172"/>
      <c r="U339" s="172"/>
      <c r="V339" s="172"/>
      <c r="W339" s="172"/>
      <c r="X339" s="172"/>
      <c r="Y339" s="172"/>
      <c r="Z339" s="61"/>
      <c r="AA339" s="42"/>
      <c r="AB339" s="42"/>
      <c r="AC339" s="42"/>
    </row>
    <row r="340" spans="1:29" ht="15" customHeight="1">
      <c r="A340" s="354"/>
      <c r="B340" s="355"/>
      <c r="C340" s="350"/>
      <c r="D340" s="351"/>
      <c r="E340" s="363"/>
      <c r="F340" s="364"/>
      <c r="G340" s="16"/>
      <c r="H340" s="403"/>
      <c r="I340" s="404"/>
      <c r="J340" s="16"/>
      <c r="K340" s="350"/>
      <c r="L340" s="351"/>
      <c r="M340" s="16"/>
      <c r="N340" s="403"/>
      <c r="O340" s="442"/>
      <c r="P340" s="16"/>
      <c r="Q340" s="404"/>
      <c r="R340" s="446"/>
      <c r="S340" s="172"/>
      <c r="T340" s="172"/>
      <c r="U340" s="172"/>
      <c r="V340" s="172"/>
      <c r="W340" s="172"/>
      <c r="X340" s="172"/>
      <c r="Y340" s="172"/>
      <c r="Z340" s="61"/>
      <c r="AA340" s="42"/>
      <c r="AB340" s="42"/>
      <c r="AC340" s="42"/>
    </row>
    <row r="341" spans="1:29" ht="15" customHeight="1">
      <c r="A341" s="354"/>
      <c r="B341" s="355"/>
      <c r="C341" s="350"/>
      <c r="D341" s="351"/>
      <c r="E341" s="363"/>
      <c r="F341" s="364"/>
      <c r="G341" s="16"/>
      <c r="H341" s="403"/>
      <c r="I341" s="404"/>
      <c r="J341" s="16"/>
      <c r="K341" s="350"/>
      <c r="L341" s="351"/>
      <c r="M341" s="16"/>
      <c r="N341" s="403"/>
      <c r="O341" s="442"/>
      <c r="P341" s="16"/>
      <c r="Q341" s="404"/>
      <c r="R341" s="446"/>
      <c r="S341" s="172"/>
      <c r="T341" s="172"/>
      <c r="U341" s="172"/>
      <c r="V341" s="172"/>
      <c r="W341" s="172"/>
      <c r="X341" s="172"/>
      <c r="Y341" s="172"/>
      <c r="Z341" s="61"/>
      <c r="AA341" s="42"/>
      <c r="AB341" s="42"/>
      <c r="AC341" s="42"/>
    </row>
    <row r="342" spans="1:29" ht="15" customHeight="1">
      <c r="A342" s="354"/>
      <c r="B342" s="355"/>
      <c r="C342" s="350"/>
      <c r="D342" s="351"/>
      <c r="E342" s="363"/>
      <c r="F342" s="364"/>
      <c r="G342" s="16"/>
      <c r="H342" s="403"/>
      <c r="I342" s="404"/>
      <c r="J342" s="16"/>
      <c r="K342" s="350"/>
      <c r="L342" s="351"/>
      <c r="M342" s="16"/>
      <c r="N342" s="403"/>
      <c r="O342" s="442"/>
      <c r="P342" s="16"/>
      <c r="Q342" s="404"/>
      <c r="R342" s="446"/>
      <c r="S342" s="172"/>
      <c r="T342" s="172"/>
      <c r="U342" s="172"/>
      <c r="V342" s="172"/>
      <c r="W342" s="172"/>
      <c r="X342" s="172"/>
      <c r="Y342" s="172"/>
      <c r="Z342" s="61"/>
      <c r="AA342" s="42"/>
      <c r="AB342" s="42"/>
      <c r="AC342" s="42"/>
    </row>
    <row r="343" spans="1:29" ht="15" customHeight="1">
      <c r="A343" s="354"/>
      <c r="B343" s="355"/>
      <c r="C343" s="350"/>
      <c r="D343" s="351"/>
      <c r="E343" s="363"/>
      <c r="F343" s="364"/>
      <c r="G343" s="16"/>
      <c r="H343" s="403"/>
      <c r="I343" s="404"/>
      <c r="J343" s="16"/>
      <c r="K343" s="350"/>
      <c r="L343" s="351"/>
      <c r="M343" s="16"/>
      <c r="N343" s="403"/>
      <c r="O343" s="442"/>
      <c r="P343" s="16"/>
      <c r="Q343" s="404"/>
      <c r="R343" s="446"/>
      <c r="S343" s="172"/>
      <c r="T343" s="172"/>
      <c r="U343" s="172"/>
      <c r="V343" s="172"/>
      <c r="W343" s="172"/>
      <c r="X343" s="172"/>
      <c r="Y343" s="172"/>
      <c r="Z343" s="61"/>
      <c r="AA343" s="42"/>
      <c r="AB343" s="42"/>
      <c r="AC343" s="42"/>
    </row>
    <row r="344" spans="1:29" ht="15" customHeight="1">
      <c r="A344" s="354"/>
      <c r="B344" s="355"/>
      <c r="C344" s="350"/>
      <c r="D344" s="351"/>
      <c r="E344" s="363"/>
      <c r="F344" s="364"/>
      <c r="G344" s="16"/>
      <c r="H344" s="403"/>
      <c r="I344" s="404"/>
      <c r="J344" s="16"/>
      <c r="K344" s="350"/>
      <c r="L344" s="351"/>
      <c r="M344" s="16"/>
      <c r="N344" s="403"/>
      <c r="O344" s="442"/>
      <c r="P344" s="16"/>
      <c r="Q344" s="404"/>
      <c r="R344" s="446"/>
      <c r="S344" s="172"/>
      <c r="T344" s="172"/>
      <c r="U344" s="172"/>
      <c r="V344" s="172"/>
      <c r="W344" s="172"/>
      <c r="X344" s="172"/>
      <c r="Y344" s="172"/>
      <c r="Z344" s="61"/>
      <c r="AA344" s="42"/>
      <c r="AB344" s="42"/>
      <c r="AC344" s="42"/>
    </row>
    <row r="345" spans="1:29" ht="15" customHeight="1">
      <c r="A345" s="354"/>
      <c r="B345" s="355"/>
      <c r="C345" s="350"/>
      <c r="D345" s="351"/>
      <c r="E345" s="363"/>
      <c r="F345" s="364"/>
      <c r="G345" s="16"/>
      <c r="H345" s="403"/>
      <c r="I345" s="404"/>
      <c r="J345" s="16"/>
      <c r="K345" s="350"/>
      <c r="L345" s="351"/>
      <c r="M345" s="16"/>
      <c r="N345" s="403"/>
      <c r="O345" s="442"/>
      <c r="P345" s="16"/>
      <c r="Q345" s="404"/>
      <c r="R345" s="446"/>
      <c r="S345" s="172"/>
      <c r="T345" s="172"/>
      <c r="U345" s="172"/>
      <c r="V345" s="172"/>
      <c r="W345" s="172"/>
      <c r="X345" s="172"/>
      <c r="Y345" s="172"/>
      <c r="Z345" s="61"/>
      <c r="AA345" s="42"/>
      <c r="AB345" s="42"/>
      <c r="AC345" s="42"/>
    </row>
    <row r="346" spans="1:29" ht="15" customHeight="1">
      <c r="A346" s="354"/>
      <c r="B346" s="355"/>
      <c r="C346" s="350"/>
      <c r="D346" s="351"/>
      <c r="E346" s="363"/>
      <c r="F346" s="364"/>
      <c r="G346" s="16"/>
      <c r="H346" s="403"/>
      <c r="I346" s="404"/>
      <c r="J346" s="16"/>
      <c r="K346" s="350"/>
      <c r="L346" s="351"/>
      <c r="M346" s="16"/>
      <c r="N346" s="403"/>
      <c r="O346" s="442"/>
      <c r="P346" s="16"/>
      <c r="Q346" s="404"/>
      <c r="R346" s="446"/>
      <c r="S346" s="172"/>
      <c r="T346" s="172"/>
      <c r="U346" s="172"/>
      <c r="V346" s="172"/>
      <c r="W346" s="172"/>
      <c r="X346" s="172"/>
      <c r="Y346" s="172"/>
      <c r="Z346" s="61"/>
      <c r="AA346" s="42"/>
      <c r="AB346" s="42"/>
      <c r="AC346" s="42"/>
    </row>
    <row r="347" spans="1:29" ht="15" customHeight="1">
      <c r="A347" s="354"/>
      <c r="B347" s="355"/>
      <c r="C347" s="350"/>
      <c r="D347" s="351"/>
      <c r="E347" s="363"/>
      <c r="F347" s="364"/>
      <c r="G347" s="16"/>
      <c r="H347" s="403"/>
      <c r="I347" s="404"/>
      <c r="J347" s="16"/>
      <c r="K347" s="350"/>
      <c r="L347" s="351"/>
      <c r="M347" s="16"/>
      <c r="N347" s="403"/>
      <c r="O347" s="442"/>
      <c r="P347" s="16"/>
      <c r="Q347" s="404"/>
      <c r="R347" s="446"/>
      <c r="S347" s="172"/>
      <c r="T347" s="172"/>
      <c r="U347" s="172"/>
      <c r="V347" s="172"/>
      <c r="W347" s="172"/>
      <c r="X347" s="172"/>
      <c r="Y347" s="172"/>
      <c r="Z347" s="61"/>
      <c r="AA347" s="42"/>
      <c r="AB347" s="42"/>
      <c r="AC347" s="42"/>
    </row>
    <row r="348" spans="1:29" ht="15" customHeight="1">
      <c r="A348" s="354"/>
      <c r="B348" s="355"/>
      <c r="C348" s="350"/>
      <c r="D348" s="351"/>
      <c r="E348" s="363"/>
      <c r="F348" s="364"/>
      <c r="G348" s="16"/>
      <c r="H348" s="403"/>
      <c r="I348" s="404"/>
      <c r="J348" s="16"/>
      <c r="K348" s="350"/>
      <c r="L348" s="351"/>
      <c r="M348" s="16"/>
      <c r="N348" s="403"/>
      <c r="O348" s="442"/>
      <c r="P348" s="16"/>
      <c r="Q348" s="404"/>
      <c r="R348" s="446"/>
      <c r="S348" s="172"/>
      <c r="T348" s="172"/>
      <c r="U348" s="172"/>
      <c r="V348" s="172"/>
      <c r="W348" s="172"/>
      <c r="X348" s="172"/>
      <c r="Y348" s="172"/>
      <c r="Z348" s="61"/>
      <c r="AA348" s="42"/>
      <c r="AB348" s="42"/>
      <c r="AC348" s="42"/>
    </row>
    <row r="349" spans="1:29" ht="15" customHeight="1">
      <c r="A349" s="354"/>
      <c r="B349" s="355"/>
      <c r="C349" s="350"/>
      <c r="D349" s="351"/>
      <c r="E349" s="363"/>
      <c r="F349" s="364"/>
      <c r="G349" s="16"/>
      <c r="H349" s="403"/>
      <c r="I349" s="404"/>
      <c r="J349" s="16"/>
      <c r="K349" s="350"/>
      <c r="L349" s="351"/>
      <c r="M349" s="16"/>
      <c r="N349" s="403"/>
      <c r="O349" s="442"/>
      <c r="P349" s="16"/>
      <c r="Q349" s="404"/>
      <c r="R349" s="446"/>
      <c r="S349" s="172"/>
      <c r="T349" s="172"/>
      <c r="U349" s="172"/>
      <c r="V349" s="172"/>
      <c r="W349" s="172"/>
      <c r="X349" s="172"/>
      <c r="Y349" s="172"/>
      <c r="Z349" s="61"/>
      <c r="AA349" s="42"/>
      <c r="AB349" s="42"/>
      <c r="AC349" s="42"/>
    </row>
    <row r="350" spans="1:29" ht="15" customHeight="1">
      <c r="A350" s="354"/>
      <c r="B350" s="355"/>
      <c r="C350" s="350"/>
      <c r="D350" s="351"/>
      <c r="E350" s="363"/>
      <c r="F350" s="364"/>
      <c r="G350" s="16"/>
      <c r="H350" s="403"/>
      <c r="I350" s="404"/>
      <c r="J350" s="16"/>
      <c r="K350" s="350"/>
      <c r="L350" s="351"/>
      <c r="M350" s="16"/>
      <c r="N350" s="403"/>
      <c r="O350" s="442"/>
      <c r="P350" s="16"/>
      <c r="Q350" s="404"/>
      <c r="R350" s="446"/>
      <c r="S350" s="172"/>
      <c r="T350" s="172"/>
      <c r="U350" s="172"/>
      <c r="V350" s="172"/>
      <c r="W350" s="172"/>
      <c r="X350" s="172"/>
      <c r="Y350" s="172"/>
      <c r="Z350" s="61"/>
      <c r="AA350" s="42"/>
      <c r="AB350" s="42"/>
      <c r="AC350" s="42"/>
    </row>
    <row r="351" spans="1:29" ht="15" customHeight="1">
      <c r="A351" s="354"/>
      <c r="B351" s="355"/>
      <c r="C351" s="350"/>
      <c r="D351" s="351"/>
      <c r="E351" s="363"/>
      <c r="F351" s="364"/>
      <c r="G351" s="16"/>
      <c r="H351" s="403"/>
      <c r="I351" s="404"/>
      <c r="J351" s="16"/>
      <c r="K351" s="350"/>
      <c r="L351" s="351"/>
      <c r="M351" s="16"/>
      <c r="N351" s="403"/>
      <c r="O351" s="442"/>
      <c r="P351" s="16"/>
      <c r="Q351" s="404"/>
      <c r="R351" s="446"/>
      <c r="S351" s="172"/>
      <c r="T351" s="172"/>
      <c r="U351" s="172"/>
      <c r="V351" s="172"/>
      <c r="W351" s="172"/>
      <c r="X351" s="172"/>
      <c r="Y351" s="172"/>
      <c r="Z351" s="61"/>
      <c r="AA351" s="42"/>
      <c r="AB351" s="42"/>
      <c r="AC351" s="42"/>
    </row>
    <row r="352" spans="1:29" ht="15" customHeight="1">
      <c r="A352" s="354"/>
      <c r="B352" s="355"/>
      <c r="C352" s="350"/>
      <c r="D352" s="351"/>
      <c r="E352" s="363"/>
      <c r="F352" s="364"/>
      <c r="G352" s="16"/>
      <c r="H352" s="403"/>
      <c r="I352" s="404"/>
      <c r="J352" s="16"/>
      <c r="K352" s="350"/>
      <c r="L352" s="351"/>
      <c r="M352" s="16"/>
      <c r="N352" s="403"/>
      <c r="O352" s="442"/>
      <c r="P352" s="16"/>
      <c r="Q352" s="404"/>
      <c r="R352" s="446"/>
      <c r="S352" s="172"/>
      <c r="T352" s="172"/>
      <c r="U352" s="172"/>
      <c r="V352" s="172"/>
      <c r="W352" s="172"/>
      <c r="X352" s="172"/>
      <c r="Y352" s="172"/>
      <c r="Z352" s="61"/>
      <c r="AA352" s="42"/>
      <c r="AB352" s="42"/>
      <c r="AC352" s="42"/>
    </row>
    <row r="353" spans="1:29" ht="15" customHeight="1">
      <c r="A353" s="354"/>
      <c r="B353" s="355"/>
      <c r="C353" s="350"/>
      <c r="D353" s="351"/>
      <c r="E353" s="363"/>
      <c r="F353" s="364"/>
      <c r="G353" s="16"/>
      <c r="H353" s="403"/>
      <c r="I353" s="404"/>
      <c r="J353" s="16"/>
      <c r="K353" s="350"/>
      <c r="L353" s="351"/>
      <c r="M353" s="16"/>
      <c r="N353" s="403"/>
      <c r="O353" s="442"/>
      <c r="P353" s="16"/>
      <c r="Q353" s="404"/>
      <c r="R353" s="446"/>
      <c r="S353" s="172"/>
      <c r="T353" s="172"/>
      <c r="U353" s="172"/>
      <c r="V353" s="172"/>
      <c r="W353" s="172"/>
      <c r="X353" s="172"/>
      <c r="Y353" s="172"/>
      <c r="Z353" s="61"/>
      <c r="AA353" s="42"/>
      <c r="AB353" s="42"/>
      <c r="AC353" s="42"/>
    </row>
    <row r="354" spans="1:29" ht="15" customHeight="1">
      <c r="A354" s="354"/>
      <c r="B354" s="355"/>
      <c r="C354" s="350"/>
      <c r="D354" s="351"/>
      <c r="E354" s="363"/>
      <c r="F354" s="364"/>
      <c r="G354" s="16"/>
      <c r="H354" s="403"/>
      <c r="I354" s="404"/>
      <c r="J354" s="16"/>
      <c r="K354" s="350"/>
      <c r="L354" s="351"/>
      <c r="M354" s="16"/>
      <c r="N354" s="403"/>
      <c r="O354" s="442"/>
      <c r="P354" s="16"/>
      <c r="Q354" s="404"/>
      <c r="R354" s="446"/>
      <c r="S354" s="172"/>
      <c r="T354" s="172"/>
      <c r="U354" s="172"/>
      <c r="V354" s="172"/>
      <c r="W354" s="172"/>
      <c r="X354" s="172"/>
      <c r="Y354" s="172"/>
      <c r="Z354" s="61"/>
      <c r="AA354" s="42"/>
      <c r="AB354" s="42"/>
      <c r="AC354" s="42"/>
    </row>
    <row r="355" spans="1:29" ht="15" customHeight="1">
      <c r="A355" s="354"/>
      <c r="B355" s="355"/>
      <c r="C355" s="350"/>
      <c r="D355" s="351"/>
      <c r="E355" s="363"/>
      <c r="F355" s="364"/>
      <c r="G355" s="16"/>
      <c r="H355" s="403"/>
      <c r="I355" s="404"/>
      <c r="J355" s="16"/>
      <c r="K355" s="350"/>
      <c r="L355" s="351"/>
      <c r="M355" s="16"/>
      <c r="N355" s="403"/>
      <c r="O355" s="442"/>
      <c r="P355" s="16"/>
      <c r="Q355" s="404"/>
      <c r="R355" s="446"/>
      <c r="S355" s="172"/>
      <c r="T355" s="172"/>
      <c r="U355" s="172"/>
      <c r="V355" s="172"/>
      <c r="W355" s="172"/>
      <c r="X355" s="172"/>
      <c r="Y355" s="172"/>
      <c r="Z355" s="61"/>
      <c r="AA355" s="42"/>
      <c r="AB355" s="42"/>
      <c r="AC355" s="42"/>
    </row>
    <row r="356" spans="1:29" ht="15" customHeight="1">
      <c r="A356" s="354"/>
      <c r="B356" s="355"/>
      <c r="C356" s="350"/>
      <c r="D356" s="351"/>
      <c r="E356" s="363"/>
      <c r="F356" s="364"/>
      <c r="G356" s="16"/>
      <c r="H356" s="403"/>
      <c r="I356" s="404"/>
      <c r="J356" s="16"/>
      <c r="K356" s="350"/>
      <c r="L356" s="351"/>
      <c r="M356" s="16"/>
      <c r="N356" s="403"/>
      <c r="O356" s="442"/>
      <c r="P356" s="16"/>
      <c r="Q356" s="404"/>
      <c r="R356" s="446"/>
      <c r="S356" s="172"/>
      <c r="T356" s="172"/>
      <c r="U356" s="172"/>
      <c r="V356" s="172"/>
      <c r="W356" s="172"/>
      <c r="X356" s="172"/>
      <c r="Y356" s="172"/>
      <c r="Z356" s="61"/>
      <c r="AA356" s="42"/>
      <c r="AB356" s="42"/>
      <c r="AC356" s="42"/>
    </row>
    <row r="357" spans="1:29" ht="15" customHeight="1">
      <c r="A357" s="354"/>
      <c r="B357" s="355"/>
      <c r="C357" s="350"/>
      <c r="D357" s="351"/>
      <c r="E357" s="363"/>
      <c r="F357" s="364"/>
      <c r="G357" s="16"/>
      <c r="H357" s="403"/>
      <c r="I357" s="404"/>
      <c r="J357" s="16"/>
      <c r="K357" s="350"/>
      <c r="L357" s="351"/>
      <c r="M357" s="16"/>
      <c r="N357" s="403"/>
      <c r="O357" s="442"/>
      <c r="P357" s="16"/>
      <c r="Q357" s="404"/>
      <c r="R357" s="446"/>
      <c r="S357" s="172"/>
      <c r="T357" s="172"/>
      <c r="U357" s="172"/>
      <c r="V357" s="172"/>
      <c r="W357" s="172"/>
      <c r="X357" s="172"/>
      <c r="Y357" s="172"/>
      <c r="Z357" s="61"/>
      <c r="AA357" s="42"/>
      <c r="AB357" s="42"/>
      <c r="AC357" s="42"/>
    </row>
    <row r="358" spans="1:29" ht="15" customHeight="1">
      <c r="A358" s="354"/>
      <c r="B358" s="355"/>
      <c r="C358" s="350"/>
      <c r="D358" s="351"/>
      <c r="E358" s="363"/>
      <c r="F358" s="364"/>
      <c r="G358" s="16"/>
      <c r="H358" s="403"/>
      <c r="I358" s="404"/>
      <c r="J358" s="16"/>
      <c r="K358" s="350"/>
      <c r="L358" s="351"/>
      <c r="M358" s="16"/>
      <c r="N358" s="403"/>
      <c r="O358" s="442"/>
      <c r="P358" s="16"/>
      <c r="Q358" s="404"/>
      <c r="R358" s="446"/>
      <c r="S358" s="172"/>
      <c r="T358" s="172"/>
      <c r="U358" s="172"/>
      <c r="V358" s="172"/>
      <c r="W358" s="172"/>
      <c r="X358" s="172"/>
      <c r="Y358" s="172"/>
      <c r="Z358" s="61"/>
      <c r="AA358" s="42"/>
      <c r="AB358" s="42"/>
      <c r="AC358" s="42"/>
    </row>
    <row r="359" spans="1:29" ht="15" customHeight="1">
      <c r="A359" s="354"/>
      <c r="B359" s="355"/>
      <c r="C359" s="350"/>
      <c r="D359" s="351"/>
      <c r="E359" s="363"/>
      <c r="F359" s="364"/>
      <c r="G359" s="16"/>
      <c r="H359" s="403"/>
      <c r="I359" s="404"/>
      <c r="J359" s="16"/>
      <c r="K359" s="350"/>
      <c r="L359" s="351"/>
      <c r="M359" s="16"/>
      <c r="N359" s="403"/>
      <c r="O359" s="442"/>
      <c r="P359" s="16"/>
      <c r="Q359" s="404"/>
      <c r="R359" s="446"/>
      <c r="S359" s="172"/>
      <c r="T359" s="172"/>
      <c r="U359" s="172"/>
      <c r="V359" s="172"/>
      <c r="W359" s="172"/>
      <c r="X359" s="172"/>
      <c r="Y359" s="172"/>
      <c r="Z359" s="61"/>
      <c r="AA359" s="42"/>
      <c r="AB359" s="42"/>
      <c r="AC359" s="42"/>
    </row>
    <row r="360" spans="1:29" ht="15" customHeight="1">
      <c r="A360" s="354"/>
      <c r="B360" s="355"/>
      <c r="C360" s="350"/>
      <c r="D360" s="351"/>
      <c r="E360" s="363"/>
      <c r="F360" s="364"/>
      <c r="G360" s="16"/>
      <c r="H360" s="403"/>
      <c r="I360" s="404"/>
      <c r="J360" s="16"/>
      <c r="K360" s="350"/>
      <c r="L360" s="351"/>
      <c r="M360" s="16"/>
      <c r="N360" s="403"/>
      <c r="O360" s="442"/>
      <c r="P360" s="16"/>
      <c r="Q360" s="404"/>
      <c r="R360" s="446"/>
      <c r="S360" s="172"/>
      <c r="T360" s="172"/>
      <c r="U360" s="172"/>
      <c r="V360" s="172"/>
      <c r="W360" s="172"/>
      <c r="X360" s="172"/>
      <c r="Y360" s="172"/>
      <c r="Z360" s="61"/>
      <c r="AA360" s="42"/>
      <c r="AB360" s="42"/>
      <c r="AC360" s="42"/>
    </row>
    <row r="361" spans="1:29" ht="15" customHeight="1">
      <c r="A361" s="354"/>
      <c r="B361" s="355"/>
      <c r="C361" s="350"/>
      <c r="D361" s="351"/>
      <c r="E361" s="363"/>
      <c r="F361" s="364"/>
      <c r="G361" s="16"/>
      <c r="H361" s="403"/>
      <c r="I361" s="404"/>
      <c r="J361" s="16"/>
      <c r="K361" s="350"/>
      <c r="L361" s="351"/>
      <c r="M361" s="16"/>
      <c r="N361" s="403"/>
      <c r="O361" s="442"/>
      <c r="P361" s="16"/>
      <c r="Q361" s="404"/>
      <c r="R361" s="446"/>
      <c r="S361" s="172"/>
      <c r="T361" s="172"/>
      <c r="U361" s="172"/>
      <c r="V361" s="172"/>
      <c r="W361" s="172"/>
      <c r="X361" s="172"/>
      <c r="Y361" s="172"/>
      <c r="Z361" s="61"/>
      <c r="AA361" s="42"/>
      <c r="AB361" s="42"/>
      <c r="AC361" s="42"/>
    </row>
    <row r="362" spans="1:29" ht="15" customHeight="1">
      <c r="A362" s="354"/>
      <c r="B362" s="355"/>
      <c r="C362" s="350"/>
      <c r="D362" s="351"/>
      <c r="E362" s="363"/>
      <c r="F362" s="364"/>
      <c r="G362" s="16"/>
      <c r="H362" s="403"/>
      <c r="I362" s="404"/>
      <c r="J362" s="16"/>
      <c r="K362" s="350"/>
      <c r="L362" s="351"/>
      <c r="M362" s="16"/>
      <c r="N362" s="403"/>
      <c r="O362" s="442"/>
      <c r="P362" s="16"/>
      <c r="Q362" s="404"/>
      <c r="R362" s="446"/>
      <c r="S362" s="172"/>
      <c r="T362" s="172"/>
      <c r="U362" s="172"/>
      <c r="V362" s="172"/>
      <c r="W362" s="172"/>
      <c r="X362" s="172"/>
      <c r="Y362" s="172"/>
      <c r="Z362" s="61"/>
      <c r="AA362" s="42"/>
      <c r="AB362" s="42"/>
      <c r="AC362" s="42"/>
    </row>
    <row r="363" spans="1:29" ht="15" customHeight="1">
      <c r="A363" s="354"/>
      <c r="B363" s="355"/>
      <c r="C363" s="350"/>
      <c r="D363" s="351"/>
      <c r="E363" s="363"/>
      <c r="F363" s="364"/>
      <c r="G363" s="16"/>
      <c r="H363" s="403"/>
      <c r="I363" s="404"/>
      <c r="J363" s="16"/>
      <c r="K363" s="350"/>
      <c r="L363" s="351"/>
      <c r="M363" s="16"/>
      <c r="N363" s="403"/>
      <c r="O363" s="442"/>
      <c r="P363" s="16"/>
      <c r="Q363" s="404"/>
      <c r="R363" s="446"/>
      <c r="S363" s="172"/>
      <c r="T363" s="172"/>
      <c r="U363" s="172"/>
      <c r="V363" s="172"/>
      <c r="W363" s="172"/>
      <c r="X363" s="172"/>
      <c r="Y363" s="172"/>
      <c r="Z363" s="61"/>
      <c r="AA363" s="42"/>
      <c r="AB363" s="42"/>
      <c r="AC363" s="42"/>
    </row>
    <row r="364" spans="1:29" ht="15" customHeight="1">
      <c r="A364" s="354"/>
      <c r="B364" s="355"/>
      <c r="C364" s="350"/>
      <c r="D364" s="351"/>
      <c r="E364" s="363"/>
      <c r="F364" s="364"/>
      <c r="G364" s="16"/>
      <c r="H364" s="403"/>
      <c r="I364" s="404"/>
      <c r="J364" s="16"/>
      <c r="K364" s="350"/>
      <c r="L364" s="351"/>
      <c r="M364" s="16"/>
      <c r="N364" s="403"/>
      <c r="O364" s="442"/>
      <c r="P364" s="16"/>
      <c r="Q364" s="404"/>
      <c r="R364" s="446"/>
      <c r="S364" s="172"/>
      <c r="T364" s="172"/>
      <c r="U364" s="172"/>
      <c r="V364" s="172"/>
      <c r="W364" s="172"/>
      <c r="X364" s="172"/>
      <c r="Y364" s="172"/>
      <c r="Z364" s="61"/>
      <c r="AA364" s="42"/>
      <c r="AB364" s="42"/>
      <c r="AC364" s="42"/>
    </row>
    <row r="365" spans="1:29" ht="15" customHeight="1">
      <c r="A365" s="354"/>
      <c r="B365" s="355"/>
      <c r="C365" s="350"/>
      <c r="D365" s="351"/>
      <c r="E365" s="363"/>
      <c r="F365" s="364"/>
      <c r="G365" s="16"/>
      <c r="H365" s="403"/>
      <c r="I365" s="404"/>
      <c r="J365" s="16"/>
      <c r="K365" s="350"/>
      <c r="L365" s="351"/>
      <c r="M365" s="16"/>
      <c r="N365" s="403"/>
      <c r="O365" s="442"/>
      <c r="P365" s="16"/>
      <c r="Q365" s="404"/>
      <c r="R365" s="446"/>
      <c r="S365" s="172"/>
      <c r="T365" s="172"/>
      <c r="U365" s="172"/>
      <c r="V365" s="172"/>
      <c r="W365" s="172"/>
      <c r="X365" s="172"/>
      <c r="Y365" s="172"/>
      <c r="Z365" s="61"/>
      <c r="AA365" s="42"/>
      <c r="AB365" s="42"/>
      <c r="AC365" s="42"/>
    </row>
    <row r="366" spans="1:29" ht="15" customHeight="1">
      <c r="A366" s="354"/>
      <c r="B366" s="355"/>
      <c r="C366" s="350"/>
      <c r="D366" s="351"/>
      <c r="E366" s="363"/>
      <c r="F366" s="364"/>
      <c r="G366" s="16"/>
      <c r="H366" s="403"/>
      <c r="I366" s="404"/>
      <c r="J366" s="16"/>
      <c r="K366" s="350"/>
      <c r="L366" s="351"/>
      <c r="M366" s="16"/>
      <c r="N366" s="403"/>
      <c r="O366" s="442"/>
      <c r="P366" s="16"/>
      <c r="Q366" s="404"/>
      <c r="R366" s="446"/>
      <c r="S366" s="172"/>
      <c r="T366" s="172"/>
      <c r="U366" s="172"/>
      <c r="V366" s="172"/>
      <c r="W366" s="172"/>
      <c r="X366" s="172"/>
      <c r="Y366" s="172"/>
      <c r="Z366" s="61"/>
      <c r="AA366" s="42"/>
      <c r="AB366" s="42"/>
      <c r="AC366" s="42"/>
    </row>
    <row r="367" spans="1:29" ht="15" customHeight="1">
      <c r="A367" s="354"/>
      <c r="B367" s="355"/>
      <c r="C367" s="350"/>
      <c r="D367" s="351"/>
      <c r="E367" s="363"/>
      <c r="F367" s="364"/>
      <c r="G367" s="16"/>
      <c r="H367" s="403"/>
      <c r="I367" s="404"/>
      <c r="J367" s="16"/>
      <c r="K367" s="350"/>
      <c r="L367" s="351"/>
      <c r="M367" s="16"/>
      <c r="N367" s="403"/>
      <c r="O367" s="442"/>
      <c r="P367" s="16"/>
      <c r="Q367" s="404"/>
      <c r="R367" s="446"/>
      <c r="S367" s="172"/>
      <c r="T367" s="172"/>
      <c r="U367" s="172"/>
      <c r="V367" s="172"/>
      <c r="W367" s="172"/>
      <c r="X367" s="172"/>
      <c r="Y367" s="172"/>
      <c r="Z367" s="61"/>
      <c r="AA367" s="42"/>
      <c r="AB367" s="42"/>
      <c r="AC367" s="42"/>
    </row>
    <row r="368" spans="1:29" ht="15" customHeight="1">
      <c r="A368" s="354"/>
      <c r="B368" s="355"/>
      <c r="C368" s="350"/>
      <c r="D368" s="351"/>
      <c r="E368" s="363"/>
      <c r="F368" s="364"/>
      <c r="G368" s="16"/>
      <c r="H368" s="403"/>
      <c r="I368" s="404"/>
      <c r="J368" s="16"/>
      <c r="K368" s="350"/>
      <c r="L368" s="351"/>
      <c r="M368" s="16"/>
      <c r="N368" s="403"/>
      <c r="O368" s="442"/>
      <c r="P368" s="16"/>
      <c r="Q368" s="404"/>
      <c r="R368" s="446"/>
      <c r="S368" s="172"/>
      <c r="T368" s="172"/>
      <c r="U368" s="172"/>
      <c r="V368" s="172"/>
      <c r="W368" s="172"/>
      <c r="X368" s="172"/>
      <c r="Y368" s="172"/>
      <c r="Z368" s="61"/>
      <c r="AA368" s="42"/>
      <c r="AB368" s="42"/>
      <c r="AC368" s="42"/>
    </row>
    <row r="369" spans="1:29" ht="15" customHeight="1">
      <c r="A369" s="354"/>
      <c r="B369" s="355"/>
      <c r="C369" s="350"/>
      <c r="D369" s="351"/>
      <c r="E369" s="363"/>
      <c r="F369" s="364"/>
      <c r="G369" s="16"/>
      <c r="H369" s="403"/>
      <c r="I369" s="404"/>
      <c r="J369" s="16"/>
      <c r="K369" s="350"/>
      <c r="L369" s="351"/>
      <c r="M369" s="16"/>
      <c r="N369" s="403"/>
      <c r="O369" s="442"/>
      <c r="P369" s="16"/>
      <c r="Q369" s="404"/>
      <c r="R369" s="446"/>
      <c r="S369" s="172"/>
      <c r="T369" s="172"/>
      <c r="U369" s="172"/>
      <c r="V369" s="172"/>
      <c r="W369" s="172"/>
      <c r="X369" s="172"/>
      <c r="Y369" s="172"/>
      <c r="Z369" s="61"/>
      <c r="AA369" s="42"/>
      <c r="AB369" s="42"/>
      <c r="AC369" s="42"/>
    </row>
    <row r="370" spans="1:29" ht="15" customHeight="1">
      <c r="A370" s="354"/>
      <c r="B370" s="355"/>
      <c r="C370" s="350"/>
      <c r="D370" s="351"/>
      <c r="E370" s="363"/>
      <c r="F370" s="364"/>
      <c r="G370" s="16"/>
      <c r="H370" s="403"/>
      <c r="I370" s="404"/>
      <c r="J370" s="16"/>
      <c r="K370" s="350"/>
      <c r="L370" s="351"/>
      <c r="M370" s="16"/>
      <c r="N370" s="403"/>
      <c r="O370" s="442"/>
      <c r="P370" s="16"/>
      <c r="Q370" s="404"/>
      <c r="R370" s="446"/>
      <c r="S370" s="172"/>
      <c r="T370" s="172"/>
      <c r="U370" s="172"/>
      <c r="V370" s="172"/>
      <c r="W370" s="172"/>
      <c r="X370" s="172"/>
      <c r="Y370" s="172"/>
      <c r="Z370" s="61"/>
      <c r="AA370" s="42"/>
      <c r="AB370" s="42"/>
      <c r="AC370" s="42"/>
    </row>
    <row r="371" spans="1:29" ht="15" customHeight="1">
      <c r="A371" s="354"/>
      <c r="B371" s="355"/>
      <c r="C371" s="350"/>
      <c r="D371" s="351"/>
      <c r="E371" s="363"/>
      <c r="F371" s="364"/>
      <c r="G371" s="16"/>
      <c r="H371" s="403"/>
      <c r="I371" s="404"/>
      <c r="J371" s="16"/>
      <c r="K371" s="350"/>
      <c r="L371" s="351"/>
      <c r="M371" s="16"/>
      <c r="N371" s="403"/>
      <c r="O371" s="442"/>
      <c r="P371" s="16"/>
      <c r="Q371" s="404"/>
      <c r="R371" s="446"/>
      <c r="S371" s="172"/>
      <c r="T371" s="172"/>
      <c r="U371" s="172"/>
      <c r="V371" s="172"/>
      <c r="W371" s="172"/>
      <c r="X371" s="172"/>
      <c r="Y371" s="172"/>
      <c r="Z371" s="61"/>
      <c r="AA371" s="42"/>
      <c r="AB371" s="42"/>
      <c r="AC371" s="42"/>
    </row>
    <row r="372" spans="1:29" ht="15" customHeight="1">
      <c r="A372" s="354"/>
      <c r="B372" s="355"/>
      <c r="C372" s="350"/>
      <c r="D372" s="351"/>
      <c r="E372" s="363"/>
      <c r="F372" s="364"/>
      <c r="G372" s="16"/>
      <c r="H372" s="403"/>
      <c r="I372" s="404"/>
      <c r="J372" s="16"/>
      <c r="K372" s="350"/>
      <c r="L372" s="351"/>
      <c r="M372" s="16"/>
      <c r="N372" s="403"/>
      <c r="O372" s="442"/>
      <c r="P372" s="16"/>
      <c r="Q372" s="404"/>
      <c r="R372" s="446"/>
      <c r="S372" s="172"/>
      <c r="T372" s="172"/>
      <c r="U372" s="172"/>
      <c r="V372" s="172"/>
      <c r="W372" s="172"/>
      <c r="X372" s="172"/>
      <c r="Y372" s="172"/>
      <c r="Z372" s="61"/>
      <c r="AA372" s="42"/>
      <c r="AB372" s="42"/>
      <c r="AC372" s="42"/>
    </row>
    <row r="373" spans="1:29" ht="15" customHeight="1">
      <c r="A373" s="354"/>
      <c r="B373" s="355"/>
      <c r="C373" s="350"/>
      <c r="D373" s="351"/>
      <c r="E373" s="363"/>
      <c r="F373" s="364"/>
      <c r="G373" s="16"/>
      <c r="H373" s="403"/>
      <c r="I373" s="404"/>
      <c r="J373" s="16"/>
      <c r="K373" s="350"/>
      <c r="L373" s="351"/>
      <c r="M373" s="16"/>
      <c r="N373" s="403"/>
      <c r="O373" s="442"/>
      <c r="P373" s="16"/>
      <c r="Q373" s="404"/>
      <c r="R373" s="446"/>
      <c r="S373" s="172"/>
      <c r="T373" s="172"/>
      <c r="U373" s="172"/>
      <c r="V373" s="172"/>
      <c r="W373" s="172"/>
      <c r="X373" s="172"/>
      <c r="Y373" s="172"/>
      <c r="Z373" s="61"/>
      <c r="AA373" s="42"/>
      <c r="AB373" s="42"/>
      <c r="AC373" s="42"/>
    </row>
    <row r="374" spans="1:29" ht="15" customHeight="1">
      <c r="A374" s="354"/>
      <c r="B374" s="355"/>
      <c r="C374" s="350"/>
      <c r="D374" s="351"/>
      <c r="E374" s="363"/>
      <c r="F374" s="364"/>
      <c r="G374" s="16"/>
      <c r="H374" s="403"/>
      <c r="I374" s="404"/>
      <c r="J374" s="16"/>
      <c r="K374" s="350"/>
      <c r="L374" s="351"/>
      <c r="M374" s="16"/>
      <c r="N374" s="403"/>
      <c r="O374" s="442"/>
      <c r="P374" s="16"/>
      <c r="Q374" s="404"/>
      <c r="R374" s="446"/>
      <c r="S374" s="172"/>
      <c r="T374" s="172"/>
      <c r="U374" s="172"/>
      <c r="V374" s="172"/>
      <c r="W374" s="172"/>
      <c r="X374" s="172"/>
      <c r="Y374" s="172"/>
      <c r="Z374" s="61"/>
      <c r="AA374" s="42"/>
      <c r="AB374" s="42"/>
      <c r="AC374" s="42"/>
    </row>
    <row r="375" spans="1:29" ht="15" customHeight="1">
      <c r="A375" s="354"/>
      <c r="B375" s="355"/>
      <c r="C375" s="350"/>
      <c r="D375" s="351"/>
      <c r="E375" s="363"/>
      <c r="F375" s="364"/>
      <c r="G375" s="16"/>
      <c r="H375" s="403"/>
      <c r="I375" s="404"/>
      <c r="J375" s="16"/>
      <c r="K375" s="350"/>
      <c r="L375" s="351"/>
      <c r="M375" s="16"/>
      <c r="N375" s="403"/>
      <c r="O375" s="442"/>
      <c r="P375" s="16"/>
      <c r="Q375" s="404"/>
      <c r="R375" s="446"/>
      <c r="S375" s="172"/>
      <c r="T375" s="172"/>
      <c r="U375" s="172"/>
      <c r="V375" s="172"/>
      <c r="W375" s="172"/>
      <c r="X375" s="172"/>
      <c r="Y375" s="172"/>
      <c r="Z375" s="61"/>
      <c r="AA375" s="42"/>
      <c r="AB375" s="42"/>
      <c r="AC375" s="42"/>
    </row>
    <row r="376" spans="1:29" ht="15" customHeight="1">
      <c r="A376" s="354"/>
      <c r="B376" s="355"/>
      <c r="C376" s="350"/>
      <c r="D376" s="351"/>
      <c r="E376" s="363"/>
      <c r="F376" s="364"/>
      <c r="G376" s="16"/>
      <c r="H376" s="403"/>
      <c r="I376" s="404"/>
      <c r="J376" s="16"/>
      <c r="K376" s="350"/>
      <c r="L376" s="351"/>
      <c r="M376" s="16"/>
      <c r="N376" s="403"/>
      <c r="O376" s="442"/>
      <c r="P376" s="16"/>
      <c r="Q376" s="404"/>
      <c r="R376" s="446"/>
      <c r="S376" s="172"/>
      <c r="T376" s="172"/>
      <c r="U376" s="172"/>
      <c r="V376" s="172"/>
      <c r="W376" s="172"/>
      <c r="X376" s="172"/>
      <c r="Y376" s="172"/>
      <c r="Z376" s="61"/>
      <c r="AA376" s="42"/>
      <c r="AB376" s="42"/>
      <c r="AC376" s="42"/>
    </row>
    <row r="377" spans="1:29" ht="15" customHeight="1">
      <c r="A377" s="354"/>
      <c r="B377" s="355"/>
      <c r="C377" s="350"/>
      <c r="D377" s="351"/>
      <c r="E377" s="363"/>
      <c r="F377" s="364"/>
      <c r="G377" s="16"/>
      <c r="H377" s="403"/>
      <c r="I377" s="404"/>
      <c r="J377" s="16"/>
      <c r="K377" s="350"/>
      <c r="L377" s="351"/>
      <c r="M377" s="16"/>
      <c r="N377" s="403"/>
      <c r="O377" s="442"/>
      <c r="P377" s="16"/>
      <c r="Q377" s="404"/>
      <c r="R377" s="446"/>
      <c r="S377" s="172"/>
      <c r="T377" s="172"/>
      <c r="U377" s="172"/>
      <c r="V377" s="172"/>
      <c r="W377" s="172"/>
      <c r="X377" s="172"/>
      <c r="Y377" s="172"/>
      <c r="Z377" s="61"/>
      <c r="AA377" s="42"/>
      <c r="AB377" s="42"/>
      <c r="AC377" s="42"/>
    </row>
    <row r="378" spans="1:29" ht="15" customHeight="1">
      <c r="A378" s="354"/>
      <c r="B378" s="355"/>
      <c r="C378" s="350"/>
      <c r="D378" s="351"/>
      <c r="E378" s="363"/>
      <c r="F378" s="364"/>
      <c r="G378" s="16"/>
      <c r="H378" s="403"/>
      <c r="I378" s="404"/>
      <c r="J378" s="16"/>
      <c r="K378" s="350"/>
      <c r="L378" s="351"/>
      <c r="M378" s="16"/>
      <c r="N378" s="403"/>
      <c r="O378" s="442"/>
      <c r="P378" s="16"/>
      <c r="Q378" s="404"/>
      <c r="R378" s="446"/>
      <c r="S378" s="172"/>
      <c r="T378" s="172"/>
      <c r="U378" s="172"/>
      <c r="V378" s="172"/>
      <c r="W378" s="172"/>
      <c r="X378" s="172"/>
      <c r="Y378" s="172"/>
      <c r="Z378" s="61"/>
      <c r="AA378" s="42"/>
      <c r="AB378" s="42"/>
      <c r="AC378" s="42"/>
    </row>
    <row r="379" spans="1:29" ht="15" customHeight="1">
      <c r="A379" s="354"/>
      <c r="B379" s="355"/>
      <c r="C379" s="350"/>
      <c r="D379" s="351"/>
      <c r="E379" s="363"/>
      <c r="F379" s="364"/>
      <c r="G379" s="16"/>
      <c r="H379" s="403"/>
      <c r="I379" s="404"/>
      <c r="J379" s="16"/>
      <c r="K379" s="350"/>
      <c r="L379" s="351"/>
      <c r="M379" s="16"/>
      <c r="N379" s="403"/>
      <c r="O379" s="442"/>
      <c r="P379" s="16"/>
      <c r="Q379" s="404"/>
      <c r="R379" s="446"/>
      <c r="S379" s="172"/>
      <c r="T379" s="172"/>
      <c r="U379" s="172"/>
      <c r="V379" s="172"/>
      <c r="W379" s="172"/>
      <c r="X379" s="172"/>
      <c r="Y379" s="172"/>
      <c r="Z379" s="61"/>
      <c r="AA379" s="42"/>
      <c r="AB379" s="42"/>
      <c r="AC379" s="42"/>
    </row>
    <row r="380" spans="1:29" ht="15" customHeight="1">
      <c r="A380" s="354"/>
      <c r="B380" s="355"/>
      <c r="C380" s="350"/>
      <c r="D380" s="351"/>
      <c r="E380" s="363"/>
      <c r="F380" s="364"/>
      <c r="G380" s="16"/>
      <c r="H380" s="403"/>
      <c r="I380" s="404"/>
      <c r="J380" s="16"/>
      <c r="K380" s="350"/>
      <c r="L380" s="351"/>
      <c r="M380" s="16"/>
      <c r="N380" s="403"/>
      <c r="O380" s="442"/>
      <c r="P380" s="16"/>
      <c r="Q380" s="404"/>
      <c r="R380" s="446"/>
      <c r="S380" s="172"/>
      <c r="T380" s="172"/>
      <c r="U380" s="172"/>
      <c r="V380" s="172"/>
      <c r="W380" s="172"/>
      <c r="X380" s="172"/>
      <c r="Y380" s="172"/>
      <c r="Z380" s="61"/>
      <c r="AA380" s="42"/>
      <c r="AB380" s="42"/>
      <c r="AC380" s="42"/>
    </row>
    <row r="381" spans="1:29" ht="15" customHeight="1">
      <c r="A381" s="354"/>
      <c r="B381" s="355"/>
      <c r="C381" s="350"/>
      <c r="D381" s="351"/>
      <c r="E381" s="363"/>
      <c r="F381" s="364"/>
      <c r="G381" s="16"/>
      <c r="H381" s="403"/>
      <c r="I381" s="404"/>
      <c r="J381" s="16"/>
      <c r="K381" s="350"/>
      <c r="L381" s="351"/>
      <c r="M381" s="16"/>
      <c r="N381" s="403"/>
      <c r="O381" s="442"/>
      <c r="P381" s="16"/>
      <c r="Q381" s="404"/>
      <c r="R381" s="446"/>
      <c r="S381" s="172"/>
      <c r="T381" s="172"/>
      <c r="U381" s="172"/>
      <c r="V381" s="172"/>
      <c r="W381" s="172"/>
      <c r="X381" s="172"/>
      <c r="Y381" s="172"/>
      <c r="Z381" s="61"/>
      <c r="AA381" s="42"/>
      <c r="AB381" s="42"/>
      <c r="AC381" s="42"/>
    </row>
    <row r="382" spans="1:29" ht="15" customHeight="1">
      <c r="A382" s="354"/>
      <c r="B382" s="355"/>
      <c r="C382" s="350"/>
      <c r="D382" s="351"/>
      <c r="E382" s="363"/>
      <c r="F382" s="364"/>
      <c r="G382" s="16"/>
      <c r="H382" s="403"/>
      <c r="I382" s="404"/>
      <c r="J382" s="16"/>
      <c r="K382" s="350"/>
      <c r="L382" s="351"/>
      <c r="M382" s="16"/>
      <c r="N382" s="403"/>
      <c r="O382" s="442"/>
      <c r="P382" s="16"/>
      <c r="Q382" s="404"/>
      <c r="R382" s="446"/>
      <c r="S382" s="172"/>
      <c r="T382" s="172"/>
      <c r="U382" s="172"/>
      <c r="V382" s="172"/>
      <c r="W382" s="172"/>
      <c r="X382" s="172"/>
      <c r="Y382" s="172"/>
      <c r="Z382" s="61"/>
      <c r="AA382" s="42"/>
      <c r="AB382" s="42"/>
      <c r="AC382" s="42"/>
    </row>
    <row r="383" spans="1:29" ht="15" customHeight="1">
      <c r="A383" s="354"/>
      <c r="B383" s="355"/>
      <c r="C383" s="350"/>
      <c r="D383" s="351"/>
      <c r="E383" s="363"/>
      <c r="F383" s="364"/>
      <c r="G383" s="16"/>
      <c r="H383" s="403"/>
      <c r="I383" s="404"/>
      <c r="J383" s="16"/>
      <c r="K383" s="350"/>
      <c r="L383" s="351"/>
      <c r="M383" s="16"/>
      <c r="N383" s="403"/>
      <c r="O383" s="442"/>
      <c r="P383" s="16"/>
      <c r="Q383" s="404"/>
      <c r="R383" s="446"/>
      <c r="S383" s="172"/>
      <c r="T383" s="172"/>
      <c r="U383" s="172"/>
      <c r="V383" s="172"/>
      <c r="W383" s="172"/>
      <c r="X383" s="172"/>
      <c r="Y383" s="172"/>
      <c r="Z383" s="61"/>
      <c r="AA383" s="42"/>
      <c r="AB383" s="42"/>
      <c r="AC383" s="42"/>
    </row>
    <row r="384" spans="1:29" ht="15" customHeight="1">
      <c r="A384" s="354"/>
      <c r="B384" s="355"/>
      <c r="C384" s="350"/>
      <c r="D384" s="351"/>
      <c r="E384" s="363"/>
      <c r="F384" s="364"/>
      <c r="G384" s="16"/>
      <c r="H384" s="403"/>
      <c r="I384" s="404"/>
      <c r="J384" s="16"/>
      <c r="K384" s="350"/>
      <c r="L384" s="351"/>
      <c r="M384" s="16"/>
      <c r="N384" s="403"/>
      <c r="O384" s="442"/>
      <c r="P384" s="16"/>
      <c r="Q384" s="404"/>
      <c r="R384" s="446"/>
      <c r="S384" s="172"/>
      <c r="T384" s="172"/>
      <c r="U384" s="172"/>
      <c r="V384" s="172"/>
      <c r="W384" s="172"/>
      <c r="X384" s="172"/>
      <c r="Y384" s="172"/>
      <c r="Z384" s="61"/>
      <c r="AA384" s="42"/>
      <c r="AB384" s="42"/>
      <c r="AC384" s="42"/>
    </row>
    <row r="385" spans="1:29" ht="15" customHeight="1">
      <c r="A385" s="354"/>
      <c r="B385" s="355"/>
      <c r="C385" s="350"/>
      <c r="D385" s="351"/>
      <c r="E385" s="363"/>
      <c r="F385" s="364"/>
      <c r="G385" s="16"/>
      <c r="H385" s="403"/>
      <c r="I385" s="404"/>
      <c r="J385" s="16"/>
      <c r="K385" s="350"/>
      <c r="L385" s="351"/>
      <c r="M385" s="16"/>
      <c r="N385" s="403"/>
      <c r="O385" s="442"/>
      <c r="P385" s="16"/>
      <c r="Q385" s="404"/>
      <c r="R385" s="446"/>
      <c r="S385" s="172"/>
      <c r="T385" s="172"/>
      <c r="U385" s="172"/>
      <c r="V385" s="172"/>
      <c r="W385" s="172"/>
      <c r="X385" s="172"/>
      <c r="Y385" s="172"/>
      <c r="Z385" s="61"/>
      <c r="AA385" s="42"/>
      <c r="AB385" s="42"/>
      <c r="AC385" s="42"/>
    </row>
    <row r="386" spans="1:29" ht="15" customHeight="1">
      <c r="A386" s="354"/>
      <c r="B386" s="355"/>
      <c r="C386" s="350"/>
      <c r="D386" s="351"/>
      <c r="E386" s="363"/>
      <c r="F386" s="364"/>
      <c r="G386" s="16"/>
      <c r="H386" s="403"/>
      <c r="I386" s="404"/>
      <c r="J386" s="16"/>
      <c r="K386" s="350"/>
      <c r="L386" s="351"/>
      <c r="M386" s="16"/>
      <c r="N386" s="403"/>
      <c r="O386" s="442"/>
      <c r="P386" s="16"/>
      <c r="Q386" s="404"/>
      <c r="R386" s="446"/>
      <c r="S386" s="172"/>
      <c r="T386" s="172"/>
      <c r="U386" s="172"/>
      <c r="V386" s="172"/>
      <c r="W386" s="172"/>
      <c r="X386" s="172"/>
      <c r="Y386" s="172"/>
      <c r="Z386" s="61"/>
      <c r="AA386" s="42"/>
      <c r="AB386" s="42"/>
      <c r="AC386" s="42"/>
    </row>
    <row r="387" spans="1:29" ht="15" customHeight="1">
      <c r="A387" s="354"/>
      <c r="B387" s="355"/>
      <c r="C387" s="350"/>
      <c r="D387" s="351"/>
      <c r="E387" s="363"/>
      <c r="F387" s="364"/>
      <c r="G387" s="16"/>
      <c r="H387" s="403"/>
      <c r="I387" s="404"/>
      <c r="J387" s="16"/>
      <c r="K387" s="350"/>
      <c r="L387" s="351"/>
      <c r="M387" s="16"/>
      <c r="N387" s="403"/>
      <c r="O387" s="442"/>
      <c r="P387" s="16"/>
      <c r="Q387" s="404"/>
      <c r="R387" s="446"/>
      <c r="S387" s="172"/>
      <c r="T387" s="172"/>
      <c r="U387" s="172"/>
      <c r="V387" s="172"/>
      <c r="W387" s="172"/>
      <c r="X387" s="172"/>
      <c r="Y387" s="172"/>
      <c r="Z387" s="61"/>
      <c r="AA387" s="42"/>
      <c r="AB387" s="42"/>
      <c r="AC387" s="42"/>
    </row>
    <row r="388" spans="1:29" ht="15" customHeight="1">
      <c r="A388" s="354"/>
      <c r="B388" s="355"/>
      <c r="C388" s="350"/>
      <c r="D388" s="351"/>
      <c r="E388" s="363"/>
      <c r="F388" s="364"/>
      <c r="G388" s="16"/>
      <c r="H388" s="403"/>
      <c r="I388" s="404"/>
      <c r="J388" s="16"/>
      <c r="K388" s="350"/>
      <c r="L388" s="351"/>
      <c r="M388" s="16"/>
      <c r="N388" s="403"/>
      <c r="O388" s="442"/>
      <c r="P388" s="16"/>
      <c r="Q388" s="404"/>
      <c r="R388" s="446"/>
      <c r="S388" s="172"/>
      <c r="T388" s="172"/>
      <c r="U388" s="172"/>
      <c r="V388" s="172"/>
      <c r="W388" s="172"/>
      <c r="X388" s="172"/>
      <c r="Y388" s="172"/>
      <c r="Z388" s="61"/>
      <c r="AA388" s="42"/>
      <c r="AB388" s="42"/>
      <c r="AC388" s="42"/>
    </row>
    <row r="389" spans="1:29" ht="15" customHeight="1">
      <c r="A389" s="354"/>
      <c r="B389" s="355"/>
      <c r="C389" s="350"/>
      <c r="D389" s="351"/>
      <c r="E389" s="363"/>
      <c r="F389" s="364"/>
      <c r="G389" s="16"/>
      <c r="H389" s="403"/>
      <c r="I389" s="404"/>
      <c r="J389" s="16"/>
      <c r="K389" s="350"/>
      <c r="L389" s="351"/>
      <c r="M389" s="16"/>
      <c r="N389" s="403"/>
      <c r="O389" s="442"/>
      <c r="P389" s="16"/>
      <c r="Q389" s="404"/>
      <c r="R389" s="446"/>
      <c r="S389" s="172"/>
      <c r="T389" s="172"/>
      <c r="U389" s="172"/>
      <c r="V389" s="172"/>
      <c r="W389" s="172"/>
      <c r="X389" s="172"/>
      <c r="Y389" s="172"/>
      <c r="Z389" s="61"/>
      <c r="AA389" s="42"/>
      <c r="AB389" s="42"/>
      <c r="AC389" s="42"/>
    </row>
    <row r="390" spans="1:29" ht="15" customHeight="1">
      <c r="A390" s="354"/>
      <c r="B390" s="355"/>
      <c r="C390" s="350"/>
      <c r="D390" s="351"/>
      <c r="E390" s="363"/>
      <c r="F390" s="364"/>
      <c r="G390" s="16"/>
      <c r="H390" s="403"/>
      <c r="I390" s="404"/>
      <c r="J390" s="16"/>
      <c r="K390" s="350"/>
      <c r="L390" s="351"/>
      <c r="M390" s="16"/>
      <c r="N390" s="403"/>
      <c r="O390" s="442"/>
      <c r="P390" s="16"/>
      <c r="Q390" s="404"/>
      <c r="R390" s="446"/>
      <c r="S390" s="172"/>
      <c r="T390" s="172"/>
      <c r="U390" s="172"/>
      <c r="V390" s="172"/>
      <c r="W390" s="172"/>
      <c r="X390" s="172"/>
      <c r="Y390" s="172"/>
      <c r="Z390" s="61"/>
      <c r="AA390" s="42"/>
      <c r="AB390" s="42"/>
      <c r="AC390" s="42"/>
    </row>
    <row r="391" spans="1:29" ht="15" customHeight="1">
      <c r="A391" s="354"/>
      <c r="B391" s="355"/>
      <c r="C391" s="350"/>
      <c r="D391" s="351"/>
      <c r="E391" s="363"/>
      <c r="F391" s="364"/>
      <c r="G391" s="16"/>
      <c r="H391" s="403"/>
      <c r="I391" s="404"/>
      <c r="J391" s="16"/>
      <c r="K391" s="350"/>
      <c r="L391" s="351"/>
      <c r="M391" s="16"/>
      <c r="N391" s="403"/>
      <c r="O391" s="442"/>
      <c r="P391" s="16"/>
      <c r="Q391" s="404"/>
      <c r="R391" s="446"/>
      <c r="S391" s="172"/>
      <c r="T391" s="172"/>
      <c r="U391" s="172"/>
      <c r="V391" s="172"/>
      <c r="W391" s="172"/>
      <c r="X391" s="172"/>
      <c r="Y391" s="172"/>
      <c r="Z391" s="61"/>
      <c r="AA391" s="42"/>
      <c r="AB391" s="42"/>
      <c r="AC391" s="42"/>
    </row>
    <row r="392" spans="1:29" ht="15" customHeight="1">
      <c r="A392" s="354"/>
      <c r="B392" s="355"/>
      <c r="C392" s="350"/>
      <c r="D392" s="351"/>
      <c r="E392" s="363"/>
      <c r="F392" s="364"/>
      <c r="G392" s="16"/>
      <c r="H392" s="403"/>
      <c r="I392" s="404"/>
      <c r="J392" s="16"/>
      <c r="K392" s="350"/>
      <c r="L392" s="351"/>
      <c r="M392" s="16"/>
      <c r="N392" s="403"/>
      <c r="O392" s="442"/>
      <c r="P392" s="16"/>
      <c r="Q392" s="404"/>
      <c r="R392" s="446"/>
      <c r="S392" s="172"/>
      <c r="T392" s="172"/>
      <c r="U392" s="172"/>
      <c r="V392" s="172"/>
      <c r="W392" s="172"/>
      <c r="X392" s="172"/>
      <c r="Y392" s="172"/>
      <c r="Z392" s="61"/>
      <c r="AA392" s="42"/>
      <c r="AB392" s="42"/>
      <c r="AC392" s="42"/>
    </row>
    <row r="393" spans="1:29" ht="15" customHeight="1">
      <c r="A393" s="354"/>
      <c r="B393" s="355"/>
      <c r="C393" s="350"/>
      <c r="D393" s="351"/>
      <c r="E393" s="363"/>
      <c r="F393" s="364"/>
      <c r="G393" s="16"/>
      <c r="H393" s="403"/>
      <c r="I393" s="404"/>
      <c r="J393" s="16"/>
      <c r="K393" s="350"/>
      <c r="L393" s="351"/>
      <c r="M393" s="16"/>
      <c r="N393" s="403"/>
      <c r="O393" s="442"/>
      <c r="P393" s="16"/>
      <c r="Q393" s="404"/>
      <c r="R393" s="446"/>
      <c r="S393" s="172"/>
      <c r="T393" s="172"/>
      <c r="U393" s="172"/>
      <c r="V393" s="172"/>
      <c r="W393" s="172"/>
      <c r="X393" s="172"/>
      <c r="Y393" s="172"/>
      <c r="Z393" s="61"/>
      <c r="AA393" s="42"/>
      <c r="AB393" s="42"/>
      <c r="AC393" s="42"/>
    </row>
    <row r="394" spans="1:29" ht="15" customHeight="1">
      <c r="A394" s="354"/>
      <c r="B394" s="355"/>
      <c r="C394" s="350"/>
      <c r="D394" s="351"/>
      <c r="E394" s="363"/>
      <c r="F394" s="364"/>
      <c r="G394" s="16"/>
      <c r="H394" s="403"/>
      <c r="I394" s="404"/>
      <c r="J394" s="16"/>
      <c r="K394" s="350"/>
      <c r="L394" s="351"/>
      <c r="M394" s="16"/>
      <c r="N394" s="403"/>
      <c r="O394" s="442"/>
      <c r="P394" s="16"/>
      <c r="Q394" s="404"/>
      <c r="R394" s="446"/>
      <c r="S394" s="172"/>
      <c r="T394" s="172"/>
      <c r="U394" s="172"/>
      <c r="V394" s="172"/>
      <c r="W394" s="172"/>
      <c r="X394" s="172"/>
      <c r="Y394" s="172"/>
      <c r="Z394" s="61"/>
      <c r="AA394" s="42"/>
      <c r="AB394" s="42"/>
      <c r="AC394" s="42"/>
    </row>
    <row r="395" spans="1:29" ht="15" customHeight="1">
      <c r="A395" s="354"/>
      <c r="B395" s="355"/>
      <c r="C395" s="350"/>
      <c r="D395" s="351"/>
      <c r="E395" s="363"/>
      <c r="F395" s="364"/>
      <c r="G395" s="16"/>
      <c r="H395" s="403"/>
      <c r="I395" s="404"/>
      <c r="J395" s="16"/>
      <c r="K395" s="350"/>
      <c r="L395" s="351"/>
      <c r="M395" s="16"/>
      <c r="N395" s="403"/>
      <c r="O395" s="442"/>
      <c r="P395" s="16"/>
      <c r="Q395" s="404"/>
      <c r="R395" s="446"/>
      <c r="S395" s="172"/>
      <c r="T395" s="172"/>
      <c r="U395" s="172"/>
      <c r="V395" s="172"/>
      <c r="W395" s="172"/>
      <c r="X395" s="172"/>
      <c r="Y395" s="172"/>
      <c r="Z395" s="61"/>
      <c r="AA395" s="42"/>
      <c r="AB395" s="42"/>
      <c r="AC395" s="42"/>
    </row>
    <row r="396" spans="1:29" ht="15" customHeight="1">
      <c r="A396" s="354"/>
      <c r="B396" s="355"/>
      <c r="C396" s="350"/>
      <c r="D396" s="351"/>
      <c r="E396" s="363"/>
      <c r="F396" s="364"/>
      <c r="G396" s="16"/>
      <c r="H396" s="403"/>
      <c r="I396" s="404"/>
      <c r="J396" s="16"/>
      <c r="K396" s="350"/>
      <c r="L396" s="351"/>
      <c r="M396" s="16"/>
      <c r="N396" s="403"/>
      <c r="O396" s="442"/>
      <c r="P396" s="16"/>
      <c r="Q396" s="404"/>
      <c r="R396" s="446"/>
      <c r="S396" s="172"/>
      <c r="T396" s="172"/>
      <c r="U396" s="172"/>
      <c r="V396" s="172"/>
      <c r="W396" s="172"/>
      <c r="X396" s="172"/>
      <c r="Y396" s="172"/>
      <c r="Z396" s="61"/>
      <c r="AA396" s="42"/>
      <c r="AB396" s="42"/>
      <c r="AC396" s="42"/>
    </row>
    <row r="397" spans="1:29" ht="15" customHeight="1">
      <c r="A397" s="354"/>
      <c r="B397" s="355"/>
      <c r="C397" s="350"/>
      <c r="D397" s="351"/>
      <c r="E397" s="363"/>
      <c r="F397" s="364"/>
      <c r="G397" s="16"/>
      <c r="H397" s="403"/>
      <c r="I397" s="404"/>
      <c r="J397" s="16"/>
      <c r="K397" s="350"/>
      <c r="L397" s="351"/>
      <c r="M397" s="16"/>
      <c r="N397" s="403"/>
      <c r="O397" s="442"/>
      <c r="P397" s="16"/>
      <c r="Q397" s="404"/>
      <c r="R397" s="446"/>
      <c r="S397" s="172"/>
      <c r="T397" s="172"/>
      <c r="U397" s="172"/>
      <c r="V397" s="172"/>
      <c r="W397" s="172"/>
      <c r="X397" s="172"/>
      <c r="Y397" s="172"/>
      <c r="Z397" s="61"/>
      <c r="AA397" s="42"/>
      <c r="AB397" s="42"/>
      <c r="AC397" s="42"/>
    </row>
    <row r="398" spans="1:29" ht="15" customHeight="1">
      <c r="A398" s="354"/>
      <c r="B398" s="355"/>
      <c r="C398" s="350"/>
      <c r="D398" s="351"/>
      <c r="E398" s="363"/>
      <c r="F398" s="364"/>
      <c r="G398" s="16"/>
      <c r="H398" s="403"/>
      <c r="I398" s="404"/>
      <c r="J398" s="16"/>
      <c r="K398" s="350"/>
      <c r="L398" s="351"/>
      <c r="M398" s="16"/>
      <c r="N398" s="403"/>
      <c r="O398" s="442"/>
      <c r="P398" s="16"/>
      <c r="Q398" s="404"/>
      <c r="R398" s="446"/>
      <c r="S398" s="172"/>
      <c r="T398" s="172"/>
      <c r="U398" s="172"/>
      <c r="V398" s="172"/>
      <c r="W398" s="172"/>
      <c r="X398" s="172"/>
      <c r="Y398" s="172"/>
      <c r="Z398" s="61"/>
      <c r="AA398" s="42"/>
      <c r="AB398" s="42"/>
      <c r="AC398" s="42"/>
    </row>
    <row r="399" spans="1:29" ht="15" customHeight="1">
      <c r="A399" s="354"/>
      <c r="B399" s="355"/>
      <c r="C399" s="350"/>
      <c r="D399" s="351"/>
      <c r="E399" s="363"/>
      <c r="F399" s="364"/>
      <c r="G399" s="16"/>
      <c r="H399" s="403"/>
      <c r="I399" s="404"/>
      <c r="J399" s="16"/>
      <c r="K399" s="350"/>
      <c r="L399" s="351"/>
      <c r="M399" s="16"/>
      <c r="N399" s="403"/>
      <c r="O399" s="442"/>
      <c r="P399" s="16"/>
      <c r="Q399" s="404"/>
      <c r="R399" s="446"/>
      <c r="S399" s="172"/>
      <c r="T399" s="172"/>
      <c r="U399" s="172"/>
      <c r="V399" s="172"/>
      <c r="W399" s="172"/>
      <c r="X399" s="172"/>
      <c r="Y399" s="172"/>
      <c r="Z399" s="61"/>
      <c r="AA399" s="42"/>
      <c r="AB399" s="42"/>
      <c r="AC399" s="42"/>
    </row>
    <row r="400" spans="1:29" ht="15" customHeight="1">
      <c r="A400" s="354"/>
      <c r="B400" s="355"/>
      <c r="C400" s="350"/>
      <c r="D400" s="351"/>
      <c r="E400" s="363"/>
      <c r="F400" s="364"/>
      <c r="G400" s="16"/>
      <c r="H400" s="403"/>
      <c r="I400" s="404"/>
      <c r="J400" s="16"/>
      <c r="K400" s="350"/>
      <c r="L400" s="351"/>
      <c r="M400" s="16"/>
      <c r="N400" s="403"/>
      <c r="O400" s="442"/>
      <c r="P400" s="16"/>
      <c r="Q400" s="404"/>
      <c r="R400" s="446"/>
      <c r="S400" s="172"/>
      <c r="T400" s="172"/>
      <c r="U400" s="172"/>
      <c r="V400" s="172"/>
      <c r="W400" s="172"/>
      <c r="X400" s="172"/>
      <c r="Y400" s="172"/>
      <c r="Z400" s="61"/>
      <c r="AA400" s="42"/>
      <c r="AB400" s="42"/>
      <c r="AC400" s="42"/>
    </row>
    <row r="401" spans="1:29" ht="15" customHeight="1">
      <c r="A401" s="354"/>
      <c r="B401" s="355"/>
      <c r="C401" s="350"/>
      <c r="D401" s="351"/>
      <c r="E401" s="363"/>
      <c r="F401" s="364"/>
      <c r="G401" s="16"/>
      <c r="H401" s="403"/>
      <c r="I401" s="404"/>
      <c r="J401" s="16"/>
      <c r="K401" s="350"/>
      <c r="L401" s="351"/>
      <c r="M401" s="16"/>
      <c r="N401" s="403"/>
      <c r="O401" s="442"/>
      <c r="P401" s="16"/>
      <c r="Q401" s="404"/>
      <c r="R401" s="446"/>
      <c r="S401" s="172"/>
      <c r="T401" s="172"/>
      <c r="U401" s="172"/>
      <c r="V401" s="172"/>
      <c r="W401" s="172"/>
      <c r="X401" s="172"/>
      <c r="Y401" s="172"/>
      <c r="Z401" s="61"/>
      <c r="AA401" s="42"/>
      <c r="AB401" s="42"/>
      <c r="AC401" s="42"/>
    </row>
    <row r="402" spans="1:29" ht="15" customHeight="1">
      <c r="A402" s="354"/>
      <c r="B402" s="355"/>
      <c r="C402" s="350"/>
      <c r="D402" s="351"/>
      <c r="E402" s="363"/>
      <c r="F402" s="364"/>
      <c r="G402" s="16"/>
      <c r="H402" s="403"/>
      <c r="I402" s="404"/>
      <c r="J402" s="16"/>
      <c r="K402" s="350"/>
      <c r="L402" s="351"/>
      <c r="M402" s="16"/>
      <c r="N402" s="403"/>
      <c r="O402" s="442"/>
      <c r="P402" s="16"/>
      <c r="Q402" s="404"/>
      <c r="R402" s="446"/>
      <c r="S402" s="172"/>
      <c r="T402" s="172"/>
      <c r="U402" s="172"/>
      <c r="V402" s="172"/>
      <c r="W402" s="172"/>
      <c r="X402" s="172"/>
      <c r="Y402" s="172"/>
      <c r="Z402" s="61"/>
      <c r="AA402" s="42"/>
      <c r="AB402" s="42"/>
      <c r="AC402" s="42"/>
    </row>
    <row r="403" spans="1:29" ht="15" customHeight="1">
      <c r="A403" s="354"/>
      <c r="B403" s="355"/>
      <c r="C403" s="350"/>
      <c r="D403" s="351"/>
      <c r="E403" s="363"/>
      <c r="F403" s="364"/>
      <c r="G403" s="16"/>
      <c r="H403" s="403"/>
      <c r="I403" s="404"/>
      <c r="J403" s="16"/>
      <c r="K403" s="350"/>
      <c r="L403" s="351"/>
      <c r="M403" s="16"/>
      <c r="N403" s="403"/>
      <c r="O403" s="442"/>
      <c r="P403" s="16"/>
      <c r="Q403" s="404"/>
      <c r="R403" s="446"/>
      <c r="S403" s="172"/>
      <c r="T403" s="172"/>
      <c r="U403" s="172"/>
      <c r="V403" s="172"/>
      <c r="W403" s="172"/>
      <c r="X403" s="172"/>
      <c r="Y403" s="172"/>
      <c r="Z403" s="61"/>
      <c r="AA403" s="42"/>
      <c r="AB403" s="42"/>
      <c r="AC403" s="42"/>
    </row>
    <row r="404" spans="1:29" ht="15" customHeight="1">
      <c r="A404" s="354"/>
      <c r="B404" s="355"/>
      <c r="C404" s="350"/>
      <c r="D404" s="351"/>
      <c r="E404" s="363"/>
      <c r="F404" s="364"/>
      <c r="G404" s="16"/>
      <c r="H404" s="403"/>
      <c r="I404" s="404"/>
      <c r="J404" s="16"/>
      <c r="K404" s="350"/>
      <c r="L404" s="351"/>
      <c r="M404" s="16"/>
      <c r="N404" s="403"/>
      <c r="O404" s="442"/>
      <c r="P404" s="16"/>
      <c r="Q404" s="404"/>
      <c r="R404" s="446"/>
      <c r="S404" s="172"/>
      <c r="T404" s="172"/>
      <c r="U404" s="172"/>
      <c r="V404" s="172"/>
      <c r="W404" s="172"/>
      <c r="X404" s="172"/>
      <c r="Y404" s="172"/>
      <c r="Z404" s="61"/>
      <c r="AA404" s="42"/>
      <c r="AB404" s="42"/>
      <c r="AC404" s="42"/>
    </row>
    <row r="405" spans="1:29" ht="15" customHeight="1">
      <c r="A405" s="354"/>
      <c r="B405" s="355"/>
      <c r="C405" s="350"/>
      <c r="D405" s="351"/>
      <c r="E405" s="363"/>
      <c r="F405" s="364"/>
      <c r="G405" s="16"/>
      <c r="H405" s="403"/>
      <c r="I405" s="404"/>
      <c r="J405" s="16"/>
      <c r="K405" s="350"/>
      <c r="L405" s="351"/>
      <c r="M405" s="16"/>
      <c r="N405" s="403"/>
      <c r="O405" s="442"/>
      <c r="P405" s="16"/>
      <c r="Q405" s="404"/>
      <c r="R405" s="446"/>
      <c r="S405" s="172"/>
      <c r="T405" s="172"/>
      <c r="U405" s="172"/>
      <c r="V405" s="172"/>
      <c r="W405" s="172"/>
      <c r="X405" s="172"/>
      <c r="Y405" s="172"/>
      <c r="Z405" s="61"/>
      <c r="AA405" s="42"/>
      <c r="AB405" s="42"/>
      <c r="AC405" s="42"/>
    </row>
    <row r="406" spans="1:29" ht="15" customHeight="1">
      <c r="A406" s="354"/>
      <c r="B406" s="355"/>
      <c r="C406" s="350"/>
      <c r="D406" s="351"/>
      <c r="E406" s="363"/>
      <c r="F406" s="364"/>
      <c r="G406" s="16"/>
      <c r="H406" s="403"/>
      <c r="I406" s="404"/>
      <c r="J406" s="16"/>
      <c r="K406" s="350"/>
      <c r="L406" s="351"/>
      <c r="M406" s="16"/>
      <c r="N406" s="403"/>
      <c r="O406" s="442"/>
      <c r="P406" s="16"/>
      <c r="Q406" s="404"/>
      <c r="R406" s="446"/>
      <c r="S406" s="172"/>
      <c r="T406" s="172"/>
      <c r="U406" s="172"/>
      <c r="V406" s="172"/>
      <c r="W406" s="172"/>
      <c r="X406" s="172"/>
      <c r="Y406" s="172"/>
      <c r="Z406" s="61"/>
      <c r="AA406" s="42"/>
      <c r="AB406" s="42"/>
      <c r="AC406" s="42"/>
    </row>
    <row r="407" spans="1:29" ht="15" customHeight="1">
      <c r="A407" s="354"/>
      <c r="B407" s="355"/>
      <c r="C407" s="350"/>
      <c r="D407" s="351"/>
      <c r="E407" s="363"/>
      <c r="F407" s="364"/>
      <c r="G407" s="16"/>
      <c r="H407" s="403"/>
      <c r="I407" s="404"/>
      <c r="J407" s="16"/>
      <c r="K407" s="350"/>
      <c r="L407" s="351"/>
      <c r="M407" s="16"/>
      <c r="N407" s="403"/>
      <c r="O407" s="442"/>
      <c r="P407" s="16"/>
      <c r="Q407" s="404"/>
      <c r="R407" s="446"/>
      <c r="S407" s="172"/>
      <c r="T407" s="172"/>
      <c r="U407" s="172"/>
      <c r="V407" s="172"/>
      <c r="W407" s="172"/>
      <c r="X407" s="172"/>
      <c r="Y407" s="172"/>
      <c r="Z407" s="61"/>
      <c r="AA407" s="42"/>
      <c r="AB407" s="42"/>
      <c r="AC407" s="42"/>
    </row>
    <row r="408" spans="1:29" ht="15" customHeight="1">
      <c r="A408" s="354"/>
      <c r="B408" s="355"/>
      <c r="C408" s="350"/>
      <c r="D408" s="351"/>
      <c r="E408" s="363"/>
      <c r="F408" s="364"/>
      <c r="G408" s="16"/>
      <c r="H408" s="403"/>
      <c r="I408" s="404"/>
      <c r="J408" s="16"/>
      <c r="K408" s="350"/>
      <c r="L408" s="351"/>
      <c r="M408" s="16"/>
      <c r="N408" s="403"/>
      <c r="O408" s="442"/>
      <c r="P408" s="16"/>
      <c r="Q408" s="404"/>
      <c r="R408" s="446"/>
      <c r="S408" s="172"/>
      <c r="T408" s="172"/>
      <c r="U408" s="172"/>
      <c r="V408" s="172"/>
      <c r="W408" s="172"/>
      <c r="X408" s="172"/>
      <c r="Y408" s="172"/>
      <c r="Z408" s="61"/>
      <c r="AA408" s="42"/>
      <c r="AB408" s="42"/>
      <c r="AC408" s="42"/>
    </row>
    <row r="409" spans="1:29" ht="15" customHeight="1">
      <c r="A409" s="354"/>
      <c r="B409" s="355"/>
      <c r="C409" s="350"/>
      <c r="D409" s="351"/>
      <c r="E409" s="363"/>
      <c r="F409" s="364"/>
      <c r="G409" s="16"/>
      <c r="H409" s="403"/>
      <c r="I409" s="404"/>
      <c r="J409" s="16"/>
      <c r="K409" s="350"/>
      <c r="L409" s="351"/>
      <c r="M409" s="16"/>
      <c r="N409" s="403"/>
      <c r="O409" s="442"/>
      <c r="P409" s="16"/>
      <c r="Q409" s="404"/>
      <c r="R409" s="446"/>
      <c r="S409" s="172"/>
      <c r="T409" s="172"/>
      <c r="U409" s="172"/>
      <c r="V409" s="172"/>
      <c r="W409" s="172"/>
      <c r="X409" s="172"/>
      <c r="Y409" s="172"/>
      <c r="Z409" s="61"/>
      <c r="AA409" s="42"/>
      <c r="AB409" s="42"/>
      <c r="AC409" s="42"/>
    </row>
    <row r="410" spans="1:29" ht="15" customHeight="1">
      <c r="A410" s="354"/>
      <c r="B410" s="355"/>
      <c r="C410" s="350"/>
      <c r="D410" s="351"/>
      <c r="E410" s="363"/>
      <c r="F410" s="364"/>
      <c r="G410" s="16"/>
      <c r="H410" s="403"/>
      <c r="I410" s="404"/>
      <c r="J410" s="16"/>
      <c r="K410" s="350"/>
      <c r="L410" s="351"/>
      <c r="M410" s="16"/>
      <c r="N410" s="403"/>
      <c r="O410" s="442"/>
      <c r="P410" s="16"/>
      <c r="Q410" s="404"/>
      <c r="R410" s="446"/>
      <c r="S410" s="172"/>
      <c r="T410" s="172"/>
      <c r="U410" s="172"/>
      <c r="V410" s="172"/>
      <c r="W410" s="172"/>
      <c r="X410" s="172"/>
      <c r="Y410" s="172"/>
      <c r="Z410" s="61"/>
      <c r="AA410" s="42"/>
      <c r="AB410" s="42"/>
      <c r="AC410" s="42"/>
    </row>
    <row r="411" spans="1:29" ht="15" customHeight="1">
      <c r="A411" s="354"/>
      <c r="B411" s="355"/>
      <c r="C411" s="350"/>
      <c r="D411" s="351"/>
      <c r="E411" s="363"/>
      <c r="F411" s="364"/>
      <c r="G411" s="16"/>
      <c r="H411" s="403"/>
      <c r="I411" s="404"/>
      <c r="J411" s="16"/>
      <c r="K411" s="350"/>
      <c r="L411" s="351"/>
      <c r="M411" s="16"/>
      <c r="N411" s="403"/>
      <c r="O411" s="442"/>
      <c r="P411" s="16"/>
      <c r="Q411" s="404"/>
      <c r="R411" s="446"/>
      <c r="S411" s="172"/>
      <c r="T411" s="172"/>
      <c r="U411" s="172"/>
      <c r="V411" s="172"/>
      <c r="W411" s="172"/>
      <c r="X411" s="172"/>
      <c r="Y411" s="172"/>
      <c r="Z411" s="61"/>
      <c r="AA411" s="42"/>
      <c r="AB411" s="42"/>
      <c r="AC411" s="42"/>
    </row>
    <row r="412" spans="1:29" ht="15" customHeight="1">
      <c r="A412" s="354"/>
      <c r="B412" s="355"/>
      <c r="C412" s="350"/>
      <c r="D412" s="351"/>
      <c r="E412" s="363"/>
      <c r="F412" s="364"/>
      <c r="G412" s="16"/>
      <c r="H412" s="403"/>
      <c r="I412" s="404"/>
      <c r="J412" s="16"/>
      <c r="K412" s="350"/>
      <c r="L412" s="351"/>
      <c r="M412" s="16"/>
      <c r="N412" s="403"/>
      <c r="O412" s="442"/>
      <c r="P412" s="16"/>
      <c r="Q412" s="404"/>
      <c r="R412" s="446"/>
      <c r="S412" s="172"/>
      <c r="T412" s="172"/>
      <c r="U412" s="172"/>
      <c r="V412" s="172"/>
      <c r="W412" s="172"/>
      <c r="X412" s="172"/>
      <c r="Y412" s="172"/>
      <c r="Z412" s="61"/>
      <c r="AA412" s="42"/>
      <c r="AB412" s="42"/>
      <c r="AC412" s="42"/>
    </row>
    <row r="413" spans="1:29" ht="15" customHeight="1">
      <c r="A413" s="354"/>
      <c r="B413" s="355"/>
      <c r="C413" s="350"/>
      <c r="D413" s="351"/>
      <c r="E413" s="363"/>
      <c r="F413" s="364"/>
      <c r="G413" s="16"/>
      <c r="H413" s="403"/>
      <c r="I413" s="404"/>
      <c r="J413" s="16"/>
      <c r="K413" s="350"/>
      <c r="L413" s="351"/>
      <c r="M413" s="16"/>
      <c r="N413" s="403"/>
      <c r="O413" s="442"/>
      <c r="P413" s="16"/>
      <c r="Q413" s="404"/>
      <c r="R413" s="446"/>
      <c r="S413" s="172"/>
      <c r="T413" s="172"/>
      <c r="U413" s="172"/>
      <c r="V413" s="172"/>
      <c r="W413" s="172"/>
      <c r="X413" s="172"/>
      <c r="Y413" s="172"/>
      <c r="Z413" s="61"/>
      <c r="AA413" s="42"/>
      <c r="AB413" s="42"/>
      <c r="AC413" s="42"/>
    </row>
    <row r="414" spans="1:29" ht="15" customHeight="1">
      <c r="A414" s="354"/>
      <c r="B414" s="355"/>
      <c r="C414" s="350"/>
      <c r="D414" s="351"/>
      <c r="E414" s="363"/>
      <c r="F414" s="364"/>
      <c r="G414" s="16"/>
      <c r="H414" s="403"/>
      <c r="I414" s="404"/>
      <c r="J414" s="16"/>
      <c r="K414" s="350"/>
      <c r="L414" s="351"/>
      <c r="M414" s="16"/>
      <c r="N414" s="403"/>
      <c r="O414" s="442"/>
      <c r="P414" s="16"/>
      <c r="Q414" s="404"/>
      <c r="R414" s="446"/>
      <c r="S414" s="172"/>
      <c r="T414" s="172"/>
      <c r="U414" s="172"/>
      <c r="V414" s="172"/>
      <c r="W414" s="172"/>
      <c r="X414" s="172"/>
      <c r="Y414" s="172"/>
      <c r="Z414" s="61"/>
      <c r="AA414" s="42"/>
      <c r="AB414" s="42"/>
      <c r="AC414" s="42"/>
    </row>
    <row r="415" spans="1:29" ht="15" customHeight="1">
      <c r="A415" s="354"/>
      <c r="B415" s="355"/>
      <c r="C415" s="350"/>
      <c r="D415" s="351"/>
      <c r="E415" s="363"/>
      <c r="F415" s="364"/>
      <c r="G415" s="16"/>
      <c r="H415" s="403"/>
      <c r="I415" s="404"/>
      <c r="J415" s="16"/>
      <c r="K415" s="350"/>
      <c r="L415" s="351"/>
      <c r="M415" s="16"/>
      <c r="N415" s="403"/>
      <c r="O415" s="442"/>
      <c r="P415" s="16"/>
      <c r="Q415" s="404"/>
      <c r="R415" s="446"/>
      <c r="S415" s="172"/>
      <c r="T415" s="172"/>
      <c r="U415" s="172"/>
      <c r="V415" s="172"/>
      <c r="W415" s="172"/>
      <c r="X415" s="172"/>
      <c r="Y415" s="172"/>
      <c r="Z415" s="61"/>
      <c r="AA415" s="42"/>
      <c r="AB415" s="42"/>
      <c r="AC415" s="42"/>
    </row>
    <row r="416" spans="1:29" ht="15" customHeight="1">
      <c r="A416" s="354"/>
      <c r="B416" s="355"/>
      <c r="C416" s="350"/>
      <c r="D416" s="351"/>
      <c r="E416" s="363"/>
      <c r="F416" s="364"/>
      <c r="G416" s="16"/>
      <c r="H416" s="403"/>
      <c r="I416" s="404"/>
      <c r="J416" s="16"/>
      <c r="K416" s="350"/>
      <c r="L416" s="351"/>
      <c r="M416" s="16"/>
      <c r="N416" s="403"/>
      <c r="O416" s="442"/>
      <c r="P416" s="16"/>
      <c r="Q416" s="404"/>
      <c r="R416" s="446"/>
      <c r="S416" s="172"/>
      <c r="T416" s="172"/>
      <c r="U416" s="172"/>
      <c r="V416" s="172"/>
      <c r="W416" s="172"/>
      <c r="X416" s="172"/>
      <c r="Y416" s="172"/>
      <c r="Z416" s="61"/>
      <c r="AA416" s="42"/>
      <c r="AB416" s="42"/>
      <c r="AC416" s="42"/>
    </row>
    <row r="417" spans="1:29" ht="15" customHeight="1">
      <c r="A417" s="354"/>
      <c r="B417" s="355"/>
      <c r="C417" s="350"/>
      <c r="D417" s="351"/>
      <c r="E417" s="363"/>
      <c r="F417" s="364"/>
      <c r="G417" s="16"/>
      <c r="H417" s="403"/>
      <c r="I417" s="404"/>
      <c r="J417" s="16"/>
      <c r="K417" s="350"/>
      <c r="L417" s="351"/>
      <c r="M417" s="16"/>
      <c r="N417" s="403"/>
      <c r="O417" s="442"/>
      <c r="P417" s="16"/>
      <c r="Q417" s="404"/>
      <c r="R417" s="446"/>
      <c r="S417" s="172"/>
      <c r="T417" s="172"/>
      <c r="U417" s="172"/>
      <c r="V417" s="172"/>
      <c r="W417" s="172"/>
      <c r="X417" s="172"/>
      <c r="Y417" s="172"/>
      <c r="Z417" s="61"/>
      <c r="AA417" s="42"/>
      <c r="AB417" s="42"/>
      <c r="AC417" s="42"/>
    </row>
    <row r="418" spans="1:29" ht="15" customHeight="1">
      <c r="A418" s="354"/>
      <c r="B418" s="355"/>
      <c r="C418" s="350"/>
      <c r="D418" s="351"/>
      <c r="E418" s="363"/>
      <c r="F418" s="364"/>
      <c r="G418" s="16"/>
      <c r="H418" s="403"/>
      <c r="I418" s="404"/>
      <c r="J418" s="16"/>
      <c r="K418" s="350"/>
      <c r="L418" s="351"/>
      <c r="M418" s="16"/>
      <c r="N418" s="403"/>
      <c r="O418" s="442"/>
      <c r="P418" s="16"/>
      <c r="Q418" s="404"/>
      <c r="R418" s="446"/>
      <c r="S418" s="172"/>
      <c r="T418" s="172"/>
      <c r="U418" s="172"/>
      <c r="V418" s="172"/>
      <c r="W418" s="172"/>
      <c r="X418" s="172"/>
      <c r="Y418" s="172"/>
      <c r="Z418" s="61"/>
      <c r="AA418" s="42"/>
      <c r="AB418" s="42"/>
      <c r="AC418" s="42"/>
    </row>
    <row r="419" spans="1:29" ht="15" customHeight="1">
      <c r="A419" s="354"/>
      <c r="B419" s="355"/>
      <c r="C419" s="350"/>
      <c r="D419" s="351"/>
      <c r="E419" s="363"/>
      <c r="F419" s="364"/>
      <c r="G419" s="16"/>
      <c r="H419" s="403"/>
      <c r="I419" s="404"/>
      <c r="J419" s="16"/>
      <c r="K419" s="350"/>
      <c r="L419" s="351"/>
      <c r="M419" s="16"/>
      <c r="N419" s="403"/>
      <c r="O419" s="442"/>
      <c r="P419" s="16"/>
      <c r="Q419" s="404"/>
      <c r="R419" s="446"/>
      <c r="S419" s="172"/>
      <c r="T419" s="172"/>
      <c r="U419" s="172"/>
      <c r="V419" s="172"/>
      <c r="W419" s="172"/>
      <c r="X419" s="172"/>
      <c r="Y419" s="172"/>
      <c r="Z419" s="61"/>
      <c r="AA419" s="42"/>
      <c r="AB419" s="42"/>
      <c r="AC419" s="42"/>
    </row>
    <row r="420" spans="1:29" ht="15" customHeight="1">
      <c r="A420" s="354"/>
      <c r="B420" s="355"/>
      <c r="C420" s="350"/>
      <c r="D420" s="351"/>
      <c r="E420" s="363"/>
      <c r="F420" s="364"/>
      <c r="G420" s="16"/>
      <c r="H420" s="403"/>
      <c r="I420" s="404"/>
      <c r="J420" s="16"/>
      <c r="K420" s="350"/>
      <c r="L420" s="351"/>
      <c r="M420" s="16"/>
      <c r="N420" s="403"/>
      <c r="O420" s="442"/>
      <c r="P420" s="16"/>
      <c r="Q420" s="404"/>
      <c r="R420" s="446"/>
      <c r="S420" s="172"/>
      <c r="T420" s="172"/>
      <c r="U420" s="172"/>
      <c r="V420" s="172"/>
      <c r="W420" s="172"/>
      <c r="X420" s="172"/>
      <c r="Y420" s="172"/>
      <c r="Z420" s="61"/>
      <c r="AA420" s="42"/>
      <c r="AB420" s="42"/>
      <c r="AC420" s="42"/>
    </row>
    <row r="421" spans="1:29" ht="15" customHeight="1">
      <c r="A421" s="354"/>
      <c r="B421" s="355"/>
      <c r="C421" s="350"/>
      <c r="D421" s="351"/>
      <c r="E421" s="363"/>
      <c r="F421" s="364"/>
      <c r="G421" s="16"/>
      <c r="H421" s="403"/>
      <c r="I421" s="404"/>
      <c r="J421" s="16"/>
      <c r="K421" s="350"/>
      <c r="L421" s="351"/>
      <c r="M421" s="16"/>
      <c r="N421" s="403"/>
      <c r="O421" s="442"/>
      <c r="P421" s="16"/>
      <c r="Q421" s="404"/>
      <c r="R421" s="446"/>
      <c r="S421" s="172"/>
      <c r="T421" s="172"/>
      <c r="U421" s="172"/>
      <c r="V421" s="172"/>
      <c r="W421" s="172"/>
      <c r="X421" s="172"/>
      <c r="Y421" s="172"/>
      <c r="Z421" s="61"/>
      <c r="AA421" s="42"/>
      <c r="AB421" s="42"/>
      <c r="AC421" s="42"/>
    </row>
    <row r="422" spans="1:29" ht="15" customHeight="1">
      <c r="A422" s="354"/>
      <c r="B422" s="355"/>
      <c r="C422" s="350"/>
      <c r="D422" s="351"/>
      <c r="E422" s="363"/>
      <c r="F422" s="364"/>
      <c r="G422" s="16"/>
      <c r="H422" s="403"/>
      <c r="I422" s="404"/>
      <c r="J422" s="16"/>
      <c r="K422" s="350"/>
      <c r="L422" s="351"/>
      <c r="M422" s="16"/>
      <c r="N422" s="403"/>
      <c r="O422" s="442"/>
      <c r="P422" s="16"/>
      <c r="Q422" s="404"/>
      <c r="R422" s="446"/>
      <c r="S422" s="172"/>
      <c r="T422" s="172"/>
      <c r="U422" s="172"/>
      <c r="V422" s="172"/>
      <c r="W422" s="172"/>
      <c r="X422" s="172"/>
      <c r="Y422" s="172"/>
      <c r="Z422" s="61"/>
      <c r="AA422" s="42"/>
      <c r="AB422" s="42"/>
      <c r="AC422" s="42"/>
    </row>
    <row r="423" spans="1:29" ht="15" customHeight="1">
      <c r="A423" s="354"/>
      <c r="B423" s="355"/>
      <c r="C423" s="350"/>
      <c r="D423" s="351"/>
      <c r="E423" s="363"/>
      <c r="F423" s="364"/>
      <c r="G423" s="16"/>
      <c r="H423" s="403"/>
      <c r="I423" s="404"/>
      <c r="J423" s="16"/>
      <c r="K423" s="350"/>
      <c r="L423" s="351"/>
      <c r="M423" s="16"/>
      <c r="N423" s="403"/>
      <c r="O423" s="442"/>
      <c r="P423" s="16"/>
      <c r="Q423" s="404"/>
      <c r="R423" s="446"/>
      <c r="S423" s="172"/>
      <c r="T423" s="172"/>
      <c r="U423" s="172"/>
      <c r="V423" s="172"/>
      <c r="W423" s="172"/>
      <c r="X423" s="172"/>
      <c r="Y423" s="172"/>
      <c r="Z423" s="61"/>
      <c r="AA423" s="42"/>
      <c r="AB423" s="42"/>
      <c r="AC423" s="42"/>
    </row>
    <row r="424" spans="1:29" ht="15" customHeight="1">
      <c r="A424" s="354"/>
      <c r="B424" s="355"/>
      <c r="C424" s="350"/>
      <c r="D424" s="351"/>
      <c r="E424" s="363"/>
      <c r="F424" s="364"/>
      <c r="G424" s="16"/>
      <c r="H424" s="403"/>
      <c r="I424" s="404"/>
      <c r="J424" s="16"/>
      <c r="K424" s="350"/>
      <c r="L424" s="351"/>
      <c r="M424" s="16"/>
      <c r="N424" s="403"/>
      <c r="O424" s="442"/>
      <c r="P424" s="16"/>
      <c r="Q424" s="404"/>
      <c r="R424" s="446"/>
      <c r="S424" s="172"/>
      <c r="T424" s="172"/>
      <c r="U424" s="172"/>
      <c r="V424" s="172"/>
      <c r="W424" s="172"/>
      <c r="X424" s="172"/>
      <c r="Y424" s="172"/>
      <c r="Z424" s="61"/>
      <c r="AA424" s="42"/>
      <c r="AB424" s="42"/>
      <c r="AC424" s="42"/>
    </row>
    <row r="425" spans="1:29" ht="15" customHeight="1">
      <c r="A425" s="354"/>
      <c r="B425" s="355"/>
      <c r="C425" s="350"/>
      <c r="D425" s="351"/>
      <c r="E425" s="363"/>
      <c r="F425" s="364"/>
      <c r="G425" s="16"/>
      <c r="H425" s="403"/>
      <c r="I425" s="404"/>
      <c r="J425" s="16"/>
      <c r="K425" s="350"/>
      <c r="L425" s="351"/>
      <c r="M425" s="16"/>
      <c r="N425" s="403"/>
      <c r="O425" s="442"/>
      <c r="P425" s="16"/>
      <c r="Q425" s="404"/>
      <c r="R425" s="446"/>
      <c r="S425" s="172"/>
      <c r="T425" s="172"/>
      <c r="U425" s="172"/>
      <c r="V425" s="172"/>
      <c r="W425" s="172"/>
      <c r="X425" s="172"/>
      <c r="Y425" s="172"/>
      <c r="Z425" s="61"/>
      <c r="AA425" s="42"/>
      <c r="AB425" s="42"/>
      <c r="AC425" s="42"/>
    </row>
    <row r="426" spans="1:29" ht="15" customHeight="1">
      <c r="A426" s="354"/>
      <c r="B426" s="355"/>
      <c r="C426" s="350"/>
      <c r="D426" s="351"/>
      <c r="E426" s="363"/>
      <c r="F426" s="364"/>
      <c r="G426" s="16"/>
      <c r="H426" s="403"/>
      <c r="I426" s="404"/>
      <c r="J426" s="16"/>
      <c r="K426" s="350"/>
      <c r="L426" s="351"/>
      <c r="M426" s="16"/>
      <c r="N426" s="403"/>
      <c r="O426" s="442"/>
      <c r="P426" s="16"/>
      <c r="Q426" s="404"/>
      <c r="R426" s="446"/>
      <c r="S426" s="172"/>
      <c r="T426" s="172"/>
      <c r="U426" s="172"/>
      <c r="V426" s="172"/>
      <c r="W426" s="172"/>
      <c r="X426" s="172"/>
      <c r="Y426" s="172"/>
      <c r="Z426" s="61"/>
      <c r="AA426" s="42"/>
      <c r="AB426" s="42"/>
      <c r="AC426" s="42"/>
    </row>
    <row r="427" spans="1:29" ht="15" customHeight="1">
      <c r="A427" s="354"/>
      <c r="B427" s="355"/>
      <c r="C427" s="350"/>
      <c r="D427" s="351"/>
      <c r="E427" s="363"/>
      <c r="F427" s="364"/>
      <c r="G427" s="17"/>
      <c r="H427" s="403"/>
      <c r="I427" s="404"/>
      <c r="J427" s="17"/>
      <c r="K427" s="350"/>
      <c r="L427" s="351"/>
      <c r="M427" s="17"/>
      <c r="N427" s="403"/>
      <c r="O427" s="442"/>
      <c r="P427" s="17"/>
      <c r="Q427" s="404"/>
      <c r="R427" s="446"/>
      <c r="S427" s="172"/>
      <c r="T427" s="172"/>
      <c r="U427" s="172"/>
      <c r="V427" s="172"/>
      <c r="W427" s="172"/>
      <c r="X427" s="172"/>
      <c r="Y427" s="172"/>
      <c r="Z427" s="61"/>
      <c r="AA427" s="42"/>
      <c r="AB427" s="42"/>
      <c r="AC427" s="42"/>
    </row>
    <row r="428" spans="1:29" ht="15" customHeight="1">
      <c r="A428" s="354"/>
      <c r="B428" s="355"/>
      <c r="C428" s="350"/>
      <c r="D428" s="351"/>
      <c r="E428" s="363"/>
      <c r="F428" s="364"/>
      <c r="G428" s="17"/>
      <c r="H428" s="403"/>
      <c r="I428" s="404"/>
      <c r="J428" s="17"/>
      <c r="K428" s="350"/>
      <c r="L428" s="351"/>
      <c r="M428" s="17"/>
      <c r="N428" s="403"/>
      <c r="O428" s="442"/>
      <c r="P428" s="17"/>
      <c r="Q428" s="404"/>
      <c r="R428" s="446"/>
      <c r="S428" s="172"/>
      <c r="T428" s="172"/>
      <c r="U428" s="172"/>
      <c r="V428" s="172"/>
      <c r="W428" s="172"/>
      <c r="X428" s="172"/>
      <c r="Y428" s="172"/>
      <c r="Z428" s="61"/>
      <c r="AA428" s="42"/>
      <c r="AB428" s="42"/>
      <c r="AC428" s="42"/>
    </row>
    <row r="429" spans="1:29" ht="15" customHeight="1">
      <c r="A429" s="354"/>
      <c r="B429" s="355"/>
      <c r="C429" s="350"/>
      <c r="D429" s="351"/>
      <c r="E429" s="363"/>
      <c r="F429" s="364"/>
      <c r="G429" s="17"/>
      <c r="H429" s="403"/>
      <c r="I429" s="404"/>
      <c r="J429" s="17"/>
      <c r="K429" s="350"/>
      <c r="L429" s="351"/>
      <c r="M429" s="17"/>
      <c r="N429" s="403"/>
      <c r="O429" s="442"/>
      <c r="P429" s="17"/>
      <c r="Q429" s="404"/>
      <c r="R429" s="446"/>
      <c r="S429" s="172"/>
      <c r="T429" s="172"/>
      <c r="U429" s="172"/>
      <c r="V429" s="172"/>
      <c r="W429" s="172"/>
      <c r="X429" s="172"/>
      <c r="Y429" s="172"/>
      <c r="Z429" s="61"/>
      <c r="AA429" s="42"/>
      <c r="AB429" s="42"/>
      <c r="AC429" s="42"/>
    </row>
    <row r="430" spans="1:29" ht="15" customHeight="1">
      <c r="A430" s="354"/>
      <c r="B430" s="355"/>
      <c r="C430" s="350"/>
      <c r="D430" s="351"/>
      <c r="E430" s="363"/>
      <c r="F430" s="364"/>
      <c r="G430" s="17"/>
      <c r="H430" s="403"/>
      <c r="I430" s="404"/>
      <c r="J430" s="17"/>
      <c r="K430" s="350"/>
      <c r="L430" s="351"/>
      <c r="M430" s="17"/>
      <c r="N430" s="403"/>
      <c r="O430" s="442"/>
      <c r="P430" s="17"/>
      <c r="Q430" s="404"/>
      <c r="R430" s="446"/>
      <c r="S430" s="172"/>
      <c r="T430" s="172"/>
      <c r="U430" s="172"/>
      <c r="V430" s="172"/>
      <c r="W430" s="172"/>
      <c r="X430" s="172"/>
      <c r="Y430" s="172"/>
      <c r="Z430" s="61"/>
      <c r="AA430" s="42"/>
      <c r="AB430" s="42"/>
      <c r="AC430" s="42"/>
    </row>
    <row r="431" spans="1:29" ht="15" customHeight="1">
      <c r="A431" s="354"/>
      <c r="B431" s="355"/>
      <c r="C431" s="350"/>
      <c r="D431" s="351"/>
      <c r="E431" s="363"/>
      <c r="F431" s="364"/>
      <c r="G431" s="17"/>
      <c r="H431" s="403"/>
      <c r="I431" s="404"/>
      <c r="J431" s="17"/>
      <c r="K431" s="350"/>
      <c r="L431" s="351"/>
      <c r="M431" s="17"/>
      <c r="N431" s="403"/>
      <c r="O431" s="442"/>
      <c r="P431" s="17"/>
      <c r="Q431" s="404"/>
      <c r="R431" s="446"/>
      <c r="S431" s="172"/>
      <c r="T431" s="172"/>
      <c r="U431" s="172"/>
      <c r="V431" s="172"/>
      <c r="W431" s="172"/>
      <c r="X431" s="172"/>
      <c r="Y431" s="172"/>
      <c r="Z431" s="61"/>
      <c r="AA431" s="42"/>
      <c r="AB431" s="42"/>
      <c r="AC431" s="42"/>
    </row>
    <row r="432" spans="1:29" ht="15" customHeight="1">
      <c r="A432" s="354"/>
      <c r="B432" s="355"/>
      <c r="C432" s="350"/>
      <c r="D432" s="351"/>
      <c r="E432" s="363"/>
      <c r="F432" s="364"/>
      <c r="G432" s="17"/>
      <c r="H432" s="403"/>
      <c r="I432" s="404"/>
      <c r="J432" s="17"/>
      <c r="K432" s="350"/>
      <c r="L432" s="351"/>
      <c r="M432" s="17"/>
      <c r="N432" s="403"/>
      <c r="O432" s="442"/>
      <c r="P432" s="17"/>
      <c r="Q432" s="404"/>
      <c r="R432" s="446"/>
      <c r="S432" s="172"/>
      <c r="T432" s="172"/>
      <c r="U432" s="172"/>
      <c r="V432" s="172"/>
      <c r="W432" s="172"/>
      <c r="X432" s="172"/>
      <c r="Y432" s="172"/>
      <c r="Z432" s="61"/>
      <c r="AA432" s="42"/>
      <c r="AB432" s="42"/>
      <c r="AC432" s="42"/>
    </row>
    <row r="433" spans="1:29" ht="15" customHeight="1">
      <c r="A433" s="354"/>
      <c r="B433" s="355"/>
      <c r="C433" s="350"/>
      <c r="D433" s="351"/>
      <c r="E433" s="363"/>
      <c r="F433" s="364"/>
      <c r="G433" s="17"/>
      <c r="H433" s="403"/>
      <c r="I433" s="404"/>
      <c r="J433" s="17"/>
      <c r="K433" s="350"/>
      <c r="L433" s="351"/>
      <c r="M433" s="17"/>
      <c r="N433" s="403"/>
      <c r="O433" s="442"/>
      <c r="P433" s="17"/>
      <c r="Q433" s="404"/>
      <c r="R433" s="446"/>
      <c r="S433" s="172"/>
      <c r="T433" s="172"/>
      <c r="U433" s="172"/>
      <c r="V433" s="172"/>
      <c r="W433" s="172"/>
      <c r="X433" s="172"/>
      <c r="Y433" s="172"/>
      <c r="Z433" s="61"/>
      <c r="AA433" s="42"/>
      <c r="AB433" s="42"/>
      <c r="AC433" s="42"/>
    </row>
    <row r="434" spans="1:29" ht="15" customHeight="1">
      <c r="A434" s="354"/>
      <c r="B434" s="355"/>
      <c r="C434" s="350"/>
      <c r="D434" s="351"/>
      <c r="E434" s="363"/>
      <c r="F434" s="364"/>
      <c r="G434" s="17"/>
      <c r="H434" s="403"/>
      <c r="I434" s="404"/>
      <c r="J434" s="17"/>
      <c r="K434" s="350"/>
      <c r="L434" s="351"/>
      <c r="M434" s="17"/>
      <c r="N434" s="403"/>
      <c r="O434" s="442"/>
      <c r="P434" s="17"/>
      <c r="Q434" s="404"/>
      <c r="R434" s="446"/>
      <c r="S434" s="172"/>
      <c r="T434" s="172"/>
      <c r="U434" s="172"/>
      <c r="V434" s="172"/>
      <c r="W434" s="172"/>
      <c r="X434" s="172"/>
      <c r="Y434" s="172"/>
      <c r="Z434" s="61"/>
      <c r="AA434" s="42"/>
      <c r="AB434" s="42"/>
      <c r="AC434" s="42"/>
    </row>
    <row r="435" spans="1:29" ht="15" customHeight="1">
      <c r="A435" s="354"/>
      <c r="B435" s="355"/>
      <c r="C435" s="350"/>
      <c r="D435" s="351"/>
      <c r="E435" s="363"/>
      <c r="F435" s="364"/>
      <c r="G435" s="17"/>
      <c r="H435" s="403"/>
      <c r="I435" s="404"/>
      <c r="J435" s="17"/>
      <c r="K435" s="350"/>
      <c r="L435" s="351"/>
      <c r="M435" s="17"/>
      <c r="N435" s="403"/>
      <c r="O435" s="442"/>
      <c r="P435" s="17"/>
      <c r="Q435" s="404"/>
      <c r="R435" s="446"/>
      <c r="S435" s="172"/>
      <c r="T435" s="172"/>
      <c r="U435" s="172"/>
      <c r="V435" s="172"/>
      <c r="W435" s="172"/>
      <c r="X435" s="172"/>
      <c r="Y435" s="172"/>
      <c r="Z435" s="61"/>
      <c r="AA435" s="42"/>
      <c r="AB435" s="42"/>
      <c r="AC435" s="42"/>
    </row>
    <row r="436" spans="1:29" ht="15" customHeight="1">
      <c r="A436" s="354"/>
      <c r="B436" s="355"/>
      <c r="C436" s="350"/>
      <c r="D436" s="351"/>
      <c r="E436" s="363"/>
      <c r="F436" s="364"/>
      <c r="G436" s="17"/>
      <c r="H436" s="403"/>
      <c r="I436" s="404"/>
      <c r="J436" s="17"/>
      <c r="K436" s="350"/>
      <c r="L436" s="351"/>
      <c r="M436" s="17"/>
      <c r="N436" s="403"/>
      <c r="O436" s="442"/>
      <c r="P436" s="17"/>
      <c r="Q436" s="404"/>
      <c r="R436" s="446"/>
      <c r="S436" s="172"/>
      <c r="T436" s="172"/>
      <c r="U436" s="172"/>
      <c r="V436" s="172"/>
      <c r="W436" s="172"/>
      <c r="X436" s="172"/>
      <c r="Y436" s="172"/>
      <c r="Z436" s="61"/>
      <c r="AA436" s="42"/>
      <c r="AB436" s="42"/>
      <c r="AC436" s="42"/>
    </row>
    <row r="437" spans="1:29" ht="15" customHeight="1">
      <c r="A437" s="354"/>
      <c r="B437" s="355"/>
      <c r="C437" s="350"/>
      <c r="D437" s="351"/>
      <c r="E437" s="363"/>
      <c r="F437" s="364"/>
      <c r="G437" s="17"/>
      <c r="H437" s="403"/>
      <c r="I437" s="404"/>
      <c r="J437" s="17"/>
      <c r="K437" s="350"/>
      <c r="L437" s="351"/>
      <c r="M437" s="17"/>
      <c r="N437" s="403"/>
      <c r="O437" s="442"/>
      <c r="P437" s="17"/>
      <c r="Q437" s="404"/>
      <c r="R437" s="446"/>
      <c r="S437" s="172"/>
      <c r="T437" s="172"/>
      <c r="U437" s="172"/>
      <c r="V437" s="172"/>
      <c r="W437" s="172"/>
      <c r="X437" s="172"/>
      <c r="Y437" s="172"/>
      <c r="Z437" s="61"/>
      <c r="AA437" s="42"/>
      <c r="AB437" s="42"/>
      <c r="AC437" s="42"/>
    </row>
    <row r="438" spans="1:29" ht="15" customHeight="1">
      <c r="A438" s="354"/>
      <c r="B438" s="355"/>
      <c r="C438" s="350"/>
      <c r="D438" s="351"/>
      <c r="E438" s="363"/>
      <c r="F438" s="364"/>
      <c r="G438" s="17"/>
      <c r="H438" s="403"/>
      <c r="I438" s="404"/>
      <c r="J438" s="17"/>
      <c r="K438" s="350"/>
      <c r="L438" s="351"/>
      <c r="M438" s="17"/>
      <c r="N438" s="403"/>
      <c r="O438" s="442"/>
      <c r="P438" s="17"/>
      <c r="Q438" s="404"/>
      <c r="R438" s="446"/>
      <c r="S438" s="172"/>
      <c r="T438" s="172"/>
      <c r="U438" s="172"/>
      <c r="V438" s="172"/>
      <c r="W438" s="172"/>
      <c r="X438" s="172"/>
      <c r="Y438" s="172"/>
      <c r="Z438" s="61"/>
      <c r="AA438" s="42"/>
      <c r="AB438" s="42"/>
      <c r="AC438" s="42"/>
    </row>
    <row r="439" spans="1:29" ht="15" customHeight="1">
      <c r="A439" s="354"/>
      <c r="B439" s="355"/>
      <c r="C439" s="350"/>
      <c r="D439" s="351"/>
      <c r="E439" s="363"/>
      <c r="F439" s="364"/>
      <c r="G439" s="17"/>
      <c r="H439" s="403"/>
      <c r="I439" s="404"/>
      <c r="J439" s="17"/>
      <c r="K439" s="350"/>
      <c r="L439" s="351"/>
      <c r="M439" s="17"/>
      <c r="N439" s="403"/>
      <c r="O439" s="442"/>
      <c r="P439" s="17"/>
      <c r="Q439" s="404"/>
      <c r="R439" s="446"/>
      <c r="S439" s="172"/>
      <c r="T439" s="172"/>
      <c r="U439" s="172"/>
      <c r="V439" s="172"/>
      <c r="W439" s="172"/>
      <c r="X439" s="172"/>
      <c r="Y439" s="172"/>
      <c r="Z439" s="61"/>
      <c r="AA439" s="42"/>
      <c r="AB439" s="42"/>
      <c r="AC439" s="42"/>
    </row>
    <row r="440" spans="1:29" ht="15" customHeight="1">
      <c r="A440" s="354"/>
      <c r="B440" s="355"/>
      <c r="C440" s="350"/>
      <c r="D440" s="351"/>
      <c r="E440" s="363"/>
      <c r="F440" s="364"/>
      <c r="G440" s="17"/>
      <c r="H440" s="403"/>
      <c r="I440" s="404"/>
      <c r="J440" s="17"/>
      <c r="K440" s="350"/>
      <c r="L440" s="351"/>
      <c r="M440" s="17"/>
      <c r="N440" s="403"/>
      <c r="O440" s="442"/>
      <c r="P440" s="17"/>
      <c r="Q440" s="404"/>
      <c r="R440" s="446"/>
      <c r="S440" s="172"/>
      <c r="T440" s="172"/>
      <c r="U440" s="172"/>
      <c r="V440" s="172"/>
      <c r="W440" s="172"/>
      <c r="X440" s="172"/>
      <c r="Y440" s="172"/>
      <c r="Z440" s="61"/>
      <c r="AA440" s="42"/>
      <c r="AB440" s="42"/>
      <c r="AC440" s="42"/>
    </row>
    <row r="441" spans="1:29" ht="15" customHeight="1">
      <c r="A441" s="354"/>
      <c r="B441" s="355"/>
      <c r="C441" s="350"/>
      <c r="D441" s="351"/>
      <c r="E441" s="363"/>
      <c r="F441" s="364"/>
      <c r="G441" s="17"/>
      <c r="H441" s="403"/>
      <c r="I441" s="404"/>
      <c r="J441" s="17"/>
      <c r="K441" s="350"/>
      <c r="L441" s="351"/>
      <c r="M441" s="17"/>
      <c r="N441" s="403"/>
      <c r="O441" s="442"/>
      <c r="P441" s="17"/>
      <c r="Q441" s="404"/>
      <c r="R441" s="446"/>
      <c r="S441" s="172"/>
      <c r="T441" s="172"/>
      <c r="U441" s="172"/>
      <c r="V441" s="172"/>
      <c r="W441" s="172"/>
      <c r="X441" s="172"/>
      <c r="Y441" s="172"/>
      <c r="Z441" s="61"/>
      <c r="AA441" s="42"/>
      <c r="AB441" s="42"/>
      <c r="AC441" s="42"/>
    </row>
    <row r="442" spans="1:29" ht="15" customHeight="1">
      <c r="A442" s="354"/>
      <c r="B442" s="355"/>
      <c r="C442" s="350"/>
      <c r="D442" s="351"/>
      <c r="E442" s="363"/>
      <c r="F442" s="364"/>
      <c r="G442" s="17"/>
      <c r="H442" s="403"/>
      <c r="I442" s="404"/>
      <c r="J442" s="17"/>
      <c r="K442" s="350"/>
      <c r="L442" s="351"/>
      <c r="M442" s="17"/>
      <c r="N442" s="403"/>
      <c r="O442" s="442"/>
      <c r="P442" s="17"/>
      <c r="Q442" s="404"/>
      <c r="R442" s="446"/>
      <c r="S442" s="172"/>
      <c r="T442" s="172"/>
      <c r="U442" s="172"/>
      <c r="V442" s="172"/>
      <c r="W442" s="172"/>
      <c r="X442" s="172"/>
      <c r="Y442" s="172"/>
      <c r="Z442" s="61"/>
      <c r="AA442" s="42"/>
      <c r="AB442" s="42"/>
      <c r="AC442" s="42"/>
    </row>
    <row r="443" spans="1:29" ht="15" customHeight="1">
      <c r="A443" s="354"/>
      <c r="B443" s="355"/>
      <c r="C443" s="350"/>
      <c r="D443" s="351"/>
      <c r="E443" s="363"/>
      <c r="F443" s="364"/>
      <c r="G443" s="17"/>
      <c r="H443" s="403"/>
      <c r="I443" s="404"/>
      <c r="J443" s="17"/>
      <c r="K443" s="350"/>
      <c r="L443" s="351"/>
      <c r="M443" s="17"/>
      <c r="N443" s="403"/>
      <c r="O443" s="442"/>
      <c r="P443" s="17"/>
      <c r="Q443" s="404"/>
      <c r="R443" s="446"/>
      <c r="S443" s="172"/>
      <c r="T443" s="172"/>
      <c r="U443" s="172"/>
      <c r="V443" s="172"/>
      <c r="W443" s="172"/>
      <c r="X443" s="172"/>
      <c r="Y443" s="172"/>
      <c r="Z443" s="61"/>
      <c r="AA443" s="42"/>
      <c r="AB443" s="42"/>
      <c r="AC443" s="42"/>
    </row>
    <row r="444" spans="1:29" ht="15" customHeight="1">
      <c r="A444" s="354"/>
      <c r="B444" s="355"/>
      <c r="C444" s="350"/>
      <c r="D444" s="351"/>
      <c r="E444" s="363"/>
      <c r="F444" s="364"/>
      <c r="G444" s="17"/>
      <c r="H444" s="403"/>
      <c r="I444" s="404"/>
      <c r="J444" s="17"/>
      <c r="K444" s="350"/>
      <c r="L444" s="351"/>
      <c r="M444" s="17"/>
      <c r="N444" s="403"/>
      <c r="O444" s="442"/>
      <c r="P444" s="17"/>
      <c r="Q444" s="404"/>
      <c r="R444" s="446"/>
      <c r="S444" s="172"/>
      <c r="T444" s="172"/>
      <c r="U444" s="172"/>
      <c r="V444" s="172"/>
      <c r="W444" s="172"/>
      <c r="X444" s="172"/>
      <c r="Y444" s="172"/>
      <c r="Z444" s="61"/>
      <c r="AA444" s="42"/>
      <c r="AB444" s="42"/>
      <c r="AC444" s="42"/>
    </row>
    <row r="445" spans="1:29" ht="15" customHeight="1">
      <c r="A445" s="354"/>
      <c r="B445" s="355"/>
      <c r="C445" s="350"/>
      <c r="D445" s="351"/>
      <c r="E445" s="363"/>
      <c r="F445" s="364"/>
      <c r="G445" s="17"/>
      <c r="H445" s="403"/>
      <c r="I445" s="404"/>
      <c r="J445" s="17"/>
      <c r="K445" s="350"/>
      <c r="L445" s="351"/>
      <c r="M445" s="17"/>
      <c r="N445" s="403"/>
      <c r="O445" s="442"/>
      <c r="P445" s="17"/>
      <c r="Q445" s="404"/>
      <c r="R445" s="446"/>
      <c r="S445" s="172"/>
      <c r="T445" s="172"/>
      <c r="U445" s="172"/>
      <c r="V445" s="172"/>
      <c r="W445" s="172"/>
      <c r="X445" s="172"/>
      <c r="Y445" s="172"/>
      <c r="Z445" s="61"/>
      <c r="AA445" s="42"/>
      <c r="AB445" s="42"/>
      <c r="AC445" s="42"/>
    </row>
    <row r="446" spans="1:29" ht="15" customHeight="1">
      <c r="A446" s="354"/>
      <c r="B446" s="355"/>
      <c r="C446" s="350"/>
      <c r="D446" s="351"/>
      <c r="E446" s="363"/>
      <c r="F446" s="364"/>
      <c r="G446" s="17"/>
      <c r="H446" s="403"/>
      <c r="I446" s="404"/>
      <c r="J446" s="17"/>
      <c r="K446" s="350"/>
      <c r="L446" s="351"/>
      <c r="M446" s="17"/>
      <c r="N446" s="403"/>
      <c r="O446" s="442"/>
      <c r="P446" s="17"/>
      <c r="Q446" s="404"/>
      <c r="R446" s="446"/>
      <c r="S446" s="172"/>
      <c r="T446" s="172"/>
      <c r="U446" s="172"/>
      <c r="V446" s="172"/>
      <c r="W446" s="172"/>
      <c r="X446" s="172"/>
      <c r="Y446" s="172"/>
      <c r="Z446" s="61"/>
      <c r="AA446" s="42"/>
      <c r="AB446" s="42"/>
      <c r="AC446" s="42"/>
    </row>
    <row r="447" spans="1:29" ht="15" customHeight="1">
      <c r="A447" s="354"/>
      <c r="B447" s="355"/>
      <c r="C447" s="350"/>
      <c r="D447" s="351"/>
      <c r="E447" s="363"/>
      <c r="F447" s="364"/>
      <c r="G447" s="17"/>
      <c r="H447" s="403"/>
      <c r="I447" s="404"/>
      <c r="J447" s="17"/>
      <c r="K447" s="350"/>
      <c r="L447" s="351"/>
      <c r="M447" s="17"/>
      <c r="N447" s="403"/>
      <c r="O447" s="442"/>
      <c r="P447" s="17"/>
      <c r="Q447" s="404"/>
      <c r="R447" s="446"/>
      <c r="S447" s="172"/>
      <c r="T447" s="172"/>
      <c r="U447" s="172"/>
      <c r="V447" s="172"/>
      <c r="W447" s="172"/>
      <c r="X447" s="172"/>
      <c r="Y447" s="172"/>
      <c r="Z447" s="61"/>
      <c r="AA447" s="42"/>
      <c r="AB447" s="42"/>
      <c r="AC447" s="42"/>
    </row>
    <row r="448" spans="1:29" ht="15" customHeight="1">
      <c r="A448" s="354"/>
      <c r="B448" s="355"/>
      <c r="C448" s="350"/>
      <c r="D448" s="351"/>
      <c r="E448" s="363"/>
      <c r="F448" s="364"/>
      <c r="G448" s="17"/>
      <c r="H448" s="403"/>
      <c r="I448" s="404"/>
      <c r="J448" s="17"/>
      <c r="K448" s="350"/>
      <c r="L448" s="351"/>
      <c r="M448" s="17"/>
      <c r="N448" s="403"/>
      <c r="O448" s="442"/>
      <c r="P448" s="17"/>
      <c r="Q448" s="404"/>
      <c r="R448" s="446"/>
      <c r="S448" s="172"/>
      <c r="T448" s="172"/>
      <c r="U448" s="172"/>
      <c r="V448" s="172"/>
      <c r="W448" s="172"/>
      <c r="X448" s="172"/>
      <c r="Y448" s="172"/>
      <c r="Z448" s="61"/>
      <c r="AA448" s="42"/>
      <c r="AB448" s="42"/>
      <c r="AC448" s="42"/>
    </row>
    <row r="449" spans="1:29" ht="15" customHeight="1">
      <c r="A449" s="354"/>
      <c r="B449" s="355"/>
      <c r="C449" s="350"/>
      <c r="D449" s="351"/>
      <c r="E449" s="363"/>
      <c r="F449" s="364"/>
      <c r="G449" s="17"/>
      <c r="H449" s="403"/>
      <c r="I449" s="404"/>
      <c r="J449" s="17"/>
      <c r="K449" s="350"/>
      <c r="L449" s="351"/>
      <c r="M449" s="17"/>
      <c r="N449" s="403"/>
      <c r="O449" s="442"/>
      <c r="P449" s="17"/>
      <c r="Q449" s="404"/>
      <c r="R449" s="446"/>
      <c r="S449" s="172"/>
      <c r="T449" s="172"/>
      <c r="U449" s="172"/>
      <c r="V449" s="172"/>
      <c r="W449" s="172"/>
      <c r="X449" s="172"/>
      <c r="Y449" s="172"/>
      <c r="Z449" s="61"/>
      <c r="AA449" s="42"/>
      <c r="AB449" s="42"/>
      <c r="AC449" s="42"/>
    </row>
    <row r="450" spans="1:29" ht="15" customHeight="1">
      <c r="A450" s="354"/>
      <c r="B450" s="355"/>
      <c r="C450" s="350"/>
      <c r="D450" s="351"/>
      <c r="E450" s="363"/>
      <c r="F450" s="364"/>
      <c r="G450" s="17"/>
      <c r="H450" s="403"/>
      <c r="I450" s="404"/>
      <c r="J450" s="17"/>
      <c r="K450" s="350"/>
      <c r="L450" s="351"/>
      <c r="M450" s="17"/>
      <c r="N450" s="403"/>
      <c r="O450" s="442"/>
      <c r="P450" s="17"/>
      <c r="Q450" s="404"/>
      <c r="R450" s="446"/>
      <c r="S450" s="172"/>
      <c r="T450" s="172"/>
      <c r="U450" s="172"/>
      <c r="V450" s="172"/>
      <c r="W450" s="172"/>
      <c r="X450" s="172"/>
      <c r="Y450" s="172"/>
      <c r="Z450" s="61"/>
      <c r="AA450" s="42"/>
      <c r="AB450" s="42"/>
      <c r="AC450" s="42"/>
    </row>
    <row r="451" spans="1:29" ht="15" customHeight="1">
      <c r="A451" s="354"/>
      <c r="B451" s="355"/>
      <c r="C451" s="350"/>
      <c r="D451" s="351"/>
      <c r="E451" s="363"/>
      <c r="F451" s="364"/>
      <c r="G451" s="17"/>
      <c r="H451" s="403"/>
      <c r="I451" s="404"/>
      <c r="J451" s="17"/>
      <c r="K451" s="350"/>
      <c r="L451" s="351"/>
      <c r="M451" s="17"/>
      <c r="N451" s="403"/>
      <c r="O451" s="442"/>
      <c r="P451" s="17"/>
      <c r="Q451" s="404"/>
      <c r="R451" s="446"/>
      <c r="S451" s="172"/>
      <c r="T451" s="172"/>
      <c r="U451" s="172"/>
      <c r="V451" s="172"/>
      <c r="W451" s="172"/>
      <c r="X451" s="172"/>
      <c r="Y451" s="172"/>
      <c r="Z451" s="61"/>
      <c r="AA451" s="42"/>
      <c r="AB451" s="42"/>
      <c r="AC451" s="42"/>
    </row>
    <row r="452" spans="1:29" ht="15" customHeight="1">
      <c r="A452" s="354"/>
      <c r="B452" s="355"/>
      <c r="C452" s="350"/>
      <c r="D452" s="351"/>
      <c r="E452" s="363"/>
      <c r="F452" s="364"/>
      <c r="G452" s="17"/>
      <c r="H452" s="403"/>
      <c r="I452" s="404"/>
      <c r="J452" s="17"/>
      <c r="K452" s="350"/>
      <c r="L452" s="351"/>
      <c r="M452" s="17"/>
      <c r="N452" s="403"/>
      <c r="O452" s="442"/>
      <c r="P452" s="17"/>
      <c r="Q452" s="404"/>
      <c r="R452" s="446"/>
      <c r="S452" s="172"/>
      <c r="T452" s="172"/>
      <c r="U452" s="172"/>
      <c r="V452" s="172"/>
      <c r="W452" s="172"/>
      <c r="X452" s="172"/>
      <c r="Y452" s="172"/>
      <c r="Z452" s="61"/>
      <c r="AA452" s="42"/>
      <c r="AB452" s="42"/>
      <c r="AC452" s="42"/>
    </row>
    <row r="453" spans="1:29" ht="15" customHeight="1">
      <c r="A453" s="354"/>
      <c r="B453" s="355"/>
      <c r="C453" s="350"/>
      <c r="D453" s="351"/>
      <c r="E453" s="363"/>
      <c r="F453" s="364"/>
      <c r="G453" s="17"/>
      <c r="H453" s="403"/>
      <c r="I453" s="404"/>
      <c r="J453" s="17"/>
      <c r="K453" s="350"/>
      <c r="L453" s="351"/>
      <c r="M453" s="17"/>
      <c r="N453" s="403"/>
      <c r="O453" s="442"/>
      <c r="P453" s="17"/>
      <c r="Q453" s="404"/>
      <c r="R453" s="446"/>
      <c r="S453" s="172"/>
      <c r="T453" s="172"/>
      <c r="U453" s="172"/>
      <c r="V453" s="172"/>
      <c r="W453" s="172"/>
      <c r="X453" s="172"/>
      <c r="Y453" s="172"/>
      <c r="Z453" s="61"/>
      <c r="AA453" s="42"/>
      <c r="AB453" s="42"/>
      <c r="AC453" s="42"/>
    </row>
    <row r="454" spans="1:29" ht="15" customHeight="1">
      <c r="A454" s="354"/>
      <c r="B454" s="355"/>
      <c r="C454" s="350"/>
      <c r="D454" s="351"/>
      <c r="E454" s="363"/>
      <c r="F454" s="364"/>
      <c r="G454" s="17"/>
      <c r="H454" s="403"/>
      <c r="I454" s="404"/>
      <c r="J454" s="17"/>
      <c r="K454" s="350"/>
      <c r="L454" s="351"/>
      <c r="M454" s="17"/>
      <c r="N454" s="403"/>
      <c r="O454" s="442"/>
      <c r="P454" s="17"/>
      <c r="Q454" s="404"/>
      <c r="R454" s="446"/>
      <c r="S454" s="172"/>
      <c r="T454" s="172"/>
      <c r="U454" s="172"/>
      <c r="V454" s="172"/>
      <c r="W454" s="172"/>
      <c r="X454" s="172"/>
      <c r="Y454" s="172"/>
      <c r="Z454" s="61"/>
      <c r="AA454" s="42"/>
      <c r="AB454" s="42"/>
      <c r="AC454" s="42"/>
    </row>
    <row r="455" spans="1:29" ht="15" customHeight="1">
      <c r="A455" s="354"/>
      <c r="B455" s="355"/>
      <c r="C455" s="350"/>
      <c r="D455" s="351"/>
      <c r="E455" s="363"/>
      <c r="F455" s="364"/>
      <c r="G455" s="17"/>
      <c r="H455" s="403"/>
      <c r="I455" s="404"/>
      <c r="J455" s="17"/>
      <c r="K455" s="350"/>
      <c r="L455" s="351"/>
      <c r="M455" s="17"/>
      <c r="N455" s="403"/>
      <c r="O455" s="442"/>
      <c r="P455" s="17"/>
      <c r="Q455" s="404"/>
      <c r="R455" s="446"/>
      <c r="S455" s="172"/>
      <c r="T455" s="172"/>
      <c r="U455" s="172"/>
      <c r="V455" s="172"/>
      <c r="W455" s="172"/>
      <c r="X455" s="172"/>
      <c r="Y455" s="172"/>
      <c r="Z455" s="61"/>
      <c r="AA455" s="42"/>
      <c r="AB455" s="42"/>
      <c r="AC455" s="42"/>
    </row>
    <row r="456" spans="1:29" ht="15" customHeight="1">
      <c r="A456" s="354"/>
      <c r="B456" s="355"/>
      <c r="C456" s="350"/>
      <c r="D456" s="351"/>
      <c r="E456" s="363"/>
      <c r="F456" s="364"/>
      <c r="G456" s="17"/>
      <c r="H456" s="403"/>
      <c r="I456" s="404"/>
      <c r="J456" s="17"/>
      <c r="K456" s="350"/>
      <c r="L456" s="351"/>
      <c r="M456" s="17"/>
      <c r="N456" s="403"/>
      <c r="O456" s="442"/>
      <c r="P456" s="17"/>
      <c r="Q456" s="404"/>
      <c r="R456" s="446"/>
      <c r="S456" s="172"/>
      <c r="T456" s="172"/>
      <c r="U456" s="172"/>
      <c r="V456" s="172"/>
      <c r="W456" s="172"/>
      <c r="X456" s="172"/>
      <c r="Y456" s="172"/>
      <c r="Z456" s="61"/>
      <c r="AA456" s="42"/>
      <c r="AB456" s="42"/>
      <c r="AC456" s="42"/>
    </row>
    <row r="457" spans="1:29" ht="15" customHeight="1">
      <c r="A457" s="354"/>
      <c r="B457" s="355"/>
      <c r="C457" s="350"/>
      <c r="D457" s="351"/>
      <c r="E457" s="363"/>
      <c r="F457" s="364"/>
      <c r="G457" s="17"/>
      <c r="H457" s="403"/>
      <c r="I457" s="404"/>
      <c r="J457" s="17"/>
      <c r="K457" s="350"/>
      <c r="L457" s="351"/>
      <c r="M457" s="17"/>
      <c r="N457" s="403"/>
      <c r="O457" s="442"/>
      <c r="P457" s="17"/>
      <c r="Q457" s="404"/>
      <c r="R457" s="446"/>
      <c r="S457" s="172"/>
      <c r="T457" s="172"/>
      <c r="U457" s="172"/>
      <c r="V457" s="172"/>
      <c r="W457" s="172"/>
      <c r="X457" s="172"/>
      <c r="Y457" s="172"/>
      <c r="Z457" s="61"/>
      <c r="AA457" s="42"/>
      <c r="AB457" s="42"/>
      <c r="AC457" s="42"/>
    </row>
    <row r="458" spans="1:29" ht="15" customHeight="1">
      <c r="A458" s="354"/>
      <c r="B458" s="355"/>
      <c r="C458" s="350"/>
      <c r="D458" s="351"/>
      <c r="E458" s="363"/>
      <c r="F458" s="364"/>
      <c r="G458" s="17"/>
      <c r="H458" s="403"/>
      <c r="I458" s="404"/>
      <c r="J458" s="17"/>
      <c r="K458" s="350"/>
      <c r="L458" s="351"/>
      <c r="M458" s="17"/>
      <c r="N458" s="403"/>
      <c r="O458" s="442"/>
      <c r="P458" s="17"/>
      <c r="Q458" s="404"/>
      <c r="R458" s="446"/>
      <c r="S458" s="172"/>
      <c r="T458" s="172"/>
      <c r="U458" s="172"/>
      <c r="V458" s="172"/>
      <c r="W458" s="172"/>
      <c r="X458" s="172"/>
      <c r="Y458" s="172"/>
      <c r="Z458" s="61"/>
      <c r="AA458" s="42"/>
      <c r="AB458" s="42"/>
      <c r="AC458" s="42"/>
    </row>
    <row r="459" spans="1:29" ht="15" customHeight="1">
      <c r="A459" s="354"/>
      <c r="B459" s="355"/>
      <c r="C459" s="350"/>
      <c r="D459" s="351"/>
      <c r="E459" s="363"/>
      <c r="F459" s="364"/>
      <c r="G459" s="17"/>
      <c r="H459" s="403"/>
      <c r="I459" s="404"/>
      <c r="J459" s="17"/>
      <c r="K459" s="350"/>
      <c r="L459" s="351"/>
      <c r="M459" s="17"/>
      <c r="N459" s="403"/>
      <c r="O459" s="442"/>
      <c r="P459" s="17"/>
      <c r="Q459" s="404"/>
      <c r="R459" s="446"/>
      <c r="S459" s="172"/>
      <c r="T459" s="172"/>
      <c r="U459" s="172"/>
      <c r="V459" s="172"/>
      <c r="W459" s="172"/>
      <c r="X459" s="172"/>
      <c r="Y459" s="172"/>
      <c r="Z459" s="61"/>
      <c r="AA459" s="42"/>
      <c r="AB459" s="42"/>
      <c r="AC459" s="42"/>
    </row>
    <row r="460" spans="1:29" ht="15" customHeight="1">
      <c r="A460" s="354"/>
      <c r="B460" s="355"/>
      <c r="C460" s="350"/>
      <c r="D460" s="351"/>
      <c r="E460" s="363"/>
      <c r="F460" s="364"/>
      <c r="G460" s="17"/>
      <c r="H460" s="403"/>
      <c r="I460" s="404"/>
      <c r="J460" s="17"/>
      <c r="K460" s="350"/>
      <c r="L460" s="351"/>
      <c r="M460" s="17"/>
      <c r="N460" s="403"/>
      <c r="O460" s="442"/>
      <c r="P460" s="17"/>
      <c r="Q460" s="404"/>
      <c r="R460" s="446"/>
      <c r="S460" s="172"/>
      <c r="T460" s="172"/>
      <c r="U460" s="172"/>
      <c r="V460" s="172"/>
      <c r="W460" s="172"/>
      <c r="X460" s="172"/>
      <c r="Y460" s="172"/>
      <c r="Z460" s="61"/>
      <c r="AA460" s="42"/>
      <c r="AB460" s="42"/>
      <c r="AC460" s="42"/>
    </row>
    <row r="461" spans="1:29" ht="15" customHeight="1">
      <c r="A461" s="354"/>
      <c r="B461" s="355"/>
      <c r="C461" s="350"/>
      <c r="D461" s="351"/>
      <c r="E461" s="363"/>
      <c r="F461" s="364"/>
      <c r="G461" s="17"/>
      <c r="H461" s="403"/>
      <c r="I461" s="404"/>
      <c r="J461" s="17"/>
      <c r="K461" s="350"/>
      <c r="L461" s="351"/>
      <c r="M461" s="17"/>
      <c r="N461" s="403"/>
      <c r="O461" s="442"/>
      <c r="P461" s="17"/>
      <c r="Q461" s="404"/>
      <c r="R461" s="446"/>
      <c r="S461" s="172"/>
      <c r="T461" s="172"/>
      <c r="U461" s="172"/>
      <c r="V461" s="172"/>
      <c r="W461" s="172"/>
      <c r="X461" s="172"/>
      <c r="Y461" s="172"/>
      <c r="Z461" s="61"/>
      <c r="AA461" s="42"/>
      <c r="AB461" s="42"/>
      <c r="AC461" s="42"/>
    </row>
    <row r="462" spans="1:29" ht="15" customHeight="1">
      <c r="A462" s="354"/>
      <c r="B462" s="355"/>
      <c r="C462" s="350"/>
      <c r="D462" s="351"/>
      <c r="E462" s="363"/>
      <c r="F462" s="364"/>
      <c r="G462" s="17"/>
      <c r="H462" s="403"/>
      <c r="I462" s="404"/>
      <c r="J462" s="17"/>
      <c r="K462" s="350"/>
      <c r="L462" s="351"/>
      <c r="M462" s="17"/>
      <c r="N462" s="403"/>
      <c r="O462" s="442"/>
      <c r="P462" s="17"/>
      <c r="Q462" s="404"/>
      <c r="R462" s="446"/>
      <c r="S462" s="172"/>
      <c r="T462" s="172"/>
      <c r="U462" s="172"/>
      <c r="V462" s="172"/>
      <c r="W462" s="172"/>
      <c r="X462" s="172"/>
      <c r="Y462" s="172"/>
      <c r="Z462" s="61"/>
      <c r="AA462" s="42"/>
      <c r="AB462" s="42"/>
      <c r="AC462" s="42"/>
    </row>
    <row r="463" spans="1:29" ht="15" customHeight="1">
      <c r="A463" s="354"/>
      <c r="B463" s="355"/>
      <c r="C463" s="350"/>
      <c r="D463" s="351"/>
      <c r="E463" s="363"/>
      <c r="F463" s="364"/>
      <c r="G463" s="17"/>
      <c r="H463" s="403"/>
      <c r="I463" s="404"/>
      <c r="J463" s="17"/>
      <c r="K463" s="350"/>
      <c r="L463" s="351"/>
      <c r="M463" s="17"/>
      <c r="N463" s="403"/>
      <c r="O463" s="442"/>
      <c r="P463" s="17"/>
      <c r="Q463" s="404"/>
      <c r="R463" s="446"/>
      <c r="S463" s="172"/>
      <c r="T463" s="172"/>
      <c r="U463" s="172"/>
      <c r="V463" s="172"/>
      <c r="W463" s="172"/>
      <c r="X463" s="172"/>
      <c r="Y463" s="172"/>
      <c r="Z463" s="61"/>
      <c r="AA463" s="42"/>
      <c r="AB463" s="42"/>
      <c r="AC463" s="42"/>
    </row>
    <row r="464" spans="1:29" ht="15" customHeight="1">
      <c r="A464" s="354"/>
      <c r="B464" s="355"/>
      <c r="C464" s="350"/>
      <c r="D464" s="351"/>
      <c r="E464" s="363"/>
      <c r="F464" s="364"/>
      <c r="G464" s="17"/>
      <c r="H464" s="403"/>
      <c r="I464" s="404"/>
      <c r="J464" s="17"/>
      <c r="K464" s="350"/>
      <c r="L464" s="351"/>
      <c r="M464" s="17"/>
      <c r="N464" s="403"/>
      <c r="O464" s="442"/>
      <c r="P464" s="17"/>
      <c r="Q464" s="404"/>
      <c r="R464" s="446"/>
      <c r="S464" s="172"/>
      <c r="T464" s="172"/>
      <c r="U464" s="172"/>
      <c r="V464" s="172"/>
      <c r="W464" s="172"/>
      <c r="X464" s="172"/>
      <c r="Y464" s="172"/>
      <c r="Z464" s="61"/>
      <c r="AA464" s="42"/>
      <c r="AB464" s="42"/>
      <c r="AC464" s="42"/>
    </row>
    <row r="465" spans="1:29" ht="15" customHeight="1">
      <c r="A465" s="354"/>
      <c r="B465" s="355"/>
      <c r="C465" s="350"/>
      <c r="D465" s="351"/>
      <c r="E465" s="363"/>
      <c r="F465" s="364"/>
      <c r="G465" s="17"/>
      <c r="H465" s="403"/>
      <c r="I465" s="404"/>
      <c r="J465" s="17"/>
      <c r="K465" s="350"/>
      <c r="L465" s="351"/>
      <c r="M465" s="17"/>
      <c r="N465" s="403"/>
      <c r="O465" s="442"/>
      <c r="P465" s="17"/>
      <c r="Q465" s="404"/>
      <c r="R465" s="446"/>
      <c r="S465" s="172"/>
      <c r="T465" s="172"/>
      <c r="U465" s="172"/>
      <c r="V465" s="172"/>
      <c r="W465" s="172"/>
      <c r="X465" s="172"/>
      <c r="Y465" s="172"/>
      <c r="Z465" s="61"/>
      <c r="AA465" s="42"/>
      <c r="AB465" s="42"/>
      <c r="AC465" s="42"/>
    </row>
    <row r="466" spans="1:29" ht="15" customHeight="1">
      <c r="A466" s="354"/>
      <c r="B466" s="355"/>
      <c r="C466" s="350"/>
      <c r="D466" s="351"/>
      <c r="E466" s="363"/>
      <c r="F466" s="364"/>
      <c r="G466" s="17"/>
      <c r="H466" s="403"/>
      <c r="I466" s="404"/>
      <c r="J466" s="17"/>
      <c r="K466" s="350"/>
      <c r="L466" s="351"/>
      <c r="M466" s="17"/>
      <c r="N466" s="403"/>
      <c r="O466" s="442"/>
      <c r="P466" s="17"/>
      <c r="Q466" s="404"/>
      <c r="R466" s="446"/>
      <c r="S466" s="172"/>
      <c r="T466" s="172"/>
      <c r="U466" s="172"/>
      <c r="V466" s="172"/>
      <c r="W466" s="172"/>
      <c r="X466" s="172"/>
      <c r="Y466" s="172"/>
      <c r="Z466" s="61"/>
      <c r="AA466" s="42"/>
      <c r="AB466" s="42"/>
      <c r="AC466" s="42"/>
    </row>
    <row r="467" spans="1:29" ht="15" customHeight="1">
      <c r="A467" s="354"/>
      <c r="B467" s="355"/>
      <c r="C467" s="350"/>
      <c r="D467" s="351"/>
      <c r="E467" s="363"/>
      <c r="F467" s="364"/>
      <c r="G467" s="17"/>
      <c r="H467" s="403"/>
      <c r="I467" s="404"/>
      <c r="J467" s="17"/>
      <c r="K467" s="350"/>
      <c r="L467" s="351"/>
      <c r="M467" s="17"/>
      <c r="N467" s="403"/>
      <c r="O467" s="442"/>
      <c r="P467" s="17"/>
      <c r="Q467" s="404"/>
      <c r="R467" s="446"/>
      <c r="S467" s="172"/>
      <c r="T467" s="172"/>
      <c r="U467" s="172"/>
      <c r="V467" s="172"/>
      <c r="W467" s="172"/>
      <c r="X467" s="172"/>
      <c r="Y467" s="172"/>
      <c r="Z467" s="61"/>
      <c r="AA467" s="42"/>
      <c r="AB467" s="42"/>
      <c r="AC467" s="42"/>
    </row>
    <row r="468" spans="1:29" ht="15" customHeight="1">
      <c r="A468" s="354"/>
      <c r="B468" s="355"/>
      <c r="C468" s="350"/>
      <c r="D468" s="351"/>
      <c r="E468" s="363"/>
      <c r="F468" s="364"/>
      <c r="G468" s="17"/>
      <c r="H468" s="403"/>
      <c r="I468" s="404"/>
      <c r="J468" s="17"/>
      <c r="K468" s="350"/>
      <c r="L468" s="351"/>
      <c r="M468" s="17"/>
      <c r="N468" s="403"/>
      <c r="O468" s="442"/>
      <c r="P468" s="17"/>
      <c r="Q468" s="404"/>
      <c r="R468" s="446"/>
      <c r="S468" s="172"/>
      <c r="T468" s="172"/>
      <c r="U468" s="172"/>
      <c r="V468" s="172"/>
      <c r="W468" s="172"/>
      <c r="X468" s="172"/>
      <c r="Y468" s="172"/>
      <c r="Z468" s="61"/>
      <c r="AA468" s="42"/>
      <c r="AB468" s="42"/>
      <c r="AC468" s="42"/>
    </row>
    <row r="469" spans="1:29" ht="15" customHeight="1">
      <c r="A469" s="354"/>
      <c r="B469" s="355"/>
      <c r="C469" s="350"/>
      <c r="D469" s="351"/>
      <c r="E469" s="363"/>
      <c r="F469" s="364"/>
      <c r="G469" s="17"/>
      <c r="H469" s="403"/>
      <c r="I469" s="404"/>
      <c r="J469" s="17"/>
      <c r="K469" s="350"/>
      <c r="L469" s="351"/>
      <c r="M469" s="17"/>
      <c r="N469" s="403"/>
      <c r="O469" s="442"/>
      <c r="P469" s="17"/>
      <c r="Q469" s="404"/>
      <c r="R469" s="446"/>
      <c r="S469" s="172"/>
      <c r="T469" s="172"/>
      <c r="U469" s="172"/>
      <c r="V469" s="172"/>
      <c r="W469" s="172"/>
      <c r="X469" s="172"/>
      <c r="Y469" s="172"/>
      <c r="Z469" s="61"/>
      <c r="AA469" s="42"/>
      <c r="AB469" s="42"/>
      <c r="AC469" s="42"/>
    </row>
    <row r="470" spans="1:29" ht="15" customHeight="1">
      <c r="A470" s="354"/>
      <c r="B470" s="355"/>
      <c r="C470" s="350"/>
      <c r="D470" s="351"/>
      <c r="E470" s="363"/>
      <c r="F470" s="364"/>
      <c r="G470" s="17"/>
      <c r="H470" s="403"/>
      <c r="I470" s="404"/>
      <c r="J470" s="17"/>
      <c r="K470" s="350"/>
      <c r="L470" s="351"/>
      <c r="M470" s="17"/>
      <c r="N470" s="403"/>
      <c r="O470" s="442"/>
      <c r="P470" s="17"/>
      <c r="Q470" s="404"/>
      <c r="R470" s="446"/>
      <c r="S470" s="172"/>
      <c r="T470" s="172"/>
      <c r="U470" s="172"/>
      <c r="V470" s="172"/>
      <c r="W470" s="172"/>
      <c r="X470" s="172"/>
      <c r="Y470" s="172"/>
      <c r="Z470" s="61"/>
      <c r="AA470" s="42"/>
      <c r="AB470" s="42"/>
      <c r="AC470" s="42"/>
    </row>
    <row r="471" spans="1:29" ht="15" customHeight="1">
      <c r="A471" s="354"/>
      <c r="B471" s="355"/>
      <c r="C471" s="350"/>
      <c r="D471" s="351"/>
      <c r="E471" s="363"/>
      <c r="F471" s="364"/>
      <c r="G471" s="17"/>
      <c r="H471" s="403"/>
      <c r="I471" s="404"/>
      <c r="J471" s="17"/>
      <c r="K471" s="350"/>
      <c r="L471" s="351"/>
      <c r="M471" s="17"/>
      <c r="N471" s="403"/>
      <c r="O471" s="442"/>
      <c r="P471" s="17"/>
      <c r="Q471" s="404"/>
      <c r="R471" s="446"/>
      <c r="S471" s="172"/>
      <c r="T471" s="172"/>
      <c r="U471" s="172"/>
      <c r="V471" s="172"/>
      <c r="W471" s="172"/>
      <c r="X471" s="172"/>
      <c r="Y471" s="172"/>
      <c r="Z471" s="61"/>
      <c r="AA471" s="42"/>
      <c r="AB471" s="42"/>
      <c r="AC471" s="42"/>
    </row>
    <row r="472" spans="1:29" ht="15" customHeight="1">
      <c r="A472" s="354"/>
      <c r="B472" s="355"/>
      <c r="C472" s="350"/>
      <c r="D472" s="351"/>
      <c r="E472" s="363"/>
      <c r="F472" s="364"/>
      <c r="G472" s="17"/>
      <c r="H472" s="403"/>
      <c r="I472" s="404"/>
      <c r="J472" s="17"/>
      <c r="K472" s="350"/>
      <c r="L472" s="351"/>
      <c r="M472" s="17"/>
      <c r="N472" s="403"/>
      <c r="O472" s="442"/>
      <c r="P472" s="17"/>
      <c r="Q472" s="404"/>
      <c r="R472" s="446"/>
      <c r="S472" s="172"/>
      <c r="T472" s="172"/>
      <c r="U472" s="172"/>
      <c r="V472" s="172"/>
      <c r="W472" s="172"/>
      <c r="X472" s="172"/>
      <c r="Y472" s="172"/>
      <c r="Z472" s="61"/>
      <c r="AA472" s="42"/>
      <c r="AB472" s="42"/>
      <c r="AC472" s="42"/>
    </row>
    <row r="473" spans="1:29" ht="15" customHeight="1">
      <c r="A473" s="354"/>
      <c r="B473" s="355"/>
      <c r="C473" s="350"/>
      <c r="D473" s="351"/>
      <c r="E473" s="363"/>
      <c r="F473" s="364"/>
      <c r="G473" s="17"/>
      <c r="H473" s="403"/>
      <c r="I473" s="404"/>
      <c r="J473" s="17"/>
      <c r="K473" s="350"/>
      <c r="L473" s="351"/>
      <c r="M473" s="17"/>
      <c r="N473" s="403"/>
      <c r="O473" s="442"/>
      <c r="P473" s="17"/>
      <c r="Q473" s="404"/>
      <c r="R473" s="446"/>
      <c r="S473" s="172"/>
      <c r="T473" s="172"/>
      <c r="U473" s="172"/>
      <c r="V473" s="172"/>
      <c r="W473" s="172"/>
      <c r="X473" s="172"/>
      <c r="Y473" s="172"/>
      <c r="Z473" s="61"/>
      <c r="AA473" s="42"/>
      <c r="AB473" s="42"/>
      <c r="AC473" s="42"/>
    </row>
    <row r="474" spans="1:29" ht="15" customHeight="1">
      <c r="A474" s="354"/>
      <c r="B474" s="355"/>
      <c r="C474" s="350"/>
      <c r="D474" s="351"/>
      <c r="E474" s="363"/>
      <c r="F474" s="364"/>
      <c r="G474" s="17"/>
      <c r="H474" s="403"/>
      <c r="I474" s="404"/>
      <c r="J474" s="17"/>
      <c r="K474" s="350"/>
      <c r="L474" s="351"/>
      <c r="M474" s="17"/>
      <c r="N474" s="403"/>
      <c r="O474" s="442"/>
      <c r="P474" s="17"/>
      <c r="Q474" s="404"/>
      <c r="R474" s="446"/>
      <c r="S474" s="172"/>
      <c r="T474" s="172"/>
      <c r="U474" s="172"/>
      <c r="V474" s="172"/>
      <c r="W474" s="172"/>
      <c r="X474" s="172"/>
      <c r="Y474" s="172"/>
      <c r="Z474" s="61"/>
      <c r="AA474" s="42"/>
      <c r="AB474" s="42"/>
      <c r="AC474" s="42"/>
    </row>
    <row r="475" spans="1:29" ht="15" customHeight="1">
      <c r="A475" s="354"/>
      <c r="B475" s="355"/>
      <c r="C475" s="350"/>
      <c r="D475" s="351"/>
      <c r="E475" s="363"/>
      <c r="F475" s="364"/>
      <c r="G475" s="17"/>
      <c r="H475" s="403"/>
      <c r="I475" s="404"/>
      <c r="J475" s="17"/>
      <c r="K475" s="350"/>
      <c r="L475" s="351"/>
      <c r="M475" s="17"/>
      <c r="N475" s="403"/>
      <c r="O475" s="442"/>
      <c r="P475" s="17"/>
      <c r="Q475" s="404"/>
      <c r="R475" s="446"/>
      <c r="S475" s="172"/>
      <c r="T475" s="172"/>
      <c r="U475" s="172"/>
      <c r="V475" s="172"/>
      <c r="W475" s="172"/>
      <c r="X475" s="172"/>
      <c r="Y475" s="172"/>
      <c r="Z475" s="61"/>
      <c r="AA475" s="42"/>
      <c r="AB475" s="42"/>
      <c r="AC475" s="42"/>
    </row>
    <row r="476" spans="1:29" ht="15" customHeight="1">
      <c r="A476" s="354"/>
      <c r="B476" s="355"/>
      <c r="C476" s="350"/>
      <c r="D476" s="351"/>
      <c r="E476" s="363"/>
      <c r="F476" s="364"/>
      <c r="G476" s="17"/>
      <c r="H476" s="403"/>
      <c r="I476" s="404"/>
      <c r="J476" s="17"/>
      <c r="K476" s="350"/>
      <c r="L476" s="351"/>
      <c r="M476" s="17"/>
      <c r="N476" s="403"/>
      <c r="O476" s="442"/>
      <c r="P476" s="17"/>
      <c r="Q476" s="404"/>
      <c r="R476" s="446"/>
      <c r="S476" s="172"/>
      <c r="T476" s="172"/>
      <c r="U476" s="172"/>
      <c r="V476" s="172"/>
      <c r="W476" s="172"/>
      <c r="X476" s="172"/>
      <c r="Y476" s="172"/>
      <c r="Z476" s="61"/>
      <c r="AA476" s="42"/>
      <c r="AB476" s="42"/>
      <c r="AC476" s="42"/>
    </row>
    <row r="477" spans="1:29" ht="15" customHeight="1">
      <c r="A477" s="354"/>
      <c r="B477" s="355"/>
      <c r="C477" s="350"/>
      <c r="D477" s="351"/>
      <c r="E477" s="363"/>
      <c r="F477" s="364"/>
      <c r="G477" s="17"/>
      <c r="H477" s="403"/>
      <c r="I477" s="404"/>
      <c r="J477" s="17"/>
      <c r="K477" s="350"/>
      <c r="L477" s="351"/>
      <c r="M477" s="17"/>
      <c r="N477" s="403"/>
      <c r="O477" s="442"/>
      <c r="P477" s="17"/>
      <c r="Q477" s="404"/>
      <c r="R477" s="446"/>
      <c r="S477" s="172"/>
      <c r="T477" s="172"/>
      <c r="U477" s="172"/>
      <c r="V477" s="172"/>
      <c r="W477" s="172"/>
      <c r="X477" s="172"/>
      <c r="Y477" s="172"/>
      <c r="Z477" s="61"/>
      <c r="AA477" s="42"/>
      <c r="AB477" s="42"/>
      <c r="AC477" s="42"/>
    </row>
    <row r="478" spans="1:29" ht="15" customHeight="1">
      <c r="A478" s="354"/>
      <c r="B478" s="355"/>
      <c r="C478" s="350"/>
      <c r="D478" s="351"/>
      <c r="E478" s="363"/>
      <c r="F478" s="364"/>
      <c r="G478" s="17"/>
      <c r="H478" s="403"/>
      <c r="I478" s="404"/>
      <c r="J478" s="17"/>
      <c r="K478" s="350"/>
      <c r="L478" s="351"/>
      <c r="M478" s="17"/>
      <c r="N478" s="403"/>
      <c r="O478" s="442"/>
      <c r="P478" s="17"/>
      <c r="Q478" s="404"/>
      <c r="R478" s="446"/>
      <c r="S478" s="172"/>
      <c r="T478" s="172"/>
      <c r="U478" s="172"/>
      <c r="V478" s="172"/>
      <c r="W478" s="172"/>
      <c r="X478" s="172"/>
      <c r="Y478" s="172"/>
      <c r="Z478" s="61"/>
      <c r="AA478" s="42"/>
      <c r="AB478" s="42"/>
      <c r="AC478" s="42"/>
    </row>
    <row r="479" spans="1:29" ht="15" customHeight="1">
      <c r="A479" s="354"/>
      <c r="B479" s="355"/>
      <c r="C479" s="350"/>
      <c r="D479" s="351"/>
      <c r="E479" s="363"/>
      <c r="F479" s="364"/>
      <c r="G479" s="17"/>
      <c r="H479" s="403"/>
      <c r="I479" s="404"/>
      <c r="J479" s="17"/>
      <c r="K479" s="350"/>
      <c r="L479" s="351"/>
      <c r="M479" s="17"/>
      <c r="N479" s="403"/>
      <c r="O479" s="442"/>
      <c r="P479" s="17"/>
      <c r="Q479" s="404"/>
      <c r="R479" s="446"/>
      <c r="S479" s="172"/>
      <c r="T479" s="172"/>
      <c r="U479" s="172"/>
      <c r="V479" s="172"/>
      <c r="W479" s="172"/>
      <c r="X479" s="172"/>
      <c r="Y479" s="172"/>
      <c r="Z479" s="61"/>
      <c r="AA479" s="42"/>
      <c r="AB479" s="42"/>
      <c r="AC479" s="42"/>
    </row>
    <row r="480" spans="1:29" ht="15" customHeight="1">
      <c r="A480" s="354"/>
      <c r="B480" s="355"/>
      <c r="C480" s="350"/>
      <c r="D480" s="351"/>
      <c r="E480" s="363"/>
      <c r="F480" s="364"/>
      <c r="G480" s="17"/>
      <c r="H480" s="403"/>
      <c r="I480" s="404"/>
      <c r="J480" s="17"/>
      <c r="K480" s="350"/>
      <c r="L480" s="351"/>
      <c r="M480" s="17"/>
      <c r="N480" s="403"/>
      <c r="O480" s="442"/>
      <c r="P480" s="17"/>
      <c r="Q480" s="404"/>
      <c r="R480" s="446"/>
      <c r="S480" s="172"/>
      <c r="T480" s="172"/>
      <c r="U480" s="172"/>
      <c r="V480" s="172"/>
      <c r="W480" s="172"/>
      <c r="X480" s="172"/>
      <c r="Y480" s="172"/>
      <c r="Z480" s="61"/>
      <c r="AA480" s="42"/>
      <c r="AB480" s="42"/>
      <c r="AC480" s="42"/>
    </row>
    <row r="481" spans="1:29" ht="15" customHeight="1">
      <c r="A481" s="354"/>
      <c r="B481" s="355"/>
      <c r="C481" s="350"/>
      <c r="D481" s="351"/>
      <c r="E481" s="363"/>
      <c r="F481" s="364"/>
      <c r="G481" s="17"/>
      <c r="H481" s="403"/>
      <c r="I481" s="404"/>
      <c r="J481" s="17"/>
      <c r="K481" s="350"/>
      <c r="L481" s="351"/>
      <c r="M481" s="17"/>
      <c r="N481" s="403"/>
      <c r="O481" s="442"/>
      <c r="P481" s="17"/>
      <c r="Q481" s="404"/>
      <c r="R481" s="446"/>
      <c r="S481" s="172"/>
      <c r="T481" s="172"/>
      <c r="U481" s="172"/>
      <c r="V481" s="172"/>
      <c r="W481" s="172"/>
      <c r="X481" s="172"/>
      <c r="Y481" s="172"/>
      <c r="Z481" s="61"/>
      <c r="AA481" s="42"/>
      <c r="AB481" s="42"/>
      <c r="AC481" s="42"/>
    </row>
    <row r="482" spans="1:29" ht="15" customHeight="1">
      <c r="A482" s="354"/>
      <c r="B482" s="355"/>
      <c r="C482" s="350"/>
      <c r="D482" s="351"/>
      <c r="E482" s="363"/>
      <c r="F482" s="364"/>
      <c r="G482" s="17"/>
      <c r="H482" s="403"/>
      <c r="I482" s="404"/>
      <c r="J482" s="17"/>
      <c r="K482" s="350"/>
      <c r="L482" s="351"/>
      <c r="M482" s="17"/>
      <c r="N482" s="403"/>
      <c r="O482" s="442"/>
      <c r="P482" s="17"/>
      <c r="Q482" s="404"/>
      <c r="R482" s="446"/>
      <c r="S482" s="172"/>
      <c r="T482" s="172"/>
      <c r="U482" s="172"/>
      <c r="V482" s="172"/>
      <c r="W482" s="172"/>
      <c r="X482" s="172"/>
      <c r="Y482" s="172"/>
      <c r="Z482" s="61"/>
      <c r="AA482" s="42"/>
      <c r="AB482" s="42"/>
      <c r="AC482" s="42"/>
    </row>
    <row r="483" spans="1:29" ht="15" customHeight="1">
      <c r="A483" s="354"/>
      <c r="B483" s="355"/>
      <c r="C483" s="350"/>
      <c r="D483" s="351"/>
      <c r="E483" s="363"/>
      <c r="F483" s="364"/>
      <c r="G483" s="17"/>
      <c r="H483" s="403"/>
      <c r="I483" s="404"/>
      <c r="J483" s="17"/>
      <c r="K483" s="350"/>
      <c r="L483" s="351"/>
      <c r="M483" s="17"/>
      <c r="N483" s="403"/>
      <c r="O483" s="442"/>
      <c r="P483" s="17"/>
      <c r="Q483" s="404"/>
      <c r="R483" s="446"/>
      <c r="S483" s="172"/>
      <c r="T483" s="172"/>
      <c r="U483" s="172"/>
      <c r="V483" s="172"/>
      <c r="W483" s="172"/>
      <c r="X483" s="172"/>
      <c r="Y483" s="172"/>
      <c r="Z483" s="61"/>
      <c r="AA483" s="42"/>
      <c r="AB483" s="42"/>
      <c r="AC483" s="42"/>
    </row>
    <row r="484" spans="1:29" ht="15" customHeight="1">
      <c r="A484" s="354"/>
      <c r="B484" s="355"/>
      <c r="C484" s="350"/>
      <c r="D484" s="351"/>
      <c r="E484" s="363"/>
      <c r="F484" s="364"/>
      <c r="G484" s="17"/>
      <c r="H484" s="403"/>
      <c r="I484" s="404"/>
      <c r="J484" s="17"/>
      <c r="K484" s="350"/>
      <c r="L484" s="351"/>
      <c r="M484" s="17"/>
      <c r="N484" s="403"/>
      <c r="O484" s="442"/>
      <c r="P484" s="17"/>
      <c r="Q484" s="404"/>
      <c r="R484" s="446"/>
      <c r="S484" s="172"/>
      <c r="T484" s="172"/>
      <c r="U484" s="172"/>
      <c r="V484" s="172"/>
      <c r="W484" s="172"/>
      <c r="X484" s="172"/>
      <c r="Y484" s="172"/>
      <c r="Z484" s="61"/>
      <c r="AA484" s="42"/>
      <c r="AB484" s="42"/>
      <c r="AC484" s="42"/>
    </row>
    <row r="485" spans="1:29" ht="15" customHeight="1">
      <c r="A485" s="354"/>
      <c r="B485" s="355"/>
      <c r="C485" s="350"/>
      <c r="D485" s="351"/>
      <c r="E485" s="363"/>
      <c r="F485" s="364"/>
      <c r="G485" s="17"/>
      <c r="H485" s="403"/>
      <c r="I485" s="404"/>
      <c r="J485" s="17"/>
      <c r="K485" s="350"/>
      <c r="L485" s="351"/>
      <c r="M485" s="17"/>
      <c r="N485" s="403"/>
      <c r="O485" s="442"/>
      <c r="P485" s="17"/>
      <c r="Q485" s="404"/>
      <c r="R485" s="446"/>
      <c r="S485" s="172"/>
      <c r="T485" s="172"/>
      <c r="U485" s="172"/>
      <c r="V485" s="172"/>
      <c r="W485" s="172"/>
      <c r="X485" s="172"/>
      <c r="Y485" s="172"/>
      <c r="Z485" s="61"/>
      <c r="AA485" s="42"/>
      <c r="AB485" s="42"/>
      <c r="AC485" s="42"/>
    </row>
    <row r="486" spans="1:29" ht="15" customHeight="1">
      <c r="A486" s="354"/>
      <c r="B486" s="355"/>
      <c r="C486" s="350"/>
      <c r="D486" s="351"/>
      <c r="E486" s="363"/>
      <c r="F486" s="364"/>
      <c r="G486" s="17"/>
      <c r="H486" s="403"/>
      <c r="I486" s="404"/>
      <c r="J486" s="17"/>
      <c r="K486" s="350"/>
      <c r="L486" s="351"/>
      <c r="M486" s="17"/>
      <c r="N486" s="403"/>
      <c r="O486" s="442"/>
      <c r="P486" s="17"/>
      <c r="Q486" s="404"/>
      <c r="R486" s="446"/>
      <c r="S486" s="172"/>
      <c r="T486" s="172"/>
      <c r="U486" s="172"/>
      <c r="V486" s="172"/>
      <c r="W486" s="172"/>
      <c r="X486" s="172"/>
      <c r="Y486" s="172"/>
      <c r="Z486" s="61"/>
      <c r="AA486" s="42"/>
      <c r="AB486" s="42"/>
      <c r="AC486" s="42"/>
    </row>
    <row r="487" spans="1:29" ht="15" customHeight="1">
      <c r="A487" s="354"/>
      <c r="B487" s="355"/>
      <c r="C487" s="350"/>
      <c r="D487" s="351"/>
      <c r="E487" s="363"/>
      <c r="F487" s="364"/>
      <c r="G487" s="17"/>
      <c r="H487" s="403"/>
      <c r="I487" s="404"/>
      <c r="J487" s="17"/>
      <c r="K487" s="350"/>
      <c r="L487" s="351"/>
      <c r="M487" s="17"/>
      <c r="N487" s="403"/>
      <c r="O487" s="442"/>
      <c r="P487" s="17"/>
      <c r="Q487" s="404"/>
      <c r="R487" s="446"/>
      <c r="S487" s="172"/>
      <c r="T487" s="172"/>
      <c r="U487" s="172"/>
      <c r="V487" s="172"/>
      <c r="W487" s="172"/>
      <c r="X487" s="172"/>
      <c r="Y487" s="172"/>
      <c r="Z487" s="61"/>
      <c r="AA487" s="42"/>
      <c r="AB487" s="42"/>
      <c r="AC487" s="42"/>
    </row>
    <row r="488" spans="1:29" ht="15" customHeight="1">
      <c r="A488" s="354"/>
      <c r="B488" s="355"/>
      <c r="C488" s="350"/>
      <c r="D488" s="351"/>
      <c r="E488" s="363"/>
      <c r="F488" s="364"/>
      <c r="G488" s="17"/>
      <c r="H488" s="403"/>
      <c r="I488" s="404"/>
      <c r="J488" s="17"/>
      <c r="K488" s="350"/>
      <c r="L488" s="351"/>
      <c r="M488" s="17"/>
      <c r="N488" s="403"/>
      <c r="O488" s="442"/>
      <c r="P488" s="17"/>
      <c r="Q488" s="404"/>
      <c r="R488" s="446"/>
      <c r="S488" s="172"/>
      <c r="T488" s="172"/>
      <c r="U488" s="172"/>
      <c r="V488" s="172"/>
      <c r="W488" s="172"/>
      <c r="X488" s="172"/>
      <c r="Y488" s="172"/>
      <c r="Z488" s="61"/>
      <c r="AA488" s="42"/>
      <c r="AB488" s="42"/>
      <c r="AC488" s="42"/>
    </row>
    <row r="489" spans="1:29" ht="15" customHeight="1">
      <c r="A489" s="354"/>
      <c r="B489" s="355"/>
      <c r="C489" s="350"/>
      <c r="D489" s="351"/>
      <c r="E489" s="363"/>
      <c r="F489" s="364"/>
      <c r="G489" s="17"/>
      <c r="H489" s="403"/>
      <c r="I489" s="404"/>
      <c r="J489" s="17"/>
      <c r="K489" s="350"/>
      <c r="L489" s="351"/>
      <c r="M489" s="17"/>
      <c r="N489" s="403"/>
      <c r="O489" s="442"/>
      <c r="P489" s="17"/>
      <c r="Q489" s="404"/>
      <c r="R489" s="446"/>
      <c r="S489" s="172"/>
      <c r="T489" s="172"/>
      <c r="U489" s="172"/>
      <c r="V489" s="172"/>
      <c r="W489" s="172"/>
      <c r="X489" s="172"/>
      <c r="Y489" s="172"/>
      <c r="Z489" s="61"/>
      <c r="AA489" s="42"/>
      <c r="AB489" s="42"/>
      <c r="AC489" s="42"/>
    </row>
    <row r="490" spans="1:29" ht="15" customHeight="1">
      <c r="A490" s="354"/>
      <c r="B490" s="355"/>
      <c r="C490" s="350"/>
      <c r="D490" s="351"/>
      <c r="E490" s="363"/>
      <c r="F490" s="364"/>
      <c r="G490" s="17"/>
      <c r="H490" s="403"/>
      <c r="I490" s="404"/>
      <c r="J490" s="17"/>
      <c r="K490" s="350"/>
      <c r="L490" s="351"/>
      <c r="M490" s="17"/>
      <c r="N490" s="403"/>
      <c r="O490" s="442"/>
      <c r="P490" s="17"/>
      <c r="Q490" s="404"/>
      <c r="R490" s="446"/>
      <c r="S490" s="172"/>
      <c r="T490" s="172"/>
      <c r="U490" s="172"/>
      <c r="V490" s="172"/>
      <c r="W490" s="172"/>
      <c r="X490" s="172"/>
      <c r="Y490" s="172"/>
      <c r="Z490" s="61"/>
      <c r="AA490" s="42"/>
      <c r="AB490" s="42"/>
      <c r="AC490" s="42"/>
    </row>
    <row r="491" spans="1:29" ht="15" customHeight="1">
      <c r="A491" s="354"/>
      <c r="B491" s="355"/>
      <c r="C491" s="350"/>
      <c r="D491" s="351"/>
      <c r="E491" s="363"/>
      <c r="F491" s="364"/>
      <c r="G491" s="17"/>
      <c r="H491" s="403"/>
      <c r="I491" s="404"/>
      <c r="J491" s="17"/>
      <c r="K491" s="350"/>
      <c r="L491" s="351"/>
      <c r="M491" s="17"/>
      <c r="N491" s="403"/>
      <c r="O491" s="442"/>
      <c r="P491" s="17"/>
      <c r="Q491" s="404"/>
      <c r="R491" s="446"/>
      <c r="S491" s="172"/>
      <c r="T491" s="172"/>
      <c r="U491" s="172"/>
      <c r="V491" s="172"/>
      <c r="W491" s="172"/>
      <c r="X491" s="172"/>
      <c r="Y491" s="172"/>
      <c r="Z491" s="61"/>
      <c r="AA491" s="42"/>
      <c r="AB491" s="42"/>
      <c r="AC491" s="42"/>
    </row>
    <row r="492" spans="1:29" ht="15" customHeight="1">
      <c r="A492" s="354"/>
      <c r="B492" s="355"/>
      <c r="C492" s="350"/>
      <c r="D492" s="351"/>
      <c r="E492" s="363"/>
      <c r="F492" s="364"/>
      <c r="G492" s="17"/>
      <c r="H492" s="403"/>
      <c r="I492" s="404"/>
      <c r="J492" s="17"/>
      <c r="K492" s="350"/>
      <c r="L492" s="351"/>
      <c r="M492" s="17"/>
      <c r="N492" s="403"/>
      <c r="O492" s="442"/>
      <c r="P492" s="17"/>
      <c r="Q492" s="404"/>
      <c r="R492" s="446"/>
      <c r="S492" s="172"/>
      <c r="T492" s="172"/>
      <c r="U492" s="172"/>
      <c r="V492" s="172"/>
      <c r="W492" s="172"/>
      <c r="X492" s="172"/>
      <c r="Y492" s="172"/>
      <c r="Z492" s="61"/>
      <c r="AA492" s="42"/>
      <c r="AB492" s="42"/>
      <c r="AC492" s="42"/>
    </row>
    <row r="493" spans="1:29" ht="15" customHeight="1">
      <c r="A493" s="354"/>
      <c r="B493" s="355"/>
      <c r="C493" s="350"/>
      <c r="D493" s="351"/>
      <c r="E493" s="363"/>
      <c r="F493" s="364"/>
      <c r="G493" s="17"/>
      <c r="H493" s="403"/>
      <c r="I493" s="404"/>
      <c r="J493" s="17"/>
      <c r="K493" s="350"/>
      <c r="L493" s="351"/>
      <c r="M493" s="17"/>
      <c r="N493" s="403"/>
      <c r="O493" s="442"/>
      <c r="P493" s="17"/>
      <c r="Q493" s="404"/>
      <c r="R493" s="446"/>
      <c r="S493" s="172"/>
      <c r="T493" s="172"/>
      <c r="U493" s="172"/>
      <c r="V493" s="172"/>
      <c r="W493" s="172"/>
      <c r="X493" s="172"/>
      <c r="Y493" s="172"/>
      <c r="Z493" s="61"/>
      <c r="AA493" s="42"/>
      <c r="AB493" s="42"/>
      <c r="AC493" s="42"/>
    </row>
    <row r="494" spans="1:29" ht="15" customHeight="1">
      <c r="A494" s="354"/>
      <c r="B494" s="355"/>
      <c r="C494" s="350"/>
      <c r="D494" s="351"/>
      <c r="E494" s="363"/>
      <c r="F494" s="364"/>
      <c r="G494" s="17"/>
      <c r="H494" s="403"/>
      <c r="I494" s="404"/>
      <c r="J494" s="17"/>
      <c r="K494" s="350"/>
      <c r="L494" s="351"/>
      <c r="M494" s="17"/>
      <c r="N494" s="403"/>
      <c r="O494" s="442"/>
      <c r="P494" s="17"/>
      <c r="Q494" s="404"/>
      <c r="R494" s="446"/>
      <c r="S494" s="172"/>
      <c r="T494" s="172"/>
      <c r="U494" s="172"/>
      <c r="V494" s="172"/>
      <c r="W494" s="172"/>
      <c r="X494" s="172"/>
      <c r="Y494" s="172"/>
      <c r="Z494" s="61"/>
      <c r="AA494" s="42"/>
      <c r="AB494" s="42"/>
      <c r="AC494" s="42"/>
    </row>
    <row r="495" spans="1:29" ht="15" customHeight="1">
      <c r="A495" s="354"/>
      <c r="B495" s="355"/>
      <c r="C495" s="350"/>
      <c r="D495" s="351"/>
      <c r="E495" s="363"/>
      <c r="F495" s="364"/>
      <c r="G495" s="17"/>
      <c r="H495" s="403"/>
      <c r="I495" s="404"/>
      <c r="J495" s="17"/>
      <c r="K495" s="350"/>
      <c r="L495" s="351"/>
      <c r="M495" s="17"/>
      <c r="N495" s="403"/>
      <c r="O495" s="442"/>
      <c r="P495" s="17"/>
      <c r="Q495" s="404"/>
      <c r="R495" s="446"/>
      <c r="S495" s="172"/>
      <c r="T495" s="172"/>
      <c r="U495" s="172"/>
      <c r="V495" s="172"/>
      <c r="W495" s="172"/>
      <c r="X495" s="172"/>
      <c r="Y495" s="172"/>
      <c r="Z495" s="61"/>
      <c r="AA495" s="42"/>
      <c r="AB495" s="42"/>
      <c r="AC495" s="42"/>
    </row>
    <row r="496" spans="1:29" ht="15" customHeight="1">
      <c r="A496" s="354"/>
      <c r="B496" s="355"/>
      <c r="C496" s="350"/>
      <c r="D496" s="351"/>
      <c r="E496" s="363"/>
      <c r="F496" s="364"/>
      <c r="G496" s="17"/>
      <c r="H496" s="403"/>
      <c r="I496" s="404"/>
      <c r="J496" s="17"/>
      <c r="K496" s="350"/>
      <c r="L496" s="351"/>
      <c r="M496" s="17"/>
      <c r="N496" s="403"/>
      <c r="O496" s="442"/>
      <c r="P496" s="17"/>
      <c r="Q496" s="404"/>
      <c r="R496" s="446"/>
      <c r="S496" s="172"/>
      <c r="T496" s="172"/>
      <c r="U496" s="172"/>
      <c r="V496" s="172"/>
      <c r="W496" s="172"/>
      <c r="X496" s="172"/>
      <c r="Y496" s="172"/>
      <c r="Z496" s="61"/>
      <c r="AA496" s="42"/>
      <c r="AB496" s="42"/>
      <c r="AC496" s="42"/>
    </row>
    <row r="497" spans="1:29" ht="15" customHeight="1">
      <c r="A497" s="354"/>
      <c r="B497" s="355"/>
      <c r="C497" s="350"/>
      <c r="D497" s="351"/>
      <c r="E497" s="363"/>
      <c r="F497" s="364"/>
      <c r="G497" s="17"/>
      <c r="H497" s="403"/>
      <c r="I497" s="404"/>
      <c r="J497" s="17"/>
      <c r="K497" s="350"/>
      <c r="L497" s="351"/>
      <c r="M497" s="17"/>
      <c r="N497" s="403"/>
      <c r="O497" s="442"/>
      <c r="P497" s="17"/>
      <c r="Q497" s="404"/>
      <c r="R497" s="446"/>
      <c r="S497" s="172"/>
      <c r="T497" s="172"/>
      <c r="U497" s="172"/>
      <c r="V497" s="172"/>
      <c r="W497" s="172"/>
      <c r="X497" s="172"/>
      <c r="Y497" s="172"/>
      <c r="Z497" s="61"/>
      <c r="AA497" s="42"/>
      <c r="AB497" s="42"/>
      <c r="AC497" s="42"/>
    </row>
    <row r="498" spans="1:29" ht="15" customHeight="1">
      <c r="A498" s="354"/>
      <c r="B498" s="355"/>
      <c r="C498" s="350"/>
      <c r="D498" s="351"/>
      <c r="E498" s="363"/>
      <c r="F498" s="364"/>
      <c r="G498" s="17"/>
      <c r="H498" s="403"/>
      <c r="I498" s="404"/>
      <c r="J498" s="17"/>
      <c r="K498" s="350"/>
      <c r="L498" s="351"/>
      <c r="M498" s="17"/>
      <c r="N498" s="403"/>
      <c r="O498" s="442"/>
      <c r="P498" s="17"/>
      <c r="Q498" s="404"/>
      <c r="R498" s="446"/>
      <c r="S498" s="172"/>
      <c r="T498" s="172"/>
      <c r="U498" s="172"/>
      <c r="V498" s="172"/>
      <c r="W498" s="172"/>
      <c r="X498" s="172"/>
      <c r="Y498" s="172"/>
      <c r="Z498" s="61"/>
      <c r="AA498" s="42"/>
      <c r="AB498" s="42"/>
      <c r="AC498" s="42"/>
    </row>
    <row r="499" spans="1:29" ht="15" customHeight="1">
      <c r="A499" s="354"/>
      <c r="B499" s="355"/>
      <c r="C499" s="350"/>
      <c r="D499" s="351"/>
      <c r="E499" s="363"/>
      <c r="F499" s="364"/>
      <c r="G499" s="17"/>
      <c r="H499" s="403"/>
      <c r="I499" s="404"/>
      <c r="J499" s="17"/>
      <c r="K499" s="350"/>
      <c r="L499" s="351"/>
      <c r="M499" s="17"/>
      <c r="N499" s="403"/>
      <c r="O499" s="442"/>
      <c r="P499" s="17"/>
      <c r="Q499" s="404"/>
      <c r="R499" s="446"/>
      <c r="S499" s="172"/>
      <c r="T499" s="172"/>
      <c r="U499" s="172"/>
      <c r="V499" s="172"/>
      <c r="W499" s="172"/>
      <c r="X499" s="172"/>
      <c r="Y499" s="172"/>
      <c r="Z499" s="61"/>
      <c r="AA499" s="42"/>
      <c r="AB499" s="42"/>
      <c r="AC499" s="42"/>
    </row>
    <row r="500" spans="1:29" ht="15" customHeight="1">
      <c r="A500" s="354"/>
      <c r="B500" s="355"/>
      <c r="C500" s="350"/>
      <c r="D500" s="351"/>
      <c r="E500" s="363"/>
      <c r="F500" s="364"/>
      <c r="G500" s="17"/>
      <c r="H500" s="403"/>
      <c r="I500" s="404"/>
      <c r="J500" s="17"/>
      <c r="K500" s="350"/>
      <c r="L500" s="351"/>
      <c r="M500" s="17"/>
      <c r="N500" s="403"/>
      <c r="O500" s="442"/>
      <c r="P500" s="17"/>
      <c r="Q500" s="404"/>
      <c r="R500" s="446"/>
      <c r="S500" s="172"/>
      <c r="T500" s="172"/>
      <c r="U500" s="172"/>
      <c r="V500" s="172"/>
      <c r="W500" s="172"/>
      <c r="X500" s="172"/>
      <c r="Y500" s="172"/>
      <c r="Z500" s="61"/>
      <c r="AA500" s="42"/>
      <c r="AB500" s="42"/>
      <c r="AC500" s="42"/>
    </row>
    <row r="501" spans="1:29" ht="15" customHeight="1">
      <c r="A501" s="354"/>
      <c r="B501" s="355"/>
      <c r="C501" s="350"/>
      <c r="D501" s="351"/>
      <c r="E501" s="363"/>
      <c r="F501" s="364"/>
      <c r="G501" s="17"/>
      <c r="H501" s="403"/>
      <c r="I501" s="404"/>
      <c r="J501" s="17"/>
      <c r="K501" s="350"/>
      <c r="L501" s="351"/>
      <c r="M501" s="17"/>
      <c r="N501" s="403"/>
      <c r="O501" s="442"/>
      <c r="P501" s="17"/>
      <c r="Q501" s="404"/>
      <c r="R501" s="446"/>
      <c r="S501" s="172"/>
      <c r="T501" s="172"/>
      <c r="U501" s="172"/>
      <c r="V501" s="172"/>
      <c r="W501" s="172"/>
      <c r="X501" s="172"/>
      <c r="Y501" s="172"/>
      <c r="Z501" s="61"/>
      <c r="AA501" s="42"/>
      <c r="AB501" s="42"/>
      <c r="AC501" s="42"/>
    </row>
    <row r="502" spans="1:29" ht="15" customHeight="1">
      <c r="A502" s="354"/>
      <c r="B502" s="355"/>
      <c r="C502" s="350"/>
      <c r="D502" s="351"/>
      <c r="E502" s="363"/>
      <c r="F502" s="364"/>
      <c r="G502" s="17"/>
      <c r="H502" s="403"/>
      <c r="I502" s="404"/>
      <c r="J502" s="17"/>
      <c r="K502" s="350"/>
      <c r="L502" s="351"/>
      <c r="M502" s="17"/>
      <c r="N502" s="403"/>
      <c r="O502" s="442"/>
      <c r="P502" s="17"/>
      <c r="Q502" s="404"/>
      <c r="R502" s="446"/>
      <c r="S502" s="172"/>
      <c r="T502" s="172"/>
      <c r="U502" s="172"/>
      <c r="V502" s="172"/>
      <c r="W502" s="172"/>
      <c r="X502" s="172"/>
      <c r="Y502" s="172"/>
      <c r="Z502" s="61"/>
      <c r="AA502" s="42"/>
      <c r="AB502" s="42"/>
      <c r="AC502" s="42"/>
    </row>
    <row r="503" spans="1:29" ht="15" customHeight="1">
      <c r="A503" s="354"/>
      <c r="B503" s="355"/>
      <c r="C503" s="350"/>
      <c r="D503" s="351"/>
      <c r="E503" s="363"/>
      <c r="F503" s="364"/>
      <c r="G503" s="17"/>
      <c r="H503" s="403"/>
      <c r="I503" s="404"/>
      <c r="J503" s="17"/>
      <c r="K503" s="350"/>
      <c r="L503" s="351"/>
      <c r="M503" s="17"/>
      <c r="N503" s="403"/>
      <c r="O503" s="442"/>
      <c r="P503" s="17"/>
      <c r="Q503" s="404"/>
      <c r="R503" s="446"/>
      <c r="S503" s="172"/>
      <c r="T503" s="172"/>
      <c r="U503" s="172"/>
      <c r="V503" s="172"/>
      <c r="W503" s="172"/>
      <c r="X503" s="172"/>
      <c r="Y503" s="172"/>
      <c r="Z503" s="61"/>
      <c r="AA503" s="42"/>
      <c r="AB503" s="42"/>
      <c r="AC503" s="42"/>
    </row>
    <row r="504" spans="1:29" ht="15" customHeight="1">
      <c r="A504" s="354"/>
      <c r="B504" s="355"/>
      <c r="C504" s="350"/>
      <c r="D504" s="351"/>
      <c r="E504" s="363"/>
      <c r="F504" s="364"/>
      <c r="G504" s="17"/>
      <c r="H504" s="403"/>
      <c r="I504" s="404"/>
      <c r="J504" s="17"/>
      <c r="K504" s="350"/>
      <c r="L504" s="351"/>
      <c r="M504" s="17"/>
      <c r="N504" s="403"/>
      <c r="O504" s="442"/>
      <c r="P504" s="17"/>
      <c r="Q504" s="404"/>
      <c r="R504" s="446"/>
      <c r="S504" s="172"/>
      <c r="T504" s="172"/>
      <c r="U504" s="172"/>
      <c r="V504" s="172"/>
      <c r="W504" s="172"/>
      <c r="X504" s="172"/>
      <c r="Y504" s="172"/>
      <c r="Z504" s="61"/>
      <c r="AA504" s="42"/>
      <c r="AB504" s="42"/>
      <c r="AC504" s="42"/>
    </row>
    <row r="505" spans="1:29" ht="15" customHeight="1">
      <c r="A505" s="354"/>
      <c r="B505" s="355"/>
      <c r="C505" s="350"/>
      <c r="D505" s="351"/>
      <c r="E505" s="363"/>
      <c r="F505" s="364"/>
      <c r="G505" s="17"/>
      <c r="H505" s="403"/>
      <c r="I505" s="404"/>
      <c r="J505" s="17"/>
      <c r="K505" s="350"/>
      <c r="L505" s="351"/>
      <c r="M505" s="17"/>
      <c r="N505" s="403"/>
      <c r="O505" s="442"/>
      <c r="P505" s="17"/>
      <c r="Q505" s="404"/>
      <c r="R505" s="446"/>
      <c r="S505" s="172"/>
      <c r="T505" s="172"/>
      <c r="U505" s="172"/>
      <c r="V505" s="172"/>
      <c r="W505" s="172"/>
      <c r="X505" s="172"/>
      <c r="Y505" s="172"/>
      <c r="Z505" s="61"/>
      <c r="AA505" s="42"/>
      <c r="AB505" s="42"/>
      <c r="AC505" s="42"/>
    </row>
    <row r="506" spans="1:29" ht="15" customHeight="1">
      <c r="A506" s="354"/>
      <c r="B506" s="355"/>
      <c r="C506" s="350"/>
      <c r="D506" s="351"/>
      <c r="E506" s="363"/>
      <c r="F506" s="364"/>
      <c r="G506" s="17"/>
      <c r="H506" s="403"/>
      <c r="I506" s="404"/>
      <c r="J506" s="17"/>
      <c r="K506" s="350"/>
      <c r="L506" s="351"/>
      <c r="M506" s="17"/>
      <c r="N506" s="403"/>
      <c r="O506" s="442"/>
      <c r="P506" s="17"/>
      <c r="Q506" s="404"/>
      <c r="R506" s="446"/>
      <c r="S506" s="172"/>
      <c r="T506" s="172"/>
      <c r="U506" s="172"/>
      <c r="V506" s="172"/>
      <c r="W506" s="172"/>
      <c r="X506" s="172"/>
      <c r="Y506" s="172"/>
      <c r="Z506" s="61"/>
      <c r="AA506" s="42"/>
      <c r="AB506" s="42"/>
      <c r="AC506" s="42"/>
    </row>
    <row r="507" spans="1:29" ht="15" customHeight="1">
      <c r="A507" s="354"/>
      <c r="B507" s="355"/>
      <c r="C507" s="350"/>
      <c r="D507" s="351"/>
      <c r="E507" s="363"/>
      <c r="F507" s="364"/>
      <c r="G507" s="17"/>
      <c r="H507" s="403"/>
      <c r="I507" s="404"/>
      <c r="J507" s="17"/>
      <c r="K507" s="350"/>
      <c r="L507" s="351"/>
      <c r="M507" s="17"/>
      <c r="N507" s="403"/>
      <c r="O507" s="442"/>
      <c r="P507" s="17"/>
      <c r="Q507" s="404"/>
      <c r="R507" s="446"/>
      <c r="S507" s="172"/>
      <c r="T507" s="172"/>
      <c r="U507" s="172"/>
      <c r="V507" s="172"/>
      <c r="W507" s="172"/>
      <c r="X507" s="172"/>
      <c r="Y507" s="172"/>
      <c r="Z507" s="61"/>
      <c r="AA507" s="42"/>
      <c r="AB507" s="42"/>
      <c r="AC507" s="42"/>
    </row>
    <row r="508" spans="1:29" ht="15" customHeight="1">
      <c r="A508" s="354"/>
      <c r="B508" s="355"/>
      <c r="C508" s="350"/>
      <c r="D508" s="351"/>
      <c r="E508" s="363"/>
      <c r="F508" s="364"/>
      <c r="G508" s="17"/>
      <c r="H508" s="403"/>
      <c r="I508" s="404"/>
      <c r="J508" s="17"/>
      <c r="K508" s="350"/>
      <c r="L508" s="351"/>
      <c r="M508" s="17"/>
      <c r="N508" s="403"/>
      <c r="O508" s="442"/>
      <c r="P508" s="17"/>
      <c r="Q508" s="404"/>
      <c r="R508" s="446"/>
      <c r="S508" s="172"/>
      <c r="T508" s="172"/>
      <c r="U508" s="172"/>
      <c r="V508" s="172"/>
      <c r="W508" s="172"/>
      <c r="X508" s="172"/>
      <c r="Y508" s="172"/>
      <c r="Z508" s="61"/>
      <c r="AA508" s="42"/>
      <c r="AB508" s="42"/>
      <c r="AC508" s="42"/>
    </row>
    <row r="509" spans="1:29" ht="15" customHeight="1">
      <c r="A509" s="354"/>
      <c r="B509" s="355"/>
      <c r="C509" s="350"/>
      <c r="D509" s="351"/>
      <c r="E509" s="363"/>
      <c r="F509" s="364"/>
      <c r="G509" s="17"/>
      <c r="H509" s="403"/>
      <c r="I509" s="404"/>
      <c r="J509" s="17"/>
      <c r="K509" s="350"/>
      <c r="L509" s="351"/>
      <c r="M509" s="17"/>
      <c r="N509" s="403"/>
      <c r="O509" s="442"/>
      <c r="P509" s="17"/>
      <c r="Q509" s="404"/>
      <c r="R509" s="446"/>
      <c r="S509" s="172"/>
      <c r="T509" s="172"/>
      <c r="U509" s="172"/>
      <c r="V509" s="172"/>
      <c r="W509" s="172"/>
      <c r="X509" s="172"/>
      <c r="Y509" s="172"/>
      <c r="Z509" s="61"/>
      <c r="AA509" s="42"/>
      <c r="AB509" s="42"/>
      <c r="AC509" s="42"/>
    </row>
    <row r="510" spans="1:29" ht="15" customHeight="1">
      <c r="A510" s="354"/>
      <c r="B510" s="355"/>
      <c r="C510" s="350"/>
      <c r="D510" s="351"/>
      <c r="E510" s="363"/>
      <c r="F510" s="364"/>
      <c r="G510" s="17"/>
      <c r="H510" s="403"/>
      <c r="I510" s="404"/>
      <c r="J510" s="17"/>
      <c r="K510" s="350"/>
      <c r="L510" s="351"/>
      <c r="M510" s="17"/>
      <c r="N510" s="403"/>
      <c r="O510" s="442"/>
      <c r="P510" s="17"/>
      <c r="Q510" s="404"/>
      <c r="R510" s="446"/>
      <c r="S510" s="172"/>
      <c r="T510" s="172"/>
      <c r="U510" s="172"/>
      <c r="V510" s="172"/>
      <c r="W510" s="172"/>
      <c r="X510" s="172"/>
      <c r="Y510" s="172"/>
      <c r="Z510" s="61"/>
      <c r="AA510" s="42"/>
      <c r="AB510" s="42"/>
      <c r="AC510" s="42"/>
    </row>
    <row r="511" spans="1:29" ht="15" customHeight="1">
      <c r="A511" s="354"/>
      <c r="B511" s="355"/>
      <c r="C511" s="350"/>
      <c r="D511" s="351"/>
      <c r="E511" s="363"/>
      <c r="F511" s="364"/>
      <c r="G511" s="17"/>
      <c r="H511" s="403"/>
      <c r="I511" s="404"/>
      <c r="J511" s="17"/>
      <c r="K511" s="350"/>
      <c r="L511" s="351"/>
      <c r="M511" s="17"/>
      <c r="N511" s="403"/>
      <c r="O511" s="442"/>
      <c r="P511" s="17"/>
      <c r="Q511" s="404"/>
      <c r="R511" s="446"/>
      <c r="S511" s="172"/>
      <c r="T511" s="172"/>
      <c r="U511" s="172"/>
      <c r="V511" s="172"/>
      <c r="W511" s="172"/>
      <c r="X511" s="172"/>
      <c r="Y511" s="172"/>
      <c r="Z511" s="61"/>
      <c r="AA511" s="42"/>
      <c r="AB511" s="42"/>
      <c r="AC511" s="42"/>
    </row>
    <row r="512" spans="1:29" ht="15" customHeight="1">
      <c r="A512" s="354"/>
      <c r="B512" s="355"/>
      <c r="C512" s="350"/>
      <c r="D512" s="351"/>
      <c r="E512" s="363"/>
      <c r="F512" s="364"/>
      <c r="G512" s="17"/>
      <c r="H512" s="403"/>
      <c r="I512" s="404"/>
      <c r="J512" s="17"/>
      <c r="K512" s="350"/>
      <c r="L512" s="351"/>
      <c r="M512" s="17"/>
      <c r="N512" s="403"/>
      <c r="O512" s="442"/>
      <c r="P512" s="17"/>
      <c r="Q512" s="404"/>
      <c r="R512" s="446"/>
      <c r="S512" s="172"/>
      <c r="T512" s="172"/>
      <c r="U512" s="172"/>
      <c r="V512" s="172"/>
      <c r="W512" s="172"/>
      <c r="X512" s="172"/>
      <c r="Y512" s="172"/>
      <c r="Z512" s="61"/>
      <c r="AA512" s="42"/>
      <c r="AB512" s="42"/>
      <c r="AC512" s="42"/>
    </row>
    <row r="513" spans="1:29" ht="15" customHeight="1">
      <c r="A513" s="354"/>
      <c r="B513" s="355"/>
      <c r="C513" s="350"/>
      <c r="D513" s="351"/>
      <c r="E513" s="363"/>
      <c r="F513" s="364"/>
      <c r="G513" s="17"/>
      <c r="H513" s="403"/>
      <c r="I513" s="404"/>
      <c r="J513" s="17"/>
      <c r="K513" s="350"/>
      <c r="L513" s="351"/>
      <c r="M513" s="17"/>
      <c r="N513" s="403"/>
      <c r="O513" s="442"/>
      <c r="P513" s="17"/>
      <c r="Q513" s="404"/>
      <c r="R513" s="446"/>
      <c r="S513" s="172"/>
      <c r="T513" s="172"/>
      <c r="U513" s="172"/>
      <c r="V513" s="172"/>
      <c r="W513" s="172"/>
      <c r="X513" s="172"/>
      <c r="Y513" s="172"/>
      <c r="Z513" s="61"/>
      <c r="AA513" s="42"/>
      <c r="AB513" s="42"/>
      <c r="AC513" s="42"/>
    </row>
    <row r="514" spans="1:29" ht="15" customHeight="1">
      <c r="A514" s="354"/>
      <c r="B514" s="355"/>
      <c r="C514" s="350"/>
      <c r="D514" s="351"/>
      <c r="E514" s="363"/>
      <c r="F514" s="364"/>
      <c r="G514" s="17"/>
      <c r="H514" s="403"/>
      <c r="I514" s="404"/>
      <c r="J514" s="17"/>
      <c r="K514" s="350"/>
      <c r="L514" s="351"/>
      <c r="M514" s="17"/>
      <c r="N514" s="403"/>
      <c r="O514" s="442"/>
      <c r="P514" s="17"/>
      <c r="Q514" s="404"/>
      <c r="R514" s="446"/>
      <c r="S514" s="172"/>
      <c r="T514" s="172"/>
      <c r="U514" s="172"/>
      <c r="V514" s="172"/>
      <c r="W514" s="172"/>
      <c r="X514" s="172"/>
      <c r="Y514" s="172"/>
      <c r="Z514" s="61"/>
      <c r="AA514" s="42"/>
      <c r="AB514" s="42"/>
      <c r="AC514" s="42"/>
    </row>
    <row r="515" spans="1:29" ht="15" customHeight="1">
      <c r="A515" s="354"/>
      <c r="B515" s="355"/>
      <c r="C515" s="350"/>
      <c r="D515" s="351"/>
      <c r="E515" s="363"/>
      <c r="F515" s="364"/>
      <c r="G515" s="17"/>
      <c r="H515" s="403"/>
      <c r="I515" s="404"/>
      <c r="J515" s="17"/>
      <c r="K515" s="350"/>
      <c r="L515" s="351"/>
      <c r="M515" s="17"/>
      <c r="N515" s="403"/>
      <c r="O515" s="442"/>
      <c r="P515" s="17"/>
      <c r="Q515" s="404"/>
      <c r="R515" s="446"/>
      <c r="S515" s="172"/>
      <c r="T515" s="172"/>
      <c r="U515" s="172"/>
      <c r="V515" s="172"/>
      <c r="W515" s="172"/>
      <c r="X515" s="172"/>
      <c r="Y515" s="172"/>
      <c r="Z515" s="61"/>
      <c r="AA515" s="42"/>
      <c r="AB515" s="42"/>
      <c r="AC515" s="42"/>
    </row>
    <row r="516" spans="1:29" ht="15" customHeight="1">
      <c r="A516" s="354"/>
      <c r="B516" s="355"/>
      <c r="C516" s="350"/>
      <c r="D516" s="351"/>
      <c r="E516" s="363"/>
      <c r="F516" s="364"/>
      <c r="G516" s="17"/>
      <c r="H516" s="403"/>
      <c r="I516" s="404"/>
      <c r="J516" s="17"/>
      <c r="K516" s="350"/>
      <c r="L516" s="351"/>
      <c r="M516" s="17"/>
      <c r="N516" s="403"/>
      <c r="O516" s="442"/>
      <c r="P516" s="17"/>
      <c r="Q516" s="404"/>
      <c r="R516" s="446"/>
      <c r="S516" s="172"/>
      <c r="T516" s="172"/>
      <c r="U516" s="172"/>
      <c r="V516" s="172"/>
      <c r="W516" s="172"/>
      <c r="X516" s="172"/>
      <c r="Y516" s="172"/>
      <c r="Z516" s="61"/>
      <c r="AA516" s="42"/>
      <c r="AB516" s="42"/>
      <c r="AC516" s="42"/>
    </row>
    <row r="517" spans="1:29" ht="15" customHeight="1">
      <c r="A517" s="354"/>
      <c r="B517" s="355"/>
      <c r="C517" s="350"/>
      <c r="D517" s="351"/>
      <c r="E517" s="363"/>
      <c r="F517" s="364"/>
      <c r="G517" s="17"/>
      <c r="H517" s="403"/>
      <c r="I517" s="404"/>
      <c r="J517" s="17"/>
      <c r="K517" s="350"/>
      <c r="L517" s="351"/>
      <c r="M517" s="17"/>
      <c r="N517" s="403"/>
      <c r="O517" s="442"/>
      <c r="P517" s="17"/>
      <c r="Q517" s="404"/>
      <c r="R517" s="446"/>
      <c r="S517" s="172"/>
      <c r="T517" s="172"/>
      <c r="U517" s="172"/>
      <c r="V517" s="172"/>
      <c r="W517" s="172"/>
      <c r="X517" s="172"/>
      <c r="Y517" s="172"/>
      <c r="Z517" s="61"/>
      <c r="AA517" s="42"/>
      <c r="AB517" s="42"/>
      <c r="AC517" s="42"/>
    </row>
    <row r="518" spans="1:29" ht="15" customHeight="1">
      <c r="A518" s="354"/>
      <c r="B518" s="355"/>
      <c r="C518" s="350"/>
      <c r="D518" s="351"/>
      <c r="E518" s="363"/>
      <c r="F518" s="364"/>
      <c r="G518" s="17"/>
      <c r="H518" s="403"/>
      <c r="I518" s="404"/>
      <c r="J518" s="17"/>
      <c r="K518" s="350"/>
      <c r="L518" s="351"/>
      <c r="M518" s="17"/>
      <c r="N518" s="403"/>
      <c r="O518" s="442"/>
      <c r="P518" s="17"/>
      <c r="Q518" s="404"/>
      <c r="R518" s="446"/>
      <c r="S518" s="172"/>
      <c r="T518" s="172"/>
      <c r="U518" s="172"/>
      <c r="V518" s="172"/>
      <c r="W518" s="172"/>
      <c r="X518" s="172"/>
      <c r="Y518" s="172"/>
      <c r="Z518" s="61"/>
      <c r="AA518" s="42"/>
      <c r="AB518" s="42"/>
      <c r="AC518" s="42"/>
    </row>
    <row r="519" spans="1:29" ht="15" customHeight="1">
      <c r="A519" s="354"/>
      <c r="B519" s="355"/>
      <c r="C519" s="350"/>
      <c r="D519" s="351"/>
      <c r="E519" s="363"/>
      <c r="F519" s="364"/>
      <c r="G519" s="17"/>
      <c r="H519" s="403"/>
      <c r="I519" s="404"/>
      <c r="J519" s="17"/>
      <c r="K519" s="350"/>
      <c r="L519" s="351"/>
      <c r="M519" s="17"/>
      <c r="N519" s="403"/>
      <c r="O519" s="442"/>
      <c r="P519" s="17"/>
      <c r="Q519" s="404"/>
      <c r="R519" s="446"/>
      <c r="S519" s="172"/>
      <c r="T519" s="172"/>
      <c r="U519" s="172"/>
      <c r="V519" s="172"/>
      <c r="W519" s="172"/>
      <c r="X519" s="172"/>
      <c r="Y519" s="172"/>
      <c r="Z519" s="61"/>
      <c r="AA519" s="42"/>
      <c r="AB519" s="42"/>
      <c r="AC519" s="42"/>
    </row>
    <row r="520" spans="1:29" ht="15" customHeight="1">
      <c r="A520" s="354"/>
      <c r="B520" s="355"/>
      <c r="C520" s="350"/>
      <c r="D520" s="351"/>
      <c r="E520" s="363"/>
      <c r="F520" s="364"/>
      <c r="G520" s="17"/>
      <c r="H520" s="403"/>
      <c r="I520" s="404"/>
      <c r="J520" s="17"/>
      <c r="K520" s="350"/>
      <c r="L520" s="351"/>
      <c r="M520" s="17"/>
      <c r="N520" s="403"/>
      <c r="O520" s="442"/>
      <c r="P520" s="17"/>
      <c r="Q520" s="404"/>
      <c r="R520" s="446"/>
      <c r="S520" s="172"/>
      <c r="T520" s="172"/>
      <c r="U520" s="172"/>
      <c r="V520" s="172"/>
      <c r="W520" s="172"/>
      <c r="X520" s="172"/>
      <c r="Y520" s="172"/>
      <c r="Z520" s="61"/>
      <c r="AA520" s="42"/>
      <c r="AB520" s="42"/>
      <c r="AC520" s="42"/>
    </row>
    <row r="521" spans="1:29" ht="15" customHeight="1">
      <c r="A521" s="354"/>
      <c r="B521" s="355"/>
      <c r="C521" s="350"/>
      <c r="D521" s="351"/>
      <c r="E521" s="363"/>
      <c r="F521" s="364"/>
      <c r="G521" s="17"/>
      <c r="H521" s="403"/>
      <c r="I521" s="404"/>
      <c r="J521" s="17"/>
      <c r="K521" s="350"/>
      <c r="L521" s="351"/>
      <c r="M521" s="17"/>
      <c r="N521" s="403"/>
      <c r="O521" s="442"/>
      <c r="P521" s="17"/>
      <c r="Q521" s="404"/>
      <c r="R521" s="446"/>
      <c r="S521" s="172"/>
      <c r="T521" s="172"/>
      <c r="U521" s="172"/>
      <c r="V521" s="172"/>
      <c r="W521" s="172"/>
      <c r="X521" s="172"/>
      <c r="Y521" s="172"/>
      <c r="Z521" s="61"/>
      <c r="AA521" s="42"/>
      <c r="AB521" s="42"/>
      <c r="AC521" s="42"/>
    </row>
    <row r="522" spans="1:29" ht="15" customHeight="1">
      <c r="A522" s="354"/>
      <c r="B522" s="355"/>
      <c r="C522" s="350"/>
      <c r="D522" s="351"/>
      <c r="E522" s="363"/>
      <c r="F522" s="364"/>
      <c r="G522" s="17"/>
      <c r="H522" s="403"/>
      <c r="I522" s="404"/>
      <c r="J522" s="17"/>
      <c r="K522" s="350"/>
      <c r="L522" s="351"/>
      <c r="M522" s="17"/>
      <c r="N522" s="403"/>
      <c r="O522" s="442"/>
      <c r="P522" s="17"/>
      <c r="Q522" s="404"/>
      <c r="R522" s="446"/>
      <c r="S522" s="172"/>
      <c r="T522" s="172"/>
      <c r="U522" s="172"/>
      <c r="V522" s="172"/>
      <c r="W522" s="172"/>
      <c r="X522" s="172"/>
      <c r="Y522" s="172"/>
      <c r="Z522" s="61"/>
      <c r="AA522" s="42"/>
      <c r="AB522" s="42"/>
      <c r="AC522" s="42"/>
    </row>
    <row r="523" spans="1:29" ht="15" customHeight="1">
      <c r="A523" s="354"/>
      <c r="B523" s="355"/>
      <c r="C523" s="350"/>
      <c r="D523" s="351"/>
      <c r="E523" s="363"/>
      <c r="F523" s="364"/>
      <c r="G523" s="17"/>
      <c r="H523" s="403"/>
      <c r="I523" s="404"/>
      <c r="J523" s="17"/>
      <c r="K523" s="350"/>
      <c r="L523" s="351"/>
      <c r="M523" s="17"/>
      <c r="N523" s="403"/>
      <c r="O523" s="442"/>
      <c r="P523" s="17"/>
      <c r="Q523" s="404"/>
      <c r="R523" s="446"/>
      <c r="S523" s="172"/>
      <c r="T523" s="172"/>
      <c r="U523" s="172"/>
      <c r="V523" s="172"/>
      <c r="W523" s="172"/>
      <c r="X523" s="172"/>
      <c r="Y523" s="172"/>
      <c r="Z523" s="61"/>
      <c r="AA523" s="42"/>
      <c r="AB523" s="42"/>
      <c r="AC523" s="42"/>
    </row>
    <row r="524" spans="1:29" ht="15" customHeight="1">
      <c r="A524" s="354"/>
      <c r="B524" s="355"/>
      <c r="C524" s="350"/>
      <c r="D524" s="351"/>
      <c r="E524" s="363"/>
      <c r="F524" s="364"/>
      <c r="G524" s="17"/>
      <c r="H524" s="403"/>
      <c r="I524" s="404"/>
      <c r="J524" s="17"/>
      <c r="K524" s="350"/>
      <c r="L524" s="351"/>
      <c r="M524" s="17"/>
      <c r="N524" s="403"/>
      <c r="O524" s="442"/>
      <c r="P524" s="17"/>
      <c r="Q524" s="404"/>
      <c r="R524" s="446"/>
      <c r="S524" s="172"/>
      <c r="T524" s="172"/>
      <c r="U524" s="172"/>
      <c r="V524" s="172"/>
      <c r="W524" s="172"/>
      <c r="X524" s="172"/>
      <c r="Y524" s="172"/>
      <c r="Z524" s="61"/>
      <c r="AA524" s="42"/>
      <c r="AB524" s="42"/>
      <c r="AC524" s="42"/>
    </row>
    <row r="525" spans="1:29" ht="15" customHeight="1">
      <c r="A525" s="354"/>
      <c r="B525" s="355"/>
      <c r="C525" s="350"/>
      <c r="D525" s="351"/>
      <c r="E525" s="363"/>
      <c r="F525" s="364"/>
      <c r="G525" s="17"/>
      <c r="H525" s="403"/>
      <c r="I525" s="404"/>
      <c r="J525" s="17"/>
      <c r="K525" s="350"/>
      <c r="L525" s="351"/>
      <c r="M525" s="17"/>
      <c r="N525" s="403"/>
      <c r="O525" s="442"/>
      <c r="P525" s="17"/>
      <c r="Q525" s="404"/>
      <c r="R525" s="446"/>
      <c r="S525" s="172"/>
      <c r="T525" s="172"/>
      <c r="U525" s="172"/>
      <c r="V525" s="172"/>
      <c r="W525" s="172"/>
      <c r="X525" s="172"/>
      <c r="Y525" s="172"/>
      <c r="Z525" s="61"/>
      <c r="AA525" s="42"/>
      <c r="AB525" s="42"/>
      <c r="AC525" s="42"/>
    </row>
    <row r="526" spans="1:29" ht="15" customHeight="1">
      <c r="A526" s="354"/>
      <c r="B526" s="355"/>
      <c r="C526" s="350"/>
      <c r="D526" s="351"/>
      <c r="E526" s="363"/>
      <c r="F526" s="364"/>
      <c r="G526" s="17"/>
      <c r="H526" s="403"/>
      <c r="I526" s="404"/>
      <c r="J526" s="17"/>
      <c r="K526" s="350"/>
      <c r="L526" s="351"/>
      <c r="M526" s="17"/>
      <c r="N526" s="403"/>
      <c r="O526" s="442"/>
      <c r="P526" s="17"/>
      <c r="Q526" s="404"/>
      <c r="R526" s="446"/>
      <c r="S526" s="172"/>
      <c r="T526" s="172"/>
      <c r="U526" s="172"/>
      <c r="V526" s="172"/>
      <c r="W526" s="172"/>
      <c r="X526" s="172"/>
      <c r="Y526" s="172"/>
      <c r="Z526" s="61"/>
      <c r="AA526" s="42"/>
      <c r="AB526" s="42"/>
      <c r="AC526" s="42"/>
    </row>
    <row r="527" spans="1:29" ht="15" customHeight="1">
      <c r="A527" s="354"/>
      <c r="B527" s="355"/>
      <c r="C527" s="350"/>
      <c r="D527" s="351"/>
      <c r="E527" s="363"/>
      <c r="F527" s="364"/>
      <c r="G527" s="17"/>
      <c r="H527" s="403"/>
      <c r="I527" s="404"/>
      <c r="J527" s="17"/>
      <c r="K527" s="350"/>
      <c r="L527" s="351"/>
      <c r="M527" s="17"/>
      <c r="N527" s="403"/>
      <c r="O527" s="442"/>
      <c r="P527" s="17"/>
      <c r="Q527" s="404"/>
      <c r="R527" s="446"/>
      <c r="S527" s="172"/>
      <c r="T527" s="172"/>
      <c r="U527" s="172"/>
      <c r="V527" s="172"/>
      <c r="W527" s="172"/>
      <c r="X527" s="172"/>
      <c r="Y527" s="172"/>
      <c r="Z527" s="61"/>
      <c r="AA527" s="42"/>
      <c r="AB527" s="42"/>
      <c r="AC527" s="42"/>
    </row>
    <row r="528" spans="1:29" ht="15" customHeight="1">
      <c r="A528" s="354"/>
      <c r="B528" s="355"/>
      <c r="C528" s="350"/>
      <c r="D528" s="351"/>
      <c r="E528" s="363"/>
      <c r="F528" s="364"/>
      <c r="G528" s="17"/>
      <c r="H528" s="403"/>
      <c r="I528" s="404"/>
      <c r="J528" s="17"/>
      <c r="K528" s="350"/>
      <c r="L528" s="351"/>
      <c r="M528" s="17"/>
      <c r="N528" s="403"/>
      <c r="O528" s="442"/>
      <c r="P528" s="17"/>
      <c r="Q528" s="404"/>
      <c r="R528" s="446"/>
      <c r="S528" s="172"/>
      <c r="T528" s="172"/>
      <c r="U528" s="172"/>
      <c r="V528" s="172"/>
      <c r="W528" s="172"/>
      <c r="X528" s="172"/>
      <c r="Y528" s="172"/>
      <c r="Z528" s="61"/>
      <c r="AA528" s="42"/>
      <c r="AB528" s="42"/>
      <c r="AC528" s="42"/>
    </row>
    <row r="529" spans="1:29" ht="15" customHeight="1">
      <c r="A529" s="354"/>
      <c r="B529" s="355"/>
      <c r="C529" s="350"/>
      <c r="D529" s="351"/>
      <c r="E529" s="363"/>
      <c r="F529" s="364"/>
      <c r="G529" s="17"/>
      <c r="H529" s="403"/>
      <c r="I529" s="404"/>
      <c r="J529" s="17"/>
      <c r="K529" s="350"/>
      <c r="L529" s="351"/>
      <c r="M529" s="17"/>
      <c r="N529" s="403"/>
      <c r="O529" s="442"/>
      <c r="P529" s="17"/>
      <c r="Q529" s="404"/>
      <c r="R529" s="446"/>
      <c r="S529" s="172"/>
      <c r="T529" s="172"/>
      <c r="U529" s="172"/>
      <c r="V529" s="172"/>
      <c r="W529" s="172"/>
      <c r="X529" s="172"/>
      <c r="Y529" s="172"/>
      <c r="Z529" s="61"/>
      <c r="AA529" s="42"/>
      <c r="AB529" s="42"/>
      <c r="AC529" s="42"/>
    </row>
    <row r="530" spans="1:29" ht="15" customHeight="1">
      <c r="A530" s="354"/>
      <c r="B530" s="355"/>
      <c r="C530" s="350"/>
      <c r="D530" s="351"/>
      <c r="E530" s="363"/>
      <c r="F530" s="364"/>
      <c r="G530" s="17"/>
      <c r="H530" s="403"/>
      <c r="I530" s="404"/>
      <c r="J530" s="17"/>
      <c r="K530" s="350"/>
      <c r="L530" s="351"/>
      <c r="M530" s="17"/>
      <c r="N530" s="403"/>
      <c r="O530" s="442"/>
      <c r="P530" s="17"/>
      <c r="Q530" s="404"/>
      <c r="R530" s="446"/>
      <c r="S530" s="172"/>
      <c r="T530" s="172"/>
      <c r="U530" s="172"/>
      <c r="V530" s="172"/>
      <c r="W530" s="172"/>
      <c r="X530" s="172"/>
      <c r="Y530" s="172"/>
      <c r="Z530" s="61"/>
      <c r="AA530" s="42"/>
      <c r="AB530" s="42"/>
      <c r="AC530" s="42"/>
    </row>
    <row r="531" spans="1:29" ht="15" customHeight="1">
      <c r="A531" s="354"/>
      <c r="B531" s="355"/>
      <c r="C531" s="350"/>
      <c r="D531" s="351"/>
      <c r="E531" s="363"/>
      <c r="F531" s="364"/>
      <c r="G531" s="17"/>
      <c r="H531" s="403"/>
      <c r="I531" s="404"/>
      <c r="J531" s="17"/>
      <c r="K531" s="350"/>
      <c r="L531" s="351"/>
      <c r="M531" s="17"/>
      <c r="N531" s="403"/>
      <c r="O531" s="442"/>
      <c r="P531" s="17"/>
      <c r="Q531" s="404"/>
      <c r="R531" s="446"/>
      <c r="S531" s="172"/>
      <c r="T531" s="172"/>
      <c r="U531" s="172"/>
      <c r="V531" s="172"/>
      <c r="W531" s="172"/>
      <c r="X531" s="172"/>
      <c r="Y531" s="172"/>
      <c r="Z531" s="61"/>
      <c r="AA531" s="42"/>
      <c r="AB531" s="42"/>
      <c r="AC531" s="42"/>
    </row>
    <row r="532" spans="1:29" ht="15" customHeight="1">
      <c r="A532" s="354"/>
      <c r="B532" s="355"/>
      <c r="C532" s="350"/>
      <c r="D532" s="351"/>
      <c r="E532" s="363"/>
      <c r="F532" s="364"/>
      <c r="G532" s="17"/>
      <c r="H532" s="403"/>
      <c r="I532" s="404"/>
      <c r="J532" s="17"/>
      <c r="K532" s="350"/>
      <c r="L532" s="351"/>
      <c r="M532" s="17"/>
      <c r="N532" s="403"/>
      <c r="O532" s="442"/>
      <c r="P532" s="17"/>
      <c r="Q532" s="404"/>
      <c r="R532" s="446"/>
      <c r="S532" s="172"/>
      <c r="T532" s="172"/>
      <c r="U532" s="172"/>
      <c r="V532" s="172"/>
      <c r="W532" s="172"/>
      <c r="X532" s="172"/>
      <c r="Y532" s="172"/>
      <c r="Z532" s="61"/>
      <c r="AA532" s="42"/>
      <c r="AB532" s="42"/>
      <c r="AC532" s="42"/>
    </row>
    <row r="533" spans="1:29" ht="15" customHeight="1">
      <c r="A533" s="354"/>
      <c r="B533" s="355"/>
      <c r="C533" s="350"/>
      <c r="D533" s="351"/>
      <c r="E533" s="363"/>
      <c r="F533" s="364"/>
      <c r="G533" s="17"/>
      <c r="H533" s="403"/>
      <c r="I533" s="404"/>
      <c r="J533" s="17"/>
      <c r="K533" s="350"/>
      <c r="L533" s="351"/>
      <c r="M533" s="17"/>
      <c r="N533" s="403"/>
      <c r="O533" s="442"/>
      <c r="P533" s="17"/>
      <c r="Q533" s="404"/>
      <c r="R533" s="446"/>
      <c r="S533" s="172"/>
      <c r="T533" s="172"/>
      <c r="U533" s="172"/>
      <c r="V533" s="172"/>
      <c r="W533" s="172"/>
      <c r="X533" s="172"/>
      <c r="Y533" s="172"/>
      <c r="Z533" s="61"/>
      <c r="AA533" s="42"/>
      <c r="AB533" s="42"/>
      <c r="AC533" s="42"/>
    </row>
    <row r="534" spans="1:29" ht="15" customHeight="1">
      <c r="A534" s="354"/>
      <c r="B534" s="355"/>
      <c r="C534" s="350"/>
      <c r="D534" s="351"/>
      <c r="E534" s="363"/>
      <c r="F534" s="364"/>
      <c r="G534" s="17"/>
      <c r="H534" s="403"/>
      <c r="I534" s="404"/>
      <c r="J534" s="17"/>
      <c r="K534" s="350"/>
      <c r="L534" s="351"/>
      <c r="M534" s="17"/>
      <c r="N534" s="403"/>
      <c r="O534" s="442"/>
      <c r="P534" s="17"/>
      <c r="Q534" s="404"/>
      <c r="R534" s="446"/>
      <c r="S534" s="172"/>
      <c r="T534" s="172"/>
      <c r="U534" s="172"/>
      <c r="V534" s="172"/>
      <c r="W534" s="172"/>
      <c r="X534" s="172"/>
      <c r="Y534" s="172"/>
      <c r="Z534" s="61"/>
      <c r="AA534" s="42"/>
      <c r="AB534" s="42"/>
      <c r="AC534" s="42"/>
    </row>
    <row r="535" spans="1:29" ht="15" customHeight="1">
      <c r="A535" s="354"/>
      <c r="B535" s="355"/>
      <c r="C535" s="350"/>
      <c r="D535" s="351"/>
      <c r="E535" s="363"/>
      <c r="F535" s="364"/>
      <c r="G535" s="17"/>
      <c r="H535" s="403"/>
      <c r="I535" s="404"/>
      <c r="J535" s="17"/>
      <c r="K535" s="350"/>
      <c r="L535" s="351"/>
      <c r="M535" s="17"/>
      <c r="N535" s="403"/>
      <c r="O535" s="442"/>
      <c r="P535" s="17"/>
      <c r="Q535" s="404"/>
      <c r="R535" s="446"/>
      <c r="S535" s="172"/>
      <c r="T535" s="172"/>
      <c r="U535" s="172"/>
      <c r="V535" s="172"/>
      <c r="W535" s="172"/>
      <c r="X535" s="172"/>
      <c r="Y535" s="172"/>
      <c r="Z535" s="61"/>
      <c r="AA535" s="42"/>
      <c r="AB535" s="42"/>
      <c r="AC535" s="42"/>
    </row>
    <row r="536" spans="1:29" ht="15" customHeight="1">
      <c r="A536" s="354"/>
      <c r="B536" s="355"/>
      <c r="C536" s="350"/>
      <c r="D536" s="351"/>
      <c r="E536" s="363"/>
      <c r="F536" s="364"/>
      <c r="G536" s="17"/>
      <c r="H536" s="403"/>
      <c r="I536" s="404"/>
      <c r="J536" s="17"/>
      <c r="K536" s="350"/>
      <c r="L536" s="351"/>
      <c r="M536" s="17"/>
      <c r="N536" s="403"/>
      <c r="O536" s="442"/>
      <c r="P536" s="17"/>
      <c r="Q536" s="404"/>
      <c r="R536" s="446"/>
      <c r="S536" s="172"/>
      <c r="T536" s="172"/>
      <c r="U536" s="172"/>
      <c r="V536" s="172"/>
      <c r="W536" s="172"/>
      <c r="X536" s="172"/>
      <c r="Y536" s="172"/>
      <c r="Z536" s="61"/>
      <c r="AA536" s="42"/>
      <c r="AB536" s="42"/>
      <c r="AC536" s="42"/>
    </row>
    <row r="537" spans="1:29" ht="15" customHeight="1">
      <c r="A537" s="354"/>
      <c r="B537" s="355"/>
      <c r="C537" s="350"/>
      <c r="D537" s="351"/>
      <c r="E537" s="363"/>
      <c r="F537" s="364"/>
      <c r="G537" s="17"/>
      <c r="H537" s="403"/>
      <c r="I537" s="404"/>
      <c r="J537" s="17"/>
      <c r="K537" s="350"/>
      <c r="L537" s="351"/>
      <c r="M537" s="17"/>
      <c r="N537" s="403"/>
      <c r="O537" s="442"/>
      <c r="P537" s="17"/>
      <c r="Q537" s="404"/>
      <c r="R537" s="446"/>
      <c r="S537" s="172"/>
      <c r="T537" s="172"/>
      <c r="U537" s="172"/>
      <c r="V537" s="172"/>
      <c r="W537" s="172"/>
      <c r="X537" s="172"/>
      <c r="Y537" s="172"/>
      <c r="Z537" s="61"/>
      <c r="AA537" s="42"/>
      <c r="AB537" s="42"/>
      <c r="AC537" s="42"/>
    </row>
    <row r="538" spans="1:29" ht="15" customHeight="1">
      <c r="A538" s="354"/>
      <c r="B538" s="355"/>
      <c r="C538" s="350"/>
      <c r="D538" s="351"/>
      <c r="E538" s="363"/>
      <c r="F538" s="364"/>
      <c r="G538" s="17"/>
      <c r="H538" s="403"/>
      <c r="I538" s="404"/>
      <c r="J538" s="17"/>
      <c r="K538" s="350"/>
      <c r="L538" s="351"/>
      <c r="M538" s="17"/>
      <c r="N538" s="403"/>
      <c r="O538" s="442"/>
      <c r="P538" s="17"/>
      <c r="Q538" s="404"/>
      <c r="R538" s="446"/>
      <c r="S538" s="172"/>
      <c r="T538" s="172"/>
      <c r="U538" s="172"/>
      <c r="V538" s="172"/>
      <c r="W538" s="172"/>
      <c r="X538" s="172"/>
      <c r="Y538" s="172"/>
      <c r="Z538" s="61"/>
      <c r="AA538" s="42"/>
      <c r="AB538" s="42"/>
      <c r="AC538" s="42"/>
    </row>
    <row r="539" spans="1:29" ht="15" customHeight="1">
      <c r="A539" s="354"/>
      <c r="B539" s="355"/>
      <c r="C539" s="350"/>
      <c r="D539" s="351"/>
      <c r="E539" s="363"/>
      <c r="F539" s="364"/>
      <c r="G539" s="17"/>
      <c r="H539" s="403"/>
      <c r="I539" s="404"/>
      <c r="J539" s="17"/>
      <c r="K539" s="350"/>
      <c r="L539" s="351"/>
      <c r="M539" s="17"/>
      <c r="N539" s="403"/>
      <c r="O539" s="442"/>
      <c r="P539" s="17"/>
      <c r="Q539" s="404"/>
      <c r="R539" s="446"/>
      <c r="S539" s="172"/>
      <c r="T539" s="172"/>
      <c r="U539" s="172"/>
      <c r="V539" s="172"/>
      <c r="W539" s="172"/>
      <c r="X539" s="172"/>
      <c r="Y539" s="172"/>
      <c r="Z539" s="61"/>
      <c r="AA539" s="42"/>
      <c r="AB539" s="42"/>
      <c r="AC539" s="42"/>
    </row>
    <row r="540" spans="1:29" ht="15" customHeight="1">
      <c r="A540" s="354"/>
      <c r="B540" s="355"/>
      <c r="C540" s="350"/>
      <c r="D540" s="351"/>
      <c r="E540" s="363"/>
      <c r="F540" s="364"/>
      <c r="G540" s="17"/>
      <c r="H540" s="403"/>
      <c r="I540" s="404"/>
      <c r="J540" s="17"/>
      <c r="K540" s="350"/>
      <c r="L540" s="351"/>
      <c r="M540" s="17"/>
      <c r="N540" s="403"/>
      <c r="O540" s="442"/>
      <c r="P540" s="17"/>
      <c r="Q540" s="404"/>
      <c r="R540" s="446"/>
      <c r="S540" s="172"/>
      <c r="T540" s="172"/>
      <c r="U540" s="172"/>
      <c r="V540" s="172"/>
      <c r="W540" s="172"/>
      <c r="X540" s="172"/>
      <c r="Y540" s="172"/>
      <c r="Z540" s="61"/>
      <c r="AA540" s="42"/>
      <c r="AB540" s="42"/>
      <c r="AC540" s="42"/>
    </row>
    <row r="541" spans="1:29" ht="15" customHeight="1">
      <c r="A541" s="354"/>
      <c r="B541" s="355"/>
      <c r="C541" s="350"/>
      <c r="D541" s="351"/>
      <c r="E541" s="363"/>
      <c r="F541" s="364"/>
      <c r="G541" s="17"/>
      <c r="H541" s="403"/>
      <c r="I541" s="404"/>
      <c r="J541" s="17"/>
      <c r="K541" s="350"/>
      <c r="L541" s="351"/>
      <c r="M541" s="17"/>
      <c r="N541" s="403"/>
      <c r="O541" s="442"/>
      <c r="P541" s="17"/>
      <c r="Q541" s="404"/>
      <c r="R541" s="446"/>
      <c r="S541" s="172"/>
      <c r="T541" s="172"/>
      <c r="U541" s="172"/>
      <c r="V541" s="172"/>
      <c r="W541" s="172"/>
      <c r="X541" s="172"/>
      <c r="Y541" s="172"/>
      <c r="Z541" s="61"/>
      <c r="AA541" s="42"/>
      <c r="AB541" s="42"/>
      <c r="AC541" s="42"/>
    </row>
    <row r="542" spans="1:29" ht="15" customHeight="1">
      <c r="A542" s="354"/>
      <c r="B542" s="355"/>
      <c r="C542" s="350"/>
      <c r="D542" s="351"/>
      <c r="E542" s="363"/>
      <c r="F542" s="364"/>
      <c r="G542" s="17"/>
      <c r="H542" s="403"/>
      <c r="I542" s="404"/>
      <c r="J542" s="17"/>
      <c r="K542" s="350"/>
      <c r="L542" s="351"/>
      <c r="M542" s="17"/>
      <c r="N542" s="403"/>
      <c r="O542" s="442"/>
      <c r="P542" s="17"/>
      <c r="Q542" s="404"/>
      <c r="R542" s="446"/>
      <c r="S542" s="172"/>
      <c r="T542" s="172"/>
      <c r="U542" s="172"/>
      <c r="V542" s="172"/>
      <c r="W542" s="172"/>
      <c r="X542" s="172"/>
      <c r="Y542" s="172"/>
      <c r="Z542" s="61"/>
      <c r="AA542" s="42"/>
      <c r="AB542" s="42"/>
      <c r="AC542" s="42"/>
    </row>
    <row r="543" spans="1:29" ht="15" customHeight="1">
      <c r="A543" s="354"/>
      <c r="B543" s="355"/>
      <c r="C543" s="350"/>
      <c r="D543" s="351"/>
      <c r="E543" s="363"/>
      <c r="F543" s="364"/>
      <c r="G543" s="17"/>
      <c r="H543" s="403"/>
      <c r="I543" s="404"/>
      <c r="J543" s="17"/>
      <c r="K543" s="350"/>
      <c r="L543" s="351"/>
      <c r="M543" s="17"/>
      <c r="N543" s="403"/>
      <c r="O543" s="442"/>
      <c r="P543" s="17"/>
      <c r="Q543" s="404"/>
      <c r="R543" s="446"/>
      <c r="S543" s="172"/>
      <c r="T543" s="172"/>
      <c r="U543" s="172"/>
      <c r="V543" s="172"/>
      <c r="W543" s="172"/>
      <c r="X543" s="172"/>
      <c r="Y543" s="172"/>
      <c r="Z543" s="61"/>
      <c r="AA543" s="42"/>
      <c r="AB543" s="42"/>
      <c r="AC543" s="42"/>
    </row>
    <row r="544" spans="1:29" ht="15" customHeight="1">
      <c r="A544" s="354"/>
      <c r="B544" s="355"/>
      <c r="C544" s="350"/>
      <c r="D544" s="351"/>
      <c r="E544" s="363"/>
      <c r="F544" s="364"/>
      <c r="G544" s="17"/>
      <c r="H544" s="403"/>
      <c r="I544" s="404"/>
      <c r="J544" s="17"/>
      <c r="K544" s="350"/>
      <c r="L544" s="351"/>
      <c r="M544" s="17"/>
      <c r="N544" s="403"/>
      <c r="O544" s="442"/>
      <c r="P544" s="17"/>
      <c r="Q544" s="404"/>
      <c r="R544" s="446"/>
      <c r="S544" s="172"/>
      <c r="T544" s="172"/>
      <c r="U544" s="172"/>
      <c r="V544" s="172"/>
      <c r="W544" s="172"/>
      <c r="X544" s="172"/>
      <c r="Y544" s="172"/>
      <c r="Z544" s="61"/>
      <c r="AA544" s="42"/>
      <c r="AB544" s="42"/>
      <c r="AC544" s="42"/>
    </row>
    <row r="545" spans="1:29" ht="15" customHeight="1">
      <c r="A545" s="354"/>
      <c r="B545" s="355"/>
      <c r="C545" s="350"/>
      <c r="D545" s="351"/>
      <c r="E545" s="363"/>
      <c r="F545" s="364"/>
      <c r="G545" s="17"/>
      <c r="H545" s="403"/>
      <c r="I545" s="404"/>
      <c r="J545" s="17"/>
      <c r="K545" s="350"/>
      <c r="L545" s="351"/>
      <c r="M545" s="17"/>
      <c r="N545" s="403"/>
      <c r="O545" s="442"/>
      <c r="P545" s="17"/>
      <c r="Q545" s="404"/>
      <c r="R545" s="446"/>
      <c r="S545" s="172"/>
      <c r="T545" s="172"/>
      <c r="U545" s="172"/>
      <c r="V545" s="172"/>
      <c r="W545" s="172"/>
      <c r="X545" s="172"/>
      <c r="Y545" s="172"/>
      <c r="Z545" s="61"/>
      <c r="AA545" s="42"/>
      <c r="AB545" s="42"/>
      <c r="AC545" s="42"/>
    </row>
    <row r="546" spans="1:29" ht="15" customHeight="1">
      <c r="A546" s="354"/>
      <c r="B546" s="355"/>
      <c r="C546" s="350"/>
      <c r="D546" s="351"/>
      <c r="E546" s="363"/>
      <c r="F546" s="364"/>
      <c r="G546" s="17"/>
      <c r="H546" s="403"/>
      <c r="I546" s="404"/>
      <c r="J546" s="17"/>
      <c r="K546" s="350"/>
      <c r="L546" s="351"/>
      <c r="M546" s="17"/>
      <c r="N546" s="403"/>
      <c r="O546" s="442"/>
      <c r="P546" s="17"/>
      <c r="Q546" s="404"/>
      <c r="R546" s="446"/>
      <c r="S546" s="172"/>
      <c r="T546" s="172"/>
      <c r="U546" s="172"/>
      <c r="V546" s="172"/>
      <c r="W546" s="172"/>
      <c r="X546" s="172"/>
      <c r="Y546" s="172"/>
      <c r="Z546" s="61"/>
      <c r="AA546" s="42"/>
      <c r="AB546" s="42"/>
      <c r="AC546" s="42"/>
    </row>
    <row r="547" spans="1:29" ht="15" customHeight="1">
      <c r="A547" s="354"/>
      <c r="B547" s="355"/>
      <c r="C547" s="350"/>
      <c r="D547" s="351"/>
      <c r="E547" s="363"/>
      <c r="F547" s="364"/>
      <c r="G547" s="17"/>
      <c r="H547" s="403"/>
      <c r="I547" s="404"/>
      <c r="J547" s="17"/>
      <c r="K547" s="350"/>
      <c r="L547" s="351"/>
      <c r="M547" s="17"/>
      <c r="N547" s="403"/>
      <c r="O547" s="442"/>
      <c r="P547" s="17"/>
      <c r="Q547" s="404"/>
      <c r="R547" s="446"/>
      <c r="S547" s="172"/>
      <c r="T547" s="172"/>
      <c r="U547" s="172"/>
      <c r="V547" s="172"/>
      <c r="W547" s="172"/>
      <c r="X547" s="172"/>
      <c r="Y547" s="172"/>
      <c r="Z547" s="61"/>
      <c r="AA547" s="42"/>
      <c r="AB547" s="42"/>
      <c r="AC547" s="42"/>
    </row>
    <row r="548" spans="1:29" ht="15" customHeight="1">
      <c r="A548" s="354"/>
      <c r="B548" s="355"/>
      <c r="C548" s="350"/>
      <c r="D548" s="351"/>
      <c r="E548" s="363"/>
      <c r="F548" s="364"/>
      <c r="G548" s="17"/>
      <c r="H548" s="403"/>
      <c r="I548" s="404"/>
      <c r="J548" s="17"/>
      <c r="K548" s="350"/>
      <c r="L548" s="351"/>
      <c r="M548" s="17"/>
      <c r="N548" s="403"/>
      <c r="O548" s="442"/>
      <c r="P548" s="17"/>
      <c r="Q548" s="404"/>
      <c r="R548" s="446"/>
      <c r="S548" s="172"/>
      <c r="T548" s="172"/>
      <c r="U548" s="172"/>
      <c r="V548" s="172"/>
      <c r="W548" s="172"/>
      <c r="X548" s="172"/>
      <c r="Y548" s="172"/>
      <c r="Z548" s="61"/>
      <c r="AA548" s="42"/>
      <c r="AB548" s="42"/>
      <c r="AC548" s="42"/>
    </row>
    <row r="549" spans="1:29" ht="15" customHeight="1">
      <c r="A549" s="354"/>
      <c r="B549" s="355"/>
      <c r="C549" s="350"/>
      <c r="D549" s="351"/>
      <c r="E549" s="363"/>
      <c r="F549" s="364"/>
      <c r="G549" s="17"/>
      <c r="H549" s="403"/>
      <c r="I549" s="404"/>
      <c r="J549" s="17"/>
      <c r="K549" s="350"/>
      <c r="L549" s="351"/>
      <c r="M549" s="17"/>
      <c r="N549" s="403"/>
      <c r="O549" s="442"/>
      <c r="P549" s="17"/>
      <c r="Q549" s="404"/>
      <c r="R549" s="446"/>
      <c r="S549" s="172"/>
      <c r="T549" s="172"/>
      <c r="U549" s="172"/>
      <c r="V549" s="172"/>
      <c r="W549" s="172"/>
      <c r="X549" s="172"/>
      <c r="Y549" s="172"/>
      <c r="Z549" s="61"/>
      <c r="AA549" s="42"/>
      <c r="AB549" s="42"/>
      <c r="AC549" s="42"/>
    </row>
    <row r="550" spans="1:29" ht="15" customHeight="1">
      <c r="A550" s="354"/>
      <c r="B550" s="355"/>
      <c r="C550" s="350"/>
      <c r="D550" s="351"/>
      <c r="E550" s="363"/>
      <c r="F550" s="364"/>
      <c r="G550" s="17"/>
      <c r="H550" s="403"/>
      <c r="I550" s="404"/>
      <c r="J550" s="17"/>
      <c r="K550" s="350"/>
      <c r="L550" s="351"/>
      <c r="M550" s="17"/>
      <c r="N550" s="403"/>
      <c r="O550" s="442"/>
      <c r="P550" s="17"/>
      <c r="Q550" s="404"/>
      <c r="R550" s="446"/>
      <c r="S550" s="172"/>
      <c r="T550" s="172"/>
      <c r="U550" s="172"/>
      <c r="V550" s="172"/>
      <c r="W550" s="172"/>
      <c r="X550" s="172"/>
      <c r="Y550" s="172"/>
      <c r="Z550" s="61"/>
      <c r="AA550" s="42"/>
      <c r="AB550" s="42"/>
      <c r="AC550" s="42"/>
    </row>
    <row r="551" spans="1:29" ht="15" customHeight="1">
      <c r="A551" s="354"/>
      <c r="B551" s="355"/>
      <c r="C551" s="350"/>
      <c r="D551" s="351"/>
      <c r="E551" s="363"/>
      <c r="F551" s="364"/>
      <c r="G551" s="17"/>
      <c r="H551" s="403"/>
      <c r="I551" s="404"/>
      <c r="J551" s="17"/>
      <c r="K551" s="350"/>
      <c r="L551" s="351"/>
      <c r="M551" s="17"/>
      <c r="N551" s="403"/>
      <c r="O551" s="442"/>
      <c r="P551" s="17"/>
      <c r="Q551" s="404"/>
      <c r="R551" s="446"/>
      <c r="S551" s="172"/>
      <c r="T551" s="172"/>
      <c r="U551" s="172"/>
      <c r="V551" s="172"/>
      <c r="W551" s="172"/>
      <c r="X551" s="172"/>
      <c r="Y551" s="172"/>
      <c r="Z551" s="61"/>
      <c r="AA551" s="42"/>
      <c r="AB551" s="42"/>
      <c r="AC551" s="42"/>
    </row>
    <row r="552" spans="1:29" ht="15" customHeight="1">
      <c r="A552" s="354"/>
      <c r="B552" s="355"/>
      <c r="C552" s="350"/>
      <c r="D552" s="351"/>
      <c r="E552" s="363"/>
      <c r="F552" s="364"/>
      <c r="G552" s="17"/>
      <c r="H552" s="403"/>
      <c r="I552" s="404"/>
      <c r="J552" s="17"/>
      <c r="K552" s="350"/>
      <c r="L552" s="351"/>
      <c r="M552" s="17"/>
      <c r="N552" s="403"/>
      <c r="O552" s="442"/>
      <c r="P552" s="17"/>
      <c r="Q552" s="404"/>
      <c r="R552" s="446"/>
      <c r="S552" s="172"/>
      <c r="T552" s="172"/>
      <c r="U552" s="172"/>
      <c r="V552" s="172"/>
      <c r="W552" s="172"/>
      <c r="X552" s="172"/>
      <c r="Y552" s="172"/>
      <c r="Z552" s="61"/>
      <c r="AA552" s="42"/>
      <c r="AB552" s="42"/>
      <c r="AC552" s="42"/>
    </row>
    <row r="553" spans="1:29" ht="15" customHeight="1">
      <c r="A553" s="354"/>
      <c r="B553" s="355"/>
      <c r="C553" s="350"/>
      <c r="D553" s="351"/>
      <c r="E553" s="363"/>
      <c r="F553" s="364"/>
      <c r="G553" s="17"/>
      <c r="H553" s="403"/>
      <c r="I553" s="404"/>
      <c r="J553" s="17"/>
      <c r="K553" s="350"/>
      <c r="L553" s="351"/>
      <c r="M553" s="17"/>
      <c r="N553" s="403"/>
      <c r="O553" s="442"/>
      <c r="P553" s="17"/>
      <c r="Q553" s="404"/>
      <c r="R553" s="446"/>
      <c r="S553" s="172"/>
      <c r="T553" s="172"/>
      <c r="U553" s="172"/>
      <c r="V553" s="172"/>
      <c r="W553" s="172"/>
      <c r="X553" s="172"/>
      <c r="Y553" s="172"/>
      <c r="Z553" s="61"/>
      <c r="AA553" s="42"/>
      <c r="AB553" s="42"/>
      <c r="AC553" s="42"/>
    </row>
    <row r="554" spans="1:29" ht="15" customHeight="1">
      <c r="A554" s="354"/>
      <c r="B554" s="355"/>
      <c r="C554" s="350"/>
      <c r="D554" s="351"/>
      <c r="E554" s="363"/>
      <c r="F554" s="364"/>
      <c r="G554" s="17"/>
      <c r="H554" s="403"/>
      <c r="I554" s="404"/>
      <c r="J554" s="17"/>
      <c r="K554" s="350"/>
      <c r="L554" s="351"/>
      <c r="M554" s="17"/>
      <c r="N554" s="403"/>
      <c r="O554" s="442"/>
      <c r="P554" s="17"/>
      <c r="Q554" s="404"/>
      <c r="R554" s="446"/>
      <c r="S554" s="172"/>
      <c r="T554" s="172"/>
      <c r="U554" s="172"/>
      <c r="V554" s="172"/>
      <c r="W554" s="172"/>
      <c r="X554" s="172"/>
      <c r="Y554" s="172"/>
      <c r="Z554" s="61"/>
      <c r="AA554" s="42"/>
      <c r="AB554" s="42"/>
      <c r="AC554" s="42"/>
    </row>
    <row r="555" spans="1:29" ht="15" customHeight="1">
      <c r="A555" s="354"/>
      <c r="B555" s="355"/>
      <c r="C555" s="350"/>
      <c r="D555" s="351"/>
      <c r="E555" s="363"/>
      <c r="F555" s="364"/>
      <c r="G555" s="17"/>
      <c r="H555" s="403"/>
      <c r="I555" s="404"/>
      <c r="J555" s="17"/>
      <c r="K555" s="350"/>
      <c r="L555" s="351"/>
      <c r="M555" s="17"/>
      <c r="N555" s="403"/>
      <c r="O555" s="442"/>
      <c r="P555" s="17"/>
      <c r="Q555" s="404"/>
      <c r="R555" s="446"/>
      <c r="S555" s="172"/>
      <c r="T555" s="172"/>
      <c r="U555" s="172"/>
      <c r="V555" s="172"/>
      <c r="W555" s="172"/>
      <c r="X555" s="172"/>
      <c r="Y555" s="172"/>
      <c r="Z555" s="61"/>
      <c r="AA555" s="42"/>
      <c r="AB555" s="42"/>
      <c r="AC555" s="42"/>
    </row>
    <row r="556" spans="1:29" ht="15" customHeight="1">
      <c r="A556" s="354"/>
      <c r="B556" s="355"/>
      <c r="C556" s="350"/>
      <c r="D556" s="351"/>
      <c r="E556" s="363"/>
      <c r="F556" s="364"/>
      <c r="G556" s="17"/>
      <c r="H556" s="403"/>
      <c r="I556" s="404"/>
      <c r="J556" s="17"/>
      <c r="K556" s="350"/>
      <c r="L556" s="351"/>
      <c r="M556" s="17"/>
      <c r="N556" s="403"/>
      <c r="O556" s="442"/>
      <c r="P556" s="17"/>
      <c r="Q556" s="404"/>
      <c r="R556" s="446"/>
      <c r="S556" s="172"/>
      <c r="T556" s="172"/>
      <c r="U556" s="172"/>
      <c r="V556" s="172"/>
      <c r="W556" s="172"/>
      <c r="X556" s="172"/>
      <c r="Y556" s="172"/>
      <c r="Z556" s="61"/>
      <c r="AA556" s="42"/>
      <c r="AB556" s="42"/>
      <c r="AC556" s="42"/>
    </row>
    <row r="557" spans="1:29" ht="15" customHeight="1">
      <c r="A557" s="354"/>
      <c r="B557" s="355"/>
      <c r="C557" s="350"/>
      <c r="D557" s="351"/>
      <c r="E557" s="363"/>
      <c r="F557" s="364"/>
      <c r="G557" s="17"/>
      <c r="H557" s="403"/>
      <c r="I557" s="404"/>
      <c r="J557" s="17"/>
      <c r="K557" s="350"/>
      <c r="L557" s="351"/>
      <c r="M557" s="17"/>
      <c r="N557" s="403"/>
      <c r="O557" s="442"/>
      <c r="P557" s="17"/>
      <c r="Q557" s="404"/>
      <c r="R557" s="446"/>
      <c r="S557" s="172"/>
      <c r="T557" s="172"/>
      <c r="U557" s="172"/>
      <c r="V557" s="172"/>
      <c r="W557" s="172"/>
      <c r="X557" s="172"/>
      <c r="Y557" s="172"/>
      <c r="Z557" s="61"/>
      <c r="AA557" s="42"/>
      <c r="AB557" s="42"/>
      <c r="AC557" s="42"/>
    </row>
    <row r="558" spans="1:29" ht="15" customHeight="1">
      <c r="A558" s="354"/>
      <c r="B558" s="355"/>
      <c r="C558" s="350"/>
      <c r="D558" s="351"/>
      <c r="E558" s="363"/>
      <c r="F558" s="364"/>
      <c r="G558" s="17"/>
      <c r="H558" s="403"/>
      <c r="I558" s="404"/>
      <c r="J558" s="17"/>
      <c r="K558" s="350"/>
      <c r="L558" s="351"/>
      <c r="M558" s="17"/>
      <c r="N558" s="403"/>
      <c r="O558" s="442"/>
      <c r="P558" s="17"/>
      <c r="Q558" s="404"/>
      <c r="R558" s="446"/>
      <c r="S558" s="172"/>
      <c r="T558" s="172"/>
      <c r="U558" s="172"/>
      <c r="V558" s="172"/>
      <c r="W558" s="172"/>
      <c r="X558" s="172"/>
      <c r="Y558" s="172"/>
      <c r="Z558" s="61"/>
      <c r="AA558" s="42"/>
      <c r="AB558" s="42"/>
      <c r="AC558" s="42"/>
    </row>
    <row r="559" spans="1:29" ht="15" customHeight="1">
      <c r="A559" s="354"/>
      <c r="B559" s="355"/>
      <c r="C559" s="350"/>
      <c r="D559" s="351"/>
      <c r="E559" s="363"/>
      <c r="F559" s="364"/>
      <c r="G559" s="17"/>
      <c r="H559" s="403"/>
      <c r="I559" s="404"/>
      <c r="J559" s="17"/>
      <c r="K559" s="350"/>
      <c r="L559" s="351"/>
      <c r="M559" s="17"/>
      <c r="N559" s="403"/>
      <c r="O559" s="442"/>
      <c r="P559" s="17"/>
      <c r="Q559" s="404"/>
      <c r="R559" s="446"/>
      <c r="S559" s="172"/>
      <c r="T559" s="172"/>
      <c r="U559" s="172"/>
      <c r="V559" s="172"/>
      <c r="W559" s="172"/>
      <c r="X559" s="172"/>
      <c r="Y559" s="172"/>
      <c r="Z559" s="61"/>
      <c r="AA559" s="42"/>
      <c r="AB559" s="42"/>
      <c r="AC559" s="42"/>
    </row>
    <row r="560" spans="1:29" ht="15" customHeight="1">
      <c r="A560" s="354"/>
      <c r="B560" s="355"/>
      <c r="C560" s="350"/>
      <c r="D560" s="351"/>
      <c r="E560" s="363"/>
      <c r="F560" s="364"/>
      <c r="G560" s="17"/>
      <c r="H560" s="403"/>
      <c r="I560" s="404"/>
      <c r="J560" s="17"/>
      <c r="K560" s="350"/>
      <c r="L560" s="351"/>
      <c r="M560" s="17"/>
      <c r="N560" s="403"/>
      <c r="O560" s="442"/>
      <c r="P560" s="17"/>
      <c r="Q560" s="404"/>
      <c r="R560" s="446"/>
      <c r="S560" s="172"/>
      <c r="T560" s="172"/>
      <c r="U560" s="172"/>
      <c r="V560" s="172"/>
      <c r="W560" s="172"/>
      <c r="X560" s="172"/>
      <c r="Y560" s="172"/>
      <c r="Z560" s="61"/>
      <c r="AA560" s="42"/>
      <c r="AB560" s="42"/>
      <c r="AC560" s="42"/>
    </row>
    <row r="561" spans="1:29" ht="15" customHeight="1">
      <c r="A561" s="354"/>
      <c r="B561" s="355"/>
      <c r="C561" s="350"/>
      <c r="D561" s="351"/>
      <c r="E561" s="363"/>
      <c r="F561" s="364"/>
      <c r="G561" s="17"/>
      <c r="H561" s="403"/>
      <c r="I561" s="404"/>
      <c r="J561" s="17"/>
      <c r="K561" s="350"/>
      <c r="L561" s="351"/>
      <c r="M561" s="17"/>
      <c r="N561" s="403"/>
      <c r="O561" s="442"/>
      <c r="P561" s="17"/>
      <c r="Q561" s="404"/>
      <c r="R561" s="446"/>
      <c r="S561" s="172"/>
      <c r="T561" s="172"/>
      <c r="U561" s="172"/>
      <c r="V561" s="172"/>
      <c r="W561" s="172"/>
      <c r="X561" s="172"/>
      <c r="Y561" s="172"/>
      <c r="Z561" s="61"/>
      <c r="AA561" s="42"/>
      <c r="AB561" s="42"/>
      <c r="AC561" s="42"/>
    </row>
    <row r="562" spans="1:29" ht="15" customHeight="1">
      <c r="A562" s="354"/>
      <c r="B562" s="355"/>
      <c r="C562" s="350"/>
      <c r="D562" s="351"/>
      <c r="E562" s="363"/>
      <c r="F562" s="364"/>
      <c r="G562" s="17"/>
      <c r="H562" s="403"/>
      <c r="I562" s="404"/>
      <c r="J562" s="17"/>
      <c r="K562" s="350"/>
      <c r="L562" s="351"/>
      <c r="M562" s="17"/>
      <c r="N562" s="403"/>
      <c r="O562" s="442"/>
      <c r="P562" s="17"/>
      <c r="Q562" s="404"/>
      <c r="R562" s="446"/>
      <c r="S562" s="172"/>
      <c r="T562" s="172"/>
      <c r="U562" s="172"/>
      <c r="V562" s="172"/>
      <c r="W562" s="172"/>
      <c r="X562" s="172"/>
      <c r="Y562" s="172"/>
      <c r="Z562" s="61"/>
      <c r="AA562" s="42"/>
      <c r="AB562" s="42"/>
      <c r="AC562" s="42"/>
    </row>
    <row r="563" spans="1:29" ht="15" customHeight="1">
      <c r="A563" s="354"/>
      <c r="B563" s="355"/>
      <c r="C563" s="350"/>
      <c r="D563" s="351"/>
      <c r="E563" s="363"/>
      <c r="F563" s="364"/>
      <c r="G563" s="17"/>
      <c r="H563" s="403"/>
      <c r="I563" s="404"/>
      <c r="J563" s="17"/>
      <c r="K563" s="350"/>
      <c r="L563" s="351"/>
      <c r="M563" s="17"/>
      <c r="N563" s="403"/>
      <c r="O563" s="442"/>
      <c r="P563" s="17"/>
      <c r="Q563" s="404"/>
      <c r="R563" s="446"/>
      <c r="S563" s="172"/>
      <c r="T563" s="172"/>
      <c r="U563" s="172"/>
      <c r="V563" s="172"/>
      <c r="W563" s="172"/>
      <c r="X563" s="172"/>
      <c r="Y563" s="172"/>
      <c r="Z563" s="61"/>
      <c r="AA563" s="42"/>
      <c r="AB563" s="42"/>
      <c r="AC563" s="42"/>
    </row>
    <row r="564" spans="1:29" ht="15" customHeight="1">
      <c r="A564" s="354"/>
      <c r="B564" s="355"/>
      <c r="C564" s="350"/>
      <c r="D564" s="351"/>
      <c r="E564" s="363"/>
      <c r="F564" s="364"/>
      <c r="G564" s="17"/>
      <c r="H564" s="403"/>
      <c r="I564" s="404"/>
      <c r="J564" s="17"/>
      <c r="K564" s="350"/>
      <c r="L564" s="351"/>
      <c r="M564" s="17"/>
      <c r="N564" s="403"/>
      <c r="O564" s="442"/>
      <c r="P564" s="17"/>
      <c r="Q564" s="404"/>
      <c r="R564" s="446"/>
      <c r="S564" s="172"/>
      <c r="T564" s="172"/>
      <c r="U564" s="172"/>
      <c r="V564" s="172"/>
      <c r="W564" s="172"/>
      <c r="X564" s="172"/>
      <c r="Y564" s="172"/>
      <c r="Z564" s="61"/>
      <c r="AA564" s="42"/>
      <c r="AB564" s="42"/>
      <c r="AC564" s="42"/>
    </row>
    <row r="565" spans="1:29" ht="15" customHeight="1">
      <c r="A565" s="354"/>
      <c r="B565" s="355"/>
      <c r="C565" s="350"/>
      <c r="D565" s="351"/>
      <c r="E565" s="363"/>
      <c r="F565" s="364"/>
      <c r="G565" s="17"/>
      <c r="H565" s="403"/>
      <c r="I565" s="404"/>
      <c r="J565" s="17"/>
      <c r="K565" s="350"/>
      <c r="L565" s="351"/>
      <c r="M565" s="17"/>
      <c r="N565" s="403"/>
      <c r="O565" s="442"/>
      <c r="P565" s="17"/>
      <c r="Q565" s="404"/>
      <c r="R565" s="446"/>
      <c r="S565" s="172"/>
      <c r="T565" s="172"/>
      <c r="U565" s="172"/>
      <c r="V565" s="172"/>
      <c r="W565" s="172"/>
      <c r="X565" s="172"/>
      <c r="Y565" s="172"/>
      <c r="Z565" s="61"/>
      <c r="AA565" s="42"/>
      <c r="AB565" s="42"/>
      <c r="AC565" s="42"/>
    </row>
    <row r="566" spans="1:29" ht="15" customHeight="1">
      <c r="A566" s="354"/>
      <c r="B566" s="355"/>
      <c r="C566" s="350"/>
      <c r="D566" s="351"/>
      <c r="E566" s="363"/>
      <c r="F566" s="364"/>
      <c r="G566" s="17"/>
      <c r="H566" s="403"/>
      <c r="I566" s="404"/>
      <c r="J566" s="17"/>
      <c r="K566" s="350"/>
      <c r="L566" s="351"/>
      <c r="M566" s="17"/>
      <c r="N566" s="403"/>
      <c r="O566" s="442"/>
      <c r="P566" s="17"/>
      <c r="Q566" s="404"/>
      <c r="R566" s="446"/>
      <c r="S566" s="172"/>
      <c r="T566" s="172"/>
      <c r="U566" s="172"/>
      <c r="V566" s="172"/>
      <c r="W566" s="172"/>
      <c r="X566" s="172"/>
      <c r="Y566" s="172"/>
      <c r="Z566" s="61"/>
      <c r="AA566" s="42"/>
      <c r="AB566" s="42"/>
      <c r="AC566" s="42"/>
    </row>
    <row r="567" spans="1:29" ht="15" customHeight="1">
      <c r="A567" s="354"/>
      <c r="B567" s="355"/>
      <c r="C567" s="350"/>
      <c r="D567" s="351"/>
      <c r="E567" s="363"/>
      <c r="F567" s="364"/>
      <c r="G567" s="17"/>
      <c r="H567" s="403"/>
      <c r="I567" s="404"/>
      <c r="J567" s="17"/>
      <c r="K567" s="350"/>
      <c r="L567" s="351"/>
      <c r="M567" s="17"/>
      <c r="N567" s="403"/>
      <c r="O567" s="442"/>
      <c r="P567" s="17"/>
      <c r="Q567" s="404"/>
      <c r="R567" s="446"/>
      <c r="S567" s="172"/>
      <c r="T567" s="172"/>
      <c r="U567" s="172"/>
      <c r="V567" s="172"/>
      <c r="W567" s="172"/>
      <c r="X567" s="172"/>
      <c r="Y567" s="172"/>
      <c r="Z567" s="61"/>
      <c r="AA567" s="42"/>
      <c r="AB567" s="42"/>
      <c r="AC567" s="42"/>
    </row>
    <row r="568" spans="1:29" ht="15" customHeight="1">
      <c r="A568" s="354"/>
      <c r="B568" s="355"/>
      <c r="C568" s="350"/>
      <c r="D568" s="351"/>
      <c r="E568" s="363"/>
      <c r="F568" s="364"/>
      <c r="G568" s="17"/>
      <c r="H568" s="403"/>
      <c r="I568" s="404"/>
      <c r="J568" s="17"/>
      <c r="K568" s="350"/>
      <c r="L568" s="351"/>
      <c r="M568" s="17"/>
      <c r="N568" s="403"/>
      <c r="O568" s="442"/>
      <c r="P568" s="17"/>
      <c r="Q568" s="404"/>
      <c r="R568" s="446"/>
      <c r="S568" s="172"/>
      <c r="T568" s="172"/>
      <c r="U568" s="172"/>
      <c r="V568" s="172"/>
      <c r="W568" s="172"/>
      <c r="X568" s="172"/>
      <c r="Y568" s="172"/>
      <c r="Z568" s="61"/>
      <c r="AA568" s="42"/>
      <c r="AB568" s="42"/>
      <c r="AC568" s="42"/>
    </row>
    <row r="569" spans="1:29" ht="15" customHeight="1">
      <c r="A569" s="354"/>
      <c r="B569" s="355"/>
      <c r="C569" s="350"/>
      <c r="D569" s="351"/>
      <c r="E569" s="363"/>
      <c r="F569" s="364"/>
      <c r="G569" s="17"/>
      <c r="H569" s="403"/>
      <c r="I569" s="404"/>
      <c r="J569" s="17"/>
      <c r="K569" s="350"/>
      <c r="L569" s="351"/>
      <c r="M569" s="17"/>
      <c r="N569" s="403"/>
      <c r="O569" s="442"/>
      <c r="P569" s="17"/>
      <c r="Q569" s="404"/>
      <c r="R569" s="446"/>
      <c r="S569" s="172"/>
      <c r="T569" s="172"/>
      <c r="U569" s="172"/>
      <c r="V569" s="172"/>
      <c r="W569" s="172"/>
      <c r="X569" s="172"/>
      <c r="Y569" s="172"/>
      <c r="Z569" s="61"/>
      <c r="AA569" s="42"/>
      <c r="AB569" s="42"/>
      <c r="AC569" s="42"/>
    </row>
    <row r="570" spans="1:29" ht="15" customHeight="1">
      <c r="A570" s="354"/>
      <c r="B570" s="355"/>
      <c r="C570" s="350"/>
      <c r="D570" s="351"/>
      <c r="E570" s="363"/>
      <c r="F570" s="364"/>
      <c r="G570" s="17"/>
      <c r="H570" s="403"/>
      <c r="I570" s="404"/>
      <c r="J570" s="17"/>
      <c r="K570" s="350"/>
      <c r="L570" s="351"/>
      <c r="M570" s="17"/>
      <c r="N570" s="403"/>
      <c r="O570" s="442"/>
      <c r="P570" s="17"/>
      <c r="Q570" s="404"/>
      <c r="R570" s="446"/>
      <c r="S570" s="172"/>
      <c r="T570" s="172"/>
      <c r="U570" s="172"/>
      <c r="V570" s="172"/>
      <c r="W570" s="172"/>
      <c r="X570" s="172"/>
      <c r="Y570" s="172"/>
      <c r="Z570" s="61"/>
      <c r="AA570" s="42"/>
      <c r="AB570" s="42"/>
      <c r="AC570" s="42"/>
    </row>
    <row r="571" spans="1:29" ht="15" customHeight="1">
      <c r="A571" s="354"/>
      <c r="B571" s="355"/>
      <c r="C571" s="350"/>
      <c r="D571" s="351"/>
      <c r="E571" s="363"/>
      <c r="F571" s="364"/>
      <c r="G571" s="17"/>
      <c r="H571" s="403"/>
      <c r="I571" s="404"/>
      <c r="J571" s="17"/>
      <c r="K571" s="350"/>
      <c r="L571" s="351"/>
      <c r="M571" s="17"/>
      <c r="N571" s="403"/>
      <c r="O571" s="442"/>
      <c r="P571" s="17"/>
      <c r="Q571" s="404"/>
      <c r="R571" s="446"/>
      <c r="S571" s="172"/>
      <c r="T571" s="172"/>
      <c r="U571" s="172"/>
      <c r="V571" s="172"/>
      <c r="W571" s="172"/>
      <c r="X571" s="172"/>
      <c r="Y571" s="172"/>
      <c r="Z571" s="61"/>
      <c r="AA571" s="42"/>
      <c r="AB571" s="42"/>
      <c r="AC571" s="42"/>
    </row>
    <row r="572" spans="1:29" ht="15" customHeight="1">
      <c r="A572" s="354"/>
      <c r="B572" s="355"/>
      <c r="C572" s="350"/>
      <c r="D572" s="351"/>
      <c r="E572" s="363"/>
      <c r="F572" s="364"/>
      <c r="G572" s="17"/>
      <c r="H572" s="403"/>
      <c r="I572" s="404"/>
      <c r="J572" s="17"/>
      <c r="K572" s="350"/>
      <c r="L572" s="351"/>
      <c r="M572" s="17"/>
      <c r="N572" s="403"/>
      <c r="O572" s="442"/>
      <c r="P572" s="17"/>
      <c r="Q572" s="404"/>
      <c r="R572" s="446"/>
      <c r="S572" s="172"/>
      <c r="T572" s="172"/>
      <c r="U572" s="172"/>
      <c r="V572" s="172"/>
      <c r="W572" s="172"/>
      <c r="X572" s="172"/>
      <c r="Y572" s="172"/>
      <c r="Z572" s="61"/>
      <c r="AA572" s="42"/>
      <c r="AB572" s="42"/>
      <c r="AC572" s="42"/>
    </row>
    <row r="573" spans="1:29" ht="15" customHeight="1">
      <c r="A573" s="354"/>
      <c r="B573" s="355"/>
      <c r="C573" s="350"/>
      <c r="D573" s="351"/>
      <c r="E573" s="363"/>
      <c r="F573" s="364"/>
      <c r="G573" s="17"/>
      <c r="H573" s="403"/>
      <c r="I573" s="404"/>
      <c r="J573" s="17"/>
      <c r="K573" s="350"/>
      <c r="L573" s="351"/>
      <c r="M573" s="17"/>
      <c r="N573" s="403"/>
      <c r="O573" s="442"/>
      <c r="P573" s="17"/>
      <c r="Q573" s="404"/>
      <c r="R573" s="446"/>
      <c r="S573" s="172"/>
      <c r="T573" s="172"/>
      <c r="U573" s="172"/>
      <c r="V573" s="172"/>
      <c r="W573" s="172"/>
      <c r="X573" s="172"/>
      <c r="Y573" s="172"/>
      <c r="Z573" s="61"/>
      <c r="AA573" s="42"/>
      <c r="AB573" s="42"/>
      <c r="AC573" s="42"/>
    </row>
    <row r="574" spans="1:29" ht="15" customHeight="1">
      <c r="A574" s="354"/>
      <c r="B574" s="355"/>
      <c r="C574" s="350"/>
      <c r="D574" s="351"/>
      <c r="E574" s="363"/>
      <c r="F574" s="364"/>
      <c r="G574" s="17"/>
      <c r="H574" s="403"/>
      <c r="I574" s="404"/>
      <c r="J574" s="17"/>
      <c r="K574" s="350"/>
      <c r="L574" s="351"/>
      <c r="M574" s="17"/>
      <c r="N574" s="403"/>
      <c r="O574" s="442"/>
      <c r="P574" s="17"/>
      <c r="Q574" s="404"/>
      <c r="R574" s="446"/>
      <c r="S574" s="172"/>
      <c r="T574" s="172"/>
      <c r="U574" s="172"/>
      <c r="V574" s="172"/>
      <c r="W574" s="172"/>
      <c r="X574" s="172"/>
      <c r="Y574" s="172"/>
      <c r="Z574" s="61"/>
      <c r="AA574" s="42"/>
      <c r="AB574" s="42"/>
      <c r="AC574" s="42"/>
    </row>
    <row r="575" spans="1:29" ht="15" customHeight="1">
      <c r="A575" s="354"/>
      <c r="B575" s="355"/>
      <c r="C575" s="350"/>
      <c r="D575" s="351"/>
      <c r="E575" s="363"/>
      <c r="F575" s="364"/>
      <c r="G575" s="17"/>
      <c r="H575" s="403"/>
      <c r="I575" s="404"/>
      <c r="J575" s="17"/>
      <c r="K575" s="350"/>
      <c r="L575" s="351"/>
      <c r="M575" s="17"/>
      <c r="N575" s="403"/>
      <c r="O575" s="442"/>
      <c r="P575" s="17"/>
      <c r="Q575" s="404"/>
      <c r="R575" s="446"/>
      <c r="S575" s="172"/>
      <c r="T575" s="172"/>
      <c r="U575" s="172"/>
      <c r="V575" s="172"/>
      <c r="W575" s="172"/>
      <c r="X575" s="172"/>
      <c r="Y575" s="172"/>
      <c r="Z575" s="61"/>
      <c r="AA575" s="42"/>
      <c r="AB575" s="42"/>
      <c r="AC575" s="42"/>
    </row>
    <row r="576" spans="1:29" ht="15" customHeight="1">
      <c r="A576" s="354"/>
      <c r="B576" s="355"/>
      <c r="C576" s="350"/>
      <c r="D576" s="351"/>
      <c r="E576" s="363"/>
      <c r="F576" s="364"/>
      <c r="G576" s="17"/>
      <c r="H576" s="403"/>
      <c r="I576" s="404"/>
      <c r="J576" s="17"/>
      <c r="K576" s="350"/>
      <c r="L576" s="351"/>
      <c r="M576" s="17"/>
      <c r="N576" s="403"/>
      <c r="O576" s="442"/>
      <c r="P576" s="17"/>
      <c r="Q576" s="404"/>
      <c r="R576" s="446"/>
      <c r="S576" s="172"/>
      <c r="T576" s="172"/>
      <c r="U576" s="172"/>
      <c r="V576" s="172"/>
      <c r="W576" s="172"/>
      <c r="X576" s="172"/>
      <c r="Y576" s="172"/>
      <c r="Z576" s="61"/>
      <c r="AA576" s="42"/>
      <c r="AB576" s="42"/>
      <c r="AC576" s="42"/>
    </row>
    <row r="577" spans="1:29" ht="15" customHeight="1">
      <c r="A577" s="354"/>
      <c r="B577" s="355"/>
      <c r="C577" s="350"/>
      <c r="D577" s="351"/>
      <c r="E577" s="363"/>
      <c r="F577" s="364"/>
      <c r="G577" s="17"/>
      <c r="H577" s="403"/>
      <c r="I577" s="404"/>
      <c r="J577" s="17"/>
      <c r="K577" s="350"/>
      <c r="L577" s="351"/>
      <c r="M577" s="17"/>
      <c r="N577" s="403"/>
      <c r="O577" s="442"/>
      <c r="P577" s="17"/>
      <c r="Q577" s="404"/>
      <c r="R577" s="446"/>
      <c r="S577" s="172"/>
      <c r="T577" s="172"/>
      <c r="U577" s="172"/>
      <c r="V577" s="172"/>
      <c r="W577" s="172"/>
      <c r="X577" s="172"/>
      <c r="Y577" s="172"/>
      <c r="Z577" s="61"/>
      <c r="AA577" s="42"/>
      <c r="AB577" s="42"/>
      <c r="AC577" s="42"/>
    </row>
    <row r="578" spans="1:29" ht="15" customHeight="1">
      <c r="A578" s="354"/>
      <c r="B578" s="355"/>
      <c r="C578" s="350"/>
      <c r="D578" s="351"/>
      <c r="E578" s="363"/>
      <c r="F578" s="364"/>
      <c r="G578" s="17"/>
      <c r="H578" s="403"/>
      <c r="I578" s="404"/>
      <c r="J578" s="17"/>
      <c r="K578" s="350"/>
      <c r="L578" s="351"/>
      <c r="M578" s="17"/>
      <c r="N578" s="403"/>
      <c r="O578" s="442"/>
      <c r="P578" s="17"/>
      <c r="Q578" s="404"/>
      <c r="R578" s="446"/>
      <c r="S578" s="172"/>
      <c r="T578" s="172"/>
      <c r="U578" s="172"/>
      <c r="V578" s="172"/>
      <c r="W578" s="172"/>
      <c r="X578" s="172"/>
      <c r="Y578" s="172"/>
      <c r="Z578" s="61"/>
      <c r="AA578" s="42"/>
      <c r="AB578" s="42"/>
      <c r="AC578" s="42"/>
    </row>
    <row r="579" spans="1:29" ht="15" customHeight="1">
      <c r="A579" s="354"/>
      <c r="B579" s="355"/>
      <c r="C579" s="350"/>
      <c r="D579" s="351"/>
      <c r="E579" s="363"/>
      <c r="F579" s="364"/>
      <c r="G579" s="17"/>
      <c r="H579" s="403"/>
      <c r="I579" s="404"/>
      <c r="J579" s="17"/>
      <c r="K579" s="350"/>
      <c r="L579" s="351"/>
      <c r="M579" s="17"/>
      <c r="N579" s="403"/>
      <c r="O579" s="442"/>
      <c r="P579" s="17"/>
      <c r="Q579" s="404"/>
      <c r="R579" s="446"/>
      <c r="S579" s="172"/>
      <c r="T579" s="172"/>
      <c r="U579" s="172"/>
      <c r="V579" s="172"/>
      <c r="W579" s="172"/>
      <c r="X579" s="172"/>
      <c r="Y579" s="172"/>
      <c r="Z579" s="61"/>
      <c r="AA579" s="42"/>
      <c r="AB579" s="42"/>
      <c r="AC579" s="42"/>
    </row>
    <row r="580" spans="1:29" ht="15" customHeight="1">
      <c r="A580" s="354"/>
      <c r="B580" s="355"/>
      <c r="C580" s="350"/>
      <c r="D580" s="351"/>
      <c r="E580" s="363"/>
      <c r="F580" s="364"/>
      <c r="G580" s="17"/>
      <c r="H580" s="403"/>
      <c r="I580" s="404"/>
      <c r="J580" s="17"/>
      <c r="K580" s="350"/>
      <c r="L580" s="351"/>
      <c r="M580" s="17"/>
      <c r="N580" s="403"/>
      <c r="O580" s="442"/>
      <c r="P580" s="17"/>
      <c r="Q580" s="404"/>
      <c r="R580" s="446"/>
      <c r="S580" s="172"/>
      <c r="T580" s="172"/>
      <c r="U580" s="172"/>
      <c r="V580" s="172"/>
      <c r="W580" s="172"/>
      <c r="X580" s="172"/>
      <c r="Y580" s="172"/>
      <c r="Z580" s="61"/>
      <c r="AA580" s="42"/>
      <c r="AB580" s="42"/>
      <c r="AC580" s="42"/>
    </row>
    <row r="581" spans="1:29" ht="15" customHeight="1">
      <c r="A581" s="354"/>
      <c r="B581" s="355"/>
      <c r="C581" s="350"/>
      <c r="D581" s="351"/>
      <c r="E581" s="363"/>
      <c r="F581" s="364"/>
      <c r="G581" s="17"/>
      <c r="H581" s="403"/>
      <c r="I581" s="404"/>
      <c r="J581" s="17"/>
      <c r="K581" s="350"/>
      <c r="L581" s="351"/>
      <c r="M581" s="17"/>
      <c r="N581" s="403"/>
      <c r="O581" s="442"/>
      <c r="P581" s="17"/>
      <c r="Q581" s="404"/>
      <c r="R581" s="446"/>
      <c r="S581" s="172"/>
      <c r="T581" s="172"/>
      <c r="U581" s="172"/>
      <c r="V581" s="172"/>
      <c r="W581" s="172"/>
      <c r="X581" s="172"/>
      <c r="Y581" s="172"/>
      <c r="Z581" s="61"/>
      <c r="AA581" s="42"/>
      <c r="AB581" s="42"/>
      <c r="AC581" s="42"/>
    </row>
    <row r="582" spans="1:29" ht="15" customHeight="1">
      <c r="A582" s="354"/>
      <c r="B582" s="355"/>
      <c r="C582" s="350"/>
      <c r="D582" s="351"/>
      <c r="E582" s="363"/>
      <c r="F582" s="364"/>
      <c r="G582" s="17"/>
      <c r="H582" s="403"/>
      <c r="I582" s="404"/>
      <c r="J582" s="17"/>
      <c r="K582" s="350"/>
      <c r="L582" s="351"/>
      <c r="M582" s="17"/>
      <c r="N582" s="403"/>
      <c r="O582" s="442"/>
      <c r="P582" s="17"/>
      <c r="Q582" s="404"/>
      <c r="R582" s="446"/>
      <c r="S582" s="172"/>
      <c r="T582" s="172"/>
      <c r="U582" s="172"/>
      <c r="V582" s="172"/>
      <c r="W582" s="172"/>
      <c r="X582" s="172"/>
      <c r="Y582" s="172"/>
      <c r="Z582" s="61"/>
      <c r="AA582" s="42"/>
      <c r="AB582" s="42"/>
      <c r="AC582" s="42"/>
    </row>
    <row r="583" spans="1:29" ht="15" customHeight="1">
      <c r="A583" s="354"/>
      <c r="B583" s="355"/>
      <c r="C583" s="350"/>
      <c r="D583" s="351"/>
      <c r="E583" s="363"/>
      <c r="F583" s="364"/>
      <c r="G583" s="17"/>
      <c r="H583" s="403"/>
      <c r="I583" s="404"/>
      <c r="J583" s="17"/>
      <c r="K583" s="350"/>
      <c r="L583" s="351"/>
      <c r="M583" s="17"/>
      <c r="N583" s="403"/>
      <c r="O583" s="442"/>
      <c r="P583" s="17"/>
      <c r="Q583" s="404"/>
      <c r="R583" s="446"/>
      <c r="S583" s="172"/>
      <c r="T583" s="172"/>
      <c r="U583" s="172"/>
      <c r="V583" s="172"/>
      <c r="W583" s="172"/>
      <c r="X583" s="172"/>
      <c r="Y583" s="172"/>
      <c r="Z583" s="61"/>
      <c r="AA583" s="42"/>
      <c r="AB583" s="42"/>
      <c r="AC583" s="42"/>
    </row>
    <row r="584" spans="1:29" ht="15" customHeight="1">
      <c r="A584" s="354"/>
      <c r="B584" s="355"/>
      <c r="C584" s="350"/>
      <c r="D584" s="351"/>
      <c r="E584" s="363"/>
      <c r="F584" s="364"/>
      <c r="G584" s="17"/>
      <c r="H584" s="403"/>
      <c r="I584" s="404"/>
      <c r="J584" s="17"/>
      <c r="K584" s="350"/>
      <c r="L584" s="351"/>
      <c r="M584" s="17"/>
      <c r="N584" s="403"/>
      <c r="O584" s="442"/>
      <c r="P584" s="17"/>
      <c r="Q584" s="404"/>
      <c r="R584" s="446"/>
      <c r="S584" s="172"/>
      <c r="T584" s="172"/>
      <c r="U584" s="172"/>
      <c r="V584" s="172"/>
      <c r="W584" s="172"/>
      <c r="X584" s="172"/>
      <c r="Y584" s="172"/>
      <c r="Z584" s="61"/>
      <c r="AA584" s="42"/>
      <c r="AB584" s="42"/>
      <c r="AC584" s="42"/>
    </row>
    <row r="585" spans="1:29" ht="15" customHeight="1">
      <c r="A585" s="354"/>
      <c r="B585" s="355"/>
      <c r="C585" s="350"/>
      <c r="D585" s="351"/>
      <c r="E585" s="363"/>
      <c r="F585" s="364"/>
      <c r="G585" s="17"/>
      <c r="H585" s="403"/>
      <c r="I585" s="404"/>
      <c r="J585" s="17"/>
      <c r="K585" s="350"/>
      <c r="L585" s="351"/>
      <c r="M585" s="17"/>
      <c r="N585" s="403"/>
      <c r="O585" s="442"/>
      <c r="P585" s="17"/>
      <c r="Q585" s="404"/>
      <c r="R585" s="446"/>
      <c r="S585" s="172"/>
      <c r="T585" s="172"/>
      <c r="U585" s="172"/>
      <c r="V585" s="172"/>
      <c r="W585" s="172"/>
      <c r="X585" s="172"/>
      <c r="Y585" s="172"/>
      <c r="Z585" s="61"/>
      <c r="AA585" s="42"/>
      <c r="AB585" s="42"/>
      <c r="AC585" s="42"/>
    </row>
    <row r="586" spans="1:29" ht="15" customHeight="1">
      <c r="A586" s="354"/>
      <c r="B586" s="355"/>
      <c r="C586" s="350"/>
      <c r="D586" s="351"/>
      <c r="E586" s="363"/>
      <c r="F586" s="364"/>
      <c r="G586" s="17"/>
      <c r="H586" s="403"/>
      <c r="I586" s="404"/>
      <c r="J586" s="17"/>
      <c r="K586" s="350"/>
      <c r="L586" s="351"/>
      <c r="M586" s="17"/>
      <c r="N586" s="403"/>
      <c r="O586" s="442"/>
      <c r="P586" s="17"/>
      <c r="Q586" s="404"/>
      <c r="R586" s="446"/>
      <c r="S586" s="172"/>
      <c r="T586" s="172"/>
      <c r="U586" s="172"/>
      <c r="V586" s="172"/>
      <c r="W586" s="172"/>
      <c r="X586" s="172"/>
      <c r="Y586" s="172"/>
      <c r="Z586" s="61"/>
      <c r="AA586" s="42"/>
      <c r="AB586" s="42"/>
      <c r="AC586" s="42"/>
    </row>
    <row r="587" spans="1:29" ht="15" customHeight="1">
      <c r="A587" s="354"/>
      <c r="B587" s="355"/>
      <c r="C587" s="350"/>
      <c r="D587" s="351"/>
      <c r="E587" s="363"/>
      <c r="F587" s="364"/>
      <c r="G587" s="17"/>
      <c r="H587" s="403"/>
      <c r="I587" s="404"/>
      <c r="J587" s="17"/>
      <c r="K587" s="350"/>
      <c r="L587" s="351"/>
      <c r="M587" s="17"/>
      <c r="N587" s="403"/>
      <c r="O587" s="442"/>
      <c r="P587" s="17"/>
      <c r="Q587" s="404"/>
      <c r="R587" s="446"/>
      <c r="S587" s="172"/>
      <c r="T587" s="172"/>
      <c r="U587" s="172"/>
      <c r="V587" s="172"/>
      <c r="W587" s="172"/>
      <c r="X587" s="172"/>
      <c r="Y587" s="172"/>
      <c r="Z587" s="61"/>
      <c r="AA587" s="42"/>
      <c r="AB587" s="42"/>
      <c r="AC587" s="42"/>
    </row>
    <row r="588" spans="1:29" ht="15" customHeight="1">
      <c r="A588" s="354"/>
      <c r="B588" s="355"/>
      <c r="C588" s="350"/>
      <c r="D588" s="351"/>
      <c r="E588" s="363"/>
      <c r="F588" s="364"/>
      <c r="G588" s="17"/>
      <c r="H588" s="403"/>
      <c r="I588" s="404"/>
      <c r="J588" s="17"/>
      <c r="K588" s="350"/>
      <c r="L588" s="351"/>
      <c r="M588" s="17"/>
      <c r="N588" s="403"/>
      <c r="O588" s="442"/>
      <c r="P588" s="17"/>
      <c r="Q588" s="404"/>
      <c r="R588" s="446"/>
      <c r="S588" s="172"/>
      <c r="T588" s="172"/>
      <c r="U588" s="172"/>
      <c r="V588" s="172"/>
      <c r="W588" s="172"/>
      <c r="X588" s="172"/>
      <c r="Y588" s="172"/>
      <c r="Z588" s="61"/>
      <c r="AA588" s="42"/>
      <c r="AB588" s="42"/>
      <c r="AC588" s="42"/>
    </row>
    <row r="589" spans="1:29" ht="15" customHeight="1">
      <c r="A589" s="354"/>
      <c r="B589" s="355"/>
      <c r="C589" s="350"/>
      <c r="D589" s="351"/>
      <c r="E589" s="363"/>
      <c r="F589" s="364"/>
      <c r="G589" s="17"/>
      <c r="H589" s="403"/>
      <c r="I589" s="404"/>
      <c r="J589" s="17"/>
      <c r="K589" s="350"/>
      <c r="L589" s="351"/>
      <c r="M589" s="17"/>
      <c r="N589" s="403"/>
      <c r="O589" s="442"/>
      <c r="P589" s="17"/>
      <c r="Q589" s="404"/>
      <c r="R589" s="446"/>
      <c r="S589" s="172"/>
      <c r="T589" s="172"/>
      <c r="U589" s="172"/>
      <c r="V589" s="172"/>
      <c r="W589" s="172"/>
      <c r="X589" s="172"/>
      <c r="Y589" s="172"/>
      <c r="Z589" s="61"/>
      <c r="AA589" s="42"/>
      <c r="AB589" s="42"/>
      <c r="AC589" s="42"/>
    </row>
    <row r="590" spans="1:29" ht="15" customHeight="1">
      <c r="A590" s="354"/>
      <c r="B590" s="355"/>
      <c r="C590" s="350"/>
      <c r="D590" s="351"/>
      <c r="E590" s="363"/>
      <c r="F590" s="364"/>
      <c r="G590" s="17"/>
      <c r="H590" s="403"/>
      <c r="I590" s="404"/>
      <c r="J590" s="17"/>
      <c r="K590" s="350"/>
      <c r="L590" s="351"/>
      <c r="M590" s="17"/>
      <c r="N590" s="403"/>
      <c r="O590" s="442"/>
      <c r="P590" s="17"/>
      <c r="Q590" s="404"/>
      <c r="R590" s="446"/>
      <c r="S590" s="172"/>
      <c r="T590" s="172"/>
      <c r="U590" s="172"/>
      <c r="V590" s="172"/>
      <c r="W590" s="172"/>
      <c r="X590" s="172"/>
      <c r="Y590" s="172"/>
      <c r="Z590" s="61"/>
      <c r="AA590" s="42"/>
      <c r="AB590" s="42"/>
      <c r="AC590" s="42"/>
    </row>
    <row r="591" spans="1:29" ht="15" customHeight="1">
      <c r="A591" s="354"/>
      <c r="B591" s="355"/>
      <c r="C591" s="350"/>
      <c r="D591" s="351"/>
      <c r="E591" s="363"/>
      <c r="F591" s="364"/>
      <c r="G591" s="17"/>
      <c r="H591" s="403"/>
      <c r="I591" s="404"/>
      <c r="J591" s="17"/>
      <c r="K591" s="350"/>
      <c r="L591" s="351"/>
      <c r="M591" s="17"/>
      <c r="N591" s="403"/>
      <c r="O591" s="442"/>
      <c r="P591" s="17"/>
      <c r="Q591" s="404"/>
      <c r="R591" s="446"/>
      <c r="S591" s="172"/>
      <c r="T591" s="172"/>
      <c r="U591" s="172"/>
      <c r="V591" s="172"/>
      <c r="W591" s="172"/>
      <c r="X591" s="172"/>
      <c r="Y591" s="172"/>
      <c r="Z591" s="61"/>
      <c r="AA591" s="42"/>
      <c r="AB591" s="42"/>
      <c r="AC591" s="42"/>
    </row>
    <row r="592" spans="1:29" ht="15" customHeight="1">
      <c r="A592" s="354"/>
      <c r="B592" s="355"/>
      <c r="C592" s="350"/>
      <c r="D592" s="351"/>
      <c r="E592" s="363"/>
      <c r="F592" s="364"/>
      <c r="G592" s="17"/>
      <c r="H592" s="403"/>
      <c r="I592" s="404"/>
      <c r="J592" s="17"/>
      <c r="K592" s="350"/>
      <c r="L592" s="351"/>
      <c r="M592" s="17"/>
      <c r="N592" s="403"/>
      <c r="O592" s="442"/>
      <c r="P592" s="17"/>
      <c r="Q592" s="404"/>
      <c r="R592" s="446"/>
      <c r="S592" s="172"/>
      <c r="T592" s="172"/>
      <c r="U592" s="172"/>
      <c r="V592" s="172"/>
      <c r="W592" s="172"/>
      <c r="X592" s="172"/>
      <c r="Y592" s="172"/>
      <c r="Z592" s="61"/>
      <c r="AA592" s="42"/>
      <c r="AB592" s="42"/>
      <c r="AC592" s="42"/>
    </row>
    <row r="593" spans="1:29" ht="15" customHeight="1">
      <c r="A593" s="354"/>
      <c r="B593" s="355"/>
      <c r="C593" s="350"/>
      <c r="D593" s="351"/>
      <c r="E593" s="363"/>
      <c r="F593" s="364"/>
      <c r="G593" s="17"/>
      <c r="H593" s="403"/>
      <c r="I593" s="404"/>
      <c r="J593" s="17"/>
      <c r="K593" s="350"/>
      <c r="L593" s="351"/>
      <c r="M593" s="17"/>
      <c r="N593" s="403"/>
      <c r="O593" s="442"/>
      <c r="P593" s="17"/>
      <c r="Q593" s="404"/>
      <c r="R593" s="446"/>
      <c r="S593" s="172"/>
      <c r="T593" s="172"/>
      <c r="U593" s="172"/>
      <c r="V593" s="172"/>
      <c r="W593" s="172"/>
      <c r="X593" s="172"/>
      <c r="Y593" s="172"/>
      <c r="Z593" s="61"/>
      <c r="AA593" s="42"/>
      <c r="AB593" s="42"/>
      <c r="AC593" s="42"/>
    </row>
    <row r="594" spans="1:29" ht="15" customHeight="1">
      <c r="A594" s="354"/>
      <c r="B594" s="355"/>
      <c r="C594" s="350"/>
      <c r="D594" s="351"/>
      <c r="E594" s="363"/>
      <c r="F594" s="364"/>
      <c r="G594" s="17"/>
      <c r="H594" s="403"/>
      <c r="I594" s="404"/>
      <c r="J594" s="17"/>
      <c r="K594" s="350"/>
      <c r="L594" s="351"/>
      <c r="M594" s="17"/>
      <c r="N594" s="403"/>
      <c r="O594" s="442"/>
      <c r="P594" s="17"/>
      <c r="Q594" s="404"/>
      <c r="R594" s="446"/>
      <c r="S594" s="172"/>
      <c r="T594" s="172"/>
      <c r="U594" s="172"/>
      <c r="V594" s="172"/>
      <c r="W594" s="172"/>
      <c r="X594" s="172"/>
      <c r="Y594" s="172"/>
      <c r="Z594" s="61"/>
      <c r="AA594" s="42"/>
      <c r="AB594" s="42"/>
      <c r="AC594" s="42"/>
    </row>
    <row r="595" spans="1:29" ht="15" customHeight="1">
      <c r="A595" s="354"/>
      <c r="B595" s="355"/>
      <c r="C595" s="350"/>
      <c r="D595" s="351"/>
      <c r="E595" s="363"/>
      <c r="F595" s="364"/>
      <c r="G595" s="17"/>
      <c r="H595" s="403"/>
      <c r="I595" s="404"/>
      <c r="J595" s="17"/>
      <c r="K595" s="350"/>
      <c r="L595" s="351"/>
      <c r="M595" s="17"/>
      <c r="N595" s="403"/>
      <c r="O595" s="442"/>
      <c r="P595" s="17"/>
      <c r="Q595" s="404"/>
      <c r="R595" s="446"/>
      <c r="S595" s="172"/>
      <c r="T595" s="172"/>
      <c r="U595" s="172"/>
      <c r="V595" s="172"/>
      <c r="W595" s="172"/>
      <c r="X595" s="172"/>
      <c r="Y595" s="172"/>
      <c r="Z595" s="61"/>
      <c r="AA595" s="42"/>
      <c r="AB595" s="42"/>
      <c r="AC595" s="42"/>
    </row>
    <row r="596" spans="1:29" ht="15" customHeight="1">
      <c r="A596" s="354"/>
      <c r="B596" s="355"/>
      <c r="C596" s="350"/>
      <c r="D596" s="351"/>
      <c r="E596" s="363"/>
      <c r="F596" s="364"/>
      <c r="G596" s="17"/>
      <c r="H596" s="403"/>
      <c r="I596" s="404"/>
      <c r="J596" s="17"/>
      <c r="K596" s="350"/>
      <c r="L596" s="351"/>
      <c r="M596" s="17"/>
      <c r="N596" s="403"/>
      <c r="O596" s="442"/>
      <c r="P596" s="17"/>
      <c r="Q596" s="404"/>
      <c r="R596" s="446"/>
      <c r="S596" s="172"/>
      <c r="T596" s="172"/>
      <c r="U596" s="172"/>
      <c r="V596" s="172"/>
      <c r="W596" s="172"/>
      <c r="X596" s="172"/>
      <c r="Y596" s="172"/>
      <c r="Z596" s="61"/>
      <c r="AA596" s="42"/>
      <c r="AB596" s="42"/>
      <c r="AC596" s="42"/>
    </row>
    <row r="597" spans="1:29" ht="15" customHeight="1">
      <c r="A597" s="354"/>
      <c r="B597" s="355"/>
      <c r="C597" s="350"/>
      <c r="D597" s="351"/>
      <c r="E597" s="363"/>
      <c r="F597" s="364"/>
      <c r="G597" s="17"/>
      <c r="H597" s="403"/>
      <c r="I597" s="404"/>
      <c r="J597" s="17"/>
      <c r="K597" s="350"/>
      <c r="L597" s="351"/>
      <c r="M597" s="17"/>
      <c r="N597" s="403"/>
      <c r="O597" s="442"/>
      <c r="P597" s="17"/>
      <c r="Q597" s="404"/>
      <c r="R597" s="446"/>
      <c r="S597" s="172"/>
      <c r="T597" s="172"/>
      <c r="U597" s="172"/>
      <c r="V597" s="172"/>
      <c r="W597" s="172"/>
      <c r="X597" s="172"/>
      <c r="Y597" s="172"/>
      <c r="Z597" s="61"/>
      <c r="AA597" s="42"/>
      <c r="AB597" s="42"/>
      <c r="AC597" s="42"/>
    </row>
    <row r="598" spans="1:29" ht="15" customHeight="1">
      <c r="A598" s="354"/>
      <c r="B598" s="355"/>
      <c r="C598" s="350"/>
      <c r="D598" s="351"/>
      <c r="E598" s="363"/>
      <c r="F598" s="364"/>
      <c r="G598" s="17"/>
      <c r="H598" s="403"/>
      <c r="I598" s="404"/>
      <c r="J598" s="17"/>
      <c r="K598" s="350"/>
      <c r="L598" s="351"/>
      <c r="M598" s="17"/>
      <c r="N598" s="403"/>
      <c r="O598" s="442"/>
      <c r="P598" s="17"/>
      <c r="Q598" s="404"/>
      <c r="R598" s="446"/>
      <c r="S598" s="172"/>
      <c r="T598" s="172"/>
      <c r="U598" s="172"/>
      <c r="V598" s="172"/>
      <c r="W598" s="172"/>
      <c r="X598" s="172"/>
      <c r="Y598" s="172"/>
      <c r="Z598" s="61"/>
      <c r="AA598" s="42"/>
      <c r="AB598" s="42"/>
      <c r="AC598" s="42"/>
    </row>
    <row r="599" spans="1:29" ht="15" customHeight="1">
      <c r="A599" s="354"/>
      <c r="B599" s="355"/>
      <c r="C599" s="350"/>
      <c r="D599" s="351"/>
      <c r="E599" s="363"/>
      <c r="F599" s="364"/>
      <c r="G599" s="17"/>
      <c r="H599" s="403"/>
      <c r="I599" s="404"/>
      <c r="J599" s="17"/>
      <c r="K599" s="350"/>
      <c r="L599" s="351"/>
      <c r="M599" s="17"/>
      <c r="N599" s="403"/>
      <c r="O599" s="442"/>
      <c r="P599" s="17"/>
      <c r="Q599" s="404"/>
      <c r="R599" s="446"/>
      <c r="S599" s="172"/>
      <c r="T599" s="172"/>
      <c r="U599" s="172"/>
      <c r="V599" s="172"/>
      <c r="W599" s="172"/>
      <c r="X599" s="172"/>
      <c r="Y599" s="172"/>
      <c r="Z599" s="61"/>
      <c r="AA599" s="42"/>
      <c r="AB599" s="42"/>
      <c r="AC599" s="42"/>
    </row>
    <row r="600" spans="1:29" ht="15" customHeight="1">
      <c r="A600" s="354"/>
      <c r="B600" s="355"/>
      <c r="C600" s="350"/>
      <c r="D600" s="351"/>
      <c r="E600" s="363"/>
      <c r="F600" s="364"/>
      <c r="G600" s="17"/>
      <c r="H600" s="403"/>
      <c r="I600" s="404"/>
      <c r="J600" s="17"/>
      <c r="K600" s="350"/>
      <c r="L600" s="351"/>
      <c r="M600" s="17"/>
      <c r="N600" s="403"/>
      <c r="O600" s="442"/>
      <c r="P600" s="17"/>
      <c r="Q600" s="404"/>
      <c r="R600" s="446"/>
      <c r="S600" s="172"/>
      <c r="T600" s="172"/>
      <c r="U600" s="172"/>
      <c r="V600" s="172"/>
      <c r="W600" s="172"/>
      <c r="X600" s="172"/>
      <c r="Y600" s="172"/>
      <c r="Z600" s="61"/>
      <c r="AA600" s="42"/>
      <c r="AB600" s="42"/>
      <c r="AC600" s="42"/>
    </row>
    <row r="601" spans="1:29" ht="15" customHeight="1">
      <c r="A601" s="354"/>
      <c r="B601" s="355"/>
      <c r="C601" s="350"/>
      <c r="D601" s="351"/>
      <c r="E601" s="363"/>
      <c r="F601" s="364"/>
      <c r="G601" s="17"/>
      <c r="H601" s="403"/>
      <c r="I601" s="404"/>
      <c r="J601" s="17"/>
      <c r="K601" s="350"/>
      <c r="L601" s="351"/>
      <c r="M601" s="17"/>
      <c r="N601" s="403"/>
      <c r="O601" s="442"/>
      <c r="P601" s="17"/>
      <c r="Q601" s="404"/>
      <c r="R601" s="446"/>
      <c r="S601" s="172"/>
      <c r="T601" s="172"/>
      <c r="U601" s="172"/>
      <c r="V601" s="172"/>
      <c r="W601" s="172"/>
      <c r="X601" s="172"/>
      <c r="Y601" s="172"/>
      <c r="Z601" s="61"/>
      <c r="AA601" s="42"/>
      <c r="AB601" s="42"/>
      <c r="AC601" s="42"/>
    </row>
    <row r="602" spans="1:29" ht="15" customHeight="1">
      <c r="A602" s="354"/>
      <c r="B602" s="355"/>
      <c r="C602" s="350"/>
      <c r="D602" s="351"/>
      <c r="E602" s="363"/>
      <c r="F602" s="364"/>
      <c r="G602" s="17"/>
      <c r="H602" s="403"/>
      <c r="I602" s="404"/>
      <c r="J602" s="17"/>
      <c r="K602" s="350"/>
      <c r="L602" s="351"/>
      <c r="M602" s="17"/>
      <c r="N602" s="403"/>
      <c r="O602" s="442"/>
      <c r="P602" s="17"/>
      <c r="Q602" s="404"/>
      <c r="R602" s="446"/>
      <c r="S602" s="172"/>
      <c r="T602" s="172"/>
      <c r="U602" s="172"/>
      <c r="V602" s="172"/>
      <c r="W602" s="172"/>
      <c r="X602" s="172"/>
      <c r="Y602" s="172"/>
      <c r="Z602" s="61"/>
      <c r="AA602" s="42"/>
      <c r="AB602" s="42"/>
      <c r="AC602" s="42"/>
    </row>
    <row r="603" spans="1:29" ht="15" customHeight="1">
      <c r="A603" s="354"/>
      <c r="B603" s="355"/>
      <c r="C603" s="350"/>
      <c r="D603" s="351"/>
      <c r="E603" s="363"/>
      <c r="F603" s="364"/>
      <c r="G603" s="17"/>
      <c r="H603" s="403"/>
      <c r="I603" s="404"/>
      <c r="J603" s="17"/>
      <c r="K603" s="350"/>
      <c r="L603" s="351"/>
      <c r="M603" s="17"/>
      <c r="N603" s="403"/>
      <c r="O603" s="442"/>
      <c r="P603" s="17"/>
      <c r="Q603" s="404"/>
      <c r="R603" s="446"/>
      <c r="S603" s="172"/>
      <c r="T603" s="172"/>
      <c r="U603" s="172"/>
      <c r="V603" s="172"/>
      <c r="W603" s="172"/>
      <c r="X603" s="172"/>
      <c r="Y603" s="172"/>
      <c r="Z603" s="61"/>
      <c r="AA603" s="42"/>
      <c r="AB603" s="42"/>
      <c r="AC603" s="42"/>
    </row>
    <row r="604" spans="1:29" ht="15" customHeight="1">
      <c r="A604" s="354"/>
      <c r="B604" s="355"/>
      <c r="C604" s="350"/>
      <c r="D604" s="351"/>
      <c r="E604" s="363"/>
      <c r="F604" s="364"/>
      <c r="G604" s="17"/>
      <c r="H604" s="403"/>
      <c r="I604" s="404"/>
      <c r="J604" s="17"/>
      <c r="K604" s="350"/>
      <c r="L604" s="351"/>
      <c r="M604" s="17"/>
      <c r="N604" s="403"/>
      <c r="O604" s="442"/>
      <c r="P604" s="17"/>
      <c r="Q604" s="404"/>
      <c r="R604" s="446"/>
      <c r="S604" s="172"/>
      <c r="T604" s="172"/>
      <c r="U604" s="172"/>
      <c r="V604" s="172"/>
      <c r="W604" s="172"/>
      <c r="X604" s="172"/>
      <c r="Y604" s="172"/>
      <c r="Z604" s="61"/>
      <c r="AA604" s="42"/>
      <c r="AB604" s="42"/>
      <c r="AC604" s="42"/>
    </row>
    <row r="605" spans="1:29" ht="15" customHeight="1">
      <c r="A605" s="354"/>
      <c r="B605" s="355"/>
      <c r="C605" s="350"/>
      <c r="D605" s="351"/>
      <c r="E605" s="363"/>
      <c r="F605" s="364"/>
      <c r="G605" s="17"/>
      <c r="H605" s="403"/>
      <c r="I605" s="404"/>
      <c r="J605" s="17"/>
      <c r="K605" s="350"/>
      <c r="L605" s="351"/>
      <c r="M605" s="17"/>
      <c r="N605" s="403"/>
      <c r="O605" s="442"/>
      <c r="P605" s="17"/>
      <c r="Q605" s="404"/>
      <c r="R605" s="446"/>
      <c r="S605" s="172"/>
      <c r="T605" s="172"/>
      <c r="U605" s="172"/>
      <c r="V605" s="172"/>
      <c r="W605" s="172"/>
      <c r="X605" s="172"/>
      <c r="Y605" s="172"/>
      <c r="Z605" s="61"/>
      <c r="AA605" s="42"/>
      <c r="AB605" s="42"/>
      <c r="AC605" s="42"/>
    </row>
    <row r="606" spans="1:29" ht="15" customHeight="1">
      <c r="A606" s="354"/>
      <c r="B606" s="355"/>
      <c r="C606" s="350"/>
      <c r="D606" s="351"/>
      <c r="E606" s="363"/>
      <c r="F606" s="364"/>
      <c r="G606" s="17"/>
      <c r="H606" s="403"/>
      <c r="I606" s="404"/>
      <c r="J606" s="17"/>
      <c r="K606" s="350"/>
      <c r="L606" s="351"/>
      <c r="M606" s="17"/>
      <c r="N606" s="403"/>
      <c r="O606" s="442"/>
      <c r="P606" s="17"/>
      <c r="Q606" s="404"/>
      <c r="R606" s="446"/>
      <c r="S606" s="172"/>
      <c r="T606" s="172"/>
      <c r="U606" s="172"/>
      <c r="V606" s="172"/>
      <c r="W606" s="172"/>
      <c r="X606" s="172"/>
      <c r="Y606" s="172"/>
      <c r="Z606" s="61"/>
      <c r="AA606" s="42"/>
      <c r="AB606" s="42"/>
      <c r="AC606" s="42"/>
    </row>
    <row r="607" spans="1:29" ht="15" customHeight="1">
      <c r="A607" s="354"/>
      <c r="B607" s="355"/>
      <c r="C607" s="350"/>
      <c r="D607" s="351"/>
      <c r="E607" s="363"/>
      <c r="F607" s="364"/>
      <c r="G607" s="17"/>
      <c r="H607" s="403"/>
      <c r="I607" s="404"/>
      <c r="J607" s="17"/>
      <c r="K607" s="350"/>
      <c r="L607" s="351"/>
      <c r="M607" s="17"/>
      <c r="N607" s="403"/>
      <c r="O607" s="442"/>
      <c r="P607" s="17"/>
      <c r="Q607" s="404"/>
      <c r="R607" s="446"/>
      <c r="S607" s="172"/>
      <c r="T607" s="172"/>
      <c r="U607" s="172"/>
      <c r="V607" s="172"/>
      <c r="W607" s="172"/>
      <c r="X607" s="172"/>
      <c r="Y607" s="172"/>
      <c r="Z607" s="61"/>
      <c r="AA607" s="42"/>
      <c r="AB607" s="42"/>
      <c r="AC607" s="42"/>
    </row>
    <row r="608" spans="1:29" ht="15" customHeight="1">
      <c r="A608" s="354"/>
      <c r="B608" s="355"/>
      <c r="C608" s="350"/>
      <c r="D608" s="351"/>
      <c r="E608" s="363"/>
      <c r="F608" s="364"/>
      <c r="G608" s="17"/>
      <c r="H608" s="403"/>
      <c r="I608" s="404"/>
      <c r="J608" s="17"/>
      <c r="K608" s="350"/>
      <c r="L608" s="351"/>
      <c r="M608" s="17"/>
      <c r="N608" s="403"/>
      <c r="O608" s="442"/>
      <c r="P608" s="17"/>
      <c r="Q608" s="404"/>
      <c r="R608" s="446"/>
      <c r="S608" s="172"/>
      <c r="T608" s="172"/>
      <c r="U608" s="172"/>
      <c r="V608" s="172"/>
      <c r="W608" s="172"/>
      <c r="X608" s="172"/>
      <c r="Y608" s="172"/>
      <c r="Z608" s="61"/>
      <c r="AA608" s="42"/>
      <c r="AB608" s="42"/>
      <c r="AC608" s="42"/>
    </row>
    <row r="609" spans="1:29" ht="15" customHeight="1">
      <c r="A609" s="354"/>
      <c r="B609" s="355"/>
      <c r="C609" s="350"/>
      <c r="D609" s="351"/>
      <c r="E609" s="363"/>
      <c r="F609" s="364"/>
      <c r="G609" s="17"/>
      <c r="H609" s="403"/>
      <c r="I609" s="404"/>
      <c r="J609" s="17"/>
      <c r="K609" s="350"/>
      <c r="L609" s="351"/>
      <c r="M609" s="17"/>
      <c r="N609" s="403"/>
      <c r="O609" s="442"/>
      <c r="P609" s="17"/>
      <c r="Q609" s="404"/>
      <c r="R609" s="446"/>
      <c r="S609" s="172"/>
      <c r="T609" s="172"/>
      <c r="U609" s="172"/>
      <c r="V609" s="172"/>
      <c r="W609" s="172"/>
      <c r="X609" s="172"/>
      <c r="Y609" s="172"/>
      <c r="Z609" s="61"/>
      <c r="AA609" s="42"/>
      <c r="AB609" s="42"/>
      <c r="AC609" s="42"/>
    </row>
    <row r="610" spans="1:29" ht="15" customHeight="1">
      <c r="A610" s="354"/>
      <c r="B610" s="355"/>
      <c r="C610" s="350"/>
      <c r="D610" s="351"/>
      <c r="E610" s="363"/>
      <c r="F610" s="364"/>
      <c r="G610" s="17"/>
      <c r="H610" s="403"/>
      <c r="I610" s="404"/>
      <c r="J610" s="17"/>
      <c r="K610" s="350"/>
      <c r="L610" s="351"/>
      <c r="M610" s="17"/>
      <c r="N610" s="403"/>
      <c r="O610" s="442"/>
      <c r="P610" s="17"/>
      <c r="Q610" s="404"/>
      <c r="R610" s="446"/>
      <c r="S610" s="172"/>
      <c r="T610" s="172"/>
      <c r="U610" s="172"/>
      <c r="V610" s="172"/>
      <c r="W610" s="172"/>
      <c r="X610" s="172"/>
      <c r="Y610" s="172"/>
      <c r="Z610" s="61"/>
      <c r="AA610" s="42"/>
      <c r="AB610" s="42"/>
      <c r="AC610" s="42"/>
    </row>
    <row r="611" spans="1:29" ht="15" customHeight="1">
      <c r="A611" s="354"/>
      <c r="B611" s="355"/>
      <c r="C611" s="350"/>
      <c r="D611" s="351"/>
      <c r="E611" s="363"/>
      <c r="F611" s="364"/>
      <c r="G611" s="17"/>
      <c r="H611" s="403"/>
      <c r="I611" s="404"/>
      <c r="J611" s="17"/>
      <c r="K611" s="350"/>
      <c r="L611" s="351"/>
      <c r="M611" s="17"/>
      <c r="N611" s="403"/>
      <c r="O611" s="442"/>
      <c r="P611" s="17"/>
      <c r="Q611" s="404"/>
      <c r="R611" s="446"/>
      <c r="S611" s="172"/>
      <c r="T611" s="172"/>
      <c r="U611" s="172"/>
      <c r="V611" s="172"/>
      <c r="W611" s="172"/>
      <c r="X611" s="172"/>
      <c r="Y611" s="172"/>
      <c r="Z611" s="61"/>
      <c r="AA611" s="42"/>
      <c r="AB611" s="42"/>
      <c r="AC611" s="42"/>
    </row>
    <row r="612" spans="1:29" ht="15" customHeight="1">
      <c r="A612" s="354"/>
      <c r="B612" s="355"/>
      <c r="C612" s="350"/>
      <c r="D612" s="351"/>
      <c r="E612" s="363"/>
      <c r="F612" s="364"/>
      <c r="G612" s="17"/>
      <c r="H612" s="403"/>
      <c r="I612" s="404"/>
      <c r="J612" s="17"/>
      <c r="K612" s="350"/>
      <c r="L612" s="351"/>
      <c r="M612" s="17"/>
      <c r="N612" s="403"/>
      <c r="O612" s="442"/>
      <c r="P612" s="17"/>
      <c r="Q612" s="404"/>
      <c r="R612" s="446"/>
      <c r="S612" s="172"/>
      <c r="T612" s="172"/>
      <c r="U612" s="172"/>
      <c r="V612" s="172"/>
      <c r="W612" s="172"/>
      <c r="X612" s="172"/>
      <c r="Y612" s="172"/>
      <c r="Z612" s="61"/>
      <c r="AA612" s="42"/>
      <c r="AB612" s="42"/>
      <c r="AC612" s="42"/>
    </row>
    <row r="613" spans="1:29" ht="15" customHeight="1">
      <c r="A613" s="354"/>
      <c r="B613" s="355"/>
      <c r="C613" s="350"/>
      <c r="D613" s="351"/>
      <c r="E613" s="363"/>
      <c r="F613" s="364"/>
      <c r="G613" s="17"/>
      <c r="H613" s="403"/>
      <c r="I613" s="404"/>
      <c r="J613" s="17"/>
      <c r="K613" s="350"/>
      <c r="L613" s="351"/>
      <c r="M613" s="17"/>
      <c r="N613" s="403"/>
      <c r="O613" s="442"/>
      <c r="P613" s="17"/>
      <c r="Q613" s="404"/>
      <c r="R613" s="446"/>
      <c r="S613" s="172"/>
      <c r="T613" s="172"/>
      <c r="U613" s="172"/>
      <c r="V613" s="172"/>
      <c r="W613" s="172"/>
      <c r="X613" s="172"/>
      <c r="Y613" s="172"/>
      <c r="Z613" s="61"/>
      <c r="AA613" s="42"/>
      <c r="AB613" s="42"/>
      <c r="AC613" s="42"/>
    </row>
    <row r="614" spans="1:29" ht="15" customHeight="1">
      <c r="A614" s="354"/>
      <c r="B614" s="355"/>
      <c r="C614" s="350"/>
      <c r="D614" s="351"/>
      <c r="E614" s="363"/>
      <c r="F614" s="364"/>
      <c r="G614" s="17"/>
      <c r="H614" s="403"/>
      <c r="I614" s="404"/>
      <c r="J614" s="17"/>
      <c r="K614" s="350"/>
      <c r="L614" s="351"/>
      <c r="M614" s="17"/>
      <c r="N614" s="403"/>
      <c r="O614" s="442"/>
      <c r="P614" s="17"/>
      <c r="Q614" s="404"/>
      <c r="R614" s="446"/>
      <c r="S614" s="172"/>
      <c r="T614" s="172"/>
      <c r="U614" s="172"/>
      <c r="V614" s="172"/>
      <c r="W614" s="172"/>
      <c r="X614" s="172"/>
      <c r="Y614" s="172"/>
      <c r="Z614" s="61"/>
      <c r="AA614" s="42"/>
      <c r="AB614" s="42"/>
      <c r="AC614" s="42"/>
    </row>
    <row r="615" spans="1:29" ht="15" customHeight="1">
      <c r="A615" s="354"/>
      <c r="B615" s="355"/>
      <c r="C615" s="350"/>
      <c r="D615" s="351"/>
      <c r="E615" s="363"/>
      <c r="F615" s="364"/>
      <c r="G615" s="17"/>
      <c r="H615" s="403"/>
      <c r="I615" s="404"/>
      <c r="J615" s="17"/>
      <c r="K615" s="350"/>
      <c r="L615" s="351"/>
      <c r="M615" s="17"/>
      <c r="N615" s="403"/>
      <c r="O615" s="442"/>
      <c r="P615" s="17"/>
      <c r="Q615" s="404"/>
      <c r="R615" s="446"/>
      <c r="S615" s="172"/>
      <c r="T615" s="172"/>
      <c r="U615" s="172"/>
      <c r="V615" s="172"/>
      <c r="W615" s="172"/>
      <c r="X615" s="172"/>
      <c r="Y615" s="172"/>
      <c r="Z615" s="61"/>
      <c r="AA615" s="42"/>
      <c r="AB615" s="42"/>
      <c r="AC615" s="42"/>
    </row>
    <row r="616" spans="1:29" ht="15" customHeight="1">
      <c r="A616" s="354"/>
      <c r="B616" s="355"/>
      <c r="C616" s="350"/>
      <c r="D616" s="351"/>
      <c r="E616" s="363"/>
      <c r="F616" s="364"/>
      <c r="G616" s="17"/>
      <c r="H616" s="403"/>
      <c r="I616" s="404"/>
      <c r="J616" s="17"/>
      <c r="K616" s="350"/>
      <c r="L616" s="351"/>
      <c r="M616" s="17"/>
      <c r="N616" s="403"/>
      <c r="O616" s="442"/>
      <c r="P616" s="17"/>
      <c r="Q616" s="404"/>
      <c r="R616" s="446"/>
      <c r="S616" s="172"/>
      <c r="T616" s="172"/>
      <c r="U616" s="172"/>
      <c r="V616" s="172"/>
      <c r="W616" s="172"/>
      <c r="X616" s="172"/>
      <c r="Y616" s="172"/>
      <c r="Z616" s="61"/>
      <c r="AA616" s="42"/>
      <c r="AB616" s="42"/>
      <c r="AC616" s="42"/>
    </row>
    <row r="617" spans="1:29" ht="15" customHeight="1">
      <c r="A617" s="354"/>
      <c r="B617" s="355"/>
      <c r="C617" s="350"/>
      <c r="D617" s="351"/>
      <c r="E617" s="363"/>
      <c r="F617" s="364"/>
      <c r="G617" s="17"/>
      <c r="H617" s="403"/>
      <c r="I617" s="404"/>
      <c r="J617" s="17"/>
      <c r="K617" s="350"/>
      <c r="L617" s="351"/>
      <c r="M617" s="17"/>
      <c r="N617" s="403"/>
      <c r="O617" s="442"/>
      <c r="P617" s="17"/>
      <c r="Q617" s="404"/>
      <c r="R617" s="446"/>
      <c r="S617" s="172"/>
      <c r="T617" s="172"/>
      <c r="U617" s="172"/>
      <c r="V617" s="172"/>
      <c r="W617" s="172"/>
      <c r="X617" s="172"/>
      <c r="Y617" s="172"/>
      <c r="Z617" s="61"/>
      <c r="AA617" s="42"/>
      <c r="AB617" s="42"/>
      <c r="AC617" s="42"/>
    </row>
    <row r="618" spans="1:29" ht="15" customHeight="1">
      <c r="A618" s="354"/>
      <c r="B618" s="355"/>
      <c r="C618" s="350"/>
      <c r="D618" s="351"/>
      <c r="E618" s="363"/>
      <c r="F618" s="364"/>
      <c r="G618" s="17"/>
      <c r="H618" s="403"/>
      <c r="I618" s="404"/>
      <c r="J618" s="17"/>
      <c r="K618" s="350"/>
      <c r="L618" s="351"/>
      <c r="M618" s="17"/>
      <c r="N618" s="403"/>
      <c r="O618" s="442"/>
      <c r="P618" s="17"/>
      <c r="Q618" s="404"/>
      <c r="R618" s="446"/>
      <c r="S618" s="172"/>
      <c r="T618" s="172"/>
      <c r="U618" s="172"/>
      <c r="V618" s="172"/>
      <c r="W618" s="172"/>
      <c r="X618" s="172"/>
      <c r="Y618" s="172"/>
      <c r="Z618" s="61"/>
      <c r="AA618" s="42"/>
      <c r="AB618" s="42"/>
      <c r="AC618" s="42"/>
    </row>
    <row r="619" spans="1:29" ht="15" customHeight="1">
      <c r="A619" s="354"/>
      <c r="B619" s="355"/>
      <c r="C619" s="350"/>
      <c r="D619" s="351"/>
      <c r="E619" s="363"/>
      <c r="F619" s="364"/>
      <c r="G619" s="17"/>
      <c r="H619" s="403"/>
      <c r="I619" s="404"/>
      <c r="J619" s="17"/>
      <c r="K619" s="350"/>
      <c r="L619" s="351"/>
      <c r="M619" s="17"/>
      <c r="N619" s="403"/>
      <c r="O619" s="442"/>
      <c r="P619" s="17"/>
      <c r="Q619" s="404"/>
      <c r="R619" s="446"/>
      <c r="S619" s="172"/>
      <c r="T619" s="172"/>
      <c r="U619" s="172"/>
      <c r="V619" s="172"/>
      <c r="W619" s="172"/>
      <c r="X619" s="172"/>
      <c r="Y619" s="172"/>
      <c r="Z619" s="61"/>
      <c r="AA619" s="42"/>
      <c r="AB619" s="42"/>
      <c r="AC619" s="42"/>
    </row>
    <row r="620" spans="1:29" ht="15" customHeight="1">
      <c r="A620" s="354"/>
      <c r="B620" s="355"/>
      <c r="C620" s="350"/>
      <c r="D620" s="351"/>
      <c r="E620" s="363"/>
      <c r="F620" s="364"/>
      <c r="G620" s="17"/>
      <c r="H620" s="403"/>
      <c r="I620" s="404"/>
      <c r="J620" s="17"/>
      <c r="K620" s="350"/>
      <c r="L620" s="351"/>
      <c r="M620" s="17"/>
      <c r="N620" s="403"/>
      <c r="O620" s="442"/>
      <c r="P620" s="17"/>
      <c r="Q620" s="404"/>
      <c r="R620" s="446"/>
      <c r="S620" s="172"/>
      <c r="T620" s="172"/>
      <c r="U620" s="172"/>
      <c r="V620" s="172"/>
      <c r="W620" s="172"/>
      <c r="X620" s="172"/>
      <c r="Y620" s="172"/>
      <c r="Z620" s="61"/>
      <c r="AA620" s="42"/>
      <c r="AB620" s="42"/>
      <c r="AC620" s="42"/>
    </row>
    <row r="621" spans="1:29" ht="15" customHeight="1">
      <c r="A621" s="354"/>
      <c r="B621" s="355"/>
      <c r="C621" s="350"/>
      <c r="D621" s="351"/>
      <c r="E621" s="363"/>
      <c r="F621" s="364"/>
      <c r="G621" s="17"/>
      <c r="H621" s="403"/>
      <c r="I621" s="404"/>
      <c r="J621" s="17"/>
      <c r="K621" s="350"/>
      <c r="L621" s="351"/>
      <c r="M621" s="17"/>
      <c r="N621" s="403"/>
      <c r="O621" s="442"/>
      <c r="P621" s="17"/>
      <c r="Q621" s="404"/>
      <c r="R621" s="446"/>
      <c r="S621" s="172"/>
      <c r="T621" s="172"/>
      <c r="U621" s="172"/>
      <c r="V621" s="172"/>
      <c r="W621" s="172"/>
      <c r="X621" s="172"/>
      <c r="Y621" s="172"/>
      <c r="Z621" s="61"/>
      <c r="AA621" s="42"/>
      <c r="AB621" s="42"/>
      <c r="AC621" s="42"/>
    </row>
    <row r="622" spans="1:29" ht="15" customHeight="1">
      <c r="A622" s="354"/>
      <c r="B622" s="355"/>
      <c r="C622" s="350"/>
      <c r="D622" s="351"/>
      <c r="E622" s="363"/>
      <c r="F622" s="364"/>
      <c r="G622" s="17"/>
      <c r="H622" s="403"/>
      <c r="I622" s="404"/>
      <c r="J622" s="17"/>
      <c r="K622" s="350"/>
      <c r="L622" s="351"/>
      <c r="M622" s="17"/>
      <c r="N622" s="403"/>
      <c r="O622" s="442"/>
      <c r="P622" s="17"/>
      <c r="Q622" s="404"/>
      <c r="R622" s="446"/>
      <c r="S622" s="172"/>
      <c r="T622" s="172"/>
      <c r="U622" s="172"/>
      <c r="V622" s="172"/>
      <c r="W622" s="172"/>
      <c r="X622" s="172"/>
      <c r="Y622" s="172"/>
      <c r="Z622" s="61"/>
      <c r="AA622" s="42"/>
      <c r="AB622" s="42"/>
      <c r="AC622" s="42"/>
    </row>
    <row r="623" spans="1:29" ht="15" customHeight="1">
      <c r="A623" s="354"/>
      <c r="B623" s="355"/>
      <c r="C623" s="350"/>
      <c r="D623" s="351"/>
      <c r="E623" s="363"/>
      <c r="F623" s="364"/>
      <c r="G623" s="17"/>
      <c r="H623" s="403"/>
      <c r="I623" s="404"/>
      <c r="J623" s="17"/>
      <c r="K623" s="350"/>
      <c r="L623" s="351"/>
      <c r="M623" s="17"/>
      <c r="N623" s="403"/>
      <c r="O623" s="442"/>
      <c r="P623" s="17"/>
      <c r="Q623" s="404"/>
      <c r="R623" s="446"/>
      <c r="S623" s="172"/>
      <c r="T623" s="172"/>
      <c r="U623" s="172"/>
      <c r="V623" s="172"/>
      <c r="W623" s="172"/>
      <c r="X623" s="172"/>
      <c r="Y623" s="172"/>
      <c r="Z623" s="61"/>
      <c r="AA623" s="42"/>
      <c r="AB623" s="42"/>
      <c r="AC623" s="42"/>
    </row>
    <row r="624" spans="1:29" ht="15" customHeight="1">
      <c r="A624" s="354"/>
      <c r="B624" s="355"/>
      <c r="C624" s="350"/>
      <c r="D624" s="351"/>
      <c r="E624" s="363"/>
      <c r="F624" s="364"/>
      <c r="G624" s="17"/>
      <c r="H624" s="403"/>
      <c r="I624" s="404"/>
      <c r="J624" s="17"/>
      <c r="K624" s="350"/>
      <c r="L624" s="351"/>
      <c r="M624" s="17"/>
      <c r="N624" s="403"/>
      <c r="O624" s="442"/>
      <c r="P624" s="17"/>
      <c r="Q624" s="404"/>
      <c r="R624" s="446"/>
      <c r="S624" s="172"/>
      <c r="T624" s="172"/>
      <c r="U624" s="172"/>
      <c r="V624" s="172"/>
      <c r="W624" s="172"/>
      <c r="X624" s="172"/>
      <c r="Y624" s="172"/>
      <c r="Z624" s="61"/>
      <c r="AA624" s="42"/>
      <c r="AB624" s="42"/>
      <c r="AC624" s="42"/>
    </row>
    <row r="625" spans="1:29" ht="15" customHeight="1">
      <c r="A625" s="354"/>
      <c r="B625" s="355"/>
      <c r="C625" s="350"/>
      <c r="D625" s="351"/>
      <c r="E625" s="363"/>
      <c r="F625" s="364"/>
      <c r="G625" s="17"/>
      <c r="H625" s="403"/>
      <c r="I625" s="404"/>
      <c r="J625" s="17"/>
      <c r="K625" s="350"/>
      <c r="L625" s="351"/>
      <c r="M625" s="17"/>
      <c r="N625" s="403"/>
      <c r="O625" s="442"/>
      <c r="P625" s="17"/>
      <c r="Q625" s="404"/>
      <c r="R625" s="446"/>
      <c r="S625" s="172"/>
      <c r="T625" s="172"/>
      <c r="U625" s="172"/>
      <c r="V625" s="172"/>
      <c r="W625" s="172"/>
      <c r="X625" s="172"/>
      <c r="Y625" s="172"/>
      <c r="Z625" s="61"/>
      <c r="AA625" s="42"/>
      <c r="AB625" s="42"/>
      <c r="AC625" s="42"/>
    </row>
    <row r="626" spans="1:29" ht="15" customHeight="1">
      <c r="A626" s="354"/>
      <c r="B626" s="355"/>
      <c r="C626" s="350"/>
      <c r="D626" s="351"/>
      <c r="E626" s="363"/>
      <c r="F626" s="364"/>
      <c r="G626" s="17"/>
      <c r="H626" s="403"/>
      <c r="I626" s="404"/>
      <c r="J626" s="17"/>
      <c r="K626" s="350"/>
      <c r="L626" s="351"/>
      <c r="M626" s="17"/>
      <c r="N626" s="403"/>
      <c r="O626" s="442"/>
      <c r="P626" s="17"/>
      <c r="Q626" s="404"/>
      <c r="R626" s="446"/>
      <c r="S626" s="172"/>
      <c r="T626" s="172"/>
      <c r="U626" s="172"/>
      <c r="V626" s="172"/>
      <c r="W626" s="172"/>
      <c r="X626" s="172"/>
      <c r="Y626" s="172"/>
      <c r="Z626" s="61"/>
      <c r="AA626" s="42"/>
      <c r="AB626" s="42"/>
      <c r="AC626" s="42"/>
    </row>
    <row r="627" spans="1:29" ht="15" customHeight="1">
      <c r="A627" s="354"/>
      <c r="B627" s="355"/>
      <c r="C627" s="350"/>
      <c r="D627" s="351"/>
      <c r="E627" s="363"/>
      <c r="F627" s="364"/>
      <c r="G627" s="17"/>
      <c r="H627" s="403"/>
      <c r="I627" s="404"/>
      <c r="J627" s="17"/>
      <c r="K627" s="350"/>
      <c r="L627" s="351"/>
      <c r="M627" s="17"/>
      <c r="N627" s="403"/>
      <c r="O627" s="442"/>
      <c r="P627" s="17"/>
      <c r="Q627" s="404"/>
      <c r="R627" s="446"/>
      <c r="S627" s="172"/>
      <c r="T627" s="172"/>
      <c r="U627" s="172"/>
      <c r="V627" s="172"/>
      <c r="W627" s="172"/>
      <c r="X627" s="172"/>
      <c r="Y627" s="172"/>
      <c r="Z627" s="61"/>
      <c r="AA627" s="42"/>
      <c r="AB627" s="42"/>
      <c r="AC627" s="42"/>
    </row>
    <row r="628" spans="1:29" ht="15" customHeight="1">
      <c r="A628" s="354"/>
      <c r="B628" s="355"/>
      <c r="C628" s="350"/>
      <c r="D628" s="351"/>
      <c r="E628" s="363"/>
      <c r="F628" s="364"/>
      <c r="G628" s="17"/>
      <c r="H628" s="403"/>
      <c r="I628" s="404"/>
      <c r="J628" s="17"/>
      <c r="K628" s="350"/>
      <c r="L628" s="351"/>
      <c r="M628" s="17"/>
      <c r="N628" s="403"/>
      <c r="O628" s="442"/>
      <c r="P628" s="17"/>
      <c r="Q628" s="404"/>
      <c r="R628" s="446"/>
      <c r="S628" s="172"/>
      <c r="T628" s="172"/>
      <c r="U628" s="172"/>
      <c r="V628" s="172"/>
      <c r="W628" s="172"/>
      <c r="X628" s="172"/>
      <c r="Y628" s="172"/>
      <c r="Z628" s="61"/>
      <c r="AA628" s="42"/>
      <c r="AB628" s="42"/>
      <c r="AC628" s="42"/>
    </row>
    <row r="629" spans="1:29" ht="15" customHeight="1">
      <c r="A629" s="354"/>
      <c r="B629" s="355"/>
      <c r="C629" s="350"/>
      <c r="D629" s="351"/>
      <c r="E629" s="363"/>
      <c r="F629" s="364"/>
      <c r="G629" s="17"/>
      <c r="H629" s="403"/>
      <c r="I629" s="404"/>
      <c r="J629" s="17"/>
      <c r="K629" s="350"/>
      <c r="L629" s="351"/>
      <c r="M629" s="17"/>
      <c r="N629" s="403"/>
      <c r="O629" s="442"/>
      <c r="P629" s="17"/>
      <c r="Q629" s="404"/>
      <c r="R629" s="446"/>
      <c r="S629" s="172"/>
      <c r="T629" s="172"/>
      <c r="U629" s="172"/>
      <c r="V629" s="172"/>
      <c r="W629" s="172"/>
      <c r="X629" s="172"/>
      <c r="Y629" s="172"/>
      <c r="Z629" s="61"/>
      <c r="AA629" s="42"/>
      <c r="AB629" s="42"/>
      <c r="AC629" s="42"/>
    </row>
    <row r="630" spans="1:29" ht="15" customHeight="1">
      <c r="A630" s="354"/>
      <c r="B630" s="355"/>
      <c r="C630" s="350"/>
      <c r="D630" s="351"/>
      <c r="E630" s="363"/>
      <c r="F630" s="364"/>
      <c r="G630" s="17"/>
      <c r="H630" s="403"/>
      <c r="I630" s="404"/>
      <c r="J630" s="17"/>
      <c r="K630" s="350"/>
      <c r="L630" s="351"/>
      <c r="M630" s="17"/>
      <c r="N630" s="403"/>
      <c r="O630" s="442"/>
      <c r="P630" s="17"/>
      <c r="Q630" s="404"/>
      <c r="R630" s="446"/>
      <c r="S630" s="172"/>
      <c r="T630" s="172"/>
      <c r="U630" s="172"/>
      <c r="V630" s="172"/>
      <c r="W630" s="172"/>
      <c r="X630" s="172"/>
      <c r="Y630" s="172"/>
      <c r="Z630" s="61"/>
      <c r="AA630" s="42"/>
      <c r="AB630" s="42"/>
      <c r="AC630" s="42"/>
    </row>
    <row r="631" spans="1:29" ht="15" customHeight="1">
      <c r="A631" s="354"/>
      <c r="B631" s="355"/>
      <c r="C631" s="350"/>
      <c r="D631" s="351"/>
      <c r="E631" s="363"/>
      <c r="F631" s="364"/>
      <c r="G631" s="17"/>
      <c r="H631" s="403"/>
      <c r="I631" s="404"/>
      <c r="J631" s="17"/>
      <c r="K631" s="350"/>
      <c r="L631" s="351"/>
      <c r="M631" s="17"/>
      <c r="N631" s="403"/>
      <c r="O631" s="442"/>
      <c r="P631" s="17"/>
      <c r="Q631" s="404"/>
      <c r="R631" s="446"/>
      <c r="S631" s="172"/>
      <c r="T631" s="172"/>
      <c r="U631" s="172"/>
      <c r="V631" s="172"/>
      <c r="W631" s="172"/>
      <c r="X631" s="172"/>
      <c r="Y631" s="172"/>
      <c r="Z631" s="61"/>
      <c r="AA631" s="42"/>
      <c r="AB631" s="42"/>
      <c r="AC631" s="42"/>
    </row>
    <row r="632" spans="1:29" ht="15" customHeight="1">
      <c r="A632" s="354"/>
      <c r="B632" s="355"/>
      <c r="C632" s="350"/>
      <c r="D632" s="351"/>
      <c r="E632" s="363"/>
      <c r="F632" s="364"/>
      <c r="G632" s="17"/>
      <c r="H632" s="403"/>
      <c r="I632" s="404"/>
      <c r="J632" s="17"/>
      <c r="K632" s="350"/>
      <c r="L632" s="351"/>
      <c r="M632" s="17"/>
      <c r="N632" s="403"/>
      <c r="O632" s="442"/>
      <c r="P632" s="17"/>
      <c r="Q632" s="404"/>
      <c r="R632" s="446"/>
      <c r="S632" s="172"/>
      <c r="T632" s="172"/>
      <c r="U632" s="172"/>
      <c r="V632" s="172"/>
      <c r="W632" s="172"/>
      <c r="X632" s="172"/>
      <c r="Y632" s="172"/>
      <c r="Z632" s="61"/>
      <c r="AA632" s="42"/>
      <c r="AB632" s="42"/>
      <c r="AC632" s="42"/>
    </row>
    <row r="633" spans="1:29" ht="15" customHeight="1">
      <c r="A633" s="354"/>
      <c r="B633" s="355"/>
      <c r="C633" s="350"/>
      <c r="D633" s="351"/>
      <c r="E633" s="363"/>
      <c r="F633" s="364"/>
      <c r="G633" s="17"/>
      <c r="H633" s="403"/>
      <c r="I633" s="404"/>
      <c r="J633" s="17"/>
      <c r="K633" s="350"/>
      <c r="L633" s="351"/>
      <c r="M633" s="17"/>
      <c r="N633" s="403"/>
      <c r="O633" s="442"/>
      <c r="P633" s="17"/>
      <c r="Q633" s="404"/>
      <c r="R633" s="446"/>
      <c r="S633" s="172"/>
      <c r="T633" s="172"/>
      <c r="U633" s="172"/>
      <c r="V633" s="172"/>
      <c r="W633" s="172"/>
      <c r="X633" s="172"/>
      <c r="Y633" s="172"/>
      <c r="Z633" s="61"/>
      <c r="AA633" s="42"/>
      <c r="AB633" s="42"/>
      <c r="AC633" s="42"/>
    </row>
    <row r="634" spans="1:29" ht="15" customHeight="1">
      <c r="A634" s="354"/>
      <c r="B634" s="355"/>
      <c r="C634" s="350"/>
      <c r="D634" s="351"/>
      <c r="E634" s="363"/>
      <c r="F634" s="364"/>
      <c r="G634" s="17"/>
      <c r="H634" s="403"/>
      <c r="I634" s="404"/>
      <c r="J634" s="17"/>
      <c r="K634" s="350"/>
      <c r="L634" s="351"/>
      <c r="M634" s="17"/>
      <c r="N634" s="403"/>
      <c r="O634" s="442"/>
      <c r="P634" s="17"/>
      <c r="Q634" s="404"/>
      <c r="R634" s="446"/>
      <c r="S634" s="172"/>
      <c r="T634" s="172"/>
      <c r="U634" s="172"/>
      <c r="V634" s="172"/>
      <c r="W634" s="172"/>
      <c r="X634" s="172"/>
      <c r="Y634" s="172"/>
      <c r="Z634" s="61"/>
      <c r="AA634" s="42"/>
      <c r="AB634" s="42"/>
      <c r="AC634" s="42"/>
    </row>
    <row r="635" spans="1:29" ht="15" customHeight="1">
      <c r="A635" s="354"/>
      <c r="B635" s="355"/>
      <c r="C635" s="350"/>
      <c r="D635" s="351"/>
      <c r="E635" s="363"/>
      <c r="F635" s="364"/>
      <c r="G635" s="17"/>
      <c r="H635" s="403"/>
      <c r="I635" s="404"/>
      <c r="J635" s="17"/>
      <c r="K635" s="350"/>
      <c r="L635" s="351"/>
      <c r="M635" s="17"/>
      <c r="N635" s="403"/>
      <c r="O635" s="442"/>
      <c r="P635" s="17"/>
      <c r="Q635" s="404"/>
      <c r="R635" s="446"/>
      <c r="S635" s="172"/>
      <c r="T635" s="172"/>
      <c r="U635" s="172"/>
      <c r="V635" s="172"/>
      <c r="W635" s="172"/>
      <c r="X635" s="172"/>
      <c r="Y635" s="172"/>
      <c r="Z635" s="61"/>
      <c r="AA635" s="42"/>
      <c r="AB635" s="42"/>
      <c r="AC635" s="42"/>
    </row>
    <row r="636" spans="1:29" ht="15" customHeight="1">
      <c r="A636" s="354"/>
      <c r="B636" s="355"/>
      <c r="C636" s="350"/>
      <c r="D636" s="351"/>
      <c r="E636" s="363"/>
      <c r="F636" s="364"/>
      <c r="G636" s="17"/>
      <c r="H636" s="403"/>
      <c r="I636" s="404"/>
      <c r="J636" s="17"/>
      <c r="K636" s="350"/>
      <c r="L636" s="351"/>
      <c r="M636" s="17"/>
      <c r="N636" s="403"/>
      <c r="O636" s="442"/>
      <c r="P636" s="17"/>
      <c r="Q636" s="404"/>
      <c r="R636" s="446"/>
      <c r="S636" s="172"/>
      <c r="T636" s="172"/>
      <c r="U636" s="172"/>
      <c r="V636" s="172"/>
      <c r="W636" s="172"/>
      <c r="X636" s="172"/>
      <c r="Y636" s="172"/>
      <c r="Z636" s="61"/>
      <c r="AA636" s="42"/>
      <c r="AB636" s="42"/>
      <c r="AC636" s="42"/>
    </row>
    <row r="637" spans="1:29" ht="15" customHeight="1">
      <c r="A637" s="354"/>
      <c r="B637" s="355"/>
      <c r="C637" s="350"/>
      <c r="D637" s="351"/>
      <c r="E637" s="363"/>
      <c r="F637" s="364"/>
      <c r="G637" s="17"/>
      <c r="H637" s="403"/>
      <c r="I637" s="404"/>
      <c r="J637" s="17"/>
      <c r="K637" s="350"/>
      <c r="L637" s="351"/>
      <c r="M637" s="17"/>
      <c r="N637" s="403"/>
      <c r="O637" s="442"/>
      <c r="P637" s="17"/>
      <c r="Q637" s="404"/>
      <c r="R637" s="446"/>
      <c r="S637" s="172"/>
      <c r="T637" s="172"/>
      <c r="U637" s="172"/>
      <c r="V637" s="172"/>
      <c r="W637" s="172"/>
      <c r="X637" s="172"/>
      <c r="Y637" s="172"/>
      <c r="Z637" s="61"/>
      <c r="AA637" s="42"/>
      <c r="AB637" s="42"/>
      <c r="AC637" s="42"/>
    </row>
    <row r="638" spans="1:29" ht="15" customHeight="1">
      <c r="A638" s="354"/>
      <c r="B638" s="355"/>
      <c r="C638" s="350"/>
      <c r="D638" s="351"/>
      <c r="E638" s="363"/>
      <c r="F638" s="364"/>
      <c r="G638" s="17"/>
      <c r="H638" s="403"/>
      <c r="I638" s="404"/>
      <c r="J638" s="17"/>
      <c r="K638" s="350"/>
      <c r="L638" s="351"/>
      <c r="M638" s="17"/>
      <c r="N638" s="403"/>
      <c r="O638" s="442"/>
      <c r="P638" s="17"/>
      <c r="Q638" s="404"/>
      <c r="R638" s="446"/>
      <c r="S638" s="172"/>
      <c r="T638" s="172"/>
      <c r="U638" s="172"/>
      <c r="V638" s="172"/>
      <c r="W638" s="172"/>
      <c r="X638" s="172"/>
      <c r="Y638" s="172"/>
      <c r="Z638" s="61"/>
      <c r="AA638" s="42"/>
      <c r="AB638" s="42"/>
      <c r="AC638" s="42"/>
    </row>
    <row r="639" spans="1:29" ht="15" customHeight="1">
      <c r="A639" s="354"/>
      <c r="B639" s="355"/>
      <c r="C639" s="350"/>
      <c r="D639" s="351"/>
      <c r="E639" s="363"/>
      <c r="F639" s="364"/>
      <c r="G639" s="17"/>
      <c r="H639" s="403"/>
      <c r="I639" s="404"/>
      <c r="J639" s="17"/>
      <c r="K639" s="350"/>
      <c r="L639" s="351"/>
      <c r="M639" s="17"/>
      <c r="N639" s="403"/>
      <c r="O639" s="442"/>
      <c r="P639" s="17"/>
      <c r="Q639" s="404"/>
      <c r="R639" s="446"/>
      <c r="S639" s="172"/>
      <c r="T639" s="172"/>
      <c r="U639" s="172"/>
      <c r="V639" s="172"/>
      <c r="W639" s="172"/>
      <c r="X639" s="172"/>
      <c r="Y639" s="172"/>
      <c r="Z639" s="61"/>
      <c r="AA639" s="42"/>
      <c r="AB639" s="42"/>
      <c r="AC639" s="42"/>
    </row>
    <row r="640" spans="1:29" ht="15" customHeight="1">
      <c r="A640" s="354"/>
      <c r="B640" s="355"/>
      <c r="C640" s="350"/>
      <c r="D640" s="351"/>
      <c r="E640" s="363"/>
      <c r="F640" s="364"/>
      <c r="G640" s="17"/>
      <c r="H640" s="403"/>
      <c r="I640" s="404"/>
      <c r="J640" s="17"/>
      <c r="K640" s="350"/>
      <c r="L640" s="351"/>
      <c r="M640" s="17"/>
      <c r="N640" s="403"/>
      <c r="O640" s="442"/>
      <c r="P640" s="17"/>
      <c r="Q640" s="404"/>
      <c r="R640" s="446"/>
      <c r="S640" s="172"/>
      <c r="T640" s="172"/>
      <c r="U640" s="172"/>
      <c r="V640" s="172"/>
      <c r="W640" s="172"/>
      <c r="X640" s="172"/>
      <c r="Y640" s="172"/>
      <c r="Z640" s="61"/>
      <c r="AA640" s="42"/>
      <c r="AB640" s="42"/>
      <c r="AC640" s="42"/>
    </row>
    <row r="641" spans="1:29" ht="15" customHeight="1">
      <c r="A641" s="354"/>
      <c r="B641" s="355"/>
      <c r="C641" s="350"/>
      <c r="D641" s="351"/>
      <c r="E641" s="363"/>
      <c r="F641" s="364"/>
      <c r="G641" s="17"/>
      <c r="H641" s="403"/>
      <c r="I641" s="404"/>
      <c r="J641" s="17"/>
      <c r="K641" s="350"/>
      <c r="L641" s="351"/>
      <c r="M641" s="17"/>
      <c r="N641" s="403"/>
      <c r="O641" s="442"/>
      <c r="P641" s="17"/>
      <c r="Q641" s="404"/>
      <c r="R641" s="446"/>
      <c r="S641" s="172"/>
      <c r="T641" s="172"/>
      <c r="U641" s="172"/>
      <c r="V641" s="172"/>
      <c r="W641" s="172"/>
      <c r="X641" s="172"/>
      <c r="Y641" s="172"/>
      <c r="Z641" s="61"/>
      <c r="AA641" s="42"/>
      <c r="AB641" s="42"/>
      <c r="AC641" s="42"/>
    </row>
    <row r="642" spans="1:29" ht="15" customHeight="1">
      <c r="A642" s="354"/>
      <c r="B642" s="355"/>
      <c r="C642" s="350"/>
      <c r="D642" s="351"/>
      <c r="E642" s="363"/>
      <c r="F642" s="364"/>
      <c r="G642" s="17"/>
      <c r="H642" s="403"/>
      <c r="I642" s="404"/>
      <c r="J642" s="17"/>
      <c r="K642" s="350"/>
      <c r="L642" s="351"/>
      <c r="M642" s="17"/>
      <c r="N642" s="403"/>
      <c r="O642" s="442"/>
      <c r="P642" s="17"/>
      <c r="Q642" s="404"/>
      <c r="R642" s="446"/>
      <c r="S642" s="172"/>
      <c r="T642" s="172"/>
      <c r="U642" s="172"/>
      <c r="V642" s="172"/>
      <c r="W642" s="172"/>
      <c r="X642" s="172"/>
      <c r="Y642" s="172"/>
      <c r="Z642" s="61"/>
      <c r="AA642" s="42"/>
      <c r="AB642" s="42"/>
      <c r="AC642" s="42"/>
    </row>
    <row r="643" spans="1:29" ht="15" customHeight="1">
      <c r="A643" s="354"/>
      <c r="B643" s="355"/>
      <c r="C643" s="350"/>
      <c r="D643" s="351"/>
      <c r="E643" s="363"/>
      <c r="F643" s="364"/>
      <c r="G643" s="17"/>
      <c r="H643" s="403"/>
      <c r="I643" s="404"/>
      <c r="J643" s="17"/>
      <c r="K643" s="350"/>
      <c r="L643" s="351"/>
      <c r="M643" s="17"/>
      <c r="N643" s="403"/>
      <c r="O643" s="442"/>
      <c r="P643" s="17"/>
      <c r="Q643" s="404"/>
      <c r="R643" s="446"/>
      <c r="S643" s="172"/>
      <c r="T643" s="172"/>
      <c r="U643" s="172"/>
      <c r="V643" s="172"/>
      <c r="W643" s="172"/>
      <c r="X643" s="172"/>
      <c r="Y643" s="172"/>
      <c r="Z643" s="61"/>
      <c r="AA643" s="42"/>
      <c r="AB643" s="42"/>
      <c r="AC643" s="42"/>
    </row>
    <row r="644" spans="1:29" ht="15" customHeight="1">
      <c r="A644" s="354"/>
      <c r="B644" s="355"/>
      <c r="C644" s="350"/>
      <c r="D644" s="351"/>
      <c r="E644" s="363"/>
      <c r="F644" s="364"/>
      <c r="G644" s="17"/>
      <c r="H644" s="403"/>
      <c r="I644" s="404"/>
      <c r="J644" s="17"/>
      <c r="K644" s="350"/>
      <c r="L644" s="351"/>
      <c r="M644" s="17"/>
      <c r="N644" s="403"/>
      <c r="O644" s="442"/>
      <c r="P644" s="17"/>
      <c r="Q644" s="404"/>
      <c r="R644" s="446"/>
      <c r="S644" s="172"/>
      <c r="T644" s="172"/>
      <c r="U644" s="172"/>
      <c r="V644" s="172"/>
      <c r="W644" s="172"/>
      <c r="X644" s="172"/>
      <c r="Y644" s="172"/>
      <c r="Z644" s="61"/>
      <c r="AA644" s="42"/>
      <c r="AB644" s="42"/>
      <c r="AC644" s="42"/>
    </row>
    <row r="645" spans="1:29" ht="15" customHeight="1">
      <c r="A645" s="354"/>
      <c r="B645" s="355"/>
      <c r="C645" s="350"/>
      <c r="D645" s="351"/>
      <c r="E645" s="363"/>
      <c r="F645" s="364"/>
      <c r="G645" s="17"/>
      <c r="H645" s="403"/>
      <c r="I645" s="404"/>
      <c r="J645" s="17"/>
      <c r="K645" s="350"/>
      <c r="L645" s="351"/>
      <c r="M645" s="17"/>
      <c r="N645" s="403"/>
      <c r="O645" s="442"/>
      <c r="P645" s="17"/>
      <c r="Q645" s="404"/>
      <c r="R645" s="446"/>
      <c r="S645" s="172"/>
      <c r="T645" s="172"/>
      <c r="U645" s="172"/>
      <c r="V645" s="172"/>
      <c r="W645" s="172"/>
      <c r="X645" s="172"/>
      <c r="Y645" s="172"/>
      <c r="Z645" s="61"/>
      <c r="AA645" s="42"/>
      <c r="AB645" s="42"/>
      <c r="AC645" s="42"/>
    </row>
    <row r="646" spans="1:29" ht="15" customHeight="1">
      <c r="A646" s="354"/>
      <c r="B646" s="355"/>
      <c r="C646" s="350"/>
      <c r="D646" s="351"/>
      <c r="E646" s="363"/>
      <c r="F646" s="364"/>
      <c r="G646" s="17"/>
      <c r="H646" s="403"/>
      <c r="I646" s="404"/>
      <c r="J646" s="17"/>
      <c r="K646" s="350"/>
      <c r="L646" s="351"/>
      <c r="M646" s="17"/>
      <c r="N646" s="403"/>
      <c r="O646" s="442"/>
      <c r="P646" s="17"/>
      <c r="Q646" s="404"/>
      <c r="R646" s="446"/>
      <c r="S646" s="172"/>
      <c r="T646" s="172"/>
      <c r="U646" s="172"/>
      <c r="V646" s="172"/>
      <c r="W646" s="172"/>
      <c r="X646" s="172"/>
      <c r="Y646" s="172"/>
      <c r="Z646" s="61"/>
      <c r="AA646" s="42"/>
      <c r="AB646" s="42"/>
      <c r="AC646" s="42"/>
    </row>
    <row r="647" spans="1:29" ht="15" customHeight="1">
      <c r="A647" s="354"/>
      <c r="B647" s="355"/>
      <c r="C647" s="350"/>
      <c r="D647" s="351"/>
      <c r="E647" s="363"/>
      <c r="F647" s="364"/>
      <c r="G647" s="17"/>
      <c r="H647" s="403"/>
      <c r="I647" s="404"/>
      <c r="J647" s="17"/>
      <c r="K647" s="350"/>
      <c r="L647" s="351"/>
      <c r="M647" s="17"/>
      <c r="N647" s="403"/>
      <c r="O647" s="442"/>
      <c r="P647" s="17"/>
      <c r="Q647" s="404"/>
      <c r="R647" s="446"/>
      <c r="S647" s="172"/>
      <c r="T647" s="172"/>
      <c r="U647" s="172"/>
      <c r="V647" s="172"/>
      <c r="W647" s="172"/>
      <c r="X647" s="172"/>
      <c r="Y647" s="172"/>
      <c r="Z647" s="61"/>
      <c r="AA647" s="42"/>
      <c r="AB647" s="42"/>
      <c r="AC647" s="42"/>
    </row>
    <row r="648" spans="1:29" ht="15" customHeight="1">
      <c r="A648" s="354"/>
      <c r="B648" s="355"/>
      <c r="C648" s="350"/>
      <c r="D648" s="351"/>
      <c r="E648" s="363"/>
      <c r="F648" s="364"/>
      <c r="G648" s="17"/>
      <c r="H648" s="403"/>
      <c r="I648" s="404"/>
      <c r="J648" s="17"/>
      <c r="K648" s="350"/>
      <c r="L648" s="351"/>
      <c r="M648" s="17"/>
      <c r="N648" s="403"/>
      <c r="O648" s="442"/>
      <c r="P648" s="17"/>
      <c r="Q648" s="404"/>
      <c r="R648" s="446"/>
      <c r="S648" s="172"/>
      <c r="T648" s="172"/>
      <c r="U648" s="172"/>
      <c r="V648" s="172"/>
      <c r="W648" s="172"/>
      <c r="X648" s="172"/>
      <c r="Y648" s="172"/>
      <c r="Z648" s="61"/>
      <c r="AA648" s="42"/>
      <c r="AB648" s="42"/>
      <c r="AC648" s="42"/>
    </row>
    <row r="649" spans="1:29" ht="15" customHeight="1">
      <c r="A649" s="354"/>
      <c r="B649" s="355"/>
      <c r="C649" s="350"/>
      <c r="D649" s="351"/>
      <c r="E649" s="363"/>
      <c r="F649" s="364"/>
      <c r="G649" s="17"/>
      <c r="H649" s="403"/>
      <c r="I649" s="404"/>
      <c r="J649" s="17"/>
      <c r="K649" s="350"/>
      <c r="L649" s="351"/>
      <c r="M649" s="17"/>
      <c r="N649" s="403"/>
      <c r="O649" s="442"/>
      <c r="P649" s="17"/>
      <c r="Q649" s="404"/>
      <c r="R649" s="446"/>
      <c r="S649" s="172"/>
      <c r="T649" s="172"/>
      <c r="U649" s="172"/>
      <c r="V649" s="172"/>
      <c r="W649" s="172"/>
      <c r="X649" s="172"/>
      <c r="Y649" s="172"/>
      <c r="Z649" s="61"/>
      <c r="AA649" s="42"/>
      <c r="AB649" s="42"/>
      <c r="AC649" s="42"/>
    </row>
    <row r="650" spans="1:29" ht="15" customHeight="1">
      <c r="A650" s="354"/>
      <c r="B650" s="355"/>
      <c r="C650" s="350"/>
      <c r="D650" s="351"/>
      <c r="E650" s="363"/>
      <c r="F650" s="364"/>
      <c r="G650" s="17"/>
      <c r="H650" s="403"/>
      <c r="I650" s="404"/>
      <c r="J650" s="17"/>
      <c r="K650" s="350"/>
      <c r="L650" s="351"/>
      <c r="M650" s="17"/>
      <c r="N650" s="403"/>
      <c r="O650" s="442"/>
      <c r="P650" s="17"/>
      <c r="Q650" s="404"/>
      <c r="R650" s="446"/>
      <c r="S650" s="172"/>
      <c r="T650" s="172"/>
      <c r="U650" s="172"/>
      <c r="V650" s="172"/>
      <c r="W650" s="172"/>
      <c r="X650" s="172"/>
      <c r="Y650" s="172"/>
      <c r="Z650" s="61"/>
      <c r="AA650" s="42"/>
      <c r="AB650" s="42"/>
      <c r="AC650" s="42"/>
    </row>
    <row r="651" spans="1:29" ht="15" customHeight="1">
      <c r="A651" s="354"/>
      <c r="B651" s="355"/>
      <c r="C651" s="350"/>
      <c r="D651" s="351"/>
      <c r="E651" s="363"/>
      <c r="F651" s="364"/>
      <c r="G651" s="17"/>
      <c r="H651" s="403"/>
      <c r="I651" s="404"/>
      <c r="J651" s="17"/>
      <c r="K651" s="350"/>
      <c r="L651" s="351"/>
      <c r="M651" s="17"/>
      <c r="N651" s="403"/>
      <c r="O651" s="442"/>
      <c r="P651" s="17"/>
      <c r="Q651" s="404"/>
      <c r="R651" s="446"/>
      <c r="S651" s="172"/>
      <c r="T651" s="172"/>
      <c r="U651" s="172"/>
      <c r="V651" s="172"/>
      <c r="W651" s="172"/>
      <c r="X651" s="172"/>
      <c r="Y651" s="172"/>
      <c r="Z651" s="61"/>
      <c r="AA651" s="42"/>
      <c r="AB651" s="42"/>
      <c r="AC651" s="42"/>
    </row>
    <row r="652" spans="1:29" ht="15" customHeight="1">
      <c r="A652" s="354"/>
      <c r="B652" s="355"/>
      <c r="C652" s="350"/>
      <c r="D652" s="351"/>
      <c r="E652" s="363"/>
      <c r="F652" s="364"/>
      <c r="G652" s="17"/>
      <c r="H652" s="403"/>
      <c r="I652" s="404"/>
      <c r="J652" s="17"/>
      <c r="K652" s="350"/>
      <c r="L652" s="351"/>
      <c r="M652" s="17"/>
      <c r="N652" s="403"/>
      <c r="O652" s="442"/>
      <c r="P652" s="17"/>
      <c r="Q652" s="404"/>
      <c r="R652" s="446"/>
      <c r="S652" s="172"/>
      <c r="T652" s="172"/>
      <c r="U652" s="172"/>
      <c r="V652" s="172"/>
      <c r="W652" s="172"/>
      <c r="X652" s="172"/>
      <c r="Y652" s="172"/>
      <c r="Z652" s="61"/>
      <c r="AA652" s="42"/>
      <c r="AB652" s="42"/>
      <c r="AC652" s="42"/>
    </row>
    <row r="653" spans="1:29" ht="15" customHeight="1">
      <c r="A653" s="354"/>
      <c r="B653" s="355"/>
      <c r="C653" s="350"/>
      <c r="D653" s="351"/>
      <c r="E653" s="363"/>
      <c r="F653" s="364"/>
      <c r="G653" s="17"/>
      <c r="H653" s="403"/>
      <c r="I653" s="404"/>
      <c r="J653" s="17"/>
      <c r="K653" s="350"/>
      <c r="L653" s="351"/>
      <c r="M653" s="17"/>
      <c r="N653" s="403"/>
      <c r="O653" s="442"/>
      <c r="P653" s="17"/>
      <c r="Q653" s="404"/>
      <c r="R653" s="446"/>
      <c r="S653" s="172"/>
      <c r="T653" s="172"/>
      <c r="U653" s="172"/>
      <c r="V653" s="172"/>
      <c r="W653" s="172"/>
      <c r="X653" s="172"/>
      <c r="Y653" s="172"/>
      <c r="Z653" s="61"/>
      <c r="AA653" s="42"/>
      <c r="AB653" s="42"/>
      <c r="AC653" s="42"/>
    </row>
    <row r="654" spans="1:29" ht="15" customHeight="1">
      <c r="A654" s="354"/>
      <c r="B654" s="355"/>
      <c r="C654" s="350"/>
      <c r="D654" s="351"/>
      <c r="E654" s="363"/>
      <c r="F654" s="364"/>
      <c r="G654" s="17"/>
      <c r="H654" s="403"/>
      <c r="I654" s="404"/>
      <c r="J654" s="17"/>
      <c r="K654" s="350"/>
      <c r="L654" s="351"/>
      <c r="M654" s="17"/>
      <c r="N654" s="403"/>
      <c r="O654" s="442"/>
      <c r="P654" s="17"/>
      <c r="Q654" s="404"/>
      <c r="R654" s="446"/>
      <c r="S654" s="172"/>
      <c r="T654" s="172"/>
      <c r="U654" s="172"/>
      <c r="V654" s="172"/>
      <c r="W654" s="172"/>
      <c r="X654" s="172"/>
      <c r="Y654" s="172"/>
      <c r="Z654" s="61"/>
      <c r="AA654" s="42"/>
      <c r="AB654" s="42"/>
      <c r="AC654" s="42"/>
    </row>
    <row r="655" spans="1:29" ht="15" customHeight="1">
      <c r="A655" s="354"/>
      <c r="B655" s="355"/>
      <c r="C655" s="350"/>
      <c r="D655" s="351"/>
      <c r="E655" s="363"/>
      <c r="F655" s="364"/>
      <c r="G655" s="17"/>
      <c r="H655" s="403"/>
      <c r="I655" s="404"/>
      <c r="J655" s="17"/>
      <c r="K655" s="350"/>
      <c r="L655" s="351"/>
      <c r="M655" s="17"/>
      <c r="N655" s="403"/>
      <c r="O655" s="442"/>
      <c r="P655" s="17"/>
      <c r="Q655" s="404"/>
      <c r="R655" s="446"/>
      <c r="S655" s="172"/>
      <c r="T655" s="172"/>
      <c r="U655" s="172"/>
      <c r="V655" s="172"/>
      <c r="W655" s="172"/>
      <c r="X655" s="172"/>
      <c r="Y655" s="172"/>
      <c r="Z655" s="61"/>
      <c r="AA655" s="42"/>
      <c r="AB655" s="42"/>
      <c r="AC655" s="42"/>
    </row>
    <row r="656" spans="1:29" ht="15" customHeight="1">
      <c r="A656" s="354"/>
      <c r="B656" s="355"/>
      <c r="C656" s="350"/>
      <c r="D656" s="351"/>
      <c r="E656" s="363"/>
      <c r="F656" s="364"/>
      <c r="G656" s="17"/>
      <c r="H656" s="403"/>
      <c r="I656" s="404"/>
      <c r="J656" s="17"/>
      <c r="K656" s="350"/>
      <c r="L656" s="351"/>
      <c r="M656" s="17"/>
      <c r="N656" s="403"/>
      <c r="O656" s="442"/>
      <c r="P656" s="17"/>
      <c r="Q656" s="404"/>
      <c r="R656" s="446"/>
      <c r="S656" s="172"/>
      <c r="T656" s="172"/>
      <c r="U656" s="172"/>
      <c r="V656" s="172"/>
      <c r="W656" s="172"/>
      <c r="X656" s="172"/>
      <c r="Y656" s="172"/>
      <c r="Z656" s="61"/>
      <c r="AA656" s="42"/>
      <c r="AB656" s="42"/>
      <c r="AC656" s="42"/>
    </row>
    <row r="657" spans="1:29" ht="15" customHeight="1">
      <c r="A657" s="354"/>
      <c r="B657" s="355"/>
      <c r="C657" s="350"/>
      <c r="D657" s="351"/>
      <c r="E657" s="363"/>
      <c r="F657" s="364"/>
      <c r="G657" s="17"/>
      <c r="H657" s="403"/>
      <c r="I657" s="404"/>
      <c r="J657" s="17"/>
      <c r="K657" s="350"/>
      <c r="L657" s="351"/>
      <c r="M657" s="17"/>
      <c r="N657" s="403"/>
      <c r="O657" s="442"/>
      <c r="P657" s="17"/>
      <c r="Q657" s="404"/>
      <c r="R657" s="446"/>
      <c r="S657" s="172"/>
      <c r="T657" s="172"/>
      <c r="U657" s="172"/>
      <c r="V657" s="172"/>
      <c r="W657" s="172"/>
      <c r="X657" s="172"/>
      <c r="Y657" s="172"/>
      <c r="Z657" s="61"/>
      <c r="AA657" s="42"/>
      <c r="AB657" s="42"/>
      <c r="AC657" s="42"/>
    </row>
    <row r="658" spans="1:29" ht="15" customHeight="1">
      <c r="A658" s="354"/>
      <c r="B658" s="355"/>
      <c r="C658" s="350"/>
      <c r="D658" s="351"/>
      <c r="E658" s="363"/>
      <c r="F658" s="364"/>
      <c r="G658" s="17"/>
      <c r="H658" s="403"/>
      <c r="I658" s="404"/>
      <c r="J658" s="17"/>
      <c r="K658" s="350"/>
      <c r="L658" s="351"/>
      <c r="M658" s="17"/>
      <c r="N658" s="403"/>
      <c r="O658" s="442"/>
      <c r="P658" s="17"/>
      <c r="Q658" s="404"/>
      <c r="R658" s="446"/>
      <c r="S658" s="172"/>
      <c r="T658" s="172"/>
      <c r="U658" s="172"/>
      <c r="V658" s="172"/>
      <c r="W658" s="172"/>
      <c r="X658" s="172"/>
      <c r="Y658" s="172"/>
      <c r="Z658" s="61"/>
      <c r="AA658" s="42"/>
      <c r="AB658" s="42"/>
      <c r="AC658" s="42"/>
    </row>
    <row r="659" spans="1:29" ht="15" customHeight="1">
      <c r="A659" s="354"/>
      <c r="B659" s="355"/>
      <c r="C659" s="350"/>
      <c r="D659" s="351"/>
      <c r="E659" s="363"/>
      <c r="F659" s="364"/>
      <c r="G659" s="17"/>
      <c r="H659" s="403"/>
      <c r="I659" s="404"/>
      <c r="J659" s="17"/>
      <c r="K659" s="350"/>
      <c r="L659" s="351"/>
      <c r="M659" s="17"/>
      <c r="N659" s="403"/>
      <c r="O659" s="442"/>
      <c r="P659" s="17"/>
      <c r="Q659" s="404"/>
      <c r="R659" s="446"/>
      <c r="S659" s="172"/>
      <c r="T659" s="172"/>
      <c r="U659" s="172"/>
      <c r="V659" s="172"/>
      <c r="W659" s="172"/>
      <c r="X659" s="172"/>
      <c r="Y659" s="172"/>
      <c r="Z659" s="61"/>
      <c r="AA659" s="42"/>
      <c r="AB659" s="42"/>
      <c r="AC659" s="42"/>
    </row>
    <row r="660" spans="1:29" ht="15" customHeight="1">
      <c r="A660" s="354"/>
      <c r="B660" s="355"/>
      <c r="C660" s="350"/>
      <c r="D660" s="351"/>
      <c r="E660" s="363"/>
      <c r="F660" s="364"/>
      <c r="G660" s="17"/>
      <c r="H660" s="403"/>
      <c r="I660" s="404"/>
      <c r="J660" s="17"/>
      <c r="K660" s="350"/>
      <c r="L660" s="351"/>
      <c r="M660" s="17"/>
      <c r="N660" s="403"/>
      <c r="O660" s="442"/>
      <c r="P660" s="17"/>
      <c r="Q660" s="404"/>
      <c r="R660" s="446"/>
      <c r="S660" s="172"/>
      <c r="T660" s="172"/>
      <c r="U660" s="172"/>
      <c r="V660" s="172"/>
      <c r="W660" s="172"/>
      <c r="X660" s="172"/>
      <c r="Y660" s="172"/>
      <c r="Z660" s="61"/>
      <c r="AA660" s="42"/>
      <c r="AB660" s="42"/>
      <c r="AC660" s="42"/>
    </row>
    <row r="661" spans="1:29" ht="15" customHeight="1">
      <c r="A661" s="354"/>
      <c r="B661" s="355"/>
      <c r="C661" s="350"/>
      <c r="D661" s="351"/>
      <c r="E661" s="363"/>
      <c r="F661" s="364"/>
      <c r="G661" s="17"/>
      <c r="H661" s="403"/>
      <c r="I661" s="404"/>
      <c r="J661" s="17"/>
      <c r="K661" s="350"/>
      <c r="L661" s="351"/>
      <c r="M661" s="17"/>
      <c r="N661" s="403"/>
      <c r="O661" s="442"/>
      <c r="P661" s="17"/>
      <c r="Q661" s="404"/>
      <c r="R661" s="446"/>
      <c r="S661" s="172"/>
      <c r="T661" s="172"/>
      <c r="U661" s="172"/>
      <c r="V661" s="172"/>
      <c r="W661" s="172"/>
      <c r="X661" s="172"/>
      <c r="Y661" s="172"/>
      <c r="Z661" s="61"/>
      <c r="AA661" s="42"/>
      <c r="AB661" s="42"/>
      <c r="AC661" s="42"/>
    </row>
    <row r="662" spans="1:29" ht="15" customHeight="1">
      <c r="A662" s="354"/>
      <c r="B662" s="355"/>
      <c r="C662" s="350"/>
      <c r="D662" s="351"/>
      <c r="E662" s="363"/>
      <c r="F662" s="364"/>
      <c r="G662" s="17"/>
      <c r="H662" s="403"/>
      <c r="I662" s="404"/>
      <c r="J662" s="17"/>
      <c r="K662" s="350"/>
      <c r="L662" s="351"/>
      <c r="M662" s="17"/>
      <c r="N662" s="403"/>
      <c r="O662" s="442"/>
      <c r="P662" s="17"/>
      <c r="Q662" s="404"/>
      <c r="R662" s="446"/>
      <c r="S662" s="172"/>
      <c r="T662" s="172"/>
      <c r="U662" s="172"/>
      <c r="V662" s="172"/>
      <c r="W662" s="172"/>
      <c r="X662" s="172"/>
      <c r="Y662" s="172"/>
      <c r="Z662" s="61"/>
      <c r="AA662" s="42"/>
      <c r="AB662" s="42"/>
      <c r="AC662" s="42"/>
    </row>
    <row r="663" spans="1:29" ht="15" customHeight="1">
      <c r="A663" s="354"/>
      <c r="B663" s="355"/>
      <c r="C663" s="350"/>
      <c r="D663" s="351"/>
      <c r="E663" s="363"/>
      <c r="F663" s="364"/>
      <c r="G663" s="17"/>
      <c r="H663" s="403"/>
      <c r="I663" s="404"/>
      <c r="J663" s="17"/>
      <c r="K663" s="350"/>
      <c r="L663" s="351"/>
      <c r="M663" s="17"/>
      <c r="N663" s="403"/>
      <c r="O663" s="442"/>
      <c r="P663" s="17"/>
      <c r="Q663" s="404"/>
      <c r="R663" s="446"/>
      <c r="S663" s="172"/>
      <c r="T663" s="172"/>
      <c r="U663" s="172"/>
      <c r="V663" s="172"/>
      <c r="W663" s="172"/>
      <c r="X663" s="172"/>
      <c r="Y663" s="172"/>
      <c r="Z663" s="61"/>
      <c r="AA663" s="42"/>
      <c r="AB663" s="42"/>
      <c r="AC663" s="42"/>
    </row>
    <row r="664" spans="1:29" ht="15" customHeight="1">
      <c r="A664" s="354"/>
      <c r="B664" s="355"/>
      <c r="C664" s="350"/>
      <c r="D664" s="351"/>
      <c r="E664" s="363"/>
      <c r="F664" s="364"/>
      <c r="G664" s="17"/>
      <c r="H664" s="403"/>
      <c r="I664" s="404"/>
      <c r="J664" s="17"/>
      <c r="K664" s="350"/>
      <c r="L664" s="351"/>
      <c r="M664" s="17"/>
      <c r="N664" s="403"/>
      <c r="O664" s="442"/>
      <c r="P664" s="17"/>
      <c r="Q664" s="404"/>
      <c r="R664" s="446"/>
      <c r="S664" s="172"/>
      <c r="T664" s="172"/>
      <c r="U664" s="172"/>
      <c r="V664" s="172"/>
      <c r="W664" s="172"/>
      <c r="X664" s="172"/>
      <c r="Y664" s="172"/>
      <c r="Z664" s="61"/>
      <c r="AA664" s="42"/>
      <c r="AB664" s="42"/>
      <c r="AC664" s="42"/>
    </row>
    <row r="665" spans="1:29" ht="15" customHeight="1">
      <c r="A665" s="354"/>
      <c r="B665" s="355"/>
      <c r="C665" s="350"/>
      <c r="D665" s="351"/>
      <c r="E665" s="363"/>
      <c r="F665" s="364"/>
      <c r="G665" s="17"/>
      <c r="H665" s="403"/>
      <c r="I665" s="404"/>
      <c r="J665" s="17"/>
      <c r="K665" s="350"/>
      <c r="L665" s="351"/>
      <c r="M665" s="17"/>
      <c r="N665" s="403"/>
      <c r="O665" s="442"/>
      <c r="P665" s="17"/>
      <c r="Q665" s="404"/>
      <c r="R665" s="446"/>
      <c r="S665" s="172"/>
      <c r="T665" s="172"/>
      <c r="U665" s="172"/>
      <c r="V665" s="172"/>
      <c r="W665" s="172"/>
      <c r="X665" s="172"/>
      <c r="Y665" s="172"/>
      <c r="Z665" s="61"/>
      <c r="AA665" s="42"/>
      <c r="AB665" s="42"/>
      <c r="AC665" s="42"/>
    </row>
    <row r="666" spans="1:29" ht="15" customHeight="1">
      <c r="A666" s="354"/>
      <c r="B666" s="355"/>
      <c r="C666" s="350"/>
      <c r="D666" s="351"/>
      <c r="E666" s="363"/>
      <c r="F666" s="364"/>
      <c r="G666" s="17"/>
      <c r="H666" s="403"/>
      <c r="I666" s="404"/>
      <c r="J666" s="17"/>
      <c r="K666" s="350"/>
      <c r="L666" s="351"/>
      <c r="M666" s="17"/>
      <c r="N666" s="403"/>
      <c r="O666" s="442"/>
      <c r="P666" s="17"/>
      <c r="Q666" s="404"/>
      <c r="R666" s="446"/>
      <c r="S666" s="172"/>
      <c r="T666" s="172"/>
      <c r="U666" s="172"/>
      <c r="V666" s="172"/>
      <c r="W666" s="172"/>
      <c r="X666" s="172"/>
      <c r="Y666" s="172"/>
      <c r="Z666" s="61"/>
      <c r="AA666" s="42"/>
      <c r="AB666" s="42"/>
      <c r="AC666" s="42"/>
    </row>
    <row r="667" spans="1:29" ht="15" customHeight="1">
      <c r="A667" s="354"/>
      <c r="B667" s="355"/>
      <c r="C667" s="350"/>
      <c r="D667" s="351"/>
      <c r="E667" s="363"/>
      <c r="F667" s="364"/>
      <c r="G667" s="17"/>
      <c r="H667" s="403"/>
      <c r="I667" s="404"/>
      <c r="J667" s="17"/>
      <c r="K667" s="350"/>
      <c r="L667" s="351"/>
      <c r="M667" s="17"/>
      <c r="N667" s="403"/>
      <c r="O667" s="442"/>
      <c r="P667" s="17"/>
      <c r="Q667" s="404"/>
      <c r="R667" s="446"/>
      <c r="S667" s="172"/>
      <c r="T667" s="172"/>
      <c r="U667" s="172"/>
      <c r="V667" s="172"/>
      <c r="W667" s="172"/>
      <c r="X667" s="172"/>
      <c r="Y667" s="172"/>
      <c r="Z667" s="61"/>
      <c r="AA667" s="42"/>
      <c r="AB667" s="42"/>
      <c r="AC667" s="42"/>
    </row>
    <row r="668" spans="1:29" ht="15" customHeight="1">
      <c r="A668" s="354"/>
      <c r="B668" s="355"/>
      <c r="C668" s="350"/>
      <c r="D668" s="351"/>
      <c r="E668" s="363"/>
      <c r="F668" s="364"/>
      <c r="G668" s="17"/>
      <c r="H668" s="403"/>
      <c r="I668" s="404"/>
      <c r="J668" s="17"/>
      <c r="K668" s="350"/>
      <c r="L668" s="351"/>
      <c r="M668" s="17"/>
      <c r="N668" s="403"/>
      <c r="O668" s="442"/>
      <c r="P668" s="17"/>
      <c r="Q668" s="404"/>
      <c r="R668" s="446"/>
      <c r="S668" s="172"/>
      <c r="T668" s="172"/>
      <c r="U668" s="172"/>
      <c r="V668" s="172"/>
      <c r="W668" s="172"/>
      <c r="X668" s="172"/>
      <c r="Y668" s="172"/>
      <c r="Z668" s="61"/>
      <c r="AA668" s="42"/>
      <c r="AB668" s="42"/>
      <c r="AC668" s="42"/>
    </row>
    <row r="669" spans="1:29" ht="15" customHeight="1">
      <c r="A669" s="354"/>
      <c r="B669" s="355"/>
      <c r="C669" s="350"/>
      <c r="D669" s="351"/>
      <c r="E669" s="363"/>
      <c r="F669" s="364"/>
      <c r="G669" s="17"/>
      <c r="H669" s="403"/>
      <c r="I669" s="404"/>
      <c r="J669" s="17"/>
      <c r="K669" s="350"/>
      <c r="L669" s="351"/>
      <c r="M669" s="17"/>
      <c r="N669" s="403"/>
      <c r="O669" s="442"/>
      <c r="P669" s="17"/>
      <c r="Q669" s="404"/>
      <c r="R669" s="446"/>
      <c r="S669" s="172"/>
      <c r="T669" s="172"/>
      <c r="U669" s="172"/>
      <c r="V669" s="172"/>
      <c r="W669" s="172"/>
      <c r="X669" s="172"/>
      <c r="Y669" s="172"/>
      <c r="Z669" s="61"/>
      <c r="AA669" s="42"/>
      <c r="AB669" s="42"/>
      <c r="AC669" s="42"/>
    </row>
    <row r="670" spans="1:29" ht="15" customHeight="1">
      <c r="A670" s="354"/>
      <c r="B670" s="355"/>
      <c r="C670" s="350"/>
      <c r="D670" s="351"/>
      <c r="E670" s="363"/>
      <c r="F670" s="364"/>
      <c r="G670" s="17"/>
      <c r="H670" s="403"/>
      <c r="I670" s="404"/>
      <c r="J670" s="17"/>
      <c r="K670" s="350"/>
      <c r="L670" s="351"/>
      <c r="M670" s="17"/>
      <c r="N670" s="403"/>
      <c r="O670" s="442"/>
      <c r="P670" s="17"/>
      <c r="Q670" s="404"/>
      <c r="R670" s="446"/>
      <c r="S670" s="172"/>
      <c r="T670" s="172"/>
      <c r="U670" s="172"/>
      <c r="V670" s="172"/>
      <c r="W670" s="172"/>
      <c r="X670" s="172"/>
      <c r="Y670" s="172"/>
      <c r="Z670" s="61"/>
      <c r="AA670" s="42"/>
      <c r="AB670" s="42"/>
      <c r="AC670" s="42"/>
    </row>
    <row r="671" spans="1:29" ht="15" customHeight="1">
      <c r="A671" s="354"/>
      <c r="B671" s="355"/>
      <c r="C671" s="350"/>
      <c r="D671" s="351"/>
      <c r="E671" s="363"/>
      <c r="F671" s="364"/>
      <c r="G671" s="17"/>
      <c r="H671" s="403"/>
      <c r="I671" s="404"/>
      <c r="J671" s="17"/>
      <c r="K671" s="350"/>
      <c r="L671" s="351"/>
      <c r="M671" s="17"/>
      <c r="N671" s="403"/>
      <c r="O671" s="442"/>
      <c r="P671" s="17"/>
      <c r="Q671" s="404"/>
      <c r="R671" s="446"/>
      <c r="S671" s="172"/>
      <c r="T671" s="172"/>
      <c r="U671" s="172"/>
      <c r="V671" s="172"/>
      <c r="W671" s="172"/>
      <c r="X671" s="172"/>
      <c r="Y671" s="172"/>
      <c r="Z671" s="61"/>
      <c r="AA671" s="42"/>
      <c r="AB671" s="42"/>
      <c r="AC671" s="42"/>
    </row>
    <row r="672" spans="1:29" ht="15" customHeight="1">
      <c r="A672" s="354"/>
      <c r="B672" s="355"/>
      <c r="C672" s="350"/>
      <c r="D672" s="351"/>
      <c r="E672" s="363"/>
      <c r="F672" s="364"/>
      <c r="G672" s="17"/>
      <c r="H672" s="403"/>
      <c r="I672" s="404"/>
      <c r="J672" s="17"/>
      <c r="K672" s="350"/>
      <c r="L672" s="351"/>
      <c r="M672" s="17"/>
      <c r="N672" s="403"/>
      <c r="O672" s="442"/>
      <c r="P672" s="17"/>
      <c r="Q672" s="404"/>
      <c r="R672" s="446"/>
      <c r="S672" s="172"/>
      <c r="T672" s="172"/>
      <c r="U672" s="172"/>
      <c r="V672" s="172"/>
      <c r="W672" s="172"/>
      <c r="X672" s="172"/>
      <c r="Y672" s="172"/>
      <c r="Z672" s="61"/>
      <c r="AA672" s="42"/>
      <c r="AB672" s="42"/>
      <c r="AC672" s="42"/>
    </row>
    <row r="673" spans="1:29" ht="15" customHeight="1">
      <c r="A673" s="354"/>
      <c r="B673" s="355"/>
      <c r="C673" s="350"/>
      <c r="D673" s="351"/>
      <c r="E673" s="363"/>
      <c r="F673" s="364"/>
      <c r="G673" s="17"/>
      <c r="H673" s="403"/>
      <c r="I673" s="404"/>
      <c r="J673" s="17"/>
      <c r="K673" s="350"/>
      <c r="L673" s="351"/>
      <c r="M673" s="17"/>
      <c r="N673" s="403"/>
      <c r="O673" s="442"/>
      <c r="P673" s="17"/>
      <c r="Q673" s="404"/>
      <c r="R673" s="446"/>
      <c r="S673" s="172"/>
      <c r="T673" s="172"/>
      <c r="U673" s="172"/>
      <c r="V673" s="172"/>
      <c r="W673" s="172"/>
      <c r="X673" s="172"/>
      <c r="Y673" s="172"/>
      <c r="Z673" s="61"/>
      <c r="AA673" s="42"/>
      <c r="AB673" s="42"/>
      <c r="AC673" s="42"/>
    </row>
    <row r="674" spans="1:29" ht="15" customHeight="1">
      <c r="A674" s="354"/>
      <c r="B674" s="355"/>
      <c r="C674" s="350"/>
      <c r="D674" s="351"/>
      <c r="E674" s="363"/>
      <c r="F674" s="364"/>
      <c r="G674" s="17"/>
      <c r="H674" s="403"/>
      <c r="I674" s="404"/>
      <c r="J674" s="17"/>
      <c r="K674" s="350"/>
      <c r="L674" s="351"/>
      <c r="M674" s="17"/>
      <c r="N674" s="403"/>
      <c r="O674" s="442"/>
      <c r="P674" s="17"/>
      <c r="Q674" s="404"/>
      <c r="R674" s="446"/>
      <c r="S674" s="172"/>
      <c r="T674" s="172"/>
      <c r="U674" s="172"/>
      <c r="V674" s="172"/>
      <c r="W674" s="172"/>
      <c r="X674" s="172"/>
      <c r="Y674" s="172"/>
      <c r="Z674" s="61"/>
      <c r="AA674" s="42"/>
      <c r="AB674" s="42"/>
      <c r="AC674" s="42"/>
    </row>
    <row r="675" spans="1:29" ht="15" customHeight="1">
      <c r="A675" s="354"/>
      <c r="B675" s="355"/>
      <c r="C675" s="350"/>
      <c r="D675" s="351"/>
      <c r="E675" s="363"/>
      <c r="F675" s="364"/>
      <c r="G675" s="17"/>
      <c r="H675" s="403"/>
      <c r="I675" s="404"/>
      <c r="J675" s="17"/>
      <c r="K675" s="350"/>
      <c r="L675" s="351"/>
      <c r="M675" s="17"/>
      <c r="N675" s="403"/>
      <c r="O675" s="442"/>
      <c r="P675" s="17"/>
      <c r="Q675" s="404"/>
      <c r="R675" s="446"/>
      <c r="S675" s="172"/>
      <c r="T675" s="172"/>
      <c r="U675" s="172"/>
      <c r="V675" s="172"/>
      <c r="W675" s="172"/>
      <c r="X675" s="172"/>
      <c r="Y675" s="172"/>
      <c r="Z675" s="61"/>
      <c r="AA675" s="42"/>
      <c r="AB675" s="42"/>
      <c r="AC675" s="42"/>
    </row>
    <row r="676" spans="1:29" ht="15" customHeight="1">
      <c r="A676" s="354"/>
      <c r="B676" s="355"/>
      <c r="C676" s="350"/>
      <c r="D676" s="351"/>
      <c r="E676" s="363"/>
      <c r="F676" s="364"/>
      <c r="G676" s="17"/>
      <c r="H676" s="403"/>
      <c r="I676" s="404"/>
      <c r="J676" s="17"/>
      <c r="K676" s="350"/>
      <c r="L676" s="351"/>
      <c r="M676" s="17"/>
      <c r="N676" s="403"/>
      <c r="O676" s="442"/>
      <c r="P676" s="17"/>
      <c r="Q676" s="404"/>
      <c r="R676" s="446"/>
      <c r="S676" s="172"/>
      <c r="T676" s="172"/>
      <c r="U676" s="172"/>
      <c r="V676" s="172"/>
      <c r="W676" s="172"/>
      <c r="X676" s="172"/>
      <c r="Y676" s="172"/>
      <c r="Z676" s="61"/>
      <c r="AA676" s="42"/>
      <c r="AB676" s="42"/>
      <c r="AC676" s="42"/>
    </row>
    <row r="677" spans="1:29" ht="15" customHeight="1">
      <c r="A677" s="354"/>
      <c r="B677" s="355"/>
      <c r="C677" s="350"/>
      <c r="D677" s="351"/>
      <c r="E677" s="363"/>
      <c r="F677" s="364"/>
      <c r="G677" s="17"/>
      <c r="H677" s="403"/>
      <c r="I677" s="404"/>
      <c r="J677" s="17"/>
      <c r="K677" s="350"/>
      <c r="L677" s="351"/>
      <c r="M677" s="17"/>
      <c r="N677" s="403"/>
      <c r="O677" s="442"/>
      <c r="P677" s="17"/>
      <c r="Q677" s="404"/>
      <c r="R677" s="446"/>
      <c r="S677" s="172"/>
      <c r="T677" s="172"/>
      <c r="U677" s="172"/>
      <c r="V677" s="172"/>
      <c r="W677" s="172"/>
      <c r="X677" s="172"/>
      <c r="Y677" s="172"/>
      <c r="Z677" s="61"/>
      <c r="AA677" s="42"/>
      <c r="AB677" s="42"/>
      <c r="AC677" s="42"/>
    </row>
    <row r="678" spans="1:29" ht="15" customHeight="1">
      <c r="A678" s="354"/>
      <c r="B678" s="355"/>
      <c r="C678" s="350"/>
      <c r="D678" s="351"/>
      <c r="E678" s="363"/>
      <c r="F678" s="364"/>
      <c r="G678" s="17"/>
      <c r="H678" s="403"/>
      <c r="I678" s="404"/>
      <c r="J678" s="17"/>
      <c r="K678" s="350"/>
      <c r="L678" s="351"/>
      <c r="M678" s="17"/>
      <c r="N678" s="403"/>
      <c r="O678" s="442"/>
      <c r="P678" s="17"/>
      <c r="Q678" s="404"/>
      <c r="R678" s="446"/>
      <c r="S678" s="172"/>
      <c r="T678" s="172"/>
      <c r="U678" s="172"/>
      <c r="V678" s="172"/>
      <c r="W678" s="172"/>
      <c r="X678" s="172"/>
      <c r="Y678" s="172"/>
      <c r="Z678" s="61"/>
      <c r="AA678" s="42"/>
      <c r="AB678" s="42"/>
      <c r="AC678" s="42"/>
    </row>
    <row r="679" spans="1:29" ht="15" customHeight="1">
      <c r="A679" s="354"/>
      <c r="B679" s="355"/>
      <c r="C679" s="350"/>
      <c r="D679" s="351"/>
      <c r="E679" s="363"/>
      <c r="F679" s="364"/>
      <c r="G679" s="17"/>
      <c r="H679" s="403"/>
      <c r="I679" s="404"/>
      <c r="J679" s="17"/>
      <c r="K679" s="350"/>
      <c r="L679" s="351"/>
      <c r="M679" s="17"/>
      <c r="N679" s="403"/>
      <c r="O679" s="442"/>
      <c r="P679" s="17"/>
      <c r="Q679" s="404"/>
      <c r="R679" s="446"/>
      <c r="S679" s="172"/>
      <c r="T679" s="172"/>
      <c r="U679" s="172"/>
      <c r="V679" s="172"/>
      <c r="W679" s="172"/>
      <c r="X679" s="172"/>
      <c r="Y679" s="172"/>
      <c r="Z679" s="61"/>
      <c r="AA679" s="42"/>
      <c r="AB679" s="42"/>
      <c r="AC679" s="42"/>
    </row>
    <row r="680" spans="1:29" ht="15" customHeight="1">
      <c r="A680" s="354"/>
      <c r="B680" s="355"/>
      <c r="C680" s="350"/>
      <c r="D680" s="351"/>
      <c r="E680" s="363"/>
      <c r="F680" s="364"/>
      <c r="G680" s="17"/>
      <c r="H680" s="403"/>
      <c r="I680" s="404"/>
      <c r="J680" s="17"/>
      <c r="K680" s="350"/>
      <c r="L680" s="351"/>
      <c r="M680" s="17"/>
      <c r="N680" s="403"/>
      <c r="O680" s="442"/>
      <c r="P680" s="17"/>
      <c r="Q680" s="404"/>
      <c r="R680" s="446"/>
      <c r="S680" s="172"/>
      <c r="T680" s="172"/>
      <c r="U680" s="172"/>
      <c r="V680" s="172"/>
      <c r="W680" s="172"/>
      <c r="X680" s="172"/>
      <c r="Y680" s="172"/>
      <c r="Z680" s="61"/>
      <c r="AA680" s="42"/>
      <c r="AB680" s="42"/>
      <c r="AC680" s="42"/>
    </row>
    <row r="681" spans="1:29" ht="15" customHeight="1">
      <c r="A681" s="354"/>
      <c r="B681" s="355"/>
      <c r="C681" s="350"/>
      <c r="D681" s="351"/>
      <c r="E681" s="363"/>
      <c r="F681" s="364"/>
      <c r="G681" s="17"/>
      <c r="H681" s="403"/>
      <c r="I681" s="404"/>
      <c r="J681" s="17"/>
      <c r="K681" s="350"/>
      <c r="L681" s="351"/>
      <c r="M681" s="17"/>
      <c r="N681" s="403"/>
      <c r="O681" s="442"/>
      <c r="P681" s="17"/>
      <c r="Q681" s="404"/>
      <c r="R681" s="446"/>
      <c r="S681" s="172"/>
      <c r="T681" s="172"/>
      <c r="U681" s="172"/>
      <c r="V681" s="172"/>
      <c r="W681" s="172"/>
      <c r="X681" s="172"/>
      <c r="Y681" s="172"/>
      <c r="Z681" s="61"/>
      <c r="AA681" s="42"/>
      <c r="AB681" s="42"/>
      <c r="AC681" s="42"/>
    </row>
    <row r="682" spans="1:29" ht="15" customHeight="1">
      <c r="A682" s="354"/>
      <c r="B682" s="355"/>
      <c r="C682" s="350"/>
      <c r="D682" s="351"/>
      <c r="E682" s="363"/>
      <c r="F682" s="364"/>
      <c r="G682" s="17"/>
      <c r="H682" s="403"/>
      <c r="I682" s="404"/>
      <c r="J682" s="17"/>
      <c r="K682" s="350"/>
      <c r="L682" s="351"/>
      <c r="M682" s="17"/>
      <c r="N682" s="403"/>
      <c r="O682" s="442"/>
      <c r="P682" s="17"/>
      <c r="Q682" s="404"/>
      <c r="R682" s="446"/>
      <c r="S682" s="172"/>
      <c r="T682" s="172"/>
      <c r="U682" s="172"/>
      <c r="V682" s="172"/>
      <c r="W682" s="172"/>
      <c r="X682" s="172"/>
      <c r="Y682" s="172"/>
      <c r="Z682" s="61"/>
      <c r="AA682" s="42"/>
      <c r="AB682" s="42"/>
      <c r="AC682" s="42"/>
    </row>
    <row r="683" spans="1:29" ht="15" customHeight="1">
      <c r="A683" s="354"/>
      <c r="B683" s="355"/>
      <c r="C683" s="350"/>
      <c r="D683" s="351"/>
      <c r="E683" s="363"/>
      <c r="F683" s="364"/>
      <c r="G683" s="17"/>
      <c r="H683" s="403"/>
      <c r="I683" s="404"/>
      <c r="J683" s="17"/>
      <c r="K683" s="350"/>
      <c r="L683" s="351"/>
      <c r="M683" s="17"/>
      <c r="N683" s="403"/>
      <c r="O683" s="442"/>
      <c r="P683" s="17"/>
      <c r="Q683" s="404"/>
      <c r="R683" s="446"/>
      <c r="S683" s="172"/>
      <c r="T683" s="172"/>
      <c r="U683" s="172"/>
      <c r="V683" s="172"/>
      <c r="W683" s="172"/>
      <c r="X683" s="172"/>
      <c r="Y683" s="172"/>
      <c r="Z683" s="61"/>
      <c r="AA683" s="42"/>
      <c r="AB683" s="42"/>
      <c r="AC683" s="42"/>
    </row>
    <row r="684" spans="1:29" ht="15" customHeight="1">
      <c r="A684" s="354"/>
      <c r="B684" s="355"/>
      <c r="C684" s="350"/>
      <c r="D684" s="351"/>
      <c r="E684" s="363"/>
      <c r="F684" s="364"/>
      <c r="G684" s="17"/>
      <c r="H684" s="403"/>
      <c r="I684" s="404"/>
      <c r="J684" s="17"/>
      <c r="K684" s="350"/>
      <c r="L684" s="351"/>
      <c r="M684" s="17"/>
      <c r="N684" s="403"/>
      <c r="O684" s="442"/>
      <c r="P684" s="17"/>
      <c r="Q684" s="404"/>
      <c r="R684" s="446"/>
      <c r="S684" s="172"/>
      <c r="T684" s="172"/>
      <c r="U684" s="172"/>
      <c r="V684" s="172"/>
      <c r="W684" s="172"/>
      <c r="X684" s="172"/>
      <c r="Y684" s="172"/>
      <c r="Z684" s="61"/>
      <c r="AA684" s="42"/>
      <c r="AB684" s="42"/>
      <c r="AC684" s="42"/>
    </row>
    <row r="685" spans="1:29" ht="15" customHeight="1">
      <c r="A685" s="354"/>
      <c r="B685" s="355"/>
      <c r="C685" s="350"/>
      <c r="D685" s="351"/>
      <c r="E685" s="363"/>
      <c r="F685" s="364"/>
      <c r="G685" s="17"/>
      <c r="H685" s="403"/>
      <c r="I685" s="404"/>
      <c r="J685" s="17"/>
      <c r="K685" s="350"/>
      <c r="L685" s="351"/>
      <c r="M685" s="17"/>
      <c r="N685" s="403"/>
      <c r="O685" s="442"/>
      <c r="P685" s="17"/>
      <c r="Q685" s="404"/>
      <c r="R685" s="446"/>
      <c r="S685" s="172"/>
      <c r="T685" s="172"/>
      <c r="U685" s="172"/>
      <c r="V685" s="172"/>
      <c r="W685" s="172"/>
      <c r="X685" s="172"/>
      <c r="Y685" s="172"/>
      <c r="Z685" s="61"/>
      <c r="AA685" s="42"/>
      <c r="AB685" s="42"/>
      <c r="AC685" s="42"/>
    </row>
    <row r="686" spans="1:29" ht="15" customHeight="1">
      <c r="A686" s="354"/>
      <c r="B686" s="355"/>
      <c r="C686" s="350"/>
      <c r="D686" s="351"/>
      <c r="E686" s="363"/>
      <c r="F686" s="364"/>
      <c r="G686" s="17"/>
      <c r="H686" s="403"/>
      <c r="I686" s="404"/>
      <c r="J686" s="17"/>
      <c r="K686" s="350"/>
      <c r="L686" s="351"/>
      <c r="M686" s="17"/>
      <c r="N686" s="403"/>
      <c r="O686" s="442"/>
      <c r="P686" s="17"/>
      <c r="Q686" s="404"/>
      <c r="R686" s="446"/>
      <c r="S686" s="172"/>
      <c r="T686" s="172"/>
      <c r="U686" s="172"/>
      <c r="V686" s="172"/>
      <c r="W686" s="172"/>
      <c r="X686" s="172"/>
      <c r="Y686" s="172"/>
      <c r="Z686" s="61"/>
      <c r="AA686" s="42"/>
      <c r="AB686" s="42"/>
      <c r="AC686" s="42"/>
    </row>
    <row r="687" spans="1:29" ht="15" customHeight="1">
      <c r="A687" s="354"/>
      <c r="B687" s="355"/>
      <c r="C687" s="350"/>
      <c r="D687" s="351"/>
      <c r="E687" s="363"/>
      <c r="F687" s="364"/>
      <c r="G687" s="17"/>
      <c r="H687" s="403"/>
      <c r="I687" s="404"/>
      <c r="J687" s="17"/>
      <c r="K687" s="350"/>
      <c r="L687" s="351"/>
      <c r="M687" s="17"/>
      <c r="N687" s="403"/>
      <c r="O687" s="442"/>
      <c r="P687" s="17"/>
      <c r="Q687" s="404"/>
      <c r="R687" s="446"/>
      <c r="S687" s="172"/>
      <c r="T687" s="172"/>
      <c r="U687" s="172"/>
      <c r="V687" s="172"/>
      <c r="W687" s="172"/>
      <c r="X687" s="172"/>
      <c r="Y687" s="172"/>
      <c r="Z687" s="61"/>
      <c r="AA687" s="42"/>
      <c r="AB687" s="42"/>
      <c r="AC687" s="42"/>
    </row>
    <row r="688" spans="1:29" ht="15" customHeight="1">
      <c r="A688" s="354"/>
      <c r="B688" s="355"/>
      <c r="C688" s="350"/>
      <c r="D688" s="351"/>
      <c r="E688" s="363"/>
      <c r="F688" s="364"/>
      <c r="G688" s="17"/>
      <c r="H688" s="403"/>
      <c r="I688" s="404"/>
      <c r="J688" s="17"/>
      <c r="K688" s="350"/>
      <c r="L688" s="351"/>
      <c r="M688" s="17"/>
      <c r="N688" s="403"/>
      <c r="O688" s="442"/>
      <c r="P688" s="17"/>
      <c r="Q688" s="404"/>
      <c r="R688" s="446"/>
      <c r="S688" s="172"/>
      <c r="T688" s="172"/>
      <c r="U688" s="172"/>
      <c r="V688" s="172"/>
      <c r="W688" s="172"/>
      <c r="X688" s="172"/>
      <c r="Y688" s="172"/>
      <c r="Z688" s="61"/>
      <c r="AA688" s="42"/>
      <c r="AB688" s="42"/>
      <c r="AC688" s="42"/>
    </row>
    <row r="689" spans="1:29" ht="15" customHeight="1">
      <c r="A689" s="354"/>
      <c r="B689" s="355"/>
      <c r="C689" s="350"/>
      <c r="D689" s="351"/>
      <c r="E689" s="363"/>
      <c r="F689" s="364"/>
      <c r="G689" s="17"/>
      <c r="H689" s="403"/>
      <c r="I689" s="404"/>
      <c r="J689" s="17"/>
      <c r="K689" s="350"/>
      <c r="L689" s="351"/>
      <c r="M689" s="17"/>
      <c r="N689" s="403"/>
      <c r="O689" s="442"/>
      <c r="P689" s="17"/>
      <c r="Q689" s="404"/>
      <c r="R689" s="446"/>
      <c r="S689" s="172"/>
      <c r="T689" s="172"/>
      <c r="U689" s="172"/>
      <c r="V689" s="172"/>
      <c r="W689" s="172"/>
      <c r="X689" s="172"/>
      <c r="Y689" s="172"/>
      <c r="Z689" s="61"/>
      <c r="AA689" s="42"/>
      <c r="AB689" s="42"/>
      <c r="AC689" s="42"/>
    </row>
    <row r="690" spans="1:29" ht="15" customHeight="1">
      <c r="A690" s="354"/>
      <c r="B690" s="355"/>
      <c r="C690" s="350"/>
      <c r="D690" s="351"/>
      <c r="E690" s="363"/>
      <c r="F690" s="364"/>
      <c r="G690" s="17"/>
      <c r="H690" s="403"/>
      <c r="I690" s="404"/>
      <c r="J690" s="17"/>
      <c r="K690" s="350"/>
      <c r="L690" s="351"/>
      <c r="M690" s="17"/>
      <c r="N690" s="403"/>
      <c r="O690" s="442"/>
      <c r="P690" s="17"/>
      <c r="Q690" s="404"/>
      <c r="R690" s="446"/>
      <c r="S690" s="172"/>
      <c r="T690" s="172"/>
      <c r="U690" s="172"/>
      <c r="V690" s="172"/>
      <c r="W690" s="172"/>
      <c r="X690" s="172"/>
      <c r="Y690" s="172"/>
      <c r="Z690" s="61"/>
      <c r="AA690" s="42"/>
      <c r="AB690" s="42"/>
      <c r="AC690" s="42"/>
    </row>
    <row r="691" spans="1:29" ht="15" customHeight="1">
      <c r="A691" s="354"/>
      <c r="B691" s="355"/>
      <c r="C691" s="350"/>
      <c r="D691" s="351"/>
      <c r="E691" s="363"/>
      <c r="F691" s="364"/>
      <c r="G691" s="17"/>
      <c r="H691" s="403"/>
      <c r="I691" s="404"/>
      <c r="J691" s="17"/>
      <c r="K691" s="350"/>
      <c r="L691" s="351"/>
      <c r="M691" s="17"/>
      <c r="N691" s="403"/>
      <c r="O691" s="442"/>
      <c r="P691" s="17"/>
      <c r="Q691" s="404"/>
      <c r="R691" s="446"/>
      <c r="S691" s="172"/>
      <c r="T691" s="172"/>
      <c r="U691" s="172"/>
      <c r="V691" s="172"/>
      <c r="W691" s="172"/>
      <c r="X691" s="172"/>
      <c r="Y691" s="172"/>
      <c r="Z691" s="61"/>
      <c r="AA691" s="42"/>
      <c r="AB691" s="42"/>
      <c r="AC691" s="42"/>
    </row>
    <row r="692" spans="1:29" ht="15" customHeight="1">
      <c r="A692" s="354"/>
      <c r="B692" s="355"/>
      <c r="C692" s="350"/>
      <c r="D692" s="351"/>
      <c r="E692" s="363"/>
      <c r="F692" s="364"/>
      <c r="G692" s="17"/>
      <c r="H692" s="403"/>
      <c r="I692" s="404"/>
      <c r="J692" s="17"/>
      <c r="K692" s="350"/>
      <c r="L692" s="351"/>
      <c r="M692" s="17"/>
      <c r="N692" s="403"/>
      <c r="O692" s="442"/>
      <c r="P692" s="17"/>
      <c r="Q692" s="404"/>
      <c r="R692" s="446"/>
      <c r="S692" s="172"/>
      <c r="T692" s="172"/>
      <c r="U692" s="172"/>
      <c r="V692" s="172"/>
      <c r="W692" s="172"/>
      <c r="X692" s="172"/>
      <c r="Y692" s="172"/>
      <c r="Z692" s="61"/>
      <c r="AA692" s="42"/>
      <c r="AB692" s="42"/>
      <c r="AC692" s="42"/>
    </row>
    <row r="693" spans="1:29" ht="15" customHeight="1">
      <c r="A693" s="354"/>
      <c r="B693" s="355"/>
      <c r="C693" s="350"/>
      <c r="D693" s="351"/>
      <c r="E693" s="363"/>
      <c r="F693" s="364"/>
      <c r="G693" s="17"/>
      <c r="H693" s="403"/>
      <c r="I693" s="404"/>
      <c r="J693" s="17"/>
      <c r="K693" s="350"/>
      <c r="L693" s="351"/>
      <c r="M693" s="17"/>
      <c r="N693" s="403"/>
      <c r="O693" s="442"/>
      <c r="P693" s="17"/>
      <c r="Q693" s="404"/>
      <c r="R693" s="446"/>
      <c r="S693" s="172"/>
      <c r="T693" s="172"/>
      <c r="U693" s="172"/>
      <c r="V693" s="172"/>
      <c r="W693" s="172"/>
      <c r="X693" s="172"/>
      <c r="Y693" s="172"/>
      <c r="Z693" s="61"/>
      <c r="AA693" s="42"/>
      <c r="AB693" s="42"/>
      <c r="AC693" s="42"/>
    </row>
    <row r="694" spans="1:29" ht="16.5">
      <c r="A694" s="354"/>
      <c r="B694" s="355"/>
      <c r="C694" s="350"/>
      <c r="D694" s="351"/>
      <c r="E694" s="363"/>
      <c r="F694" s="364"/>
      <c r="G694" s="17"/>
      <c r="H694" s="403"/>
      <c r="I694" s="404"/>
      <c r="J694" s="17"/>
      <c r="K694" s="350"/>
      <c r="L694" s="351"/>
      <c r="M694" s="17"/>
      <c r="N694" s="403"/>
      <c r="O694" s="442"/>
      <c r="P694" s="17"/>
      <c r="Q694" s="404"/>
      <c r="R694" s="446"/>
      <c r="S694" s="172"/>
      <c r="T694" s="172"/>
      <c r="U694" s="172"/>
      <c r="V694" s="172"/>
      <c r="W694" s="172"/>
      <c r="X694" s="172"/>
      <c r="Y694" s="172"/>
      <c r="Z694" s="61"/>
      <c r="AA694" s="42"/>
      <c r="AB694" s="42"/>
      <c r="AC694" s="42"/>
    </row>
    <row r="695" spans="1:29" ht="16.5">
      <c r="A695" s="354"/>
      <c r="B695" s="355"/>
      <c r="C695" s="350"/>
      <c r="D695" s="351"/>
      <c r="E695" s="363"/>
      <c r="F695" s="364"/>
      <c r="G695" s="17"/>
      <c r="H695" s="403"/>
      <c r="I695" s="404"/>
      <c r="J695" s="17"/>
      <c r="K695" s="350"/>
      <c r="L695" s="351"/>
      <c r="M695" s="17"/>
      <c r="N695" s="403"/>
      <c r="O695" s="442"/>
      <c r="P695" s="17"/>
      <c r="Q695" s="404"/>
      <c r="R695" s="446"/>
      <c r="S695" s="172"/>
      <c r="T695" s="172"/>
      <c r="U695" s="172"/>
      <c r="V695" s="172"/>
      <c r="W695" s="172"/>
      <c r="X695" s="172"/>
      <c r="Y695" s="172"/>
      <c r="Z695" s="61"/>
      <c r="AA695" s="42"/>
      <c r="AB695" s="42"/>
      <c r="AC695" s="42"/>
    </row>
    <row r="696" spans="1:29" ht="16.5">
      <c r="A696" s="354"/>
      <c r="B696" s="355"/>
      <c r="C696" s="350"/>
      <c r="D696" s="351"/>
      <c r="E696" s="363"/>
      <c r="F696" s="364"/>
      <c r="G696" s="17"/>
      <c r="H696" s="403"/>
      <c r="I696" s="404"/>
      <c r="J696" s="17"/>
      <c r="K696" s="350"/>
      <c r="L696" s="351"/>
      <c r="M696" s="17"/>
      <c r="N696" s="403"/>
      <c r="O696" s="442"/>
      <c r="P696" s="17"/>
      <c r="Q696" s="404"/>
      <c r="R696" s="446"/>
      <c r="S696" s="172"/>
      <c r="T696" s="172"/>
      <c r="U696" s="172"/>
      <c r="V696" s="172"/>
      <c r="W696" s="172"/>
      <c r="X696" s="172"/>
      <c r="Y696" s="172"/>
      <c r="Z696" s="61"/>
      <c r="AA696" s="42"/>
      <c r="AB696" s="42"/>
      <c r="AC696" s="42"/>
    </row>
    <row r="697" spans="1:29" ht="16.5">
      <c r="A697" s="354"/>
      <c r="B697" s="355"/>
      <c r="C697" s="350"/>
      <c r="D697" s="351"/>
      <c r="E697" s="363"/>
      <c r="F697" s="364"/>
      <c r="G697" s="17"/>
      <c r="H697" s="403"/>
      <c r="I697" s="404"/>
      <c r="J697" s="17"/>
      <c r="K697" s="350"/>
      <c r="L697" s="351"/>
      <c r="M697" s="17"/>
      <c r="N697" s="403"/>
      <c r="O697" s="442"/>
      <c r="P697" s="17"/>
      <c r="Q697" s="404"/>
      <c r="R697" s="446"/>
      <c r="S697" s="172"/>
      <c r="T697" s="172"/>
      <c r="U697" s="172"/>
      <c r="V697" s="172"/>
      <c r="W697" s="172"/>
      <c r="X697" s="172"/>
      <c r="Y697" s="172"/>
      <c r="Z697" s="61"/>
      <c r="AA697" s="42"/>
      <c r="AB697" s="42"/>
      <c r="AC697" s="42"/>
    </row>
    <row r="698" spans="1:29" ht="16.5">
      <c r="A698" s="354"/>
      <c r="B698" s="355"/>
      <c r="C698" s="350"/>
      <c r="D698" s="351"/>
      <c r="E698" s="363"/>
      <c r="F698" s="364"/>
      <c r="G698" s="17"/>
      <c r="H698" s="403"/>
      <c r="I698" s="404"/>
      <c r="J698" s="17"/>
      <c r="K698" s="350"/>
      <c r="L698" s="351"/>
      <c r="M698" s="17"/>
      <c r="N698" s="403"/>
      <c r="O698" s="442"/>
      <c r="P698" s="17"/>
      <c r="Q698" s="404"/>
      <c r="R698" s="446"/>
      <c r="S698" s="172"/>
      <c r="T698" s="172"/>
      <c r="U698" s="172"/>
      <c r="V698" s="172"/>
      <c r="W698" s="172"/>
      <c r="X698" s="172"/>
      <c r="Y698" s="172"/>
      <c r="Z698" s="61"/>
      <c r="AA698" s="42"/>
      <c r="AB698" s="42"/>
      <c r="AC698" s="42"/>
    </row>
    <row r="699" spans="1:29" ht="16.5">
      <c r="A699" s="354"/>
      <c r="B699" s="355"/>
      <c r="C699" s="350"/>
      <c r="D699" s="351"/>
      <c r="E699" s="363"/>
      <c r="F699" s="364"/>
      <c r="G699" s="17"/>
      <c r="H699" s="403"/>
      <c r="I699" s="404"/>
      <c r="J699" s="17"/>
      <c r="K699" s="350"/>
      <c r="L699" s="351"/>
      <c r="M699" s="17"/>
      <c r="N699" s="403"/>
      <c r="O699" s="442"/>
      <c r="P699" s="17"/>
      <c r="Q699" s="404"/>
      <c r="R699" s="446"/>
      <c r="S699" s="172"/>
      <c r="T699" s="172"/>
      <c r="U699" s="172"/>
      <c r="V699" s="172"/>
      <c r="W699" s="172"/>
      <c r="X699" s="172"/>
      <c r="Y699" s="172"/>
      <c r="Z699" s="61"/>
      <c r="AA699" s="42"/>
      <c r="AB699" s="42"/>
      <c r="AC699" s="42"/>
    </row>
    <row r="700" spans="1:29" ht="16.5">
      <c r="A700" s="354"/>
      <c r="B700" s="355"/>
      <c r="C700" s="350"/>
      <c r="D700" s="351"/>
      <c r="E700" s="363"/>
      <c r="F700" s="364"/>
      <c r="G700" s="17"/>
      <c r="H700" s="403"/>
      <c r="I700" s="404"/>
      <c r="J700" s="17"/>
      <c r="K700" s="350"/>
      <c r="L700" s="351"/>
      <c r="M700" s="17"/>
      <c r="N700" s="403"/>
      <c r="O700" s="442"/>
      <c r="P700" s="17"/>
      <c r="Q700" s="404"/>
      <c r="R700" s="446"/>
      <c r="S700" s="172"/>
      <c r="T700" s="172"/>
      <c r="U700" s="172"/>
      <c r="V700" s="172"/>
      <c r="W700" s="172"/>
      <c r="X700" s="172"/>
      <c r="Y700" s="172"/>
      <c r="Z700" s="61"/>
      <c r="AA700" s="42"/>
      <c r="AB700" s="42"/>
      <c r="AC700" s="42"/>
    </row>
    <row r="701" spans="1:29" ht="16.5">
      <c r="A701" s="354"/>
      <c r="B701" s="355"/>
      <c r="C701" s="350"/>
      <c r="D701" s="351"/>
      <c r="E701" s="363"/>
      <c r="F701" s="364"/>
      <c r="G701" s="17"/>
      <c r="H701" s="403"/>
      <c r="I701" s="404"/>
      <c r="J701" s="17"/>
      <c r="K701" s="350"/>
      <c r="L701" s="351"/>
      <c r="M701" s="17"/>
      <c r="N701" s="403"/>
      <c r="O701" s="442"/>
      <c r="P701" s="17"/>
      <c r="Q701" s="404"/>
      <c r="R701" s="446"/>
      <c r="S701" s="172"/>
      <c r="T701" s="172"/>
      <c r="U701" s="172"/>
      <c r="V701" s="172"/>
      <c r="W701" s="172"/>
      <c r="X701" s="172"/>
      <c r="Y701" s="172"/>
      <c r="Z701" s="61"/>
      <c r="AA701" s="42"/>
      <c r="AB701" s="42"/>
      <c r="AC701" s="42"/>
    </row>
    <row r="702" spans="1:29" ht="16.5">
      <c r="A702" s="354"/>
      <c r="B702" s="355"/>
      <c r="C702" s="350"/>
      <c r="D702" s="351"/>
      <c r="E702" s="363"/>
      <c r="F702" s="364"/>
      <c r="G702" s="17"/>
      <c r="H702" s="403"/>
      <c r="I702" s="404"/>
      <c r="J702" s="17"/>
      <c r="K702" s="350"/>
      <c r="L702" s="351"/>
      <c r="M702" s="17"/>
      <c r="N702" s="403"/>
      <c r="O702" s="442"/>
      <c r="P702" s="17"/>
      <c r="Q702" s="404"/>
      <c r="R702" s="446"/>
      <c r="S702" s="172"/>
      <c r="T702" s="172"/>
      <c r="U702" s="172"/>
      <c r="V702" s="172"/>
      <c r="W702" s="172"/>
      <c r="X702" s="172"/>
      <c r="Y702" s="172"/>
      <c r="Z702" s="61"/>
      <c r="AA702" s="42"/>
      <c r="AB702" s="42"/>
      <c r="AC702" s="42"/>
    </row>
    <row r="703" spans="1:29" ht="16.5">
      <c r="A703" s="354"/>
      <c r="B703" s="355"/>
      <c r="C703" s="350"/>
      <c r="D703" s="351"/>
      <c r="E703" s="363"/>
      <c r="F703" s="364"/>
      <c r="G703" s="17"/>
      <c r="H703" s="403"/>
      <c r="I703" s="404"/>
      <c r="J703" s="17"/>
      <c r="K703" s="350"/>
      <c r="L703" s="351"/>
      <c r="M703" s="17"/>
      <c r="N703" s="403"/>
      <c r="O703" s="442"/>
      <c r="P703" s="17"/>
      <c r="Q703" s="404"/>
      <c r="R703" s="446"/>
      <c r="S703" s="172"/>
      <c r="T703" s="172"/>
      <c r="U703" s="172"/>
      <c r="V703" s="172"/>
      <c r="W703" s="172"/>
      <c r="X703" s="172"/>
      <c r="Y703" s="172"/>
      <c r="Z703" s="61"/>
      <c r="AA703" s="42"/>
      <c r="AB703" s="42"/>
      <c r="AC703" s="42"/>
    </row>
    <row r="704" spans="1:29" ht="16.5">
      <c r="A704" s="354"/>
      <c r="B704" s="355"/>
      <c r="C704" s="350"/>
      <c r="D704" s="351"/>
      <c r="E704" s="363"/>
      <c r="F704" s="364"/>
      <c r="G704" s="17"/>
      <c r="H704" s="403"/>
      <c r="I704" s="404"/>
      <c r="J704" s="17"/>
      <c r="K704" s="350"/>
      <c r="L704" s="351"/>
      <c r="M704" s="17"/>
      <c r="N704" s="403"/>
      <c r="O704" s="442"/>
      <c r="P704" s="17"/>
      <c r="Q704" s="404"/>
      <c r="R704" s="446"/>
      <c r="S704" s="172"/>
      <c r="T704" s="172"/>
      <c r="U704" s="172"/>
      <c r="V704" s="172"/>
      <c r="W704" s="172"/>
      <c r="X704" s="172"/>
      <c r="Y704" s="172"/>
      <c r="Z704" s="61"/>
      <c r="AA704" s="42"/>
      <c r="AB704" s="42"/>
      <c r="AC704" s="42"/>
    </row>
    <row r="705" spans="1:29" ht="16.5">
      <c r="A705" s="354"/>
      <c r="B705" s="355"/>
      <c r="C705" s="350"/>
      <c r="D705" s="351"/>
      <c r="E705" s="363"/>
      <c r="F705" s="364"/>
      <c r="G705" s="17"/>
      <c r="H705" s="403"/>
      <c r="I705" s="404"/>
      <c r="J705" s="17"/>
      <c r="K705" s="350"/>
      <c r="L705" s="351"/>
      <c r="M705" s="17"/>
      <c r="N705" s="403"/>
      <c r="O705" s="442"/>
      <c r="P705" s="17"/>
      <c r="Q705" s="404"/>
      <c r="R705" s="446"/>
      <c r="S705" s="172"/>
      <c r="T705" s="172"/>
      <c r="U705" s="172"/>
      <c r="V705" s="172"/>
      <c r="W705" s="172"/>
      <c r="X705" s="172"/>
      <c r="Y705" s="172"/>
      <c r="Z705" s="61"/>
      <c r="AA705" s="42"/>
      <c r="AB705" s="42"/>
      <c r="AC705" s="42"/>
    </row>
    <row r="706" spans="1:29" ht="16.5">
      <c r="A706" s="354"/>
      <c r="B706" s="355"/>
      <c r="C706" s="350"/>
      <c r="D706" s="351"/>
      <c r="E706" s="363"/>
      <c r="F706" s="364"/>
      <c r="G706" s="17"/>
      <c r="H706" s="403"/>
      <c r="I706" s="404"/>
      <c r="J706" s="17"/>
      <c r="K706" s="350"/>
      <c r="L706" s="351"/>
      <c r="M706" s="17"/>
      <c r="N706" s="403"/>
      <c r="O706" s="442"/>
      <c r="P706" s="17"/>
      <c r="Q706" s="404"/>
      <c r="R706" s="446"/>
      <c r="S706" s="172"/>
      <c r="T706" s="172"/>
      <c r="U706" s="172"/>
      <c r="V706" s="172"/>
      <c r="W706" s="172"/>
      <c r="X706" s="172"/>
      <c r="Y706" s="172"/>
      <c r="Z706" s="61"/>
      <c r="AA706" s="42"/>
      <c r="AB706" s="42"/>
      <c r="AC706" s="42"/>
    </row>
    <row r="707" spans="1:29" ht="16.5">
      <c r="A707" s="354"/>
      <c r="B707" s="355"/>
      <c r="C707" s="350"/>
      <c r="D707" s="351"/>
      <c r="E707" s="363"/>
      <c r="F707" s="364"/>
      <c r="G707" s="17"/>
      <c r="H707" s="403"/>
      <c r="I707" s="404"/>
      <c r="J707" s="17"/>
      <c r="K707" s="350"/>
      <c r="L707" s="351"/>
      <c r="M707" s="17"/>
      <c r="N707" s="403"/>
      <c r="O707" s="442"/>
      <c r="P707" s="17"/>
      <c r="Q707" s="404"/>
      <c r="R707" s="446"/>
      <c r="S707" s="172"/>
      <c r="T707" s="172"/>
      <c r="U707" s="172"/>
      <c r="V707" s="172"/>
      <c r="W707" s="172"/>
      <c r="X707" s="172"/>
      <c r="Y707" s="172"/>
      <c r="Z707" s="61"/>
      <c r="AA707" s="42"/>
      <c r="AB707" s="42"/>
      <c r="AC707" s="42"/>
    </row>
    <row r="708" spans="1:29" ht="16.5">
      <c r="A708" s="354"/>
      <c r="B708" s="355"/>
      <c r="C708" s="350"/>
      <c r="D708" s="351"/>
      <c r="E708" s="363"/>
      <c r="F708" s="364"/>
      <c r="G708" s="17"/>
      <c r="H708" s="403"/>
      <c r="I708" s="404"/>
      <c r="J708" s="17"/>
      <c r="K708" s="350"/>
      <c r="L708" s="351"/>
      <c r="M708" s="17"/>
      <c r="N708" s="403"/>
      <c r="O708" s="442"/>
      <c r="P708" s="17"/>
      <c r="Q708" s="404"/>
      <c r="R708" s="446"/>
      <c r="S708" s="172"/>
      <c r="T708" s="172"/>
      <c r="U708" s="172"/>
      <c r="V708" s="172"/>
      <c r="W708" s="172"/>
      <c r="X708" s="172"/>
      <c r="Y708" s="172"/>
      <c r="Z708" s="61"/>
      <c r="AA708" s="42"/>
      <c r="AB708" s="42"/>
      <c r="AC708" s="42"/>
    </row>
    <row r="709" spans="1:29" ht="15" customHeight="1">
      <c r="A709" s="354"/>
      <c r="B709" s="355"/>
      <c r="C709" s="350"/>
      <c r="D709" s="351"/>
      <c r="E709" s="363"/>
      <c r="F709" s="364"/>
      <c r="G709" s="17"/>
      <c r="H709" s="403"/>
      <c r="I709" s="404"/>
      <c r="J709" s="17"/>
      <c r="K709" s="350"/>
      <c r="L709" s="351"/>
      <c r="M709" s="17"/>
      <c r="N709" s="403"/>
      <c r="O709" s="442"/>
      <c r="P709" s="17"/>
      <c r="Q709" s="404"/>
      <c r="R709" s="446"/>
      <c r="S709" s="172"/>
      <c r="T709" s="172"/>
      <c r="U709" s="172"/>
      <c r="V709" s="172"/>
      <c r="W709" s="172"/>
      <c r="X709" s="172"/>
      <c r="Y709" s="172"/>
    </row>
    <row r="710" spans="1:29" ht="15" customHeight="1">
      <c r="A710" s="354"/>
      <c r="B710" s="355"/>
      <c r="C710" s="350"/>
      <c r="D710" s="351"/>
      <c r="E710" s="363"/>
      <c r="F710" s="364"/>
      <c r="G710" s="17"/>
      <c r="H710" s="403"/>
      <c r="I710" s="404"/>
      <c r="J710" s="17"/>
      <c r="K710" s="350"/>
      <c r="L710" s="351"/>
      <c r="M710" s="17"/>
      <c r="N710" s="403"/>
      <c r="O710" s="442"/>
      <c r="P710" s="17"/>
      <c r="Q710" s="404"/>
      <c r="R710" s="446"/>
      <c r="S710" s="172"/>
      <c r="T710" s="172"/>
      <c r="U710" s="172"/>
      <c r="V710" s="172"/>
      <c r="W710" s="172"/>
      <c r="X710" s="172"/>
      <c r="Y710" s="172"/>
    </row>
    <row r="711" spans="1:29" ht="15" customHeight="1">
      <c r="A711" s="354"/>
      <c r="B711" s="355"/>
      <c r="C711" s="350"/>
      <c r="D711" s="351"/>
      <c r="E711" s="363"/>
      <c r="F711" s="364"/>
      <c r="G711" s="17"/>
      <c r="H711" s="403"/>
      <c r="I711" s="404"/>
      <c r="J711" s="17"/>
      <c r="K711" s="350"/>
      <c r="L711" s="351"/>
      <c r="M711" s="17"/>
      <c r="N711" s="403"/>
      <c r="O711" s="442"/>
      <c r="P711" s="17"/>
      <c r="Q711" s="404"/>
      <c r="R711" s="446"/>
      <c r="S711" s="172"/>
      <c r="T711" s="172"/>
      <c r="U711" s="172"/>
      <c r="V711" s="172"/>
      <c r="W711" s="172"/>
      <c r="X711" s="172"/>
      <c r="Y711" s="172"/>
    </row>
    <row r="712" spans="1:29" ht="15" customHeight="1">
      <c r="A712" s="354"/>
      <c r="B712" s="355"/>
      <c r="C712" s="350"/>
      <c r="D712" s="351"/>
      <c r="E712" s="363"/>
      <c r="F712" s="364"/>
      <c r="G712" s="17"/>
      <c r="H712" s="403"/>
      <c r="I712" s="404"/>
      <c r="J712" s="17"/>
      <c r="K712" s="350"/>
      <c r="L712" s="351"/>
      <c r="M712" s="17"/>
      <c r="N712" s="403"/>
      <c r="O712" s="442"/>
      <c r="P712" s="17"/>
      <c r="Q712" s="404"/>
      <c r="R712" s="446"/>
      <c r="S712" s="172"/>
      <c r="T712" s="172"/>
      <c r="U712" s="172"/>
      <c r="V712" s="172"/>
      <c r="W712" s="172"/>
      <c r="X712" s="172"/>
      <c r="Y712" s="172"/>
    </row>
    <row r="713" spans="1:29" ht="15" customHeight="1">
      <c r="A713" s="354"/>
      <c r="B713" s="355"/>
      <c r="C713" s="350"/>
      <c r="D713" s="351"/>
      <c r="E713" s="363"/>
      <c r="F713" s="364"/>
      <c r="G713" s="17"/>
      <c r="H713" s="403"/>
      <c r="I713" s="404"/>
      <c r="J713" s="17"/>
      <c r="K713" s="350"/>
      <c r="L713" s="351"/>
      <c r="M713" s="17"/>
      <c r="N713" s="403"/>
      <c r="O713" s="442"/>
      <c r="P713" s="17"/>
      <c r="Q713" s="404"/>
      <c r="R713" s="446"/>
      <c r="S713" s="172"/>
      <c r="T713" s="172"/>
      <c r="U713" s="172"/>
      <c r="V713" s="172"/>
      <c r="W713" s="172"/>
      <c r="X713" s="172"/>
      <c r="Y713" s="172"/>
    </row>
    <row r="714" spans="1:29" ht="15" customHeight="1">
      <c r="A714" s="354"/>
      <c r="B714" s="355"/>
      <c r="C714" s="350"/>
      <c r="D714" s="351"/>
      <c r="E714" s="363"/>
      <c r="F714" s="364"/>
      <c r="G714" s="17"/>
      <c r="H714" s="403"/>
      <c r="I714" s="404"/>
      <c r="J714" s="17"/>
      <c r="K714" s="350"/>
      <c r="L714" s="351"/>
      <c r="M714" s="17"/>
      <c r="N714" s="403"/>
      <c r="O714" s="442"/>
      <c r="P714" s="17"/>
      <c r="Q714" s="404"/>
      <c r="R714" s="446"/>
      <c r="S714" s="172"/>
      <c r="T714" s="172"/>
      <c r="U714" s="172"/>
      <c r="V714" s="172"/>
      <c r="W714" s="172"/>
      <c r="X714" s="172"/>
      <c r="Y714" s="172"/>
    </row>
    <row r="715" spans="1:29" ht="15" customHeight="1">
      <c r="A715" s="354"/>
      <c r="B715" s="355"/>
      <c r="C715" s="350"/>
      <c r="D715" s="351"/>
      <c r="E715" s="363"/>
      <c r="F715" s="364"/>
      <c r="G715" s="17"/>
      <c r="H715" s="403"/>
      <c r="I715" s="404"/>
      <c r="J715" s="17"/>
      <c r="K715" s="350"/>
      <c r="L715" s="351"/>
      <c r="M715" s="17"/>
      <c r="N715" s="403"/>
      <c r="O715" s="442"/>
      <c r="P715" s="17"/>
      <c r="Q715" s="404"/>
      <c r="R715" s="446"/>
      <c r="S715" s="172"/>
      <c r="T715" s="172"/>
      <c r="U715" s="172"/>
      <c r="V715" s="172"/>
      <c r="W715" s="172"/>
      <c r="X715" s="172"/>
      <c r="Y715" s="172"/>
    </row>
    <row r="716" spans="1:29" ht="15" customHeight="1">
      <c r="A716" s="354"/>
      <c r="B716" s="355"/>
      <c r="C716" s="350"/>
      <c r="D716" s="351"/>
      <c r="E716" s="363"/>
      <c r="F716" s="364"/>
      <c r="G716" s="17"/>
      <c r="H716" s="403"/>
      <c r="I716" s="404"/>
      <c r="J716" s="17"/>
      <c r="K716" s="350"/>
      <c r="L716" s="351"/>
      <c r="M716" s="17"/>
      <c r="N716" s="403"/>
      <c r="O716" s="442"/>
      <c r="P716" s="17"/>
      <c r="Q716" s="404"/>
      <c r="R716" s="446"/>
      <c r="S716" s="172"/>
      <c r="T716" s="172"/>
      <c r="U716" s="172"/>
      <c r="V716" s="172"/>
      <c r="W716" s="172"/>
      <c r="X716" s="172"/>
      <c r="Y716" s="172"/>
    </row>
    <row r="717" spans="1:29" ht="15" customHeight="1">
      <c r="A717" s="354"/>
      <c r="B717" s="355"/>
      <c r="C717" s="350"/>
      <c r="D717" s="351"/>
      <c r="E717" s="363"/>
      <c r="F717" s="364"/>
      <c r="G717" s="17"/>
      <c r="H717" s="403"/>
      <c r="I717" s="404"/>
      <c r="J717" s="17"/>
      <c r="K717" s="350"/>
      <c r="L717" s="351"/>
      <c r="M717" s="17"/>
      <c r="N717" s="403"/>
      <c r="O717" s="442"/>
      <c r="P717" s="17"/>
      <c r="Q717" s="404"/>
      <c r="R717" s="446"/>
      <c r="S717" s="172"/>
      <c r="T717" s="172"/>
      <c r="U717" s="172"/>
      <c r="V717" s="172"/>
      <c r="W717" s="172"/>
      <c r="X717" s="172"/>
      <c r="Y717" s="172"/>
    </row>
    <row r="718" spans="1:29" ht="15" customHeight="1">
      <c r="A718" s="354"/>
      <c r="B718" s="355"/>
      <c r="C718" s="350"/>
      <c r="D718" s="351"/>
      <c r="E718" s="363"/>
      <c r="F718" s="364"/>
      <c r="G718" s="17"/>
      <c r="H718" s="403"/>
      <c r="I718" s="404"/>
      <c r="J718" s="17"/>
      <c r="K718" s="350"/>
      <c r="L718" s="351"/>
      <c r="M718" s="17"/>
      <c r="N718" s="403"/>
      <c r="O718" s="442"/>
      <c r="P718" s="17"/>
      <c r="Q718" s="404"/>
      <c r="R718" s="446"/>
      <c r="S718" s="172"/>
      <c r="T718" s="172"/>
      <c r="U718" s="172"/>
      <c r="V718" s="172"/>
      <c r="W718" s="172"/>
      <c r="X718" s="172"/>
      <c r="Y718" s="172"/>
    </row>
    <row r="719" spans="1:29" ht="15" customHeight="1">
      <c r="A719" s="354"/>
      <c r="B719" s="355"/>
      <c r="C719" s="350"/>
      <c r="D719" s="351"/>
      <c r="E719" s="363"/>
      <c r="F719" s="364"/>
      <c r="G719" s="17"/>
      <c r="H719" s="403"/>
      <c r="I719" s="404"/>
      <c r="J719" s="17"/>
      <c r="K719" s="350"/>
      <c r="L719" s="351"/>
      <c r="M719" s="17"/>
      <c r="N719" s="403"/>
      <c r="O719" s="442"/>
      <c r="P719" s="17"/>
      <c r="Q719" s="404"/>
      <c r="R719" s="446"/>
      <c r="S719" s="172"/>
      <c r="T719" s="172"/>
      <c r="U719" s="172"/>
      <c r="V719" s="172"/>
      <c r="W719" s="172"/>
      <c r="X719" s="172"/>
      <c r="Y719" s="172"/>
    </row>
    <row r="720" spans="1:29" ht="15" customHeight="1">
      <c r="A720" s="354"/>
      <c r="B720" s="355"/>
      <c r="C720" s="350"/>
      <c r="D720" s="351"/>
      <c r="E720" s="363"/>
      <c r="F720" s="364"/>
      <c r="G720" s="17"/>
      <c r="H720" s="403"/>
      <c r="I720" s="404"/>
      <c r="J720" s="17"/>
      <c r="K720" s="350"/>
      <c r="L720" s="351"/>
      <c r="M720" s="17"/>
      <c r="N720" s="403"/>
      <c r="O720" s="442"/>
      <c r="P720" s="17"/>
      <c r="Q720" s="404"/>
      <c r="R720" s="446"/>
      <c r="S720" s="172"/>
      <c r="T720" s="172"/>
      <c r="U720" s="172"/>
      <c r="V720" s="172"/>
      <c r="W720" s="172"/>
      <c r="X720" s="172"/>
      <c r="Y720" s="172"/>
    </row>
    <row r="721" spans="1:25" ht="15" customHeight="1">
      <c r="A721" s="354"/>
      <c r="B721" s="355"/>
      <c r="C721" s="350"/>
      <c r="D721" s="351"/>
      <c r="E721" s="363"/>
      <c r="F721" s="364"/>
      <c r="G721" s="17"/>
      <c r="H721" s="403"/>
      <c r="I721" s="404"/>
      <c r="J721" s="17"/>
      <c r="K721" s="350"/>
      <c r="L721" s="351"/>
      <c r="M721" s="17"/>
      <c r="N721" s="403"/>
      <c r="O721" s="442"/>
      <c r="P721" s="17"/>
      <c r="Q721" s="404"/>
      <c r="R721" s="446"/>
      <c r="S721" s="172"/>
      <c r="T721" s="172"/>
      <c r="U721" s="172"/>
      <c r="V721" s="172"/>
      <c r="W721" s="172"/>
      <c r="X721" s="172"/>
      <c r="Y721" s="172"/>
    </row>
    <row r="722" spans="1:25" ht="15" customHeight="1">
      <c r="A722" s="354"/>
      <c r="B722" s="355"/>
      <c r="C722" s="350"/>
      <c r="D722" s="351"/>
      <c r="E722" s="363"/>
      <c r="F722" s="364"/>
      <c r="G722" s="17"/>
      <c r="H722" s="403"/>
      <c r="I722" s="404"/>
      <c r="J722" s="17"/>
      <c r="K722" s="350"/>
      <c r="L722" s="351"/>
      <c r="M722" s="17"/>
      <c r="N722" s="403"/>
      <c r="O722" s="442"/>
      <c r="P722" s="17"/>
      <c r="Q722" s="404"/>
      <c r="R722" s="446"/>
      <c r="S722" s="172"/>
      <c r="T722" s="172"/>
      <c r="U722" s="172"/>
      <c r="V722" s="172"/>
      <c r="W722" s="172"/>
      <c r="X722" s="172"/>
      <c r="Y722" s="172"/>
    </row>
    <row r="723" spans="1:25" ht="15" customHeight="1">
      <c r="A723" s="354"/>
      <c r="B723" s="355"/>
      <c r="C723" s="350"/>
      <c r="D723" s="351"/>
      <c r="E723" s="363"/>
      <c r="F723" s="364"/>
      <c r="G723" s="17"/>
      <c r="H723" s="403"/>
      <c r="I723" s="404"/>
      <c r="J723" s="17"/>
      <c r="K723" s="350"/>
      <c r="L723" s="351"/>
      <c r="M723" s="17"/>
      <c r="N723" s="403"/>
      <c r="O723" s="442"/>
      <c r="P723" s="17"/>
      <c r="Q723" s="404"/>
      <c r="R723" s="446"/>
      <c r="S723" s="172"/>
      <c r="T723" s="172"/>
      <c r="U723" s="172"/>
      <c r="V723" s="172"/>
      <c r="W723" s="172"/>
      <c r="X723" s="172"/>
      <c r="Y723" s="172"/>
    </row>
    <row r="724" spans="1:25" ht="15" customHeight="1">
      <c r="A724" s="354"/>
      <c r="B724" s="355"/>
      <c r="C724" s="350"/>
      <c r="D724" s="351"/>
      <c r="E724" s="363"/>
      <c r="F724" s="364"/>
      <c r="G724" s="17"/>
      <c r="H724" s="403"/>
      <c r="I724" s="404"/>
      <c r="J724" s="17"/>
      <c r="K724" s="350"/>
      <c r="L724" s="351"/>
      <c r="M724" s="17"/>
      <c r="N724" s="403"/>
      <c r="O724" s="442"/>
      <c r="P724" s="17"/>
      <c r="Q724" s="404"/>
      <c r="R724" s="446"/>
      <c r="S724" s="172"/>
      <c r="T724" s="172"/>
      <c r="U724" s="172"/>
      <c r="V724" s="172"/>
      <c r="W724" s="172"/>
      <c r="X724" s="172"/>
      <c r="Y724" s="172"/>
    </row>
    <row r="725" spans="1:25" ht="15" customHeight="1">
      <c r="A725" s="354"/>
      <c r="B725" s="355"/>
      <c r="C725" s="350"/>
      <c r="D725" s="351"/>
      <c r="E725" s="363"/>
      <c r="F725" s="364"/>
      <c r="G725" s="17"/>
      <c r="H725" s="403"/>
      <c r="I725" s="404"/>
      <c r="J725" s="17"/>
      <c r="K725" s="350"/>
      <c r="L725" s="351"/>
      <c r="M725" s="17"/>
      <c r="N725" s="403"/>
      <c r="O725" s="442"/>
      <c r="P725" s="17"/>
      <c r="Q725" s="404"/>
      <c r="R725" s="446"/>
      <c r="S725" s="172"/>
      <c r="T725" s="172"/>
      <c r="U725" s="172"/>
      <c r="V725" s="172"/>
      <c r="W725" s="172"/>
      <c r="X725" s="172"/>
      <c r="Y725" s="172"/>
    </row>
    <row r="726" spans="1:25" ht="15" customHeight="1">
      <c r="A726" s="354"/>
      <c r="B726" s="355"/>
      <c r="C726" s="350"/>
      <c r="D726" s="351"/>
      <c r="E726" s="363"/>
      <c r="F726" s="364"/>
      <c r="G726" s="17"/>
      <c r="H726" s="403"/>
      <c r="I726" s="404"/>
      <c r="J726" s="17"/>
      <c r="K726" s="350"/>
      <c r="L726" s="351"/>
      <c r="M726" s="17"/>
      <c r="N726" s="403"/>
      <c r="O726" s="442"/>
      <c r="P726" s="17"/>
      <c r="Q726" s="404"/>
      <c r="R726" s="446"/>
      <c r="S726" s="172"/>
      <c r="T726" s="172"/>
      <c r="U726" s="172"/>
      <c r="V726" s="172"/>
      <c r="W726" s="172"/>
      <c r="X726" s="172"/>
      <c r="Y726" s="172"/>
    </row>
    <row r="727" spans="1:25" ht="15" customHeight="1">
      <c r="A727" s="354"/>
      <c r="B727" s="355"/>
      <c r="C727" s="350"/>
      <c r="D727" s="351"/>
      <c r="E727" s="363"/>
      <c r="F727" s="364"/>
      <c r="G727" s="17"/>
      <c r="H727" s="403"/>
      <c r="I727" s="404"/>
      <c r="J727" s="17"/>
      <c r="K727" s="350"/>
      <c r="L727" s="351"/>
      <c r="M727" s="17"/>
      <c r="N727" s="403"/>
      <c r="O727" s="442"/>
      <c r="P727" s="17"/>
      <c r="Q727" s="404"/>
      <c r="R727" s="446"/>
      <c r="S727" s="172"/>
      <c r="T727" s="172"/>
      <c r="U727" s="172"/>
      <c r="V727" s="172"/>
      <c r="W727" s="172"/>
      <c r="X727" s="172"/>
      <c r="Y727" s="172"/>
    </row>
    <row r="728" spans="1:25" ht="15" customHeight="1">
      <c r="A728" s="354"/>
      <c r="B728" s="355"/>
      <c r="C728" s="350"/>
      <c r="D728" s="351"/>
      <c r="E728" s="363"/>
      <c r="F728" s="364"/>
      <c r="G728" s="17"/>
      <c r="H728" s="403"/>
      <c r="I728" s="404"/>
      <c r="J728" s="17"/>
      <c r="K728" s="350"/>
      <c r="L728" s="351"/>
      <c r="M728" s="17"/>
      <c r="N728" s="403"/>
      <c r="O728" s="442"/>
      <c r="P728" s="17"/>
      <c r="Q728" s="404"/>
      <c r="R728" s="446"/>
      <c r="S728" s="172"/>
      <c r="T728" s="172"/>
      <c r="U728" s="172"/>
      <c r="V728" s="172"/>
      <c r="W728" s="172"/>
      <c r="X728" s="172"/>
      <c r="Y728" s="172"/>
    </row>
    <row r="729" spans="1:25" ht="15" customHeight="1">
      <c r="A729" s="354"/>
      <c r="B729" s="355"/>
      <c r="C729" s="350"/>
      <c r="D729" s="351"/>
      <c r="E729" s="363"/>
      <c r="F729" s="364"/>
      <c r="G729" s="17"/>
      <c r="H729" s="403"/>
      <c r="I729" s="404"/>
      <c r="J729" s="17"/>
      <c r="K729" s="350"/>
      <c r="L729" s="351"/>
      <c r="M729" s="17"/>
      <c r="N729" s="403"/>
      <c r="O729" s="442"/>
      <c r="P729" s="17"/>
      <c r="Q729" s="404"/>
      <c r="R729" s="446"/>
      <c r="S729" s="172"/>
      <c r="T729" s="172"/>
      <c r="U729" s="172"/>
      <c r="V729" s="172"/>
      <c r="W729" s="172"/>
      <c r="X729" s="172"/>
      <c r="Y729" s="172"/>
    </row>
    <row r="730" spans="1:25" ht="15" customHeight="1">
      <c r="A730" s="354"/>
      <c r="B730" s="355"/>
      <c r="C730" s="350"/>
      <c r="D730" s="351"/>
      <c r="E730" s="363"/>
      <c r="F730" s="364"/>
      <c r="G730" s="17"/>
      <c r="H730" s="403"/>
      <c r="I730" s="404"/>
      <c r="J730" s="17"/>
      <c r="K730" s="350"/>
      <c r="L730" s="351"/>
      <c r="M730" s="17"/>
      <c r="N730" s="403"/>
      <c r="O730" s="442"/>
      <c r="P730" s="17"/>
      <c r="Q730" s="404"/>
      <c r="R730" s="446"/>
      <c r="S730" s="172"/>
      <c r="T730" s="172"/>
      <c r="U730" s="172"/>
      <c r="V730" s="172"/>
      <c r="W730" s="172"/>
      <c r="X730" s="172"/>
      <c r="Y730" s="172"/>
    </row>
    <row r="731" spans="1:25" ht="15" customHeight="1">
      <c r="A731" s="354"/>
      <c r="B731" s="355"/>
      <c r="C731" s="350"/>
      <c r="D731" s="351"/>
      <c r="E731" s="363"/>
      <c r="F731" s="364"/>
      <c r="G731" s="17"/>
      <c r="H731" s="403"/>
      <c r="I731" s="404"/>
      <c r="J731" s="17"/>
      <c r="K731" s="350"/>
      <c r="L731" s="351"/>
      <c r="M731" s="17"/>
      <c r="N731" s="403"/>
      <c r="O731" s="442"/>
      <c r="P731" s="17"/>
      <c r="Q731" s="404"/>
      <c r="R731" s="446"/>
      <c r="S731" s="172"/>
      <c r="T731" s="172"/>
      <c r="U731" s="172"/>
      <c r="V731" s="172"/>
      <c r="W731" s="172"/>
      <c r="X731" s="172"/>
      <c r="Y731" s="172"/>
    </row>
    <row r="732" spans="1:25" ht="15" customHeight="1">
      <c r="A732" s="354"/>
      <c r="B732" s="355"/>
      <c r="C732" s="350"/>
      <c r="D732" s="351"/>
      <c r="E732" s="363"/>
      <c r="F732" s="364"/>
      <c r="G732" s="17"/>
      <c r="H732" s="403"/>
      <c r="I732" s="404"/>
      <c r="J732" s="17"/>
      <c r="K732" s="350"/>
      <c r="L732" s="351"/>
      <c r="M732" s="17"/>
      <c r="N732" s="403"/>
      <c r="O732" s="442"/>
      <c r="P732" s="17"/>
      <c r="Q732" s="404"/>
      <c r="R732" s="446"/>
      <c r="S732" s="172"/>
      <c r="T732" s="172"/>
      <c r="U732" s="172"/>
      <c r="V732" s="172"/>
      <c r="W732" s="172"/>
      <c r="X732" s="172"/>
      <c r="Y732" s="172"/>
    </row>
    <row r="733" spans="1:25" ht="15" customHeight="1">
      <c r="A733" s="354"/>
      <c r="B733" s="355"/>
      <c r="C733" s="350"/>
      <c r="D733" s="351"/>
      <c r="E733" s="363"/>
      <c r="F733" s="364"/>
      <c r="G733" s="17"/>
      <c r="H733" s="403"/>
      <c r="I733" s="404"/>
      <c r="J733" s="17"/>
      <c r="K733" s="350"/>
      <c r="L733" s="351"/>
      <c r="M733" s="17"/>
      <c r="N733" s="403"/>
      <c r="O733" s="442"/>
      <c r="P733" s="17"/>
      <c r="Q733" s="404"/>
      <c r="R733" s="446"/>
      <c r="S733" s="172"/>
      <c r="T733" s="172"/>
      <c r="U733" s="172"/>
      <c r="V733" s="172"/>
      <c r="W733" s="172"/>
      <c r="X733" s="172"/>
      <c r="Y733" s="172"/>
    </row>
    <row r="734" spans="1:25" ht="15" customHeight="1">
      <c r="A734" s="354"/>
      <c r="B734" s="355"/>
      <c r="C734" s="350"/>
      <c r="D734" s="351"/>
      <c r="E734" s="363"/>
      <c r="F734" s="364"/>
      <c r="G734" s="17"/>
      <c r="H734" s="403"/>
      <c r="I734" s="404"/>
      <c r="J734" s="17"/>
      <c r="K734" s="350"/>
      <c r="L734" s="351"/>
      <c r="M734" s="17"/>
      <c r="N734" s="403"/>
      <c r="O734" s="442"/>
      <c r="P734" s="17"/>
      <c r="Q734" s="404"/>
      <c r="R734" s="446"/>
      <c r="S734" s="172"/>
      <c r="T734" s="172"/>
      <c r="U734" s="172"/>
      <c r="V734" s="172"/>
      <c r="W734" s="172"/>
      <c r="X734" s="172"/>
      <c r="Y734" s="172"/>
    </row>
    <row r="735" spans="1:25" ht="15" customHeight="1">
      <c r="A735" s="354"/>
      <c r="B735" s="355"/>
      <c r="C735" s="350"/>
      <c r="D735" s="351"/>
      <c r="E735" s="363"/>
      <c r="F735" s="364"/>
      <c r="G735" s="17"/>
      <c r="H735" s="403"/>
      <c r="I735" s="404"/>
      <c r="J735" s="17"/>
      <c r="K735" s="350"/>
      <c r="L735" s="351"/>
      <c r="M735" s="17"/>
      <c r="N735" s="403"/>
      <c r="O735" s="442"/>
      <c r="P735" s="17"/>
      <c r="Q735" s="404"/>
      <c r="R735" s="446"/>
      <c r="S735" s="172"/>
      <c r="T735" s="172"/>
      <c r="U735" s="172"/>
      <c r="V735" s="172"/>
      <c r="W735" s="172"/>
      <c r="X735" s="172"/>
      <c r="Y735" s="172"/>
    </row>
    <row r="736" spans="1:25" ht="15" customHeight="1">
      <c r="A736" s="354"/>
      <c r="B736" s="355"/>
      <c r="C736" s="350"/>
      <c r="D736" s="351"/>
      <c r="E736" s="363"/>
      <c r="F736" s="364"/>
      <c r="G736" s="17"/>
      <c r="H736" s="403"/>
      <c r="I736" s="404"/>
      <c r="J736" s="17"/>
      <c r="K736" s="350"/>
      <c r="L736" s="351"/>
      <c r="M736" s="17"/>
      <c r="N736" s="403"/>
      <c r="O736" s="442"/>
      <c r="P736" s="17"/>
      <c r="Q736" s="404"/>
      <c r="R736" s="446"/>
      <c r="S736" s="172"/>
      <c r="T736" s="172"/>
      <c r="U736" s="172"/>
      <c r="V736" s="172"/>
      <c r="W736" s="172"/>
      <c r="X736" s="172"/>
      <c r="Y736" s="172"/>
    </row>
    <row r="737" spans="1:25" ht="15" customHeight="1">
      <c r="A737" s="354"/>
      <c r="B737" s="355"/>
      <c r="C737" s="350"/>
      <c r="D737" s="351"/>
      <c r="E737" s="363"/>
      <c r="F737" s="364"/>
      <c r="G737" s="17"/>
      <c r="H737" s="403"/>
      <c r="I737" s="404"/>
      <c r="J737" s="17"/>
      <c r="K737" s="350"/>
      <c r="L737" s="351"/>
      <c r="M737" s="17"/>
      <c r="N737" s="403"/>
      <c r="O737" s="442"/>
      <c r="P737" s="17"/>
      <c r="Q737" s="404"/>
      <c r="R737" s="446"/>
      <c r="S737" s="172"/>
      <c r="T737" s="172"/>
      <c r="U737" s="172"/>
      <c r="V737" s="172"/>
      <c r="W737" s="172"/>
      <c r="X737" s="172"/>
      <c r="Y737" s="172"/>
    </row>
    <row r="738" spans="1:25" ht="15" customHeight="1">
      <c r="A738" s="354"/>
      <c r="B738" s="355"/>
      <c r="C738" s="350"/>
      <c r="D738" s="351"/>
      <c r="E738" s="363"/>
      <c r="F738" s="364"/>
      <c r="G738" s="17"/>
      <c r="H738" s="403"/>
      <c r="I738" s="404"/>
      <c r="J738" s="17"/>
      <c r="K738" s="350"/>
      <c r="L738" s="351"/>
      <c r="M738" s="17"/>
      <c r="N738" s="403"/>
      <c r="O738" s="442"/>
      <c r="P738" s="17"/>
      <c r="Q738" s="404"/>
      <c r="R738" s="446"/>
      <c r="S738" s="172"/>
      <c r="T738" s="172"/>
      <c r="U738" s="172"/>
      <c r="V738" s="172"/>
      <c r="W738" s="172"/>
      <c r="X738" s="172"/>
      <c r="Y738" s="172"/>
    </row>
    <row r="739" spans="1:25" ht="15" customHeight="1">
      <c r="A739" s="354"/>
      <c r="B739" s="355"/>
      <c r="C739" s="350"/>
      <c r="D739" s="351"/>
      <c r="E739" s="363"/>
      <c r="F739" s="364"/>
      <c r="G739" s="17"/>
      <c r="H739" s="403"/>
      <c r="I739" s="404"/>
      <c r="J739" s="17"/>
      <c r="K739" s="350"/>
      <c r="L739" s="351"/>
      <c r="M739" s="17"/>
      <c r="N739" s="403"/>
      <c r="O739" s="442"/>
      <c r="P739" s="17"/>
      <c r="Q739" s="404"/>
      <c r="R739" s="446"/>
      <c r="S739" s="172"/>
      <c r="T739" s="172"/>
      <c r="U739" s="172"/>
      <c r="V739" s="172"/>
      <c r="W739" s="172"/>
      <c r="X739" s="172"/>
      <c r="Y739" s="172"/>
    </row>
    <row r="740" spans="1:25" ht="15" customHeight="1">
      <c r="A740" s="354"/>
      <c r="B740" s="355"/>
      <c r="C740" s="350"/>
      <c r="D740" s="351"/>
      <c r="E740" s="363"/>
      <c r="F740" s="364"/>
      <c r="G740" s="17"/>
      <c r="H740" s="403"/>
      <c r="I740" s="404"/>
      <c r="J740" s="17"/>
      <c r="K740" s="350"/>
      <c r="L740" s="351"/>
      <c r="M740" s="17"/>
      <c r="N740" s="403"/>
      <c r="O740" s="442"/>
      <c r="P740" s="17"/>
      <c r="Q740" s="404"/>
      <c r="R740" s="446"/>
      <c r="S740" s="172"/>
      <c r="T740" s="172"/>
      <c r="U740" s="172"/>
      <c r="V740" s="172"/>
      <c r="W740" s="172"/>
      <c r="X740" s="172"/>
      <c r="Y740" s="172"/>
    </row>
    <row r="741" spans="1:25" ht="15" customHeight="1">
      <c r="A741" s="354"/>
      <c r="B741" s="355"/>
      <c r="C741" s="350"/>
      <c r="D741" s="351"/>
      <c r="E741" s="363"/>
      <c r="F741" s="364"/>
      <c r="G741" s="17"/>
      <c r="H741" s="403"/>
      <c r="I741" s="404"/>
      <c r="J741" s="17"/>
      <c r="K741" s="350"/>
      <c r="L741" s="351"/>
      <c r="M741" s="17"/>
      <c r="N741" s="403"/>
      <c r="O741" s="442"/>
      <c r="P741" s="17"/>
      <c r="Q741" s="404"/>
      <c r="R741" s="446"/>
      <c r="S741" s="172"/>
      <c r="T741" s="172"/>
      <c r="U741" s="172"/>
      <c r="V741" s="172"/>
      <c r="W741" s="172"/>
      <c r="X741" s="172"/>
      <c r="Y741" s="172"/>
    </row>
    <row r="742" spans="1:25" ht="15" customHeight="1">
      <c r="A742" s="354"/>
      <c r="B742" s="355"/>
      <c r="C742" s="350"/>
      <c r="D742" s="351"/>
      <c r="E742" s="363"/>
      <c r="F742" s="364"/>
      <c r="G742" s="17"/>
      <c r="H742" s="403"/>
      <c r="I742" s="404"/>
      <c r="J742" s="17"/>
      <c r="K742" s="350"/>
      <c r="L742" s="351"/>
      <c r="M742" s="17"/>
      <c r="N742" s="403"/>
      <c r="O742" s="442"/>
      <c r="P742" s="17"/>
      <c r="Q742" s="404"/>
      <c r="R742" s="446"/>
      <c r="S742" s="172"/>
      <c r="T742" s="172"/>
      <c r="U742" s="172"/>
      <c r="V742" s="172"/>
      <c r="W742" s="172"/>
      <c r="X742" s="172"/>
      <c r="Y742" s="172"/>
    </row>
    <row r="743" spans="1:25" ht="15" customHeight="1">
      <c r="A743" s="354"/>
      <c r="B743" s="355"/>
      <c r="C743" s="350"/>
      <c r="D743" s="351"/>
      <c r="E743" s="363"/>
      <c r="F743" s="364"/>
      <c r="G743" s="17"/>
      <c r="H743" s="403"/>
      <c r="I743" s="404"/>
      <c r="J743" s="17"/>
      <c r="K743" s="350"/>
      <c r="L743" s="351"/>
      <c r="M743" s="17"/>
      <c r="N743" s="403"/>
      <c r="O743" s="442"/>
      <c r="P743" s="17"/>
      <c r="Q743" s="404"/>
      <c r="R743" s="446"/>
      <c r="S743" s="172"/>
      <c r="T743" s="172"/>
      <c r="U743" s="172"/>
      <c r="V743" s="172"/>
      <c r="W743" s="172"/>
      <c r="X743" s="172"/>
      <c r="Y743" s="172"/>
    </row>
    <row r="744" spans="1:25" ht="15" customHeight="1">
      <c r="A744" s="354"/>
      <c r="B744" s="355"/>
      <c r="C744" s="350"/>
      <c r="D744" s="351"/>
      <c r="E744" s="363"/>
      <c r="F744" s="364"/>
      <c r="G744" s="17"/>
      <c r="H744" s="403"/>
      <c r="I744" s="404"/>
      <c r="J744" s="17"/>
      <c r="K744" s="350"/>
      <c r="L744" s="351"/>
      <c r="M744" s="17"/>
      <c r="N744" s="403"/>
      <c r="O744" s="442"/>
      <c r="P744" s="17"/>
      <c r="Q744" s="404"/>
      <c r="R744" s="446"/>
      <c r="S744" s="172"/>
      <c r="T744" s="172"/>
      <c r="U744" s="172"/>
      <c r="V744" s="172"/>
      <c r="W744" s="172"/>
      <c r="X744" s="172"/>
      <c r="Y744" s="172"/>
    </row>
    <row r="745" spans="1:25" ht="15" customHeight="1">
      <c r="A745" s="354"/>
      <c r="B745" s="355"/>
      <c r="C745" s="350"/>
      <c r="D745" s="351"/>
      <c r="E745" s="363"/>
      <c r="F745" s="364"/>
      <c r="G745" s="17"/>
      <c r="H745" s="403"/>
      <c r="I745" s="404"/>
      <c r="J745" s="17"/>
      <c r="K745" s="350"/>
      <c r="L745" s="351"/>
      <c r="M745" s="17"/>
      <c r="N745" s="403"/>
      <c r="O745" s="442"/>
      <c r="P745" s="17"/>
      <c r="Q745" s="404"/>
      <c r="R745" s="446"/>
      <c r="S745" s="172"/>
      <c r="T745" s="172"/>
      <c r="U745" s="172"/>
      <c r="V745" s="172"/>
      <c r="W745" s="172"/>
      <c r="X745" s="172"/>
      <c r="Y745" s="172"/>
    </row>
    <row r="746" spans="1:25" ht="15" customHeight="1">
      <c r="A746" s="354"/>
      <c r="B746" s="355"/>
      <c r="C746" s="350"/>
      <c r="D746" s="351"/>
      <c r="E746" s="363"/>
      <c r="F746" s="364"/>
      <c r="G746" s="17"/>
      <c r="H746" s="403"/>
      <c r="I746" s="404"/>
      <c r="J746" s="17"/>
      <c r="K746" s="350"/>
      <c r="L746" s="351"/>
      <c r="M746" s="17"/>
      <c r="N746" s="403"/>
      <c r="O746" s="442"/>
      <c r="P746" s="17"/>
      <c r="Q746" s="404"/>
      <c r="R746" s="446"/>
      <c r="S746" s="172"/>
      <c r="T746" s="172"/>
      <c r="U746" s="172"/>
      <c r="V746" s="172"/>
      <c r="W746" s="172"/>
      <c r="X746" s="172"/>
      <c r="Y746" s="172"/>
    </row>
    <row r="747" spans="1:25" ht="15" customHeight="1">
      <c r="A747" s="354"/>
      <c r="B747" s="355"/>
      <c r="C747" s="350"/>
      <c r="D747" s="351"/>
      <c r="E747" s="363"/>
      <c r="F747" s="364"/>
      <c r="G747" s="17"/>
      <c r="H747" s="403"/>
      <c r="I747" s="404"/>
      <c r="J747" s="17"/>
      <c r="K747" s="350"/>
      <c r="L747" s="351"/>
      <c r="M747" s="17"/>
      <c r="N747" s="403"/>
      <c r="O747" s="442"/>
      <c r="P747" s="17"/>
      <c r="Q747" s="404"/>
      <c r="R747" s="446"/>
      <c r="S747" s="172"/>
      <c r="T747" s="172"/>
      <c r="U747" s="172"/>
      <c r="V747" s="172"/>
      <c r="W747" s="172"/>
      <c r="X747" s="172"/>
      <c r="Y747" s="172"/>
    </row>
    <row r="748" spans="1:25" ht="15" customHeight="1">
      <c r="A748" s="354"/>
      <c r="B748" s="355"/>
      <c r="C748" s="350"/>
      <c r="D748" s="351"/>
      <c r="E748" s="363"/>
      <c r="F748" s="364"/>
      <c r="G748" s="17"/>
      <c r="H748" s="403"/>
      <c r="I748" s="404"/>
      <c r="J748" s="17"/>
      <c r="K748" s="350"/>
      <c r="L748" s="351"/>
      <c r="M748" s="17"/>
      <c r="N748" s="403"/>
      <c r="O748" s="442"/>
      <c r="P748" s="17"/>
      <c r="Q748" s="404"/>
      <c r="R748" s="446"/>
      <c r="S748" s="172"/>
      <c r="T748" s="172"/>
      <c r="U748" s="172"/>
      <c r="V748" s="172"/>
      <c r="W748" s="172"/>
      <c r="X748" s="172"/>
      <c r="Y748" s="172"/>
    </row>
    <row r="749" spans="1:25" ht="15" customHeight="1">
      <c r="A749" s="354"/>
      <c r="B749" s="355"/>
      <c r="C749" s="350"/>
      <c r="D749" s="351"/>
      <c r="E749" s="363"/>
      <c r="F749" s="364"/>
      <c r="G749" s="17"/>
      <c r="H749" s="403"/>
      <c r="I749" s="404"/>
      <c r="J749" s="17"/>
      <c r="K749" s="350"/>
      <c r="L749" s="351"/>
      <c r="M749" s="17"/>
      <c r="N749" s="403"/>
      <c r="O749" s="442"/>
      <c r="P749" s="17"/>
      <c r="Q749" s="404"/>
      <c r="R749" s="446"/>
      <c r="S749" s="172"/>
      <c r="T749" s="172"/>
      <c r="U749" s="172"/>
      <c r="V749" s="172"/>
      <c r="W749" s="172"/>
      <c r="X749" s="172"/>
      <c r="Y749" s="172"/>
    </row>
    <row r="750" spans="1:25" ht="15" customHeight="1">
      <c r="A750" s="354"/>
      <c r="B750" s="355"/>
      <c r="C750" s="350"/>
      <c r="D750" s="351"/>
      <c r="E750" s="363"/>
      <c r="F750" s="364"/>
      <c r="G750" s="17"/>
      <c r="H750" s="403"/>
      <c r="I750" s="404"/>
      <c r="J750" s="17"/>
      <c r="K750" s="350"/>
      <c r="L750" s="351"/>
      <c r="M750" s="17"/>
      <c r="N750" s="403"/>
      <c r="O750" s="442"/>
      <c r="P750" s="17"/>
      <c r="Q750" s="404"/>
      <c r="R750" s="446"/>
      <c r="S750" s="172"/>
      <c r="T750" s="172"/>
      <c r="U750" s="172"/>
      <c r="V750" s="172"/>
      <c r="W750" s="172"/>
      <c r="X750" s="172"/>
      <c r="Y750" s="172"/>
    </row>
    <row r="751" spans="1:25" ht="15" customHeight="1">
      <c r="A751" s="354"/>
      <c r="B751" s="355"/>
      <c r="C751" s="350"/>
      <c r="D751" s="351"/>
      <c r="E751" s="363"/>
      <c r="F751" s="364"/>
      <c r="G751" s="17"/>
      <c r="H751" s="403"/>
      <c r="I751" s="404"/>
      <c r="J751" s="17"/>
      <c r="K751" s="350"/>
      <c r="L751" s="351"/>
      <c r="M751" s="17"/>
      <c r="N751" s="403"/>
      <c r="O751" s="442"/>
      <c r="P751" s="17"/>
      <c r="Q751" s="404"/>
      <c r="R751" s="446"/>
      <c r="S751" s="172"/>
      <c r="T751" s="172"/>
      <c r="U751" s="172"/>
      <c r="V751" s="172"/>
      <c r="W751" s="172"/>
      <c r="X751" s="172"/>
      <c r="Y751" s="172"/>
    </row>
    <row r="752" spans="1:25" ht="15" customHeight="1">
      <c r="A752" s="354"/>
      <c r="B752" s="355"/>
      <c r="C752" s="350"/>
      <c r="D752" s="351"/>
      <c r="E752" s="363"/>
      <c r="F752" s="364"/>
      <c r="G752" s="17"/>
      <c r="H752" s="403"/>
      <c r="I752" s="404"/>
      <c r="J752" s="17"/>
      <c r="K752" s="350"/>
      <c r="L752" s="351"/>
      <c r="M752" s="17"/>
      <c r="N752" s="403"/>
      <c r="O752" s="442"/>
      <c r="P752" s="17"/>
      <c r="Q752" s="404"/>
      <c r="R752" s="446"/>
      <c r="S752" s="172"/>
      <c r="T752" s="172"/>
      <c r="U752" s="172"/>
      <c r="V752" s="172"/>
      <c r="W752" s="172"/>
      <c r="X752" s="172"/>
      <c r="Y752" s="172"/>
    </row>
    <row r="753" spans="1:25" ht="15" customHeight="1">
      <c r="A753" s="354"/>
      <c r="B753" s="355"/>
      <c r="C753" s="350"/>
      <c r="D753" s="351"/>
      <c r="E753" s="363"/>
      <c r="F753" s="364"/>
      <c r="G753" s="17"/>
      <c r="H753" s="403"/>
      <c r="I753" s="404"/>
      <c r="J753" s="17"/>
      <c r="K753" s="350"/>
      <c r="L753" s="351"/>
      <c r="M753" s="17"/>
      <c r="N753" s="403"/>
      <c r="O753" s="442"/>
      <c r="P753" s="17"/>
      <c r="Q753" s="404"/>
      <c r="R753" s="446"/>
      <c r="S753" s="172"/>
      <c r="T753" s="172"/>
      <c r="U753" s="172"/>
      <c r="V753" s="172"/>
      <c r="W753" s="172"/>
      <c r="X753" s="172"/>
      <c r="Y753" s="172"/>
    </row>
    <row r="754" spans="1:25" ht="15" customHeight="1">
      <c r="A754" s="354"/>
      <c r="B754" s="355"/>
      <c r="C754" s="350"/>
      <c r="D754" s="351"/>
      <c r="E754" s="363"/>
      <c r="F754" s="364"/>
      <c r="G754" s="17"/>
      <c r="H754" s="403"/>
      <c r="I754" s="404"/>
      <c r="J754" s="17"/>
      <c r="K754" s="350"/>
      <c r="L754" s="351"/>
      <c r="M754" s="17"/>
      <c r="N754" s="403"/>
      <c r="O754" s="442"/>
      <c r="P754" s="17"/>
      <c r="Q754" s="404"/>
      <c r="R754" s="446"/>
      <c r="S754" s="172"/>
      <c r="T754" s="172"/>
      <c r="U754" s="172"/>
      <c r="V754" s="172"/>
      <c r="W754" s="172"/>
      <c r="X754" s="172"/>
      <c r="Y754" s="172"/>
    </row>
    <row r="755" spans="1:25" ht="15" customHeight="1">
      <c r="A755" s="354"/>
      <c r="B755" s="355"/>
      <c r="C755" s="350"/>
      <c r="D755" s="351"/>
      <c r="E755" s="363"/>
      <c r="F755" s="364"/>
      <c r="G755" s="17"/>
      <c r="H755" s="403"/>
      <c r="I755" s="404"/>
      <c r="J755" s="17"/>
      <c r="K755" s="350"/>
      <c r="L755" s="351"/>
      <c r="M755" s="17"/>
      <c r="N755" s="403"/>
      <c r="O755" s="442"/>
      <c r="P755" s="17"/>
      <c r="Q755" s="404"/>
      <c r="R755" s="446"/>
      <c r="S755" s="172"/>
      <c r="T755" s="172"/>
      <c r="U755" s="172"/>
      <c r="V755" s="172"/>
      <c r="W755" s="172"/>
      <c r="X755" s="172"/>
      <c r="Y755" s="172"/>
    </row>
    <row r="756" spans="1:25" ht="15" customHeight="1">
      <c r="A756" s="354"/>
      <c r="B756" s="355"/>
      <c r="C756" s="350"/>
      <c r="D756" s="351"/>
      <c r="E756" s="363"/>
      <c r="F756" s="364"/>
      <c r="G756" s="17"/>
      <c r="H756" s="403"/>
      <c r="I756" s="404"/>
      <c r="J756" s="17"/>
      <c r="K756" s="350"/>
      <c r="L756" s="351"/>
      <c r="M756" s="17"/>
      <c r="N756" s="403"/>
      <c r="O756" s="442"/>
      <c r="P756" s="17"/>
      <c r="Q756" s="404"/>
      <c r="R756" s="446"/>
      <c r="S756" s="172"/>
      <c r="T756" s="172"/>
      <c r="U756" s="172"/>
      <c r="V756" s="172"/>
      <c r="W756" s="172"/>
      <c r="X756" s="172"/>
      <c r="Y756" s="172"/>
    </row>
    <row r="757" spans="1:25" ht="15" customHeight="1">
      <c r="A757" s="354"/>
      <c r="B757" s="355"/>
      <c r="C757" s="350"/>
      <c r="D757" s="351"/>
      <c r="E757" s="363"/>
      <c r="F757" s="364"/>
      <c r="G757" s="17"/>
      <c r="H757" s="403"/>
      <c r="I757" s="404"/>
      <c r="J757" s="17"/>
      <c r="K757" s="350"/>
      <c r="L757" s="351"/>
      <c r="M757" s="17"/>
      <c r="N757" s="403"/>
      <c r="O757" s="442"/>
      <c r="P757" s="17"/>
      <c r="Q757" s="404"/>
      <c r="R757" s="446"/>
      <c r="S757" s="172"/>
      <c r="T757" s="172"/>
      <c r="U757" s="172"/>
      <c r="V757" s="172"/>
      <c r="W757" s="172"/>
      <c r="X757" s="172"/>
      <c r="Y757" s="172"/>
    </row>
    <row r="758" spans="1:25" ht="15" customHeight="1">
      <c r="A758" s="354"/>
      <c r="B758" s="355"/>
      <c r="C758" s="350"/>
      <c r="D758" s="351"/>
      <c r="E758" s="363"/>
      <c r="F758" s="364"/>
      <c r="G758" s="17"/>
      <c r="H758" s="403"/>
      <c r="I758" s="404"/>
      <c r="J758" s="17"/>
      <c r="K758" s="350"/>
      <c r="L758" s="351"/>
      <c r="M758" s="17"/>
      <c r="N758" s="403"/>
      <c r="O758" s="442"/>
      <c r="P758" s="17"/>
      <c r="Q758" s="404"/>
      <c r="R758" s="446"/>
      <c r="S758" s="172"/>
      <c r="T758" s="172"/>
      <c r="U758" s="172"/>
      <c r="V758" s="172"/>
      <c r="W758" s="172"/>
      <c r="X758" s="172"/>
      <c r="Y758" s="172"/>
    </row>
    <row r="759" spans="1:25" ht="15" customHeight="1">
      <c r="A759" s="354"/>
      <c r="B759" s="355"/>
      <c r="C759" s="350"/>
      <c r="D759" s="351"/>
      <c r="E759" s="363"/>
      <c r="F759" s="364"/>
      <c r="G759" s="17"/>
      <c r="H759" s="403"/>
      <c r="I759" s="404"/>
      <c r="J759" s="17"/>
      <c r="K759" s="350"/>
      <c r="L759" s="351"/>
      <c r="M759" s="17"/>
      <c r="N759" s="403"/>
      <c r="O759" s="442"/>
      <c r="P759" s="17"/>
      <c r="Q759" s="404"/>
      <c r="R759" s="446"/>
      <c r="S759" s="172"/>
      <c r="T759" s="172"/>
      <c r="U759" s="172"/>
      <c r="V759" s="172"/>
      <c r="W759" s="172"/>
      <c r="X759" s="172"/>
      <c r="Y759" s="172"/>
    </row>
    <row r="760" spans="1:25" ht="15" customHeight="1">
      <c r="A760" s="354"/>
      <c r="B760" s="355"/>
      <c r="C760" s="350"/>
      <c r="D760" s="351"/>
      <c r="E760" s="363"/>
      <c r="F760" s="364"/>
      <c r="G760" s="17"/>
      <c r="H760" s="403"/>
      <c r="I760" s="404"/>
      <c r="J760" s="17"/>
      <c r="K760" s="350"/>
      <c r="L760" s="351"/>
      <c r="M760" s="17"/>
      <c r="N760" s="403"/>
      <c r="O760" s="442"/>
      <c r="P760" s="17"/>
      <c r="Q760" s="404"/>
      <c r="R760" s="446"/>
      <c r="S760" s="172"/>
      <c r="T760" s="172"/>
      <c r="U760" s="172"/>
      <c r="V760" s="172"/>
      <c r="W760" s="172"/>
      <c r="X760" s="172"/>
      <c r="Y760" s="172"/>
    </row>
    <row r="761" spans="1:25" ht="15" customHeight="1">
      <c r="A761" s="354"/>
      <c r="B761" s="355"/>
      <c r="C761" s="350"/>
      <c r="D761" s="351"/>
      <c r="E761" s="363"/>
      <c r="F761" s="364"/>
      <c r="G761" s="17"/>
      <c r="H761" s="403"/>
      <c r="I761" s="404"/>
      <c r="J761" s="17"/>
      <c r="K761" s="350"/>
      <c r="L761" s="351"/>
      <c r="M761" s="17"/>
      <c r="N761" s="403"/>
      <c r="O761" s="442"/>
      <c r="P761" s="17"/>
      <c r="Q761" s="404"/>
      <c r="R761" s="446"/>
      <c r="S761" s="172"/>
      <c r="T761" s="172"/>
      <c r="U761" s="172"/>
      <c r="V761" s="172"/>
      <c r="W761" s="172"/>
      <c r="X761" s="172"/>
      <c r="Y761" s="172"/>
    </row>
    <row r="762" spans="1:25" ht="15" customHeight="1">
      <c r="A762" s="354"/>
      <c r="B762" s="355"/>
      <c r="C762" s="350"/>
      <c r="D762" s="351"/>
      <c r="E762" s="363"/>
      <c r="F762" s="364"/>
      <c r="G762" s="17"/>
      <c r="H762" s="403"/>
      <c r="I762" s="404"/>
      <c r="J762" s="17"/>
      <c r="K762" s="350"/>
      <c r="L762" s="351"/>
      <c r="M762" s="17"/>
      <c r="N762" s="403"/>
      <c r="O762" s="442"/>
      <c r="P762" s="17"/>
      <c r="Q762" s="404"/>
      <c r="R762" s="446"/>
      <c r="S762" s="172"/>
      <c r="T762" s="172"/>
      <c r="U762" s="172"/>
      <c r="V762" s="172"/>
      <c r="W762" s="172"/>
      <c r="X762" s="172"/>
      <c r="Y762" s="172"/>
    </row>
    <row r="763" spans="1:25" ht="15" customHeight="1">
      <c r="A763" s="354"/>
      <c r="B763" s="355"/>
      <c r="C763" s="350"/>
      <c r="D763" s="351"/>
      <c r="E763" s="363"/>
      <c r="F763" s="364"/>
      <c r="G763" s="17"/>
      <c r="H763" s="403"/>
      <c r="I763" s="404"/>
      <c r="J763" s="17"/>
      <c r="K763" s="350"/>
      <c r="L763" s="351"/>
      <c r="M763" s="17"/>
      <c r="N763" s="403"/>
      <c r="O763" s="442"/>
      <c r="P763" s="17"/>
      <c r="Q763" s="404"/>
      <c r="R763" s="446"/>
      <c r="S763" s="172"/>
      <c r="T763" s="172"/>
      <c r="U763" s="172"/>
      <c r="V763" s="172"/>
      <c r="W763" s="172"/>
      <c r="X763" s="172"/>
      <c r="Y763" s="172"/>
    </row>
    <row r="764" spans="1:25" ht="15" customHeight="1">
      <c r="A764" s="354"/>
      <c r="B764" s="355"/>
      <c r="C764" s="350"/>
      <c r="D764" s="351"/>
      <c r="E764" s="363"/>
      <c r="F764" s="364"/>
      <c r="G764" s="17"/>
      <c r="H764" s="403"/>
      <c r="I764" s="404"/>
      <c r="J764" s="17"/>
      <c r="K764" s="350"/>
      <c r="L764" s="351"/>
      <c r="M764" s="17"/>
      <c r="N764" s="403"/>
      <c r="O764" s="442"/>
      <c r="P764" s="17"/>
      <c r="Q764" s="404"/>
      <c r="R764" s="446"/>
      <c r="S764" s="172"/>
      <c r="T764" s="172"/>
      <c r="U764" s="172"/>
      <c r="V764" s="172"/>
      <c r="W764" s="172"/>
      <c r="X764" s="172"/>
      <c r="Y764" s="172"/>
    </row>
    <row r="765" spans="1:25" ht="15" customHeight="1">
      <c r="A765" s="354"/>
      <c r="B765" s="355"/>
      <c r="C765" s="350"/>
      <c r="D765" s="351"/>
      <c r="E765" s="363"/>
      <c r="F765" s="364"/>
      <c r="G765" s="17"/>
      <c r="H765" s="403"/>
      <c r="I765" s="404"/>
      <c r="J765" s="17"/>
      <c r="K765" s="350"/>
      <c r="L765" s="351"/>
      <c r="M765" s="17"/>
      <c r="N765" s="403"/>
      <c r="O765" s="442"/>
      <c r="P765" s="17"/>
      <c r="Q765" s="404"/>
      <c r="R765" s="446"/>
      <c r="S765" s="172"/>
      <c r="T765" s="172"/>
      <c r="U765" s="172"/>
      <c r="V765" s="172"/>
      <c r="W765" s="172"/>
      <c r="X765" s="172"/>
      <c r="Y765" s="172"/>
    </row>
    <row r="766" spans="1:25" ht="15" customHeight="1">
      <c r="A766" s="354"/>
      <c r="B766" s="355"/>
      <c r="C766" s="350"/>
      <c r="D766" s="351"/>
      <c r="E766" s="363"/>
      <c r="F766" s="364"/>
      <c r="G766" s="17"/>
      <c r="H766" s="403"/>
      <c r="I766" s="404"/>
      <c r="J766" s="17"/>
      <c r="K766" s="350"/>
      <c r="L766" s="351"/>
      <c r="M766" s="17"/>
      <c r="N766" s="403"/>
      <c r="O766" s="442"/>
      <c r="P766" s="17"/>
      <c r="Q766" s="404"/>
      <c r="R766" s="446"/>
      <c r="S766" s="172"/>
      <c r="T766" s="172"/>
      <c r="U766" s="172"/>
      <c r="V766" s="172"/>
      <c r="W766" s="172"/>
      <c r="X766" s="172"/>
      <c r="Y766" s="172"/>
    </row>
    <row r="767" spans="1:25" ht="15" customHeight="1">
      <c r="A767" s="354"/>
      <c r="B767" s="355"/>
      <c r="C767" s="350"/>
      <c r="D767" s="351"/>
      <c r="E767" s="363"/>
      <c r="F767" s="364"/>
      <c r="G767" s="17"/>
      <c r="H767" s="403"/>
      <c r="I767" s="404"/>
      <c r="J767" s="17"/>
      <c r="K767" s="350"/>
      <c r="L767" s="351"/>
      <c r="M767" s="17"/>
      <c r="N767" s="403"/>
      <c r="O767" s="442"/>
      <c r="P767" s="17"/>
      <c r="Q767" s="404"/>
      <c r="R767" s="446"/>
      <c r="S767" s="172"/>
      <c r="T767" s="172"/>
      <c r="U767" s="172"/>
      <c r="V767" s="172"/>
      <c r="W767" s="172"/>
      <c r="X767" s="172"/>
      <c r="Y767" s="172"/>
    </row>
    <row r="768" spans="1:25" ht="15" customHeight="1">
      <c r="A768" s="354"/>
      <c r="B768" s="355"/>
      <c r="C768" s="350"/>
      <c r="D768" s="351"/>
      <c r="E768" s="363"/>
      <c r="F768" s="364"/>
      <c r="G768" s="17"/>
      <c r="H768" s="403"/>
      <c r="I768" s="404"/>
      <c r="J768" s="17"/>
      <c r="K768" s="350"/>
      <c r="L768" s="351"/>
      <c r="M768" s="17"/>
      <c r="N768" s="403"/>
      <c r="O768" s="442"/>
      <c r="P768" s="17"/>
      <c r="Q768" s="404"/>
      <c r="R768" s="446"/>
      <c r="S768" s="172"/>
      <c r="T768" s="172"/>
      <c r="U768" s="172"/>
      <c r="V768" s="172"/>
      <c r="W768" s="172"/>
      <c r="X768" s="172"/>
      <c r="Y768" s="172"/>
    </row>
    <row r="769" spans="1:25" ht="15" customHeight="1">
      <c r="A769" s="354"/>
      <c r="B769" s="355"/>
      <c r="C769" s="350"/>
      <c r="D769" s="351"/>
      <c r="E769" s="363"/>
      <c r="F769" s="364"/>
      <c r="G769" s="17"/>
      <c r="H769" s="403"/>
      <c r="I769" s="404"/>
      <c r="J769" s="17"/>
      <c r="K769" s="350"/>
      <c r="L769" s="351"/>
      <c r="M769" s="17"/>
      <c r="N769" s="403"/>
      <c r="O769" s="442"/>
      <c r="P769" s="17"/>
      <c r="Q769" s="404"/>
      <c r="R769" s="446"/>
      <c r="S769" s="172"/>
      <c r="T769" s="172"/>
      <c r="U769" s="172"/>
      <c r="V769" s="172"/>
      <c r="W769" s="172"/>
      <c r="X769" s="172"/>
      <c r="Y769" s="172"/>
    </row>
    <row r="770" spans="1:25" ht="15" customHeight="1">
      <c r="A770" s="354"/>
      <c r="B770" s="355"/>
      <c r="C770" s="350"/>
      <c r="D770" s="351"/>
      <c r="E770" s="363"/>
      <c r="F770" s="364"/>
      <c r="G770" s="17"/>
      <c r="H770" s="403"/>
      <c r="I770" s="404"/>
      <c r="J770" s="17"/>
      <c r="K770" s="350"/>
      <c r="L770" s="351"/>
      <c r="M770" s="17"/>
      <c r="N770" s="403"/>
      <c r="O770" s="442"/>
      <c r="P770" s="17"/>
      <c r="Q770" s="404"/>
      <c r="R770" s="446"/>
      <c r="S770" s="172"/>
      <c r="T770" s="172"/>
      <c r="U770" s="172"/>
      <c r="V770" s="172"/>
      <c r="W770" s="172"/>
      <c r="X770" s="172"/>
      <c r="Y770" s="172"/>
    </row>
    <row r="771" spans="1:25" ht="15" customHeight="1">
      <c r="A771" s="354"/>
      <c r="B771" s="355"/>
      <c r="C771" s="350"/>
      <c r="D771" s="351"/>
      <c r="E771" s="363"/>
      <c r="F771" s="364"/>
      <c r="G771" s="17"/>
      <c r="H771" s="403"/>
      <c r="I771" s="404"/>
      <c r="J771" s="17"/>
      <c r="K771" s="350"/>
      <c r="L771" s="351"/>
      <c r="M771" s="17"/>
      <c r="N771" s="403"/>
      <c r="O771" s="442"/>
      <c r="P771" s="17"/>
      <c r="Q771" s="404"/>
      <c r="R771" s="446"/>
      <c r="S771" s="172"/>
      <c r="T771" s="172"/>
      <c r="U771" s="172"/>
      <c r="V771" s="172"/>
      <c r="W771" s="172"/>
      <c r="X771" s="172"/>
      <c r="Y771" s="172"/>
    </row>
    <row r="772" spans="1:25" ht="15" customHeight="1">
      <c r="A772" s="354"/>
      <c r="B772" s="355"/>
      <c r="C772" s="350"/>
      <c r="D772" s="351"/>
      <c r="E772" s="363"/>
      <c r="F772" s="364"/>
      <c r="G772" s="17"/>
      <c r="H772" s="403"/>
      <c r="I772" s="404"/>
      <c r="J772" s="17"/>
      <c r="K772" s="350"/>
      <c r="L772" s="351"/>
      <c r="M772" s="17"/>
      <c r="N772" s="403"/>
      <c r="O772" s="442"/>
      <c r="P772" s="17"/>
      <c r="Q772" s="404"/>
      <c r="R772" s="446"/>
      <c r="S772" s="172"/>
      <c r="T772" s="172"/>
      <c r="U772" s="172"/>
      <c r="V772" s="172"/>
      <c r="W772" s="172"/>
      <c r="X772" s="172"/>
      <c r="Y772" s="172"/>
    </row>
    <row r="773" spans="1:25" ht="15" customHeight="1">
      <c r="A773" s="354"/>
      <c r="B773" s="355"/>
      <c r="C773" s="350"/>
      <c r="D773" s="351"/>
      <c r="E773" s="363"/>
      <c r="F773" s="364"/>
      <c r="G773" s="17"/>
      <c r="H773" s="403"/>
      <c r="I773" s="404"/>
      <c r="J773" s="17"/>
      <c r="K773" s="350"/>
      <c r="L773" s="351"/>
      <c r="M773" s="17"/>
      <c r="N773" s="403"/>
      <c r="O773" s="442"/>
      <c r="P773" s="17"/>
      <c r="Q773" s="404"/>
      <c r="R773" s="446"/>
      <c r="S773" s="172"/>
      <c r="T773" s="172"/>
      <c r="U773" s="172"/>
      <c r="V773" s="172"/>
      <c r="W773" s="172"/>
      <c r="X773" s="172"/>
      <c r="Y773" s="172"/>
    </row>
    <row r="774" spans="1:25" ht="15" customHeight="1">
      <c r="A774" s="354"/>
      <c r="B774" s="355"/>
      <c r="C774" s="350"/>
      <c r="D774" s="351"/>
      <c r="E774" s="363"/>
      <c r="F774" s="364"/>
      <c r="G774" s="17"/>
      <c r="H774" s="403"/>
      <c r="I774" s="404"/>
      <c r="J774" s="17"/>
      <c r="K774" s="350"/>
      <c r="L774" s="351"/>
      <c r="M774" s="17"/>
      <c r="N774" s="403"/>
      <c r="O774" s="442"/>
      <c r="P774" s="17"/>
      <c r="Q774" s="404"/>
      <c r="R774" s="446"/>
      <c r="S774" s="172"/>
      <c r="T774" s="172"/>
      <c r="U774" s="172"/>
      <c r="V774" s="172"/>
      <c r="W774" s="172"/>
      <c r="X774" s="172"/>
      <c r="Y774" s="172"/>
    </row>
    <row r="775" spans="1:25" ht="15" customHeight="1">
      <c r="A775" s="354"/>
      <c r="B775" s="355"/>
      <c r="C775" s="350"/>
      <c r="D775" s="351"/>
      <c r="E775" s="363"/>
      <c r="F775" s="364"/>
      <c r="G775" s="17"/>
      <c r="H775" s="403"/>
      <c r="I775" s="404"/>
      <c r="J775" s="17"/>
      <c r="K775" s="350"/>
      <c r="L775" s="351"/>
      <c r="M775" s="17"/>
      <c r="N775" s="403"/>
      <c r="O775" s="442"/>
      <c r="P775" s="17"/>
      <c r="Q775" s="404"/>
      <c r="R775" s="446"/>
      <c r="S775" s="172"/>
      <c r="T775" s="172"/>
      <c r="U775" s="172"/>
      <c r="V775" s="172"/>
      <c r="W775" s="172"/>
      <c r="X775" s="172"/>
      <c r="Y775" s="172"/>
    </row>
    <row r="776" spans="1:25" ht="15" customHeight="1">
      <c r="A776" s="354"/>
      <c r="B776" s="355"/>
      <c r="C776" s="350"/>
      <c r="D776" s="351"/>
      <c r="E776" s="363"/>
      <c r="F776" s="364"/>
      <c r="G776" s="17"/>
      <c r="H776" s="403"/>
      <c r="I776" s="404"/>
      <c r="J776" s="17"/>
      <c r="K776" s="350"/>
      <c r="L776" s="351"/>
      <c r="M776" s="17"/>
      <c r="N776" s="403"/>
      <c r="O776" s="442"/>
      <c r="P776" s="17"/>
      <c r="Q776" s="404"/>
      <c r="R776" s="446"/>
      <c r="S776" s="172"/>
      <c r="T776" s="172"/>
      <c r="U776" s="172"/>
      <c r="V776" s="172"/>
      <c r="W776" s="172"/>
      <c r="X776" s="172"/>
      <c r="Y776" s="172"/>
    </row>
    <row r="777" spans="1:25" ht="15" customHeight="1">
      <c r="A777" s="354"/>
      <c r="B777" s="355"/>
      <c r="C777" s="350"/>
      <c r="D777" s="351"/>
      <c r="E777" s="363"/>
      <c r="F777" s="364"/>
      <c r="G777" s="17"/>
      <c r="H777" s="403"/>
      <c r="I777" s="404"/>
      <c r="J777" s="17"/>
      <c r="K777" s="350"/>
      <c r="L777" s="351"/>
      <c r="M777" s="17"/>
      <c r="N777" s="403"/>
      <c r="O777" s="442"/>
      <c r="P777" s="17"/>
      <c r="Q777" s="404"/>
      <c r="R777" s="446"/>
      <c r="S777" s="172"/>
      <c r="T777" s="172"/>
      <c r="U777" s="172"/>
      <c r="V777" s="172"/>
      <c r="W777" s="172"/>
      <c r="X777" s="172"/>
      <c r="Y777" s="172"/>
    </row>
    <row r="778" spans="1:25" ht="15" customHeight="1">
      <c r="A778" s="354"/>
      <c r="B778" s="355"/>
      <c r="C778" s="350"/>
      <c r="D778" s="351"/>
      <c r="E778" s="363"/>
      <c r="F778" s="364"/>
      <c r="G778" s="17"/>
      <c r="H778" s="403"/>
      <c r="I778" s="404"/>
      <c r="J778" s="17"/>
      <c r="K778" s="350"/>
      <c r="L778" s="351"/>
      <c r="M778" s="17"/>
      <c r="N778" s="403"/>
      <c r="O778" s="442"/>
      <c r="P778" s="17"/>
      <c r="Q778" s="404"/>
      <c r="R778" s="446"/>
      <c r="S778" s="172"/>
      <c r="T778" s="172"/>
      <c r="U778" s="172"/>
      <c r="V778" s="172"/>
      <c r="W778" s="172"/>
      <c r="X778" s="172"/>
      <c r="Y778" s="172"/>
    </row>
    <row r="779" spans="1:25" ht="15" customHeight="1">
      <c r="A779" s="354"/>
      <c r="B779" s="355"/>
      <c r="C779" s="350"/>
      <c r="D779" s="351"/>
      <c r="E779" s="363"/>
      <c r="F779" s="364"/>
      <c r="G779" s="17"/>
      <c r="H779" s="403"/>
      <c r="I779" s="404"/>
      <c r="J779" s="17"/>
      <c r="K779" s="350"/>
      <c r="L779" s="351"/>
      <c r="M779" s="17"/>
      <c r="N779" s="403"/>
      <c r="O779" s="442"/>
      <c r="P779" s="17"/>
      <c r="Q779" s="404"/>
      <c r="R779" s="446"/>
      <c r="S779" s="172"/>
      <c r="T779" s="172"/>
      <c r="U779" s="172"/>
      <c r="V779" s="172"/>
      <c r="W779" s="172"/>
      <c r="X779" s="172"/>
      <c r="Y779" s="172"/>
    </row>
    <row r="780" spans="1:25" ht="15" customHeight="1">
      <c r="A780" s="354"/>
      <c r="B780" s="355"/>
      <c r="C780" s="350"/>
      <c r="D780" s="351"/>
      <c r="E780" s="363"/>
      <c r="F780" s="364"/>
      <c r="G780" s="17"/>
      <c r="H780" s="403"/>
      <c r="I780" s="404"/>
      <c r="J780" s="17"/>
      <c r="K780" s="350"/>
      <c r="L780" s="351"/>
      <c r="M780" s="17"/>
      <c r="N780" s="403"/>
      <c r="O780" s="442"/>
      <c r="P780" s="17"/>
      <c r="Q780" s="404"/>
      <c r="R780" s="446"/>
      <c r="S780" s="172"/>
      <c r="T780" s="172"/>
      <c r="U780" s="172"/>
      <c r="V780" s="172"/>
      <c r="W780" s="172"/>
      <c r="X780" s="172"/>
      <c r="Y780" s="172"/>
    </row>
    <row r="781" spans="1:25" ht="15" customHeight="1">
      <c r="A781" s="354"/>
      <c r="B781" s="355"/>
      <c r="C781" s="350"/>
      <c r="D781" s="351"/>
      <c r="E781" s="363"/>
      <c r="F781" s="364"/>
      <c r="G781" s="17"/>
      <c r="H781" s="403"/>
      <c r="I781" s="404"/>
      <c r="J781" s="17"/>
      <c r="K781" s="350"/>
      <c r="L781" s="351"/>
      <c r="M781" s="17"/>
      <c r="N781" s="403"/>
      <c r="O781" s="442"/>
      <c r="P781" s="17"/>
      <c r="Q781" s="404"/>
      <c r="R781" s="446"/>
      <c r="S781" s="172"/>
      <c r="T781" s="172"/>
      <c r="U781" s="172"/>
      <c r="V781" s="172"/>
      <c r="W781" s="172"/>
      <c r="X781" s="172"/>
      <c r="Y781" s="172"/>
    </row>
    <row r="782" spans="1:25" ht="15" customHeight="1">
      <c r="A782" s="354"/>
      <c r="B782" s="355"/>
      <c r="C782" s="350"/>
      <c r="D782" s="351"/>
      <c r="E782" s="363"/>
      <c r="F782" s="364"/>
      <c r="G782" s="17"/>
      <c r="H782" s="403"/>
      <c r="I782" s="404"/>
      <c r="J782" s="17"/>
      <c r="K782" s="350"/>
      <c r="L782" s="351"/>
      <c r="M782" s="17"/>
      <c r="N782" s="403"/>
      <c r="O782" s="442"/>
      <c r="P782" s="17"/>
      <c r="Q782" s="404"/>
      <c r="R782" s="446"/>
      <c r="S782" s="172"/>
      <c r="T782" s="172"/>
      <c r="U782" s="172"/>
      <c r="V782" s="172"/>
      <c r="W782" s="172"/>
      <c r="X782" s="172"/>
      <c r="Y782" s="172"/>
    </row>
    <row r="783" spans="1:25" ht="15" customHeight="1">
      <c r="A783" s="354"/>
      <c r="B783" s="355"/>
      <c r="C783" s="350"/>
      <c r="D783" s="351"/>
      <c r="E783" s="363"/>
      <c r="F783" s="364"/>
      <c r="G783" s="17"/>
      <c r="H783" s="403"/>
      <c r="I783" s="404"/>
      <c r="J783" s="17"/>
      <c r="K783" s="350"/>
      <c r="L783" s="351"/>
      <c r="M783" s="17"/>
      <c r="N783" s="403"/>
      <c r="O783" s="442"/>
      <c r="P783" s="17"/>
      <c r="Q783" s="404"/>
      <c r="R783" s="446"/>
      <c r="S783" s="172"/>
      <c r="T783" s="172"/>
      <c r="U783" s="172"/>
      <c r="V783" s="172"/>
      <c r="W783" s="172"/>
      <c r="X783" s="172"/>
      <c r="Y783" s="172"/>
    </row>
    <row r="784" spans="1:25" ht="15" customHeight="1">
      <c r="A784" s="354"/>
      <c r="B784" s="355"/>
      <c r="C784" s="350"/>
      <c r="D784" s="351"/>
      <c r="E784" s="363"/>
      <c r="F784" s="364"/>
      <c r="G784" s="17"/>
      <c r="H784" s="403"/>
      <c r="I784" s="404"/>
      <c r="J784" s="17"/>
      <c r="K784" s="350"/>
      <c r="L784" s="351"/>
      <c r="M784" s="17"/>
      <c r="N784" s="403"/>
      <c r="O784" s="442"/>
      <c r="P784" s="17"/>
      <c r="Q784" s="404"/>
      <c r="R784" s="446"/>
      <c r="S784" s="172"/>
      <c r="T784" s="172"/>
      <c r="U784" s="172"/>
      <c r="V784" s="172"/>
      <c r="W784" s="172"/>
      <c r="X784" s="172"/>
      <c r="Y784" s="172"/>
    </row>
    <row r="785" spans="1:25" ht="15" customHeight="1">
      <c r="A785" s="354"/>
      <c r="B785" s="355"/>
      <c r="C785" s="350"/>
      <c r="D785" s="351"/>
      <c r="E785" s="363"/>
      <c r="F785" s="364"/>
      <c r="G785" s="17"/>
      <c r="H785" s="403"/>
      <c r="I785" s="404"/>
      <c r="J785" s="17"/>
      <c r="K785" s="350"/>
      <c r="L785" s="351"/>
      <c r="M785" s="17"/>
      <c r="N785" s="403"/>
      <c r="O785" s="442"/>
      <c r="P785" s="17"/>
      <c r="Q785" s="404"/>
      <c r="R785" s="446"/>
      <c r="S785" s="172"/>
      <c r="T785" s="172"/>
      <c r="U785" s="172"/>
      <c r="V785" s="172"/>
      <c r="W785" s="172"/>
      <c r="X785" s="172"/>
      <c r="Y785" s="172"/>
    </row>
    <row r="786" spans="1:25" ht="15" customHeight="1">
      <c r="A786" s="354"/>
      <c r="B786" s="355"/>
      <c r="C786" s="350"/>
      <c r="D786" s="351"/>
      <c r="E786" s="363"/>
      <c r="F786" s="364"/>
      <c r="G786" s="17"/>
      <c r="H786" s="403"/>
      <c r="I786" s="404"/>
      <c r="J786" s="17"/>
      <c r="K786" s="350"/>
      <c r="L786" s="351"/>
      <c r="M786" s="17"/>
      <c r="N786" s="403"/>
      <c r="O786" s="442"/>
      <c r="P786" s="17"/>
      <c r="Q786" s="404"/>
      <c r="R786" s="446"/>
      <c r="S786" s="172"/>
      <c r="T786" s="172"/>
      <c r="U786" s="172"/>
      <c r="V786" s="172"/>
      <c r="W786" s="172"/>
      <c r="X786" s="172"/>
      <c r="Y786" s="172"/>
    </row>
    <row r="787" spans="1:25" ht="15" customHeight="1">
      <c r="A787" s="354"/>
      <c r="B787" s="355"/>
      <c r="C787" s="350"/>
      <c r="D787" s="351"/>
      <c r="E787" s="363"/>
      <c r="F787" s="364"/>
      <c r="G787" s="17"/>
      <c r="H787" s="403"/>
      <c r="I787" s="404"/>
      <c r="J787" s="17"/>
      <c r="K787" s="350"/>
      <c r="L787" s="351"/>
      <c r="M787" s="17"/>
      <c r="N787" s="403"/>
      <c r="O787" s="442"/>
      <c r="P787" s="17"/>
      <c r="Q787" s="404"/>
      <c r="R787" s="446"/>
      <c r="S787" s="172"/>
      <c r="T787" s="172"/>
      <c r="U787" s="172"/>
      <c r="V787" s="172"/>
      <c r="W787" s="172"/>
      <c r="X787" s="172"/>
      <c r="Y787" s="172"/>
    </row>
    <row r="788" spans="1:25" ht="15" customHeight="1">
      <c r="A788" s="354"/>
      <c r="B788" s="355"/>
      <c r="C788" s="350"/>
      <c r="D788" s="351"/>
      <c r="E788" s="363"/>
      <c r="F788" s="364"/>
      <c r="G788" s="17"/>
      <c r="H788" s="403"/>
      <c r="I788" s="404"/>
      <c r="J788" s="17"/>
      <c r="K788" s="350"/>
      <c r="L788" s="351"/>
      <c r="M788" s="17"/>
      <c r="N788" s="403"/>
      <c r="O788" s="442"/>
      <c r="P788" s="17"/>
      <c r="Q788" s="404"/>
      <c r="R788" s="446"/>
      <c r="S788" s="172"/>
      <c r="T788" s="172"/>
      <c r="U788" s="172"/>
      <c r="V788" s="172"/>
      <c r="W788" s="172"/>
      <c r="X788" s="172"/>
      <c r="Y788" s="172"/>
    </row>
    <row r="789" spans="1:25" ht="15" customHeight="1">
      <c r="A789" s="354"/>
      <c r="B789" s="355"/>
      <c r="C789" s="350"/>
      <c r="D789" s="351"/>
      <c r="E789" s="363"/>
      <c r="F789" s="364"/>
      <c r="G789" s="17"/>
      <c r="H789" s="403"/>
      <c r="I789" s="404"/>
      <c r="J789" s="17"/>
      <c r="K789" s="350"/>
      <c r="L789" s="351"/>
      <c r="M789" s="17"/>
      <c r="N789" s="403"/>
      <c r="O789" s="442"/>
      <c r="P789" s="17"/>
      <c r="Q789" s="404"/>
      <c r="R789" s="446"/>
      <c r="S789" s="172"/>
      <c r="T789" s="172"/>
      <c r="U789" s="172"/>
      <c r="V789" s="172"/>
      <c r="W789" s="172"/>
      <c r="X789" s="172"/>
      <c r="Y789" s="172"/>
    </row>
    <row r="790" spans="1:25" ht="15" customHeight="1">
      <c r="A790" s="354"/>
      <c r="B790" s="355"/>
      <c r="C790" s="350"/>
      <c r="D790" s="351"/>
      <c r="E790" s="363"/>
      <c r="F790" s="364"/>
      <c r="G790" s="17"/>
      <c r="H790" s="403"/>
      <c r="I790" s="404"/>
      <c r="J790" s="17"/>
      <c r="K790" s="350"/>
      <c r="L790" s="351"/>
      <c r="M790" s="17"/>
      <c r="N790" s="403"/>
      <c r="O790" s="442"/>
      <c r="P790" s="17"/>
      <c r="Q790" s="404"/>
      <c r="R790" s="446"/>
      <c r="S790" s="172"/>
      <c r="T790" s="172"/>
      <c r="U790" s="172"/>
      <c r="V790" s="172"/>
      <c r="W790" s="172"/>
      <c r="X790" s="172"/>
      <c r="Y790" s="172"/>
    </row>
    <row r="791" spans="1:25" ht="15" customHeight="1">
      <c r="A791" s="354"/>
      <c r="B791" s="355"/>
      <c r="C791" s="350"/>
      <c r="D791" s="351"/>
      <c r="E791" s="363"/>
      <c r="F791" s="364"/>
      <c r="G791" s="17"/>
      <c r="H791" s="403"/>
      <c r="I791" s="404"/>
      <c r="J791" s="17"/>
      <c r="K791" s="350"/>
      <c r="L791" s="351"/>
      <c r="M791" s="17"/>
      <c r="N791" s="403"/>
      <c r="O791" s="442"/>
      <c r="P791" s="17"/>
      <c r="Q791" s="404"/>
      <c r="R791" s="446"/>
      <c r="S791" s="172"/>
      <c r="T791" s="172"/>
      <c r="U791" s="172"/>
      <c r="V791" s="172"/>
      <c r="W791" s="172"/>
      <c r="X791" s="172"/>
      <c r="Y791" s="172"/>
    </row>
    <row r="792" spans="1:25" ht="15" customHeight="1">
      <c r="A792" s="354"/>
      <c r="B792" s="355"/>
      <c r="C792" s="350"/>
      <c r="D792" s="351"/>
      <c r="E792" s="363"/>
      <c r="F792" s="364"/>
      <c r="G792" s="17"/>
      <c r="H792" s="403"/>
      <c r="I792" s="404"/>
      <c r="J792" s="17"/>
      <c r="K792" s="350"/>
      <c r="L792" s="351"/>
      <c r="M792" s="17"/>
      <c r="N792" s="403"/>
      <c r="O792" s="442"/>
      <c r="P792" s="17"/>
      <c r="Q792" s="404"/>
      <c r="R792" s="446"/>
      <c r="S792" s="172"/>
      <c r="T792" s="172"/>
      <c r="U792" s="172"/>
      <c r="V792" s="172"/>
      <c r="W792" s="172"/>
      <c r="X792" s="172"/>
      <c r="Y792" s="172"/>
    </row>
    <row r="793" spans="1:25" ht="15" customHeight="1">
      <c r="A793" s="354"/>
      <c r="B793" s="355"/>
      <c r="C793" s="350"/>
      <c r="D793" s="351"/>
      <c r="E793" s="363"/>
      <c r="F793" s="364"/>
      <c r="G793" s="17"/>
      <c r="H793" s="403"/>
      <c r="I793" s="404"/>
      <c r="J793" s="17"/>
      <c r="K793" s="350"/>
      <c r="L793" s="351"/>
      <c r="M793" s="17"/>
      <c r="N793" s="403"/>
      <c r="O793" s="442"/>
      <c r="P793" s="17"/>
      <c r="Q793" s="404"/>
      <c r="R793" s="446"/>
      <c r="S793" s="172"/>
      <c r="T793" s="172"/>
      <c r="U793" s="172"/>
      <c r="V793" s="172"/>
      <c r="W793" s="172"/>
      <c r="X793" s="172"/>
      <c r="Y793" s="172"/>
    </row>
    <row r="794" spans="1:25" ht="15" customHeight="1">
      <c r="A794" s="354"/>
      <c r="B794" s="355"/>
      <c r="C794" s="350"/>
      <c r="D794" s="351"/>
      <c r="E794" s="363"/>
      <c r="F794" s="364"/>
      <c r="G794" s="17"/>
      <c r="H794" s="403"/>
      <c r="I794" s="404"/>
      <c r="J794" s="17"/>
      <c r="K794" s="350"/>
      <c r="L794" s="351"/>
      <c r="M794" s="17"/>
      <c r="N794" s="403"/>
      <c r="O794" s="442"/>
      <c r="P794" s="17"/>
      <c r="Q794" s="404"/>
      <c r="R794" s="446"/>
      <c r="S794" s="172"/>
      <c r="T794" s="172"/>
      <c r="U794" s="172"/>
      <c r="V794" s="172"/>
      <c r="W794" s="172"/>
      <c r="X794" s="172"/>
      <c r="Y794" s="172"/>
    </row>
    <row r="795" spans="1:25" ht="15" customHeight="1">
      <c r="A795" s="354"/>
      <c r="B795" s="355"/>
      <c r="C795" s="350"/>
      <c r="D795" s="351"/>
      <c r="E795" s="363"/>
      <c r="F795" s="364"/>
      <c r="G795" s="17"/>
      <c r="H795" s="403"/>
      <c r="I795" s="404"/>
      <c r="J795" s="17"/>
      <c r="K795" s="350"/>
      <c r="L795" s="351"/>
      <c r="M795" s="17"/>
      <c r="N795" s="403"/>
      <c r="O795" s="442"/>
      <c r="P795" s="17"/>
      <c r="Q795" s="404"/>
      <c r="R795" s="446"/>
      <c r="S795" s="172"/>
      <c r="T795" s="172"/>
      <c r="U795" s="172"/>
      <c r="V795" s="172"/>
      <c r="W795" s="172"/>
      <c r="X795" s="172"/>
      <c r="Y795" s="172"/>
    </row>
    <row r="796" spans="1:25" ht="15" customHeight="1">
      <c r="A796" s="354"/>
      <c r="B796" s="355"/>
      <c r="C796" s="350"/>
      <c r="D796" s="351"/>
      <c r="E796" s="363"/>
      <c r="F796" s="364"/>
      <c r="G796" s="17"/>
      <c r="H796" s="403"/>
      <c r="I796" s="404"/>
      <c r="J796" s="17"/>
      <c r="K796" s="350"/>
      <c r="L796" s="351"/>
      <c r="M796" s="17"/>
      <c r="N796" s="403"/>
      <c r="O796" s="442"/>
      <c r="P796" s="17"/>
      <c r="Q796" s="404"/>
      <c r="R796" s="446"/>
      <c r="S796" s="172"/>
      <c r="T796" s="172"/>
      <c r="U796" s="172"/>
      <c r="V796" s="172"/>
      <c r="W796" s="172"/>
      <c r="X796" s="172"/>
      <c r="Y796" s="172"/>
    </row>
    <row r="797" spans="1:25" ht="15" customHeight="1">
      <c r="A797" s="354"/>
      <c r="B797" s="355"/>
      <c r="C797" s="350"/>
      <c r="D797" s="351"/>
      <c r="E797" s="363"/>
      <c r="F797" s="364"/>
      <c r="G797" s="17"/>
      <c r="H797" s="403"/>
      <c r="I797" s="404"/>
      <c r="J797" s="17"/>
      <c r="K797" s="350"/>
      <c r="L797" s="351"/>
      <c r="M797" s="17"/>
      <c r="N797" s="403"/>
      <c r="O797" s="442"/>
      <c r="P797" s="17"/>
      <c r="Q797" s="404"/>
      <c r="R797" s="446"/>
      <c r="S797" s="172"/>
      <c r="T797" s="172"/>
      <c r="U797" s="172"/>
      <c r="V797" s="172"/>
      <c r="W797" s="172"/>
      <c r="X797" s="172"/>
      <c r="Y797" s="172"/>
    </row>
    <row r="798" spans="1:25" ht="15" customHeight="1">
      <c r="A798" s="354"/>
      <c r="B798" s="355"/>
      <c r="C798" s="350"/>
      <c r="D798" s="351"/>
      <c r="E798" s="363"/>
      <c r="F798" s="364"/>
      <c r="G798" s="17"/>
      <c r="H798" s="403"/>
      <c r="I798" s="404"/>
      <c r="J798" s="17"/>
      <c r="K798" s="350"/>
      <c r="L798" s="351"/>
      <c r="M798" s="17"/>
      <c r="N798" s="403"/>
      <c r="O798" s="442"/>
      <c r="P798" s="17"/>
      <c r="Q798" s="404"/>
      <c r="R798" s="446"/>
      <c r="S798" s="172"/>
      <c r="T798" s="172"/>
      <c r="U798" s="172"/>
      <c r="V798" s="172"/>
      <c r="W798" s="172"/>
      <c r="X798" s="172"/>
      <c r="Y798" s="172"/>
    </row>
    <row r="799" spans="1:25" ht="15" customHeight="1">
      <c r="A799" s="354"/>
      <c r="B799" s="355"/>
      <c r="C799" s="350"/>
      <c r="D799" s="351"/>
      <c r="E799" s="363"/>
      <c r="F799" s="364"/>
      <c r="G799" s="17"/>
      <c r="H799" s="403"/>
      <c r="I799" s="404"/>
      <c r="J799" s="17"/>
      <c r="K799" s="350"/>
      <c r="L799" s="351"/>
      <c r="M799" s="17"/>
      <c r="N799" s="403"/>
      <c r="O799" s="442"/>
      <c r="P799" s="17"/>
      <c r="Q799" s="404"/>
      <c r="R799" s="446"/>
      <c r="S799" s="172"/>
      <c r="T799" s="172"/>
      <c r="U799" s="172"/>
      <c r="V799" s="172"/>
      <c r="W799" s="172"/>
      <c r="X799" s="172"/>
      <c r="Y799" s="172"/>
    </row>
    <row r="800" spans="1:25" ht="15" customHeight="1">
      <c r="A800" s="354"/>
      <c r="B800" s="355"/>
      <c r="C800" s="350"/>
      <c r="D800" s="351"/>
      <c r="E800" s="363"/>
      <c r="F800" s="364"/>
      <c r="G800" s="17"/>
      <c r="H800" s="403"/>
      <c r="I800" s="404"/>
      <c r="J800" s="17"/>
      <c r="K800" s="350"/>
      <c r="L800" s="351"/>
      <c r="M800" s="17"/>
      <c r="N800" s="403"/>
      <c r="O800" s="442"/>
      <c r="P800" s="17"/>
      <c r="Q800" s="404"/>
      <c r="R800" s="446"/>
      <c r="S800" s="172"/>
      <c r="T800" s="172"/>
      <c r="U800" s="172"/>
      <c r="V800" s="172"/>
      <c r="W800" s="172"/>
      <c r="X800" s="172"/>
      <c r="Y800" s="172"/>
    </row>
    <row r="801" spans="1:25" ht="15" customHeight="1">
      <c r="A801" s="354"/>
      <c r="B801" s="355"/>
      <c r="C801" s="350"/>
      <c r="D801" s="351"/>
      <c r="E801" s="363"/>
      <c r="F801" s="364"/>
      <c r="G801" s="17"/>
      <c r="H801" s="403"/>
      <c r="I801" s="404"/>
      <c r="J801" s="17"/>
      <c r="K801" s="350"/>
      <c r="L801" s="351"/>
      <c r="M801" s="17"/>
      <c r="N801" s="403"/>
      <c r="O801" s="442"/>
      <c r="P801" s="17"/>
      <c r="Q801" s="404"/>
      <c r="R801" s="446"/>
      <c r="S801" s="172"/>
      <c r="T801" s="172"/>
      <c r="U801" s="172"/>
      <c r="V801" s="172"/>
      <c r="W801" s="172"/>
      <c r="X801" s="172"/>
      <c r="Y801" s="172"/>
    </row>
    <row r="802" spans="1:25" ht="15" customHeight="1">
      <c r="A802" s="354"/>
      <c r="B802" s="355"/>
      <c r="C802" s="350"/>
      <c r="D802" s="351"/>
      <c r="E802" s="363"/>
      <c r="F802" s="364"/>
      <c r="G802" s="17"/>
      <c r="H802" s="403"/>
      <c r="I802" s="404"/>
      <c r="J802" s="17"/>
      <c r="K802" s="350"/>
      <c r="L802" s="351"/>
      <c r="M802" s="17"/>
      <c r="N802" s="403"/>
      <c r="O802" s="442"/>
      <c r="P802" s="17"/>
      <c r="Q802" s="404"/>
      <c r="R802" s="446"/>
      <c r="S802" s="172"/>
      <c r="T802" s="172"/>
      <c r="U802" s="172"/>
      <c r="V802" s="172"/>
      <c r="W802" s="172"/>
      <c r="X802" s="172"/>
      <c r="Y802" s="172"/>
    </row>
    <row r="803" spans="1:25" ht="15" customHeight="1">
      <c r="A803" s="354"/>
      <c r="B803" s="355"/>
      <c r="C803" s="350"/>
      <c r="D803" s="351"/>
      <c r="E803" s="363"/>
      <c r="F803" s="364"/>
      <c r="G803" s="17"/>
      <c r="H803" s="403"/>
      <c r="I803" s="404"/>
      <c r="J803" s="17"/>
      <c r="K803" s="350"/>
      <c r="L803" s="351"/>
      <c r="M803" s="17"/>
      <c r="N803" s="403"/>
      <c r="O803" s="442"/>
      <c r="P803" s="17"/>
      <c r="Q803" s="404"/>
      <c r="R803" s="446"/>
      <c r="S803" s="172"/>
      <c r="T803" s="172"/>
      <c r="U803" s="172"/>
      <c r="V803" s="172"/>
      <c r="W803" s="172"/>
      <c r="X803" s="172"/>
      <c r="Y803" s="172"/>
    </row>
    <row r="804" spans="1:25" ht="15" customHeight="1">
      <c r="A804" s="354"/>
      <c r="B804" s="355"/>
      <c r="C804" s="350"/>
      <c r="D804" s="351"/>
      <c r="E804" s="363"/>
      <c r="F804" s="364"/>
      <c r="G804" s="17"/>
      <c r="H804" s="403"/>
      <c r="I804" s="404"/>
      <c r="J804" s="17"/>
      <c r="K804" s="350"/>
      <c r="L804" s="351"/>
      <c r="M804" s="17"/>
      <c r="N804" s="403"/>
      <c r="O804" s="442"/>
      <c r="P804" s="17"/>
      <c r="Q804" s="404"/>
      <c r="R804" s="446"/>
      <c r="S804" s="172"/>
      <c r="T804" s="172"/>
      <c r="U804" s="172"/>
      <c r="V804" s="172"/>
      <c r="W804" s="172"/>
      <c r="X804" s="172"/>
      <c r="Y804" s="172"/>
    </row>
    <row r="805" spans="1:25" ht="15" customHeight="1">
      <c r="A805" s="354"/>
      <c r="B805" s="355"/>
      <c r="C805" s="350"/>
      <c r="D805" s="351"/>
      <c r="E805" s="363"/>
      <c r="F805" s="364"/>
      <c r="G805" s="17"/>
      <c r="H805" s="403"/>
      <c r="I805" s="404"/>
      <c r="J805" s="17"/>
      <c r="K805" s="350"/>
      <c r="L805" s="351"/>
      <c r="M805" s="17"/>
      <c r="N805" s="403"/>
      <c r="O805" s="442"/>
      <c r="P805" s="17"/>
      <c r="Q805" s="404"/>
      <c r="R805" s="446"/>
      <c r="S805" s="172"/>
      <c r="T805" s="172"/>
      <c r="U805" s="172"/>
      <c r="V805" s="172"/>
      <c r="W805" s="172"/>
      <c r="X805" s="172"/>
      <c r="Y805" s="172"/>
    </row>
    <row r="806" spans="1:25" ht="15" customHeight="1">
      <c r="A806" s="354"/>
      <c r="B806" s="355"/>
      <c r="C806" s="350"/>
      <c r="D806" s="351"/>
      <c r="E806" s="363"/>
      <c r="F806" s="364"/>
      <c r="G806" s="17"/>
      <c r="H806" s="403"/>
      <c r="I806" s="404"/>
      <c r="J806" s="17"/>
      <c r="K806" s="350"/>
      <c r="L806" s="351"/>
      <c r="M806" s="17"/>
      <c r="N806" s="403"/>
      <c r="O806" s="442"/>
      <c r="P806" s="17"/>
      <c r="Q806" s="404"/>
      <c r="R806" s="446"/>
      <c r="S806" s="172"/>
      <c r="T806" s="172"/>
      <c r="U806" s="172"/>
      <c r="V806" s="172"/>
      <c r="W806" s="172"/>
      <c r="X806" s="172"/>
      <c r="Y806" s="172"/>
    </row>
    <row r="807" spans="1:25" ht="15" customHeight="1">
      <c r="A807" s="354"/>
      <c r="B807" s="355"/>
      <c r="C807" s="350"/>
      <c r="D807" s="351"/>
      <c r="E807" s="363"/>
      <c r="F807" s="364"/>
      <c r="G807" s="17"/>
      <c r="H807" s="403"/>
      <c r="I807" s="404"/>
      <c r="J807" s="17"/>
      <c r="K807" s="350"/>
      <c r="L807" s="351"/>
      <c r="M807" s="17"/>
      <c r="N807" s="403"/>
      <c r="O807" s="442"/>
      <c r="P807" s="17"/>
      <c r="Q807" s="404"/>
      <c r="R807" s="446"/>
      <c r="S807" s="172"/>
      <c r="T807" s="172"/>
      <c r="U807" s="172"/>
      <c r="V807" s="172"/>
      <c r="W807" s="172"/>
      <c r="X807" s="172"/>
      <c r="Y807" s="172"/>
    </row>
    <row r="808" spans="1:25" ht="15" customHeight="1">
      <c r="A808" s="354"/>
      <c r="B808" s="355"/>
      <c r="C808" s="350"/>
      <c r="D808" s="351"/>
      <c r="E808" s="363"/>
      <c r="F808" s="364"/>
      <c r="G808" s="17"/>
      <c r="H808" s="403"/>
      <c r="I808" s="404"/>
      <c r="J808" s="17"/>
      <c r="K808" s="350"/>
      <c r="L808" s="351"/>
      <c r="M808" s="17"/>
      <c r="N808" s="403"/>
      <c r="O808" s="442"/>
      <c r="P808" s="17"/>
      <c r="Q808" s="404"/>
      <c r="R808" s="446"/>
      <c r="S808" s="172"/>
      <c r="T808" s="172"/>
      <c r="U808" s="172"/>
      <c r="V808" s="172"/>
      <c r="W808" s="172"/>
      <c r="X808" s="172"/>
      <c r="Y808" s="172"/>
    </row>
    <row r="809" spans="1:25" ht="15" customHeight="1">
      <c r="A809" s="354"/>
      <c r="B809" s="355"/>
      <c r="C809" s="350"/>
      <c r="D809" s="351"/>
      <c r="E809" s="363"/>
      <c r="F809" s="364"/>
      <c r="G809" s="17"/>
      <c r="H809" s="403"/>
      <c r="I809" s="404"/>
      <c r="J809" s="17"/>
      <c r="K809" s="350"/>
      <c r="L809" s="351"/>
      <c r="M809" s="17"/>
      <c r="N809" s="403"/>
      <c r="O809" s="442"/>
      <c r="P809" s="17"/>
      <c r="Q809" s="404"/>
      <c r="R809" s="446"/>
      <c r="S809" s="172"/>
      <c r="T809" s="172"/>
      <c r="U809" s="172"/>
      <c r="V809" s="172"/>
      <c r="W809" s="172"/>
      <c r="X809" s="172"/>
      <c r="Y809" s="172"/>
    </row>
    <row r="810" spans="1:25" ht="15" customHeight="1">
      <c r="A810" s="354"/>
      <c r="B810" s="355"/>
      <c r="C810" s="350"/>
      <c r="D810" s="351"/>
      <c r="E810" s="363"/>
      <c r="F810" s="364"/>
      <c r="G810" s="17"/>
      <c r="H810" s="403"/>
      <c r="I810" s="404"/>
      <c r="J810" s="17"/>
      <c r="K810" s="350"/>
      <c r="L810" s="351"/>
      <c r="M810" s="17"/>
      <c r="N810" s="403"/>
      <c r="O810" s="442"/>
      <c r="P810" s="17"/>
      <c r="Q810" s="404"/>
      <c r="R810" s="446"/>
      <c r="S810" s="172"/>
      <c r="T810" s="172"/>
      <c r="U810" s="172"/>
      <c r="V810" s="172"/>
      <c r="W810" s="172"/>
      <c r="X810" s="172"/>
      <c r="Y810" s="172"/>
    </row>
    <row r="811" spans="1:25" ht="15" customHeight="1">
      <c r="A811" s="354"/>
      <c r="B811" s="355"/>
      <c r="C811" s="350"/>
      <c r="D811" s="351"/>
      <c r="E811" s="363"/>
      <c r="F811" s="364"/>
      <c r="G811" s="17"/>
      <c r="H811" s="403"/>
      <c r="I811" s="404"/>
      <c r="J811" s="17"/>
      <c r="K811" s="350"/>
      <c r="L811" s="351"/>
      <c r="M811" s="17"/>
      <c r="N811" s="403"/>
      <c r="O811" s="442"/>
      <c r="P811" s="17"/>
      <c r="Q811" s="404"/>
      <c r="R811" s="446"/>
      <c r="S811" s="172"/>
      <c r="T811" s="172"/>
      <c r="U811" s="172"/>
      <c r="V811" s="172"/>
      <c r="W811" s="172"/>
      <c r="X811" s="172"/>
      <c r="Y811" s="172"/>
    </row>
    <row r="812" spans="1:25" ht="15" customHeight="1">
      <c r="A812" s="354"/>
      <c r="B812" s="355"/>
      <c r="C812" s="350"/>
      <c r="D812" s="351"/>
      <c r="E812" s="363"/>
      <c r="F812" s="364"/>
      <c r="G812" s="17"/>
      <c r="H812" s="403"/>
      <c r="I812" s="404"/>
      <c r="J812" s="17"/>
      <c r="K812" s="350"/>
      <c r="L812" s="351"/>
      <c r="M812" s="17"/>
      <c r="N812" s="403"/>
      <c r="O812" s="442"/>
      <c r="P812" s="17"/>
      <c r="Q812" s="404"/>
      <c r="R812" s="446"/>
      <c r="S812" s="172"/>
      <c r="T812" s="172"/>
      <c r="U812" s="172"/>
      <c r="V812" s="172"/>
      <c r="W812" s="172"/>
      <c r="X812" s="172"/>
      <c r="Y812" s="172"/>
    </row>
    <row r="813" spans="1:25" ht="15" customHeight="1">
      <c r="A813" s="354"/>
      <c r="B813" s="355"/>
      <c r="C813" s="350"/>
      <c r="D813" s="351"/>
      <c r="E813" s="363"/>
      <c r="F813" s="364"/>
      <c r="G813" s="17"/>
      <c r="H813" s="403"/>
      <c r="I813" s="404"/>
      <c r="J813" s="17"/>
      <c r="K813" s="350"/>
      <c r="L813" s="351"/>
      <c r="M813" s="17"/>
      <c r="N813" s="403"/>
      <c r="O813" s="442"/>
      <c r="P813" s="17"/>
      <c r="Q813" s="404"/>
      <c r="R813" s="446"/>
      <c r="S813" s="172"/>
      <c r="T813" s="172"/>
      <c r="U813" s="172"/>
      <c r="V813" s="172"/>
      <c r="W813" s="172"/>
      <c r="X813" s="172"/>
      <c r="Y813" s="172"/>
    </row>
    <row r="814" spans="1:25" ht="15" customHeight="1">
      <c r="A814" s="354"/>
      <c r="B814" s="355"/>
      <c r="C814" s="350"/>
      <c r="D814" s="351"/>
      <c r="E814" s="363"/>
      <c r="F814" s="364"/>
      <c r="G814" s="17"/>
      <c r="H814" s="403"/>
      <c r="I814" s="404"/>
      <c r="J814" s="17"/>
      <c r="K814" s="350"/>
      <c r="L814" s="351"/>
      <c r="M814" s="17"/>
      <c r="N814" s="403"/>
      <c r="O814" s="442"/>
      <c r="P814" s="17"/>
      <c r="Q814" s="404"/>
      <c r="R814" s="446"/>
      <c r="S814" s="172"/>
      <c r="T814" s="172"/>
      <c r="U814" s="172"/>
      <c r="V814" s="172"/>
      <c r="W814" s="172"/>
      <c r="X814" s="172"/>
      <c r="Y814" s="172"/>
    </row>
    <row r="815" spans="1:25" ht="15" customHeight="1">
      <c r="A815" s="354"/>
      <c r="B815" s="355"/>
      <c r="C815" s="350"/>
      <c r="D815" s="351"/>
      <c r="E815" s="363"/>
      <c r="F815" s="364"/>
      <c r="G815" s="17"/>
      <c r="H815" s="403"/>
      <c r="I815" s="404"/>
      <c r="J815" s="17"/>
      <c r="K815" s="350"/>
      <c r="L815" s="351"/>
      <c r="M815" s="17"/>
      <c r="N815" s="403"/>
      <c r="O815" s="442"/>
      <c r="P815" s="17"/>
      <c r="Q815" s="404"/>
      <c r="R815" s="446"/>
      <c r="S815" s="172"/>
      <c r="T815" s="172"/>
      <c r="U815" s="172"/>
      <c r="V815" s="172"/>
      <c r="W815" s="172"/>
      <c r="X815" s="172"/>
      <c r="Y815" s="172"/>
    </row>
    <row r="816" spans="1:25" ht="15" customHeight="1">
      <c r="A816" s="354"/>
      <c r="B816" s="355"/>
      <c r="C816" s="350"/>
      <c r="D816" s="351"/>
      <c r="E816" s="363"/>
      <c r="F816" s="364"/>
      <c r="G816" s="17"/>
      <c r="H816" s="403"/>
      <c r="I816" s="404"/>
      <c r="J816" s="17"/>
      <c r="K816" s="350"/>
      <c r="L816" s="351"/>
      <c r="M816" s="17"/>
      <c r="N816" s="403"/>
      <c r="O816" s="442"/>
      <c r="P816" s="17"/>
      <c r="Q816" s="404"/>
      <c r="R816" s="446"/>
      <c r="S816" s="172"/>
      <c r="T816" s="172"/>
      <c r="U816" s="172"/>
      <c r="V816" s="172"/>
      <c r="W816" s="172"/>
      <c r="X816" s="172"/>
      <c r="Y816" s="172"/>
    </row>
    <row r="817" spans="1:25" ht="15" customHeight="1">
      <c r="A817" s="354"/>
      <c r="B817" s="355"/>
      <c r="C817" s="350"/>
      <c r="D817" s="351"/>
      <c r="E817" s="363"/>
      <c r="F817" s="364"/>
      <c r="G817" s="17"/>
      <c r="H817" s="403"/>
      <c r="I817" s="404"/>
      <c r="J817" s="17"/>
      <c r="K817" s="350"/>
      <c r="L817" s="351"/>
      <c r="M817" s="17"/>
      <c r="N817" s="403"/>
      <c r="O817" s="442"/>
      <c r="P817" s="17"/>
      <c r="Q817" s="404"/>
      <c r="R817" s="446"/>
      <c r="S817" s="172"/>
      <c r="T817" s="172"/>
      <c r="U817" s="172"/>
      <c r="V817" s="172"/>
      <c r="W817" s="172"/>
      <c r="X817" s="172"/>
      <c r="Y817" s="172"/>
    </row>
    <row r="818" spans="1:25" ht="15" customHeight="1">
      <c r="A818" s="354"/>
      <c r="B818" s="355"/>
      <c r="C818" s="350"/>
      <c r="D818" s="351"/>
      <c r="E818" s="363"/>
      <c r="F818" s="364"/>
      <c r="G818" s="17"/>
      <c r="H818" s="403"/>
      <c r="I818" s="404"/>
      <c r="J818" s="17"/>
      <c r="K818" s="350"/>
      <c r="L818" s="351"/>
      <c r="M818" s="17"/>
      <c r="N818" s="403"/>
      <c r="O818" s="442"/>
      <c r="P818" s="17"/>
      <c r="Q818" s="404"/>
      <c r="R818" s="446"/>
      <c r="S818" s="172"/>
      <c r="T818" s="172"/>
      <c r="U818" s="172"/>
      <c r="V818" s="172"/>
      <c r="W818" s="172"/>
      <c r="X818" s="172"/>
      <c r="Y818" s="172"/>
    </row>
    <row r="819" spans="1:25" ht="15" customHeight="1">
      <c r="A819" s="354"/>
      <c r="B819" s="355"/>
      <c r="C819" s="350"/>
      <c r="D819" s="351"/>
      <c r="E819" s="363"/>
      <c r="F819" s="364"/>
      <c r="G819" s="17"/>
      <c r="H819" s="403"/>
      <c r="I819" s="404"/>
      <c r="J819" s="17"/>
      <c r="K819" s="350"/>
      <c r="L819" s="351"/>
      <c r="M819" s="17"/>
      <c r="N819" s="403"/>
      <c r="O819" s="442"/>
      <c r="P819" s="17"/>
      <c r="Q819" s="404"/>
      <c r="R819" s="446"/>
      <c r="S819" s="172"/>
      <c r="T819" s="172"/>
      <c r="U819" s="172"/>
      <c r="V819" s="172"/>
      <c r="W819" s="172"/>
      <c r="X819" s="172"/>
      <c r="Y819" s="172"/>
    </row>
    <row r="820" spans="1:25" ht="15" customHeight="1">
      <c r="A820" s="354"/>
      <c r="B820" s="355"/>
      <c r="C820" s="350"/>
      <c r="D820" s="351"/>
      <c r="E820" s="363"/>
      <c r="F820" s="364"/>
      <c r="G820" s="17"/>
      <c r="H820" s="403"/>
      <c r="I820" s="404"/>
      <c r="J820" s="17"/>
      <c r="K820" s="350"/>
      <c r="L820" s="351"/>
      <c r="M820" s="17"/>
      <c r="N820" s="403"/>
      <c r="O820" s="442"/>
      <c r="P820" s="17"/>
      <c r="Q820" s="404"/>
      <c r="R820" s="446"/>
      <c r="S820" s="172"/>
      <c r="T820" s="172"/>
      <c r="U820" s="172"/>
      <c r="V820" s="172"/>
      <c r="W820" s="172"/>
      <c r="X820" s="172"/>
      <c r="Y820" s="172"/>
    </row>
    <row r="821" spans="1:25" ht="15" customHeight="1">
      <c r="A821" s="354"/>
      <c r="B821" s="355"/>
      <c r="C821" s="350"/>
      <c r="D821" s="351"/>
      <c r="E821" s="363"/>
      <c r="F821" s="364"/>
      <c r="G821" s="17"/>
      <c r="H821" s="403"/>
      <c r="I821" s="404"/>
      <c r="J821" s="17"/>
      <c r="K821" s="350"/>
      <c r="L821" s="351"/>
      <c r="M821" s="17"/>
      <c r="N821" s="403"/>
      <c r="O821" s="442"/>
      <c r="P821" s="17"/>
      <c r="Q821" s="404"/>
      <c r="R821" s="446"/>
      <c r="S821" s="172"/>
      <c r="T821" s="172"/>
      <c r="U821" s="172"/>
      <c r="V821" s="172"/>
      <c r="W821" s="172"/>
      <c r="X821" s="172"/>
      <c r="Y821" s="172"/>
    </row>
    <row r="822" spans="1:25" ht="15" customHeight="1">
      <c r="A822" s="354"/>
      <c r="B822" s="355"/>
      <c r="C822" s="350"/>
      <c r="D822" s="351"/>
      <c r="E822" s="363"/>
      <c r="F822" s="364"/>
      <c r="G822" s="17"/>
      <c r="H822" s="403"/>
      <c r="I822" s="404"/>
      <c r="J822" s="17"/>
      <c r="K822" s="350"/>
      <c r="L822" s="351"/>
      <c r="M822" s="17"/>
      <c r="N822" s="403"/>
      <c r="O822" s="442"/>
      <c r="P822" s="17"/>
      <c r="Q822" s="404"/>
      <c r="R822" s="446"/>
      <c r="S822" s="172"/>
      <c r="T822" s="172"/>
      <c r="U822" s="172"/>
      <c r="V822" s="172"/>
      <c r="W822" s="172"/>
      <c r="X822" s="172"/>
      <c r="Y822" s="172"/>
    </row>
    <row r="823" spans="1:25" ht="15" customHeight="1">
      <c r="A823" s="354"/>
      <c r="B823" s="355"/>
      <c r="C823" s="350"/>
      <c r="D823" s="351"/>
      <c r="E823" s="363"/>
      <c r="F823" s="364"/>
      <c r="G823" s="17"/>
      <c r="H823" s="403"/>
      <c r="I823" s="404"/>
      <c r="J823" s="17"/>
      <c r="K823" s="350"/>
      <c r="L823" s="351"/>
      <c r="M823" s="17"/>
      <c r="N823" s="403"/>
      <c r="O823" s="442"/>
      <c r="P823" s="17"/>
      <c r="Q823" s="404"/>
      <c r="R823" s="446"/>
      <c r="S823" s="172"/>
      <c r="T823" s="172"/>
      <c r="U823" s="172"/>
      <c r="V823" s="172"/>
      <c r="W823" s="172"/>
      <c r="X823" s="172"/>
      <c r="Y823" s="172"/>
    </row>
    <row r="824" spans="1:25" ht="15" customHeight="1">
      <c r="A824" s="354"/>
      <c r="B824" s="355"/>
      <c r="C824" s="350"/>
      <c r="D824" s="351"/>
      <c r="E824" s="363"/>
      <c r="F824" s="364"/>
      <c r="G824" s="17"/>
      <c r="H824" s="403"/>
      <c r="I824" s="404"/>
      <c r="J824" s="17"/>
      <c r="K824" s="350"/>
      <c r="L824" s="351"/>
      <c r="M824" s="17"/>
      <c r="N824" s="403"/>
      <c r="O824" s="442"/>
      <c r="P824" s="17"/>
      <c r="Q824" s="404"/>
      <c r="R824" s="446"/>
      <c r="S824" s="172"/>
      <c r="T824" s="172"/>
      <c r="U824" s="172"/>
      <c r="V824" s="172"/>
      <c r="W824" s="172"/>
      <c r="X824" s="172"/>
      <c r="Y824" s="172"/>
    </row>
    <row r="825" spans="1:25" ht="15" customHeight="1">
      <c r="A825" s="354"/>
      <c r="B825" s="355"/>
      <c r="C825" s="350"/>
      <c r="D825" s="351"/>
      <c r="E825" s="363"/>
      <c r="F825" s="364"/>
      <c r="G825" s="17"/>
      <c r="J825" s="17"/>
      <c r="K825" s="350"/>
      <c r="L825" s="351"/>
      <c r="M825" s="17"/>
      <c r="P825" s="17"/>
      <c r="S825" s="172"/>
      <c r="T825" s="172"/>
      <c r="U825" s="172"/>
      <c r="V825" s="172"/>
      <c r="W825" s="172"/>
      <c r="X825" s="172"/>
      <c r="Y825" s="172"/>
    </row>
    <row r="826" spans="1:25" ht="15" customHeight="1">
      <c r="A826" s="354"/>
      <c r="B826" s="355"/>
      <c r="C826" s="350"/>
      <c r="D826" s="351"/>
      <c r="E826" s="363"/>
      <c r="F826" s="364"/>
      <c r="G826" s="17"/>
      <c r="J826" s="17"/>
      <c r="K826" s="350"/>
      <c r="L826" s="351"/>
      <c r="M826" s="17"/>
      <c r="P826" s="17"/>
      <c r="S826" s="172"/>
      <c r="T826" s="172"/>
      <c r="U826" s="172"/>
      <c r="V826" s="172"/>
      <c r="W826" s="172"/>
      <c r="X826" s="172"/>
      <c r="Y826" s="172"/>
    </row>
    <row r="827" spans="1:25" ht="15" customHeight="1">
      <c r="A827" s="354"/>
      <c r="B827" s="355"/>
      <c r="C827" s="350"/>
      <c r="D827" s="351"/>
      <c r="E827" s="363"/>
      <c r="F827" s="364"/>
      <c r="G827" s="17"/>
      <c r="J827" s="17"/>
      <c r="K827" s="350"/>
      <c r="L827" s="351"/>
      <c r="M827" s="17"/>
      <c r="P827" s="17"/>
      <c r="S827" s="172"/>
      <c r="T827" s="172"/>
      <c r="U827" s="172"/>
      <c r="V827" s="172"/>
      <c r="W827" s="172"/>
      <c r="X827" s="172"/>
      <c r="Y827" s="172"/>
    </row>
    <row r="828" spans="1:25" ht="15" customHeight="1">
      <c r="A828" s="354"/>
      <c r="B828" s="355"/>
      <c r="C828" s="350"/>
      <c r="D828" s="351"/>
      <c r="E828" s="363"/>
      <c r="F828" s="364"/>
      <c r="G828" s="17"/>
      <c r="J828" s="17"/>
      <c r="K828" s="350"/>
      <c r="L828" s="351"/>
      <c r="M828" s="17"/>
      <c r="P828" s="17"/>
      <c r="S828" s="172"/>
      <c r="T828" s="172"/>
      <c r="U828" s="172"/>
      <c r="V828" s="172"/>
      <c r="W828" s="172"/>
      <c r="X828" s="172"/>
      <c r="Y828" s="172"/>
    </row>
    <row r="829" spans="1:25" ht="15" customHeight="1">
      <c r="A829" s="354"/>
      <c r="B829" s="355"/>
      <c r="C829" s="350"/>
      <c r="D829" s="351"/>
      <c r="E829" s="363"/>
      <c r="F829" s="364"/>
      <c r="G829" s="17"/>
      <c r="J829" s="17"/>
      <c r="K829" s="350"/>
      <c r="L829" s="351"/>
      <c r="M829" s="17"/>
      <c r="P829" s="17"/>
      <c r="S829" s="172"/>
      <c r="T829" s="172"/>
      <c r="U829" s="172"/>
      <c r="V829" s="172"/>
      <c r="W829" s="172"/>
      <c r="X829" s="172"/>
      <c r="Y829" s="172"/>
    </row>
    <row r="830" spans="1:25" ht="15" customHeight="1">
      <c r="A830" s="354"/>
      <c r="B830" s="355"/>
      <c r="C830" s="350"/>
      <c r="D830" s="351"/>
      <c r="E830" s="363"/>
      <c r="F830" s="364"/>
      <c r="G830" s="17"/>
      <c r="J830" s="17"/>
      <c r="K830" s="350"/>
      <c r="L830" s="351"/>
      <c r="M830" s="17"/>
      <c r="P830" s="17"/>
      <c r="S830" s="172"/>
      <c r="T830" s="172"/>
      <c r="U830" s="172"/>
      <c r="V830" s="172"/>
      <c r="W830" s="172"/>
      <c r="X830" s="172"/>
      <c r="Y830" s="172"/>
    </row>
    <row r="831" spans="1:25" ht="15" customHeight="1">
      <c r="A831" s="354"/>
      <c r="B831" s="355"/>
      <c r="C831" s="350"/>
      <c r="D831" s="351"/>
      <c r="E831" s="363"/>
      <c r="F831" s="364"/>
      <c r="G831" s="17"/>
      <c r="J831" s="17"/>
      <c r="K831" s="350"/>
      <c r="L831" s="351"/>
      <c r="M831" s="17"/>
      <c r="P831" s="17"/>
      <c r="S831" s="172"/>
      <c r="T831" s="172"/>
      <c r="U831" s="172"/>
      <c r="V831" s="172"/>
      <c r="W831" s="172"/>
      <c r="X831" s="172"/>
      <c r="Y831" s="172"/>
    </row>
    <row r="832" spans="1:25" ht="15" customHeight="1">
      <c r="A832" s="354"/>
      <c r="B832" s="355"/>
      <c r="C832" s="350"/>
      <c r="D832" s="351"/>
      <c r="E832" s="363"/>
      <c r="F832" s="364"/>
      <c r="G832" s="17"/>
      <c r="J832" s="17"/>
      <c r="K832" s="350"/>
      <c r="L832" s="351"/>
      <c r="M832" s="17"/>
      <c r="P832" s="17"/>
      <c r="S832" s="172"/>
      <c r="T832" s="172"/>
      <c r="U832" s="172"/>
      <c r="V832" s="172"/>
      <c r="W832" s="172"/>
      <c r="X832" s="172"/>
      <c r="Y832" s="172"/>
    </row>
    <row r="833" spans="1:25" ht="15" customHeight="1">
      <c r="A833" s="354"/>
      <c r="B833" s="355"/>
      <c r="C833" s="350"/>
      <c r="D833" s="351"/>
      <c r="E833" s="363"/>
      <c r="F833" s="364"/>
      <c r="G833" s="17"/>
      <c r="J833" s="17"/>
      <c r="K833" s="350"/>
      <c r="L833" s="351"/>
      <c r="M833" s="17"/>
      <c r="P833" s="17"/>
      <c r="S833" s="172"/>
      <c r="T833" s="172"/>
      <c r="U833" s="172"/>
      <c r="V833" s="172"/>
      <c r="W833" s="172"/>
      <c r="X833" s="172"/>
      <c r="Y833" s="172"/>
    </row>
    <row r="834" spans="1:25" ht="15" customHeight="1">
      <c r="A834" s="354"/>
      <c r="B834" s="355"/>
      <c r="C834" s="350"/>
      <c r="D834" s="351"/>
      <c r="E834" s="363"/>
      <c r="F834" s="364"/>
      <c r="G834" s="17"/>
      <c r="J834" s="17"/>
      <c r="K834" s="350"/>
      <c r="L834" s="351"/>
      <c r="M834" s="17"/>
      <c r="P834" s="17"/>
      <c r="S834" s="172"/>
      <c r="T834" s="172"/>
      <c r="U834" s="172"/>
      <c r="V834" s="172"/>
      <c r="W834" s="172"/>
      <c r="X834" s="172"/>
      <c r="Y834" s="172"/>
    </row>
    <row r="835" spans="1:25" ht="15" customHeight="1">
      <c r="A835" s="354"/>
      <c r="B835" s="355"/>
      <c r="C835" s="350"/>
      <c r="D835" s="351"/>
      <c r="E835" s="363"/>
      <c r="F835" s="364"/>
      <c r="G835" s="17"/>
      <c r="J835" s="17"/>
      <c r="K835" s="350"/>
      <c r="L835" s="351"/>
      <c r="M835" s="17"/>
      <c r="P835" s="17"/>
      <c r="S835" s="172"/>
      <c r="T835" s="172"/>
      <c r="U835" s="172"/>
      <c r="V835" s="172"/>
      <c r="W835" s="172"/>
      <c r="X835" s="172"/>
      <c r="Y835" s="172"/>
    </row>
    <row r="836" spans="1:25" ht="15" customHeight="1">
      <c r="A836" s="354"/>
      <c r="B836" s="355"/>
      <c r="C836" s="350"/>
      <c r="D836" s="351"/>
      <c r="E836" s="363"/>
      <c r="F836" s="364"/>
      <c r="G836" s="17"/>
      <c r="J836" s="17"/>
      <c r="K836" s="350"/>
      <c r="L836" s="351"/>
      <c r="M836" s="17"/>
      <c r="P836" s="17"/>
      <c r="S836" s="172"/>
      <c r="T836" s="172"/>
      <c r="U836" s="172"/>
      <c r="V836" s="172"/>
      <c r="W836" s="172"/>
      <c r="X836" s="172"/>
      <c r="Y836" s="172"/>
    </row>
    <row r="837" spans="1:25" ht="15" customHeight="1">
      <c r="A837" s="354"/>
      <c r="B837" s="355"/>
      <c r="C837" s="350"/>
      <c r="D837" s="351"/>
      <c r="E837" s="363"/>
      <c r="F837" s="364"/>
      <c r="G837" s="17"/>
      <c r="J837" s="17"/>
      <c r="K837" s="350"/>
      <c r="L837" s="351"/>
      <c r="M837" s="17"/>
      <c r="P837" s="17"/>
      <c r="S837" s="172"/>
      <c r="T837" s="172"/>
      <c r="U837" s="172"/>
      <c r="V837" s="172"/>
      <c r="W837" s="172"/>
      <c r="X837" s="172"/>
      <c r="Y837" s="172"/>
    </row>
    <row r="838" spans="1:25" ht="15" customHeight="1">
      <c r="A838" s="354"/>
      <c r="B838" s="355"/>
      <c r="C838" s="350"/>
      <c r="D838" s="351"/>
      <c r="E838" s="363"/>
      <c r="F838" s="364"/>
      <c r="G838" s="17"/>
      <c r="J838" s="17"/>
      <c r="K838" s="350"/>
      <c r="L838" s="351"/>
      <c r="M838" s="17"/>
      <c r="P838" s="17"/>
      <c r="S838" s="172"/>
      <c r="T838" s="172"/>
      <c r="U838" s="172"/>
      <c r="V838" s="172"/>
      <c r="W838" s="172"/>
      <c r="X838" s="172"/>
      <c r="Y838" s="172"/>
    </row>
    <row r="839" spans="1:25" ht="15" customHeight="1">
      <c r="A839" s="354"/>
      <c r="B839" s="355"/>
      <c r="C839" s="350"/>
      <c r="D839" s="351"/>
      <c r="E839" s="363"/>
      <c r="F839" s="364"/>
      <c r="G839" s="17"/>
      <c r="J839" s="17"/>
      <c r="K839" s="350"/>
      <c r="L839" s="351"/>
      <c r="M839" s="17"/>
      <c r="P839" s="17"/>
      <c r="S839" s="172"/>
      <c r="T839" s="172"/>
      <c r="U839" s="172"/>
      <c r="V839" s="172"/>
      <c r="W839" s="172"/>
      <c r="X839" s="172"/>
      <c r="Y839" s="172"/>
    </row>
    <row r="840" spans="1:25" ht="15" customHeight="1">
      <c r="A840" s="354"/>
      <c r="B840" s="355"/>
      <c r="C840" s="350"/>
      <c r="D840" s="351"/>
      <c r="E840" s="363"/>
      <c r="F840" s="364"/>
      <c r="G840" s="17"/>
      <c r="J840" s="17"/>
      <c r="K840" s="350"/>
      <c r="L840" s="351"/>
      <c r="M840" s="17"/>
      <c r="P840" s="17"/>
      <c r="S840" s="172"/>
      <c r="T840" s="172"/>
      <c r="U840" s="172"/>
      <c r="V840" s="172"/>
      <c r="W840" s="172"/>
      <c r="X840" s="172"/>
      <c r="Y840" s="172"/>
    </row>
    <row r="841" spans="1:25" ht="15" customHeight="1">
      <c r="A841" s="354"/>
      <c r="B841" s="355"/>
      <c r="C841" s="350"/>
      <c r="D841" s="351"/>
      <c r="E841" s="363"/>
      <c r="F841" s="364"/>
      <c r="G841" s="17"/>
      <c r="J841" s="17"/>
      <c r="K841" s="350"/>
      <c r="L841" s="351"/>
      <c r="M841" s="17"/>
      <c r="P841" s="17"/>
      <c r="S841" s="172"/>
      <c r="T841" s="172"/>
      <c r="U841" s="172"/>
      <c r="V841" s="172"/>
      <c r="W841" s="172"/>
      <c r="X841" s="172"/>
      <c r="Y841" s="172"/>
    </row>
    <row r="842" spans="1:25" ht="15" customHeight="1">
      <c r="A842" s="354"/>
      <c r="B842" s="355"/>
      <c r="C842" s="350"/>
      <c r="D842" s="351"/>
      <c r="E842" s="363"/>
      <c r="F842" s="364"/>
      <c r="G842" s="17"/>
      <c r="J842" s="17"/>
      <c r="K842" s="350"/>
      <c r="L842" s="351"/>
      <c r="M842" s="17"/>
      <c r="P842" s="17"/>
      <c r="S842" s="172"/>
      <c r="T842" s="172"/>
      <c r="U842" s="172"/>
      <c r="V842" s="172"/>
      <c r="W842" s="172"/>
      <c r="X842" s="172"/>
      <c r="Y842" s="172"/>
    </row>
    <row r="843" spans="1:25" ht="15" customHeight="1">
      <c r="A843" s="354"/>
      <c r="B843" s="355"/>
      <c r="C843" s="350"/>
      <c r="D843" s="351"/>
      <c r="E843" s="363"/>
      <c r="F843" s="364"/>
      <c r="G843" s="17"/>
      <c r="J843" s="17"/>
      <c r="K843" s="350"/>
      <c r="L843" s="351"/>
      <c r="M843" s="17"/>
      <c r="P843" s="17"/>
      <c r="S843" s="172"/>
      <c r="T843" s="172"/>
      <c r="U843" s="172"/>
      <c r="V843" s="172"/>
      <c r="W843" s="172"/>
      <c r="X843" s="172"/>
      <c r="Y843" s="172"/>
    </row>
    <row r="844" spans="1:25" ht="15" customHeight="1">
      <c r="A844" s="354"/>
      <c r="B844" s="355"/>
      <c r="C844" s="350"/>
      <c r="D844" s="351"/>
      <c r="E844" s="363"/>
      <c r="F844" s="364"/>
      <c r="G844" s="17"/>
      <c r="J844" s="17"/>
      <c r="K844" s="350"/>
      <c r="L844" s="351"/>
      <c r="M844" s="17"/>
      <c r="P844" s="17"/>
      <c r="S844" s="172"/>
      <c r="T844" s="172"/>
      <c r="U844" s="172"/>
      <c r="V844" s="172"/>
      <c r="W844" s="172"/>
      <c r="X844" s="172"/>
      <c r="Y844" s="172"/>
    </row>
    <row r="845" spans="1:25" ht="15" customHeight="1">
      <c r="A845" s="354"/>
      <c r="B845" s="355"/>
      <c r="C845" s="350"/>
      <c r="D845" s="351"/>
      <c r="E845" s="363"/>
      <c r="F845" s="364"/>
      <c r="G845" s="17"/>
      <c r="J845" s="17"/>
      <c r="K845" s="350"/>
      <c r="L845" s="351"/>
      <c r="M845" s="17"/>
      <c r="P845" s="17"/>
      <c r="S845" s="172"/>
      <c r="T845" s="172"/>
      <c r="U845" s="172"/>
      <c r="V845" s="172"/>
      <c r="W845" s="172"/>
      <c r="X845" s="172"/>
      <c r="Y845" s="172"/>
    </row>
    <row r="846" spans="1:25" ht="15" customHeight="1">
      <c r="A846" s="354"/>
      <c r="B846" s="355"/>
      <c r="C846" s="350"/>
      <c r="D846" s="351"/>
      <c r="E846" s="363"/>
      <c r="F846" s="364"/>
      <c r="G846" s="17"/>
      <c r="J846" s="17"/>
      <c r="K846" s="350"/>
      <c r="L846" s="351"/>
      <c r="M846" s="17"/>
      <c r="P846" s="17"/>
      <c r="S846" s="172"/>
      <c r="T846" s="172"/>
      <c r="U846" s="172"/>
      <c r="V846" s="172"/>
      <c r="W846" s="172"/>
      <c r="X846" s="172"/>
      <c r="Y846" s="172"/>
    </row>
    <row r="847" spans="1:25" ht="15" customHeight="1">
      <c r="A847" s="354"/>
      <c r="B847" s="355"/>
      <c r="C847" s="350"/>
      <c r="D847" s="351"/>
      <c r="E847" s="363"/>
      <c r="F847" s="364"/>
      <c r="G847" s="17"/>
      <c r="J847" s="17"/>
      <c r="K847" s="350"/>
      <c r="L847" s="351"/>
      <c r="M847" s="17"/>
      <c r="P847" s="17"/>
      <c r="S847" s="172"/>
      <c r="T847" s="172"/>
      <c r="U847" s="172"/>
      <c r="V847" s="172"/>
      <c r="W847" s="172"/>
      <c r="X847" s="172"/>
      <c r="Y847" s="172"/>
    </row>
    <row r="848" spans="1:25" ht="15" customHeight="1">
      <c r="A848" s="354"/>
      <c r="B848" s="355"/>
      <c r="C848" s="350"/>
      <c r="D848" s="351"/>
      <c r="E848" s="363"/>
      <c r="F848" s="364"/>
      <c r="G848" s="17"/>
      <c r="J848" s="17"/>
      <c r="K848" s="350"/>
      <c r="L848" s="351"/>
      <c r="M848" s="17"/>
      <c r="P848" s="17"/>
      <c r="S848" s="172"/>
      <c r="T848" s="172"/>
      <c r="U848" s="172"/>
      <c r="V848" s="172"/>
      <c r="W848" s="172"/>
      <c r="X848" s="172"/>
      <c r="Y848" s="172"/>
    </row>
    <row r="849" spans="1:25" ht="15" customHeight="1">
      <c r="A849" s="354"/>
      <c r="B849" s="355"/>
      <c r="C849" s="350"/>
      <c r="D849" s="351"/>
      <c r="E849" s="363"/>
      <c r="F849" s="364"/>
      <c r="G849" s="17"/>
      <c r="J849" s="17"/>
      <c r="K849" s="350"/>
      <c r="L849" s="351"/>
      <c r="M849" s="17"/>
      <c r="P849" s="17"/>
      <c r="S849" s="172"/>
      <c r="T849" s="172"/>
      <c r="U849" s="172"/>
      <c r="V849" s="172"/>
      <c r="W849" s="172"/>
      <c r="X849" s="172"/>
      <c r="Y849" s="172"/>
    </row>
    <row r="850" spans="1:25" ht="15" customHeight="1">
      <c r="A850" s="354"/>
      <c r="B850" s="355"/>
      <c r="C850" s="350"/>
      <c r="D850" s="351"/>
      <c r="E850" s="363"/>
      <c r="F850" s="364"/>
      <c r="G850" s="17"/>
      <c r="J850" s="17"/>
      <c r="K850" s="350"/>
      <c r="L850" s="351"/>
      <c r="M850" s="17"/>
      <c r="P850" s="17"/>
      <c r="S850" s="172"/>
      <c r="T850" s="172"/>
      <c r="U850" s="172"/>
      <c r="V850" s="172"/>
      <c r="W850" s="172"/>
      <c r="X850" s="172"/>
      <c r="Y850" s="172"/>
    </row>
    <row r="851" spans="1:25" ht="15" customHeight="1">
      <c r="A851" s="354"/>
      <c r="B851" s="355"/>
      <c r="C851" s="350"/>
      <c r="D851" s="351"/>
      <c r="E851" s="363"/>
      <c r="F851" s="364"/>
      <c r="G851" s="17"/>
      <c r="J851" s="17"/>
      <c r="K851" s="350"/>
      <c r="L851" s="351"/>
      <c r="M851" s="17"/>
      <c r="P851" s="17"/>
      <c r="S851" s="172"/>
      <c r="T851" s="172"/>
      <c r="U851" s="172"/>
      <c r="V851" s="172"/>
      <c r="W851" s="172"/>
      <c r="X851" s="172"/>
      <c r="Y851" s="172"/>
    </row>
    <row r="852" spans="1:25" ht="15" customHeight="1">
      <c r="A852" s="354"/>
      <c r="B852" s="355"/>
      <c r="C852" s="350"/>
      <c r="D852" s="351"/>
      <c r="E852" s="363"/>
      <c r="F852" s="364"/>
      <c r="G852" s="17"/>
      <c r="J852" s="17"/>
      <c r="K852" s="350"/>
      <c r="L852" s="351"/>
      <c r="M852" s="17"/>
      <c r="P852" s="17"/>
      <c r="S852" s="172"/>
      <c r="T852" s="172"/>
      <c r="U852" s="172"/>
      <c r="V852" s="172"/>
      <c r="W852" s="172"/>
      <c r="X852" s="172"/>
      <c r="Y852" s="172"/>
    </row>
    <row r="853" spans="1:25" ht="15" customHeight="1">
      <c r="A853" s="354"/>
      <c r="B853" s="355"/>
      <c r="C853" s="350"/>
      <c r="D853" s="351"/>
      <c r="E853" s="363"/>
      <c r="F853" s="364"/>
      <c r="G853" s="17"/>
      <c r="J853" s="17"/>
      <c r="K853" s="350"/>
      <c r="L853" s="351"/>
      <c r="M853" s="17"/>
      <c r="P853" s="17"/>
      <c r="S853" s="172"/>
      <c r="T853" s="172"/>
      <c r="U853" s="172"/>
      <c r="V853" s="172"/>
      <c r="W853" s="172"/>
      <c r="X853" s="172"/>
      <c r="Y853" s="172"/>
    </row>
    <row r="854" spans="1:25" ht="15" customHeight="1">
      <c r="A854" s="354"/>
      <c r="B854" s="355"/>
      <c r="C854" s="350"/>
      <c r="D854" s="351"/>
      <c r="E854" s="363"/>
      <c r="F854" s="364"/>
      <c r="G854" s="17"/>
      <c r="J854" s="17"/>
      <c r="K854" s="350"/>
      <c r="L854" s="351"/>
      <c r="M854" s="17"/>
      <c r="P854" s="17"/>
      <c r="S854" s="172"/>
      <c r="T854" s="172"/>
      <c r="U854" s="172"/>
      <c r="V854" s="172"/>
      <c r="W854" s="172"/>
      <c r="X854" s="172"/>
      <c r="Y854" s="172"/>
    </row>
    <row r="855" spans="1:25" ht="15" customHeight="1">
      <c r="A855" s="354"/>
      <c r="B855" s="355"/>
      <c r="C855" s="350"/>
      <c r="D855" s="351"/>
      <c r="E855" s="363"/>
      <c r="F855" s="364"/>
      <c r="G855" s="17"/>
      <c r="J855" s="17"/>
      <c r="K855" s="350"/>
      <c r="L855" s="351"/>
      <c r="M855" s="17"/>
      <c r="P855" s="17"/>
      <c r="S855" s="172"/>
      <c r="T855" s="172"/>
      <c r="U855" s="172"/>
      <c r="V855" s="172"/>
      <c r="W855" s="172"/>
      <c r="X855" s="172"/>
      <c r="Y855" s="172"/>
    </row>
    <row r="856" spans="1:25" ht="15" customHeight="1">
      <c r="A856" s="354"/>
      <c r="B856" s="355"/>
      <c r="C856" s="350"/>
      <c r="D856" s="351"/>
      <c r="E856" s="363"/>
      <c r="F856" s="364"/>
      <c r="G856" s="17"/>
      <c r="J856" s="17"/>
      <c r="K856" s="350"/>
      <c r="L856" s="351"/>
      <c r="M856" s="17"/>
      <c r="P856" s="17"/>
      <c r="S856" s="172"/>
      <c r="T856" s="172"/>
      <c r="U856" s="172"/>
      <c r="V856" s="172"/>
      <c r="W856" s="172"/>
      <c r="X856" s="172"/>
      <c r="Y856" s="172"/>
    </row>
    <row r="857" spans="1:25" ht="15" customHeight="1">
      <c r="A857" s="354"/>
      <c r="B857" s="355"/>
      <c r="C857" s="350"/>
      <c r="D857" s="351"/>
      <c r="E857" s="363"/>
      <c r="F857" s="364"/>
      <c r="G857" s="17"/>
      <c r="J857" s="17"/>
      <c r="K857" s="350"/>
      <c r="L857" s="351"/>
      <c r="M857" s="17"/>
      <c r="P857" s="17"/>
      <c r="S857" s="172"/>
      <c r="T857" s="172"/>
      <c r="U857" s="172"/>
      <c r="V857" s="172"/>
      <c r="W857" s="172"/>
      <c r="X857" s="172"/>
      <c r="Y857" s="172"/>
    </row>
    <row r="858" spans="1:25" ht="15" customHeight="1">
      <c r="A858" s="354"/>
      <c r="B858" s="355"/>
      <c r="C858" s="350"/>
      <c r="D858" s="351"/>
      <c r="E858" s="363"/>
      <c r="F858" s="364"/>
      <c r="G858" s="17"/>
      <c r="J858" s="17"/>
      <c r="K858" s="350"/>
      <c r="L858" s="351"/>
      <c r="M858" s="17"/>
      <c r="P858" s="17"/>
      <c r="S858" s="172"/>
      <c r="T858" s="172"/>
      <c r="U858" s="172"/>
      <c r="V858" s="172"/>
      <c r="W858" s="172"/>
      <c r="X858" s="172"/>
      <c r="Y858" s="172"/>
    </row>
    <row r="859" spans="1:25" ht="15" customHeight="1">
      <c r="A859" s="354"/>
      <c r="B859" s="355"/>
      <c r="C859" s="350"/>
      <c r="D859" s="351"/>
      <c r="E859" s="363"/>
      <c r="F859" s="364"/>
      <c r="G859" s="17"/>
      <c r="J859" s="17"/>
      <c r="K859" s="350"/>
      <c r="L859" s="351"/>
      <c r="M859" s="17"/>
      <c r="P859" s="17"/>
      <c r="S859" s="172"/>
      <c r="T859" s="172"/>
      <c r="U859" s="172"/>
      <c r="V859" s="172"/>
      <c r="W859" s="172"/>
      <c r="X859" s="172"/>
      <c r="Y859" s="172"/>
    </row>
    <row r="860" spans="1:25" ht="15" customHeight="1">
      <c r="A860" s="354"/>
      <c r="B860" s="355"/>
      <c r="C860" s="350"/>
      <c r="D860" s="351"/>
      <c r="E860" s="363"/>
      <c r="F860" s="364"/>
      <c r="G860" s="17"/>
      <c r="J860" s="17"/>
      <c r="K860" s="350"/>
      <c r="L860" s="351"/>
      <c r="M860" s="17"/>
      <c r="P860" s="17"/>
      <c r="S860" s="172"/>
      <c r="T860" s="172"/>
      <c r="U860" s="172"/>
      <c r="V860" s="172"/>
      <c r="W860" s="172"/>
      <c r="X860" s="172"/>
      <c r="Y860" s="172"/>
    </row>
    <row r="861" spans="1:25" ht="15" customHeight="1">
      <c r="A861" s="354"/>
      <c r="B861" s="355"/>
      <c r="C861" s="350"/>
      <c r="D861" s="351"/>
      <c r="E861" s="363"/>
      <c r="F861" s="364"/>
      <c r="G861" s="17"/>
      <c r="J861" s="17"/>
      <c r="K861" s="350"/>
      <c r="L861" s="351"/>
      <c r="M861" s="17"/>
      <c r="P861" s="17"/>
      <c r="S861" s="172"/>
      <c r="T861" s="172"/>
      <c r="U861" s="172"/>
      <c r="V861" s="172"/>
      <c r="W861" s="172"/>
      <c r="X861" s="172"/>
      <c r="Y861" s="172"/>
    </row>
    <row r="862" spans="1:25" ht="15" customHeight="1">
      <c r="A862" s="354"/>
      <c r="B862" s="355"/>
      <c r="C862" s="350"/>
      <c r="D862" s="351"/>
      <c r="E862" s="363"/>
      <c r="F862" s="364"/>
      <c r="G862" s="17"/>
      <c r="J862" s="17"/>
      <c r="K862" s="350"/>
      <c r="L862" s="351"/>
      <c r="M862" s="17"/>
      <c r="P862" s="17"/>
      <c r="S862" s="172"/>
      <c r="T862" s="172"/>
      <c r="U862" s="172"/>
      <c r="V862" s="172"/>
      <c r="W862" s="172"/>
      <c r="X862" s="172"/>
      <c r="Y862" s="172"/>
    </row>
    <row r="863" spans="1:25" ht="15" customHeight="1">
      <c r="A863" s="354"/>
      <c r="B863" s="355"/>
      <c r="C863" s="350"/>
      <c r="D863" s="351"/>
      <c r="E863" s="363"/>
      <c r="F863" s="364"/>
      <c r="G863" s="17"/>
      <c r="J863" s="17"/>
      <c r="K863" s="350"/>
      <c r="L863" s="351"/>
      <c r="M863" s="17"/>
      <c r="P863" s="17"/>
      <c r="S863" s="172"/>
      <c r="T863" s="172"/>
      <c r="U863" s="172"/>
      <c r="V863" s="172"/>
      <c r="W863" s="172"/>
      <c r="X863" s="172"/>
      <c r="Y863" s="172"/>
    </row>
    <row r="864" spans="1:25" ht="15" customHeight="1">
      <c r="A864" s="354"/>
      <c r="B864" s="355"/>
      <c r="C864" s="350"/>
      <c r="D864" s="351"/>
      <c r="E864" s="363"/>
      <c r="F864" s="364"/>
      <c r="G864" s="17"/>
      <c r="J864" s="17"/>
      <c r="K864" s="350"/>
      <c r="L864" s="351"/>
      <c r="M864" s="17"/>
      <c r="P864" s="17"/>
      <c r="S864" s="172"/>
      <c r="T864" s="172"/>
      <c r="U864" s="172"/>
      <c r="V864" s="172"/>
      <c r="W864" s="172"/>
      <c r="X864" s="172"/>
      <c r="Y864" s="172"/>
    </row>
    <row r="865" spans="1:25" ht="15" customHeight="1">
      <c r="A865" s="354"/>
      <c r="B865" s="355"/>
      <c r="C865" s="350"/>
      <c r="D865" s="351"/>
      <c r="E865" s="363"/>
      <c r="F865" s="364"/>
      <c r="G865" s="17"/>
      <c r="J865" s="17"/>
      <c r="K865" s="350"/>
      <c r="L865" s="351"/>
      <c r="M865" s="17"/>
      <c r="P865" s="17"/>
      <c r="S865" s="172"/>
      <c r="T865" s="172"/>
      <c r="U865" s="172"/>
      <c r="V865" s="172"/>
      <c r="W865" s="172"/>
      <c r="X865" s="172"/>
      <c r="Y865" s="172"/>
    </row>
    <row r="866" spans="1:25" ht="15" customHeight="1">
      <c r="A866" s="354"/>
      <c r="B866" s="355"/>
      <c r="C866" s="350"/>
      <c r="D866" s="351"/>
      <c r="E866" s="363"/>
      <c r="F866" s="364"/>
      <c r="G866" s="17"/>
      <c r="J866" s="17"/>
      <c r="K866" s="350"/>
      <c r="L866" s="351"/>
      <c r="M866" s="17"/>
      <c r="P866" s="17"/>
      <c r="S866" s="172"/>
      <c r="T866" s="172"/>
      <c r="U866" s="172"/>
      <c r="V866" s="172"/>
      <c r="W866" s="172"/>
      <c r="X866" s="172"/>
      <c r="Y866" s="172"/>
    </row>
    <row r="867" spans="1:25" ht="15" customHeight="1">
      <c r="A867" s="354"/>
      <c r="B867" s="355"/>
      <c r="C867" s="350"/>
      <c r="D867" s="351"/>
      <c r="E867" s="363"/>
      <c r="F867" s="364"/>
      <c r="G867" s="17"/>
      <c r="J867" s="17"/>
      <c r="K867" s="350"/>
      <c r="L867" s="351"/>
      <c r="M867" s="17"/>
      <c r="P867" s="17"/>
      <c r="S867" s="172"/>
      <c r="T867" s="172"/>
      <c r="U867" s="172"/>
      <c r="V867" s="172"/>
      <c r="W867" s="172"/>
      <c r="X867" s="172"/>
      <c r="Y867" s="172"/>
    </row>
    <row r="868" spans="1:25" ht="15" customHeight="1">
      <c r="A868" s="354"/>
      <c r="B868" s="355"/>
      <c r="C868" s="350"/>
      <c r="D868" s="351"/>
      <c r="E868" s="363"/>
      <c r="F868" s="364"/>
      <c r="G868" s="17"/>
      <c r="J868" s="17"/>
      <c r="K868" s="350"/>
      <c r="L868" s="351"/>
      <c r="M868" s="17"/>
      <c r="P868" s="17"/>
      <c r="S868" s="172"/>
      <c r="T868" s="172"/>
      <c r="U868" s="172"/>
      <c r="V868" s="172"/>
      <c r="W868" s="172"/>
      <c r="X868" s="172"/>
      <c r="Y868" s="172"/>
    </row>
    <row r="869" spans="1:25" ht="15" customHeight="1">
      <c r="A869" s="354"/>
      <c r="B869" s="355"/>
      <c r="C869" s="350"/>
      <c r="D869" s="351"/>
      <c r="E869" s="363"/>
      <c r="F869" s="364"/>
      <c r="G869" s="17"/>
      <c r="J869" s="17"/>
      <c r="K869" s="350"/>
      <c r="L869" s="351"/>
      <c r="M869" s="17"/>
      <c r="P869" s="17"/>
      <c r="S869" s="172"/>
      <c r="T869" s="172"/>
      <c r="U869" s="172"/>
      <c r="V869" s="172"/>
      <c r="W869" s="172"/>
      <c r="X869" s="172"/>
      <c r="Y869" s="172"/>
    </row>
    <row r="870" spans="1:25" ht="15" customHeight="1">
      <c r="A870" s="354"/>
      <c r="B870" s="355"/>
      <c r="C870" s="350"/>
      <c r="D870" s="351"/>
      <c r="E870" s="363"/>
      <c r="F870" s="364"/>
      <c r="G870" s="17"/>
      <c r="J870" s="17"/>
      <c r="K870" s="350"/>
      <c r="L870" s="351"/>
      <c r="M870" s="17"/>
      <c r="P870" s="17"/>
      <c r="S870" s="172"/>
      <c r="T870" s="172"/>
      <c r="U870" s="172"/>
      <c r="V870" s="172"/>
      <c r="W870" s="172"/>
      <c r="X870" s="172"/>
      <c r="Y870" s="172"/>
    </row>
    <row r="871" spans="1:25" ht="15" customHeight="1">
      <c r="A871" s="354"/>
      <c r="B871" s="355"/>
      <c r="C871" s="350"/>
      <c r="D871" s="351"/>
      <c r="E871" s="363"/>
      <c r="F871" s="364"/>
      <c r="G871" s="17"/>
      <c r="J871" s="17"/>
      <c r="K871" s="350"/>
      <c r="L871" s="351"/>
      <c r="M871" s="17"/>
      <c r="P871" s="17"/>
      <c r="S871" s="172"/>
      <c r="T871" s="172"/>
      <c r="U871" s="172"/>
      <c r="V871" s="172"/>
      <c r="W871" s="172"/>
      <c r="X871" s="172"/>
      <c r="Y871" s="172"/>
    </row>
    <row r="872" spans="1:25" ht="15" customHeight="1">
      <c r="A872" s="354"/>
      <c r="B872" s="355"/>
      <c r="C872" s="350"/>
      <c r="D872" s="351"/>
      <c r="E872" s="363"/>
      <c r="F872" s="364"/>
      <c r="G872" s="17"/>
      <c r="J872" s="17"/>
      <c r="K872" s="350"/>
      <c r="L872" s="351"/>
      <c r="M872" s="17"/>
      <c r="P872" s="17"/>
      <c r="S872" s="172"/>
      <c r="T872" s="172"/>
      <c r="U872" s="172"/>
      <c r="V872" s="172"/>
      <c r="W872" s="172"/>
      <c r="X872" s="172"/>
      <c r="Y872" s="172"/>
    </row>
    <row r="873" spans="1:25" ht="15" customHeight="1">
      <c r="A873" s="354"/>
      <c r="B873" s="355"/>
      <c r="C873" s="350"/>
      <c r="D873" s="351"/>
      <c r="E873" s="363"/>
      <c r="F873" s="364"/>
      <c r="G873" s="17"/>
      <c r="J873" s="17"/>
      <c r="K873" s="350"/>
      <c r="L873" s="351"/>
      <c r="M873" s="17"/>
      <c r="P873" s="17"/>
      <c r="S873" s="172"/>
      <c r="T873" s="172"/>
      <c r="U873" s="172"/>
      <c r="V873" s="172"/>
      <c r="W873" s="172"/>
      <c r="X873" s="172"/>
      <c r="Y873" s="172"/>
    </row>
    <row r="874" spans="1:25" ht="15" customHeight="1">
      <c r="A874" s="354"/>
      <c r="B874" s="355"/>
      <c r="C874" s="350"/>
      <c r="D874" s="351"/>
      <c r="E874" s="363"/>
      <c r="F874" s="364"/>
      <c r="G874" s="17"/>
      <c r="J874" s="17"/>
      <c r="K874" s="350"/>
      <c r="L874" s="351"/>
      <c r="M874" s="17"/>
      <c r="P874" s="17"/>
      <c r="S874" s="172"/>
      <c r="T874" s="172"/>
      <c r="U874" s="172"/>
      <c r="V874" s="172"/>
      <c r="W874" s="172"/>
      <c r="X874" s="172"/>
      <c r="Y874" s="172"/>
    </row>
    <row r="875" spans="1:25" ht="15" customHeight="1">
      <c r="A875" s="354"/>
      <c r="B875" s="355"/>
      <c r="C875" s="350"/>
      <c r="D875" s="351"/>
      <c r="E875" s="363"/>
      <c r="F875" s="364"/>
      <c r="G875" s="17"/>
      <c r="J875" s="17"/>
      <c r="K875" s="350"/>
      <c r="L875" s="351"/>
      <c r="M875" s="17"/>
      <c r="P875" s="17"/>
      <c r="S875" s="172"/>
      <c r="T875" s="172"/>
      <c r="U875" s="172"/>
      <c r="V875" s="172"/>
      <c r="W875" s="172"/>
      <c r="X875" s="172"/>
      <c r="Y875" s="172"/>
    </row>
    <row r="876" spans="1:25" ht="15" customHeight="1">
      <c r="A876" s="354"/>
      <c r="B876" s="355"/>
      <c r="C876" s="350"/>
      <c r="D876" s="351"/>
      <c r="E876" s="363"/>
      <c r="F876" s="364"/>
      <c r="G876" s="17"/>
      <c r="J876" s="17"/>
      <c r="K876" s="350"/>
      <c r="L876" s="351"/>
      <c r="M876" s="17"/>
      <c r="P876" s="17"/>
      <c r="S876" s="172"/>
      <c r="T876" s="172"/>
      <c r="U876" s="172"/>
      <c r="V876" s="172"/>
      <c r="W876" s="172"/>
      <c r="X876" s="172"/>
      <c r="Y876" s="172"/>
    </row>
    <row r="877" spans="1:25" ht="15" customHeight="1">
      <c r="A877" s="354"/>
      <c r="B877" s="355"/>
      <c r="C877" s="350"/>
      <c r="D877" s="351"/>
      <c r="E877" s="363"/>
      <c r="F877" s="364"/>
      <c r="G877" s="17"/>
      <c r="J877" s="17"/>
      <c r="K877" s="350"/>
      <c r="L877" s="351"/>
      <c r="M877" s="17"/>
      <c r="P877" s="17"/>
      <c r="S877" s="172"/>
      <c r="T877" s="172"/>
      <c r="U877" s="172"/>
      <c r="V877" s="172"/>
      <c r="W877" s="172"/>
      <c r="X877" s="172"/>
      <c r="Y877" s="172"/>
    </row>
    <row r="878" spans="1:25" ht="15" customHeight="1">
      <c r="A878" s="354"/>
      <c r="B878" s="355"/>
      <c r="C878" s="350"/>
      <c r="D878" s="351"/>
      <c r="E878" s="363"/>
      <c r="F878" s="364"/>
      <c r="G878" s="17"/>
      <c r="J878" s="17"/>
      <c r="K878" s="350"/>
      <c r="L878" s="351"/>
      <c r="M878" s="17"/>
      <c r="P878" s="17"/>
      <c r="S878" s="172"/>
      <c r="T878" s="172"/>
      <c r="U878" s="172"/>
      <c r="V878" s="172"/>
      <c r="W878" s="172"/>
      <c r="X878" s="172"/>
      <c r="Y878" s="172"/>
    </row>
    <row r="879" spans="1:25" ht="15" customHeight="1">
      <c r="A879" s="354"/>
      <c r="B879" s="355"/>
      <c r="C879" s="350"/>
      <c r="D879" s="351"/>
      <c r="E879" s="363"/>
      <c r="F879" s="364"/>
      <c r="G879" s="17"/>
      <c r="J879" s="17"/>
      <c r="K879" s="350"/>
      <c r="L879" s="351"/>
      <c r="M879" s="17"/>
      <c r="P879" s="17"/>
      <c r="S879" s="172"/>
      <c r="T879" s="172"/>
      <c r="U879" s="172"/>
      <c r="V879" s="172"/>
      <c r="W879" s="172"/>
      <c r="X879" s="172"/>
      <c r="Y879" s="172"/>
    </row>
    <row r="880" spans="1:25" ht="15" customHeight="1">
      <c r="A880" s="354"/>
      <c r="B880" s="355"/>
      <c r="C880" s="350"/>
      <c r="D880" s="351"/>
      <c r="E880" s="363"/>
      <c r="F880" s="364"/>
      <c r="G880" s="17"/>
      <c r="J880" s="17"/>
      <c r="K880" s="350"/>
      <c r="L880" s="351"/>
      <c r="M880" s="17"/>
      <c r="P880" s="17"/>
      <c r="S880" s="172"/>
      <c r="T880" s="172"/>
      <c r="U880" s="172"/>
      <c r="V880" s="172"/>
      <c r="W880" s="172"/>
      <c r="X880" s="172"/>
      <c r="Y880" s="172"/>
    </row>
    <row r="881" spans="1:25" ht="15" customHeight="1">
      <c r="A881" s="354"/>
      <c r="B881" s="355"/>
      <c r="C881" s="350"/>
      <c r="D881" s="351"/>
      <c r="E881" s="363"/>
      <c r="F881" s="364"/>
      <c r="G881" s="17"/>
      <c r="J881" s="17"/>
      <c r="K881" s="350"/>
      <c r="L881" s="351"/>
      <c r="M881" s="17"/>
      <c r="P881" s="17"/>
      <c r="S881" s="172"/>
      <c r="T881" s="172"/>
      <c r="U881" s="172"/>
      <c r="V881" s="172"/>
      <c r="W881" s="172"/>
      <c r="X881" s="172"/>
      <c r="Y881" s="172"/>
    </row>
    <row r="882" spans="1:25" ht="15" customHeight="1">
      <c r="A882" s="354"/>
      <c r="B882" s="355"/>
      <c r="C882" s="350"/>
      <c r="D882" s="351"/>
      <c r="E882" s="363"/>
      <c r="F882" s="364"/>
      <c r="G882" s="17"/>
      <c r="J882" s="17"/>
      <c r="K882" s="350"/>
      <c r="L882" s="351"/>
      <c r="M882" s="17"/>
      <c r="P882" s="17"/>
      <c r="S882" s="172"/>
      <c r="T882" s="172"/>
      <c r="U882" s="172"/>
      <c r="V882" s="172"/>
      <c r="W882" s="172"/>
      <c r="X882" s="172"/>
      <c r="Y882" s="172"/>
    </row>
    <row r="883" spans="1:25" ht="15" customHeight="1">
      <c r="A883" s="354"/>
      <c r="B883" s="355"/>
      <c r="C883" s="350"/>
      <c r="D883" s="351"/>
      <c r="E883" s="363"/>
      <c r="F883" s="364"/>
      <c r="G883" s="17"/>
      <c r="J883" s="17"/>
      <c r="K883" s="350"/>
      <c r="L883" s="351"/>
      <c r="M883" s="17"/>
      <c r="P883" s="17"/>
      <c r="S883" s="172"/>
      <c r="T883" s="172"/>
      <c r="U883" s="172"/>
      <c r="V883" s="172"/>
      <c r="W883" s="172"/>
      <c r="X883" s="172"/>
      <c r="Y883" s="172"/>
    </row>
    <row r="884" spans="1:25" ht="15" customHeight="1">
      <c r="A884" s="354"/>
      <c r="B884" s="355"/>
      <c r="C884" s="350"/>
      <c r="D884" s="351"/>
      <c r="E884" s="363"/>
      <c r="F884" s="364"/>
      <c r="G884" s="17"/>
      <c r="J884" s="17"/>
      <c r="K884" s="350"/>
      <c r="L884" s="351"/>
      <c r="M884" s="17"/>
      <c r="P884" s="17"/>
      <c r="S884" s="172"/>
      <c r="T884" s="172"/>
      <c r="U884" s="172"/>
      <c r="V884" s="172"/>
      <c r="W884" s="172"/>
      <c r="X884" s="172"/>
      <c r="Y884" s="172"/>
    </row>
    <row r="885" spans="1:25" ht="15" customHeight="1">
      <c r="A885" s="354"/>
      <c r="B885" s="355"/>
      <c r="C885" s="350"/>
      <c r="D885" s="351"/>
      <c r="E885" s="363"/>
      <c r="F885" s="364"/>
      <c r="G885" s="17"/>
      <c r="J885" s="17"/>
      <c r="K885" s="350"/>
      <c r="L885" s="351"/>
      <c r="M885" s="17"/>
      <c r="P885" s="17"/>
      <c r="S885" s="172"/>
      <c r="T885" s="172"/>
      <c r="U885" s="172"/>
      <c r="V885" s="172"/>
      <c r="W885" s="172"/>
      <c r="X885" s="172"/>
      <c r="Y885" s="172"/>
    </row>
    <row r="886" spans="1:25" ht="15" customHeight="1">
      <c r="A886" s="354"/>
      <c r="B886" s="355"/>
      <c r="C886" s="350"/>
      <c r="D886" s="351"/>
      <c r="E886" s="363"/>
      <c r="F886" s="364"/>
      <c r="G886" s="17"/>
      <c r="J886" s="17"/>
      <c r="K886" s="350"/>
      <c r="L886" s="351"/>
      <c r="M886" s="17"/>
      <c r="P886" s="17"/>
      <c r="S886" s="172"/>
      <c r="T886" s="172"/>
      <c r="U886" s="172"/>
      <c r="V886" s="172"/>
      <c r="W886" s="172"/>
      <c r="X886" s="172"/>
      <c r="Y886" s="172"/>
    </row>
    <row r="887" spans="1:25" ht="15" customHeight="1">
      <c r="A887" s="354"/>
      <c r="B887" s="355"/>
      <c r="C887" s="350"/>
      <c r="D887" s="351"/>
      <c r="E887" s="363"/>
      <c r="F887" s="364"/>
      <c r="G887" s="17"/>
      <c r="J887" s="17"/>
      <c r="K887" s="350"/>
      <c r="L887" s="351"/>
      <c r="M887" s="17"/>
      <c r="P887" s="17"/>
      <c r="S887" s="172"/>
      <c r="T887" s="172"/>
      <c r="U887" s="172"/>
      <c r="V887" s="172"/>
      <c r="W887" s="172"/>
      <c r="X887" s="172"/>
      <c r="Y887" s="172"/>
    </row>
    <row r="888" spans="1:25" ht="15" customHeight="1">
      <c r="A888" s="354"/>
      <c r="B888" s="355"/>
      <c r="C888" s="350"/>
      <c r="D888" s="351"/>
      <c r="E888" s="363"/>
      <c r="F888" s="364"/>
      <c r="G888" s="17"/>
      <c r="J888" s="17"/>
      <c r="K888" s="350"/>
      <c r="L888" s="351"/>
      <c r="M888" s="17"/>
      <c r="P888" s="17"/>
      <c r="S888" s="172"/>
      <c r="T888" s="172"/>
      <c r="U888" s="172"/>
      <c r="V888" s="172"/>
      <c r="W888" s="172"/>
      <c r="X888" s="172"/>
      <c r="Y888" s="172"/>
    </row>
    <row r="889" spans="1:25" ht="15" customHeight="1">
      <c r="A889" s="354"/>
      <c r="B889" s="355"/>
      <c r="C889" s="350"/>
      <c r="D889" s="351"/>
      <c r="E889" s="363"/>
      <c r="F889" s="364"/>
      <c r="G889" s="17"/>
      <c r="J889" s="17"/>
      <c r="K889" s="350"/>
      <c r="L889" s="351"/>
      <c r="M889" s="17"/>
      <c r="P889" s="17"/>
      <c r="S889" s="172"/>
      <c r="T889" s="172"/>
      <c r="U889" s="172"/>
      <c r="V889" s="172"/>
      <c r="W889" s="172"/>
      <c r="X889" s="172"/>
      <c r="Y889" s="172"/>
    </row>
    <row r="890" spans="1:25" ht="15" customHeight="1">
      <c r="A890" s="354"/>
      <c r="B890" s="355"/>
      <c r="C890" s="350"/>
      <c r="D890" s="351"/>
      <c r="E890" s="363"/>
      <c r="F890" s="364"/>
      <c r="G890" s="17"/>
      <c r="J890" s="17"/>
      <c r="K890" s="350"/>
      <c r="L890" s="351"/>
      <c r="M890" s="17"/>
      <c r="P890" s="17"/>
      <c r="S890" s="172"/>
      <c r="T890" s="172"/>
      <c r="U890" s="172"/>
      <c r="V890" s="172"/>
      <c r="W890" s="172"/>
      <c r="X890" s="172"/>
      <c r="Y890" s="172"/>
    </row>
    <row r="891" spans="1:25" ht="15" customHeight="1">
      <c r="A891" s="354"/>
      <c r="B891" s="355"/>
      <c r="C891" s="350"/>
      <c r="D891" s="351"/>
      <c r="E891" s="363"/>
      <c r="F891" s="364"/>
      <c r="G891" s="17"/>
      <c r="J891" s="17"/>
      <c r="K891" s="350"/>
      <c r="L891" s="351"/>
      <c r="M891" s="17"/>
      <c r="P891" s="17"/>
      <c r="S891" s="172"/>
      <c r="T891" s="172"/>
      <c r="U891" s="172"/>
      <c r="V891" s="172"/>
      <c r="W891" s="172"/>
      <c r="X891" s="172"/>
      <c r="Y891" s="172"/>
    </row>
    <row r="892" spans="1:25" ht="15" customHeight="1">
      <c r="A892" s="354"/>
      <c r="B892" s="355"/>
      <c r="C892" s="350"/>
      <c r="D892" s="351"/>
      <c r="E892" s="363"/>
      <c r="F892" s="364"/>
      <c r="G892" s="17"/>
      <c r="J892" s="17"/>
      <c r="K892" s="350"/>
      <c r="L892" s="351"/>
      <c r="M892" s="17"/>
      <c r="P892" s="17"/>
      <c r="S892" s="172"/>
      <c r="T892" s="172"/>
      <c r="U892" s="172"/>
      <c r="V892" s="172"/>
      <c r="W892" s="172"/>
      <c r="X892" s="172"/>
      <c r="Y892" s="172"/>
    </row>
    <row r="893" spans="1:25" ht="15" customHeight="1">
      <c r="A893" s="354"/>
      <c r="B893" s="355"/>
      <c r="C893" s="350"/>
      <c r="D893" s="351"/>
      <c r="E893" s="363"/>
      <c r="F893" s="364"/>
      <c r="G893" s="17"/>
      <c r="J893" s="17"/>
      <c r="K893" s="350"/>
      <c r="L893" s="351"/>
      <c r="M893" s="17"/>
      <c r="P893" s="17"/>
      <c r="S893" s="172"/>
      <c r="T893" s="172"/>
      <c r="U893" s="172"/>
      <c r="V893" s="172"/>
      <c r="W893" s="172"/>
      <c r="X893" s="172"/>
      <c r="Y893" s="172"/>
    </row>
    <row r="894" spans="1:25" ht="15" customHeight="1">
      <c r="A894" s="354"/>
      <c r="B894" s="355"/>
      <c r="C894" s="350"/>
      <c r="D894" s="351"/>
      <c r="E894" s="363"/>
      <c r="F894" s="364"/>
      <c r="G894" s="17"/>
      <c r="J894" s="17"/>
      <c r="K894" s="350"/>
      <c r="L894" s="351"/>
      <c r="M894" s="17"/>
      <c r="P894" s="17"/>
      <c r="S894" s="172"/>
      <c r="T894" s="172"/>
      <c r="U894" s="172"/>
      <c r="V894" s="172"/>
      <c r="W894" s="172"/>
      <c r="X894" s="172"/>
      <c r="Y894" s="172"/>
    </row>
    <row r="895" spans="1:25" ht="15" customHeight="1">
      <c r="A895" s="354"/>
      <c r="B895" s="355"/>
      <c r="C895" s="350"/>
      <c r="D895" s="351"/>
      <c r="E895" s="363"/>
      <c r="F895" s="364"/>
      <c r="G895" s="17"/>
      <c r="J895" s="17"/>
      <c r="K895" s="350"/>
      <c r="L895" s="351"/>
      <c r="M895" s="17"/>
      <c r="P895" s="17"/>
      <c r="S895" s="172"/>
      <c r="T895" s="172"/>
      <c r="U895" s="172"/>
      <c r="V895" s="172"/>
      <c r="W895" s="172"/>
      <c r="X895" s="172"/>
      <c r="Y895" s="172"/>
    </row>
    <row r="896" spans="1:25" ht="15" customHeight="1">
      <c r="A896" s="354"/>
      <c r="B896" s="355"/>
      <c r="C896" s="350"/>
      <c r="D896" s="351"/>
      <c r="E896" s="363"/>
      <c r="F896" s="364"/>
      <c r="G896" s="17"/>
      <c r="J896" s="17"/>
      <c r="K896" s="350"/>
      <c r="L896" s="351"/>
      <c r="M896" s="17"/>
      <c r="P896" s="17"/>
      <c r="S896" s="172"/>
      <c r="T896" s="172"/>
      <c r="U896" s="172"/>
      <c r="V896" s="172"/>
      <c r="W896" s="172"/>
      <c r="X896" s="172"/>
      <c r="Y896" s="172"/>
    </row>
    <row r="897" spans="1:25" ht="15" customHeight="1">
      <c r="A897" s="354"/>
      <c r="B897" s="355"/>
      <c r="C897" s="350"/>
      <c r="D897" s="351"/>
      <c r="E897" s="363"/>
      <c r="F897" s="364"/>
      <c r="G897" s="17"/>
      <c r="J897" s="17"/>
      <c r="K897" s="350"/>
      <c r="L897" s="351"/>
      <c r="M897" s="17"/>
      <c r="P897" s="17"/>
      <c r="S897" s="172"/>
      <c r="T897" s="172"/>
      <c r="U897" s="172"/>
      <c r="V897" s="172"/>
      <c r="W897" s="172"/>
      <c r="X897" s="172"/>
      <c r="Y897" s="172"/>
    </row>
    <row r="898" spans="1:25" ht="15" customHeight="1">
      <c r="A898" s="354"/>
      <c r="B898" s="355"/>
      <c r="C898" s="350"/>
      <c r="D898" s="351"/>
      <c r="E898" s="363"/>
      <c r="F898" s="364"/>
      <c r="G898" s="17"/>
      <c r="J898" s="17"/>
      <c r="K898" s="350"/>
      <c r="L898" s="351"/>
      <c r="M898" s="17"/>
      <c r="P898" s="17"/>
      <c r="S898" s="172"/>
      <c r="T898" s="172"/>
      <c r="U898" s="172"/>
      <c r="V898" s="172"/>
      <c r="W898" s="172"/>
      <c r="X898" s="172"/>
      <c r="Y898" s="172"/>
    </row>
    <row r="899" spans="1:25" ht="15" customHeight="1">
      <c r="A899" s="354"/>
      <c r="B899" s="355"/>
      <c r="C899" s="350"/>
      <c r="D899" s="351"/>
      <c r="E899" s="363"/>
      <c r="F899" s="364"/>
      <c r="G899" s="17"/>
      <c r="J899" s="17"/>
      <c r="K899" s="350"/>
      <c r="L899" s="351"/>
      <c r="M899" s="17"/>
      <c r="P899" s="17"/>
      <c r="S899" s="172"/>
      <c r="T899" s="172"/>
      <c r="U899" s="172"/>
      <c r="V899" s="172"/>
      <c r="W899" s="172"/>
      <c r="X899" s="172"/>
      <c r="Y899" s="172"/>
    </row>
    <row r="900" spans="1:25" ht="15" customHeight="1">
      <c r="A900" s="354"/>
      <c r="B900" s="355"/>
      <c r="C900" s="350"/>
      <c r="D900" s="351"/>
      <c r="E900" s="363"/>
      <c r="F900" s="364"/>
      <c r="G900" s="17"/>
      <c r="J900" s="17"/>
      <c r="K900" s="350"/>
      <c r="L900" s="351"/>
      <c r="M900" s="17"/>
      <c r="P900" s="17"/>
      <c r="S900" s="172"/>
      <c r="T900" s="172"/>
      <c r="U900" s="172"/>
      <c r="V900" s="172"/>
      <c r="W900" s="172"/>
      <c r="X900" s="172"/>
      <c r="Y900" s="172"/>
    </row>
    <row r="901" spans="1:25" ht="15" customHeight="1">
      <c r="A901" s="354"/>
      <c r="B901" s="355"/>
      <c r="C901" s="350"/>
      <c r="D901" s="351"/>
      <c r="E901" s="363"/>
      <c r="F901" s="364"/>
      <c r="G901" s="17"/>
      <c r="J901" s="17"/>
      <c r="K901" s="350"/>
      <c r="L901" s="351"/>
      <c r="M901" s="17"/>
      <c r="P901" s="17"/>
      <c r="S901" s="172"/>
      <c r="T901" s="172"/>
      <c r="U901" s="172"/>
      <c r="V901" s="172"/>
      <c r="W901" s="172"/>
      <c r="X901" s="172"/>
      <c r="Y901" s="172"/>
    </row>
    <row r="902" spans="1:25" ht="15" customHeight="1">
      <c r="A902" s="354"/>
      <c r="B902" s="355"/>
      <c r="C902" s="350"/>
      <c r="D902" s="351"/>
      <c r="E902" s="363"/>
      <c r="F902" s="364"/>
      <c r="G902" s="17"/>
      <c r="J902" s="17"/>
      <c r="K902" s="350"/>
      <c r="L902" s="351"/>
      <c r="M902" s="17"/>
      <c r="P902" s="17"/>
      <c r="S902" s="172"/>
      <c r="T902" s="172"/>
      <c r="U902" s="172"/>
      <c r="V902" s="172"/>
      <c r="W902" s="172"/>
      <c r="X902" s="172"/>
      <c r="Y902" s="172"/>
    </row>
    <row r="903" spans="1:25" ht="15" customHeight="1">
      <c r="A903" s="354"/>
      <c r="B903" s="355"/>
      <c r="C903" s="350"/>
      <c r="D903" s="351"/>
      <c r="E903" s="363"/>
      <c r="F903" s="364"/>
      <c r="G903" s="17"/>
      <c r="J903" s="17"/>
      <c r="K903" s="350"/>
      <c r="L903" s="351"/>
      <c r="M903" s="17"/>
      <c r="P903" s="17"/>
      <c r="S903" s="172"/>
      <c r="T903" s="172"/>
      <c r="U903" s="172"/>
      <c r="V903" s="172"/>
      <c r="W903" s="172"/>
      <c r="X903" s="172"/>
      <c r="Y903" s="172"/>
    </row>
    <row r="904" spans="1:25" ht="15" customHeight="1">
      <c r="A904" s="354"/>
      <c r="B904" s="355"/>
      <c r="C904" s="350"/>
      <c r="D904" s="351"/>
      <c r="E904" s="363"/>
      <c r="F904" s="364"/>
      <c r="G904" s="17"/>
      <c r="J904" s="17"/>
      <c r="K904" s="350"/>
      <c r="L904" s="351"/>
      <c r="M904" s="17"/>
      <c r="P904" s="17"/>
      <c r="S904" s="172"/>
      <c r="T904" s="172"/>
      <c r="U904" s="172"/>
      <c r="V904" s="172"/>
      <c r="W904" s="172"/>
      <c r="X904" s="172"/>
      <c r="Y904" s="172"/>
    </row>
    <row r="905" spans="1:25" ht="15" customHeight="1">
      <c r="A905" s="354"/>
      <c r="B905" s="355"/>
      <c r="C905" s="350"/>
      <c r="D905" s="351"/>
      <c r="E905" s="363"/>
      <c r="F905" s="364"/>
      <c r="G905" s="17"/>
      <c r="J905" s="17"/>
      <c r="K905" s="350"/>
      <c r="L905" s="351"/>
      <c r="M905" s="17"/>
      <c r="P905" s="17"/>
      <c r="S905" s="172"/>
      <c r="T905" s="172"/>
      <c r="U905" s="172"/>
      <c r="V905" s="172"/>
      <c r="W905" s="172"/>
      <c r="X905" s="172"/>
      <c r="Y905" s="172"/>
    </row>
    <row r="906" spans="1:25" ht="15" customHeight="1">
      <c r="A906" s="354"/>
      <c r="B906" s="355"/>
      <c r="C906" s="350"/>
      <c r="D906" s="351"/>
      <c r="E906" s="363"/>
      <c r="F906" s="364"/>
      <c r="G906" s="17"/>
      <c r="J906" s="17"/>
      <c r="K906" s="350"/>
      <c r="L906" s="351"/>
      <c r="M906" s="17"/>
      <c r="P906" s="17"/>
      <c r="S906" s="172"/>
      <c r="T906" s="172"/>
      <c r="U906" s="172"/>
      <c r="V906" s="172"/>
      <c r="W906" s="172"/>
      <c r="X906" s="172"/>
      <c r="Y906" s="172"/>
    </row>
    <row r="907" spans="1:25" ht="15" customHeight="1">
      <c r="A907" s="354"/>
      <c r="B907" s="355"/>
      <c r="C907" s="350"/>
      <c r="D907" s="351"/>
      <c r="E907" s="363"/>
      <c r="F907" s="364"/>
      <c r="G907" s="17"/>
      <c r="J907" s="17"/>
      <c r="K907" s="350"/>
      <c r="L907" s="351"/>
      <c r="M907" s="17"/>
      <c r="P907" s="17"/>
      <c r="S907" s="172"/>
      <c r="T907" s="172"/>
      <c r="U907" s="172"/>
      <c r="V907" s="172"/>
      <c r="W907" s="172"/>
      <c r="X907" s="172"/>
      <c r="Y907" s="172"/>
    </row>
    <row r="908" spans="1:25" ht="15" customHeight="1">
      <c r="A908" s="354"/>
      <c r="B908" s="355"/>
      <c r="C908" s="350"/>
      <c r="D908" s="351"/>
      <c r="E908" s="363"/>
      <c r="F908" s="364"/>
      <c r="G908" s="17"/>
      <c r="J908" s="17"/>
      <c r="K908" s="350"/>
      <c r="L908" s="351"/>
      <c r="M908" s="17"/>
      <c r="P908" s="17"/>
      <c r="S908" s="172"/>
      <c r="T908" s="172"/>
      <c r="U908" s="172"/>
      <c r="V908" s="172"/>
      <c r="W908" s="172"/>
      <c r="X908" s="172"/>
      <c r="Y908" s="172"/>
    </row>
    <row r="909" spans="1:25" ht="15" customHeight="1">
      <c r="A909" s="354"/>
      <c r="B909" s="355"/>
      <c r="C909" s="350"/>
      <c r="D909" s="351"/>
      <c r="E909" s="363"/>
      <c r="F909" s="364"/>
      <c r="G909" s="17"/>
      <c r="J909" s="17"/>
      <c r="K909" s="350"/>
      <c r="L909" s="351"/>
      <c r="M909" s="17"/>
      <c r="P909" s="17"/>
      <c r="S909" s="172"/>
      <c r="T909" s="172"/>
      <c r="U909" s="172"/>
      <c r="V909" s="172"/>
      <c r="W909" s="172"/>
      <c r="X909" s="172"/>
      <c r="Y909" s="172"/>
    </row>
    <row r="910" spans="1:25" ht="15" customHeight="1">
      <c r="A910" s="354"/>
      <c r="B910" s="355"/>
      <c r="C910" s="350"/>
      <c r="D910" s="351"/>
      <c r="E910" s="363"/>
      <c r="F910" s="364"/>
      <c r="G910" s="17"/>
      <c r="J910" s="17"/>
      <c r="K910" s="350"/>
      <c r="L910" s="351"/>
      <c r="M910" s="17"/>
      <c r="P910" s="17"/>
      <c r="S910" s="172"/>
      <c r="T910" s="172"/>
      <c r="U910" s="172"/>
      <c r="V910" s="172"/>
      <c r="W910" s="172"/>
      <c r="X910" s="172"/>
      <c r="Y910" s="172"/>
    </row>
    <row r="911" spans="1:25" ht="15" customHeight="1">
      <c r="A911" s="354"/>
      <c r="B911" s="355"/>
      <c r="C911" s="350"/>
      <c r="D911" s="351"/>
      <c r="E911" s="363"/>
      <c r="F911" s="364"/>
      <c r="G911" s="17"/>
      <c r="J911" s="17"/>
      <c r="K911" s="350"/>
      <c r="L911" s="351"/>
      <c r="M911" s="17"/>
      <c r="P911" s="17"/>
      <c r="S911" s="172"/>
      <c r="T911" s="172"/>
      <c r="U911" s="172"/>
      <c r="V911" s="172"/>
      <c r="W911" s="172"/>
      <c r="X911" s="172"/>
      <c r="Y911" s="172"/>
    </row>
    <row r="912" spans="1:25" ht="15" customHeight="1">
      <c r="A912" s="354"/>
      <c r="B912" s="355"/>
      <c r="C912" s="350"/>
      <c r="D912" s="351"/>
      <c r="E912" s="363"/>
      <c r="F912" s="364"/>
      <c r="G912" s="17"/>
      <c r="J912" s="17"/>
      <c r="K912" s="350"/>
      <c r="L912" s="351"/>
      <c r="M912" s="17"/>
      <c r="P912" s="17"/>
      <c r="S912" s="172"/>
      <c r="T912" s="172"/>
      <c r="U912" s="172"/>
      <c r="V912" s="172"/>
      <c r="W912" s="172"/>
      <c r="X912" s="172"/>
      <c r="Y912" s="172"/>
    </row>
    <row r="913" spans="1:25" ht="15" customHeight="1">
      <c r="A913" s="354"/>
      <c r="B913" s="355"/>
      <c r="C913" s="350"/>
      <c r="D913" s="351"/>
      <c r="E913" s="363"/>
      <c r="F913" s="364"/>
      <c r="G913" s="17"/>
      <c r="J913" s="17"/>
      <c r="K913" s="350"/>
      <c r="L913" s="351"/>
      <c r="M913" s="17"/>
      <c r="P913" s="17"/>
      <c r="S913" s="172"/>
      <c r="T913" s="172"/>
      <c r="U913" s="172"/>
      <c r="V913" s="172"/>
      <c r="W913" s="172"/>
      <c r="X913" s="172"/>
      <c r="Y913" s="172"/>
    </row>
    <row r="914" spans="1:25" ht="15" customHeight="1">
      <c r="A914" s="354"/>
      <c r="B914" s="355"/>
      <c r="C914" s="350"/>
      <c r="D914" s="351"/>
      <c r="E914" s="363"/>
      <c r="F914" s="364"/>
      <c r="G914" s="17"/>
      <c r="J914" s="17"/>
      <c r="K914" s="350"/>
      <c r="L914" s="351"/>
      <c r="M914" s="17"/>
      <c r="P914" s="17"/>
      <c r="S914" s="172"/>
      <c r="T914" s="172"/>
      <c r="U914" s="172"/>
      <c r="V914" s="172"/>
      <c r="W914" s="172"/>
      <c r="X914" s="172"/>
      <c r="Y914" s="172"/>
    </row>
    <row r="915" spans="1:25" ht="15" customHeight="1">
      <c r="A915" s="354"/>
      <c r="B915" s="355"/>
      <c r="C915" s="350"/>
      <c r="D915" s="351"/>
      <c r="E915" s="363"/>
      <c r="F915" s="364"/>
      <c r="G915" s="17"/>
      <c r="J915" s="17"/>
      <c r="K915" s="350"/>
      <c r="L915" s="351"/>
      <c r="M915" s="17"/>
      <c r="P915" s="17"/>
      <c r="S915" s="172"/>
      <c r="T915" s="172"/>
      <c r="U915" s="172"/>
      <c r="V915" s="172"/>
      <c r="W915" s="172"/>
      <c r="X915" s="172"/>
      <c r="Y915" s="172"/>
    </row>
    <row r="916" spans="1:25" ht="15" customHeight="1">
      <c r="A916" s="354"/>
      <c r="B916" s="355"/>
      <c r="C916" s="350"/>
      <c r="D916" s="351"/>
      <c r="E916" s="363"/>
      <c r="F916" s="364"/>
      <c r="G916" s="17"/>
      <c r="J916" s="17"/>
      <c r="K916" s="350"/>
      <c r="L916" s="351"/>
      <c r="M916" s="17"/>
      <c r="P916" s="17"/>
      <c r="S916" s="172"/>
      <c r="T916" s="172"/>
      <c r="U916" s="172"/>
      <c r="V916" s="172"/>
      <c r="W916" s="172"/>
      <c r="X916" s="172"/>
      <c r="Y916" s="172"/>
    </row>
    <row r="917" spans="1:25" ht="15" customHeight="1">
      <c r="A917" s="354"/>
      <c r="B917" s="355"/>
      <c r="C917" s="350"/>
      <c r="D917" s="351"/>
      <c r="E917" s="363"/>
      <c r="F917" s="364"/>
      <c r="G917" s="17"/>
      <c r="J917" s="17"/>
      <c r="K917" s="350"/>
      <c r="L917" s="351"/>
      <c r="M917" s="17"/>
      <c r="P917" s="17"/>
      <c r="S917" s="172"/>
      <c r="T917" s="172"/>
      <c r="U917" s="172"/>
      <c r="V917" s="172"/>
      <c r="W917" s="172"/>
      <c r="X917" s="172"/>
      <c r="Y917" s="172"/>
    </row>
    <row r="918" spans="1:25" ht="15" customHeight="1">
      <c r="A918" s="354"/>
      <c r="B918" s="355"/>
      <c r="C918" s="350"/>
      <c r="D918" s="351"/>
      <c r="E918" s="363"/>
      <c r="F918" s="364"/>
      <c r="G918" s="17"/>
      <c r="J918" s="17"/>
      <c r="K918" s="350"/>
      <c r="L918" s="351"/>
      <c r="M918" s="17"/>
      <c r="P918" s="17"/>
      <c r="S918" s="172"/>
      <c r="T918" s="172"/>
      <c r="U918" s="172"/>
      <c r="V918" s="172"/>
      <c r="W918" s="172"/>
      <c r="X918" s="172"/>
      <c r="Y918" s="172"/>
    </row>
    <row r="919" spans="1:25" ht="15" customHeight="1">
      <c r="A919" s="354"/>
      <c r="B919" s="355"/>
      <c r="C919" s="350"/>
      <c r="D919" s="351"/>
      <c r="E919" s="363"/>
      <c r="F919" s="364"/>
      <c r="G919" s="17"/>
      <c r="J919" s="17"/>
      <c r="K919" s="350"/>
      <c r="L919" s="351"/>
      <c r="M919" s="17"/>
      <c r="P919" s="17"/>
      <c r="S919" s="172"/>
      <c r="T919" s="172"/>
      <c r="U919" s="172"/>
      <c r="V919" s="172"/>
      <c r="W919" s="172"/>
      <c r="X919" s="172"/>
      <c r="Y919" s="172"/>
    </row>
    <row r="920" spans="1:25" ht="15" customHeight="1">
      <c r="A920" s="354"/>
      <c r="B920" s="355"/>
      <c r="C920" s="350"/>
      <c r="D920" s="351"/>
      <c r="E920" s="363"/>
      <c r="F920" s="364"/>
      <c r="G920" s="17"/>
      <c r="J920" s="17"/>
      <c r="K920" s="350"/>
      <c r="L920" s="351"/>
      <c r="M920" s="17"/>
      <c r="P920" s="17"/>
      <c r="S920" s="172"/>
      <c r="T920" s="172"/>
      <c r="U920" s="172"/>
      <c r="V920" s="172"/>
      <c r="W920" s="172"/>
      <c r="X920" s="172"/>
      <c r="Y920" s="172"/>
    </row>
    <row r="921" spans="1:25" ht="15" customHeight="1">
      <c r="A921" s="354"/>
      <c r="B921" s="355"/>
      <c r="C921" s="350"/>
      <c r="D921" s="351"/>
      <c r="E921" s="363"/>
      <c r="F921" s="364"/>
      <c r="G921" s="17"/>
      <c r="J921" s="17"/>
      <c r="K921" s="350"/>
      <c r="L921" s="351"/>
      <c r="M921" s="17"/>
      <c r="P921" s="17"/>
      <c r="S921" s="172"/>
      <c r="T921" s="172"/>
      <c r="U921" s="172"/>
      <c r="V921" s="172"/>
      <c r="W921" s="172"/>
      <c r="X921" s="172"/>
      <c r="Y921" s="172"/>
    </row>
    <row r="922" spans="1:25" ht="15" customHeight="1">
      <c r="A922" s="354"/>
      <c r="B922" s="355"/>
      <c r="C922" s="350"/>
      <c r="D922" s="351"/>
      <c r="E922" s="363"/>
      <c r="F922" s="364"/>
      <c r="G922" s="17"/>
      <c r="J922" s="17"/>
      <c r="K922" s="350"/>
      <c r="L922" s="351"/>
      <c r="M922" s="17"/>
      <c r="P922" s="17"/>
      <c r="S922" s="172"/>
      <c r="T922" s="172"/>
      <c r="U922" s="172"/>
      <c r="V922" s="172"/>
      <c r="W922" s="172"/>
      <c r="X922" s="172"/>
      <c r="Y922" s="172"/>
    </row>
    <row r="923" spans="1:25" ht="15" customHeight="1">
      <c r="G923" s="17"/>
      <c r="J923" s="17"/>
      <c r="M923" s="17"/>
      <c r="P923" s="17"/>
      <c r="S923" s="172"/>
      <c r="T923" s="172"/>
      <c r="U923" s="172"/>
      <c r="V923" s="172"/>
      <c r="W923" s="172"/>
      <c r="X923" s="172"/>
      <c r="Y923" s="172"/>
    </row>
    <row r="924" spans="1:25" ht="15" customHeight="1">
      <c r="G924" s="17"/>
      <c r="J924" s="17"/>
      <c r="M924" s="17"/>
      <c r="P924" s="17"/>
      <c r="S924" s="172"/>
      <c r="T924" s="172"/>
      <c r="U924" s="172"/>
      <c r="V924" s="172"/>
      <c r="W924" s="172"/>
      <c r="X924" s="172"/>
      <c r="Y924" s="172"/>
    </row>
    <row r="925" spans="1:25" ht="15" customHeight="1">
      <c r="G925" s="17"/>
      <c r="J925" s="17"/>
      <c r="M925" s="17"/>
      <c r="P925" s="17"/>
      <c r="S925" s="172"/>
      <c r="T925" s="172"/>
      <c r="U925" s="172"/>
      <c r="V925" s="172"/>
      <c r="W925" s="172"/>
      <c r="X925" s="172"/>
      <c r="Y925" s="172"/>
    </row>
    <row r="926" spans="1:25" ht="15" customHeight="1">
      <c r="G926" s="17"/>
      <c r="J926" s="17"/>
      <c r="M926" s="17"/>
      <c r="P926" s="17"/>
      <c r="S926" s="172"/>
      <c r="T926" s="172"/>
      <c r="U926" s="172"/>
      <c r="V926" s="172"/>
      <c r="W926" s="172"/>
      <c r="X926" s="172"/>
      <c r="Y926" s="172"/>
    </row>
    <row r="927" spans="1:25" ht="15" customHeight="1">
      <c r="G927" s="17"/>
      <c r="J927" s="17"/>
      <c r="M927" s="17"/>
      <c r="P927" s="17"/>
      <c r="S927" s="172"/>
      <c r="T927" s="172"/>
      <c r="U927" s="172"/>
      <c r="V927" s="172"/>
      <c r="W927" s="172"/>
      <c r="X927" s="172"/>
      <c r="Y927" s="172"/>
    </row>
    <row r="928" spans="1:25" ht="15" customHeight="1">
      <c r="G928" s="17"/>
      <c r="J928" s="17"/>
      <c r="M928" s="17"/>
      <c r="P928" s="17"/>
      <c r="S928" s="172"/>
      <c r="T928" s="172"/>
      <c r="U928" s="172"/>
      <c r="V928" s="172"/>
      <c r="W928" s="172"/>
      <c r="X928" s="172"/>
      <c r="Y928" s="172"/>
    </row>
    <row r="929" spans="7:25" ht="15" customHeight="1">
      <c r="G929" s="17"/>
      <c r="J929" s="17"/>
      <c r="M929" s="17"/>
      <c r="P929" s="17"/>
      <c r="S929" s="172"/>
      <c r="T929" s="172"/>
      <c r="U929" s="172"/>
      <c r="V929" s="172"/>
      <c r="W929" s="172"/>
      <c r="X929" s="172"/>
      <c r="Y929" s="172"/>
    </row>
    <row r="930" spans="7:25" ht="15" customHeight="1">
      <c r="G930" s="17"/>
      <c r="J930" s="17"/>
      <c r="M930" s="17"/>
      <c r="P930" s="17"/>
      <c r="S930" s="172"/>
      <c r="T930" s="172"/>
      <c r="U930" s="172"/>
      <c r="V930" s="172"/>
      <c r="W930" s="172"/>
      <c r="X930" s="172"/>
      <c r="Y930" s="172"/>
    </row>
    <row r="931" spans="7:25" ht="15" customHeight="1">
      <c r="G931" s="17"/>
      <c r="J931" s="17"/>
      <c r="M931" s="17"/>
      <c r="P931" s="17"/>
      <c r="S931" s="172"/>
      <c r="T931" s="172"/>
      <c r="U931" s="172"/>
      <c r="V931" s="172"/>
      <c r="W931" s="172"/>
      <c r="X931" s="172"/>
      <c r="Y931" s="172"/>
    </row>
    <row r="932" spans="7:25" ht="15" customHeight="1">
      <c r="G932" s="17"/>
      <c r="J932" s="17"/>
      <c r="M932" s="17"/>
      <c r="P932" s="17"/>
      <c r="S932" s="172"/>
      <c r="T932" s="172"/>
      <c r="U932" s="172"/>
      <c r="V932" s="172"/>
      <c r="W932" s="172"/>
      <c r="X932" s="172"/>
      <c r="Y932" s="172"/>
    </row>
    <row r="933" spans="7:25" ht="15" customHeight="1">
      <c r="G933" s="17"/>
      <c r="J933" s="17"/>
      <c r="M933" s="17"/>
      <c r="P933" s="17"/>
      <c r="S933" s="172"/>
      <c r="T933" s="172"/>
      <c r="U933" s="172"/>
      <c r="V933" s="172"/>
      <c r="W933" s="172"/>
      <c r="X933" s="172"/>
      <c r="Y933" s="172"/>
    </row>
    <row r="934" spans="7:25" ht="15" customHeight="1">
      <c r="G934" s="17"/>
      <c r="J934" s="17"/>
      <c r="M934" s="17"/>
      <c r="P934" s="17"/>
      <c r="S934" s="172"/>
      <c r="T934" s="172"/>
      <c r="U934" s="172"/>
      <c r="V934" s="172"/>
      <c r="W934" s="172"/>
      <c r="X934" s="172"/>
      <c r="Y934" s="172"/>
    </row>
    <row r="935" spans="7:25" ht="15" customHeight="1">
      <c r="G935" s="17"/>
      <c r="J935" s="17"/>
      <c r="M935" s="17"/>
      <c r="P935" s="17"/>
      <c r="S935" s="172"/>
      <c r="T935" s="172"/>
      <c r="U935" s="172"/>
      <c r="V935" s="172"/>
      <c r="W935" s="172"/>
      <c r="X935" s="172"/>
      <c r="Y935" s="172"/>
    </row>
    <row r="936" spans="7:25" ht="15" customHeight="1">
      <c r="G936" s="17"/>
      <c r="J936" s="17"/>
      <c r="M936" s="17"/>
      <c r="P936" s="17"/>
      <c r="S936" s="172"/>
      <c r="T936" s="172"/>
      <c r="U936" s="172"/>
      <c r="V936" s="172"/>
      <c r="W936" s="172"/>
      <c r="X936" s="172"/>
      <c r="Y936" s="172"/>
    </row>
    <row r="937" spans="7:25" ht="15" customHeight="1">
      <c r="G937" s="17"/>
      <c r="J937" s="17"/>
      <c r="M937" s="17"/>
      <c r="P937" s="17"/>
      <c r="S937" s="172"/>
      <c r="T937" s="172"/>
      <c r="U937" s="172"/>
      <c r="V937" s="172"/>
      <c r="W937" s="172"/>
      <c r="X937" s="172"/>
      <c r="Y937" s="172"/>
    </row>
    <row r="938" spans="7:25" ht="15" customHeight="1">
      <c r="G938" s="17"/>
      <c r="J938" s="17"/>
      <c r="M938" s="17"/>
      <c r="P938" s="17"/>
      <c r="S938" s="172"/>
      <c r="T938" s="172"/>
      <c r="U938" s="172"/>
      <c r="V938" s="172"/>
      <c r="W938" s="172"/>
      <c r="X938" s="172"/>
      <c r="Y938" s="172"/>
    </row>
    <row r="939" spans="7:25" ht="15" customHeight="1">
      <c r="G939" s="17"/>
      <c r="J939" s="17"/>
      <c r="M939" s="17"/>
      <c r="P939" s="17"/>
      <c r="S939" s="172"/>
      <c r="T939" s="172"/>
      <c r="U939" s="172"/>
      <c r="V939" s="172"/>
      <c r="W939" s="172"/>
      <c r="X939" s="172"/>
      <c r="Y939" s="172"/>
    </row>
    <row r="940" spans="7:25" ht="15" customHeight="1">
      <c r="G940" s="17"/>
      <c r="J940" s="17"/>
      <c r="M940" s="17"/>
      <c r="P940" s="17"/>
      <c r="S940" s="172"/>
      <c r="T940" s="172"/>
      <c r="U940" s="172"/>
      <c r="V940" s="172"/>
      <c r="W940" s="172"/>
      <c r="X940" s="172"/>
      <c r="Y940" s="172"/>
    </row>
    <row r="941" spans="7:25" ht="15" customHeight="1">
      <c r="G941" s="17"/>
      <c r="J941" s="17"/>
      <c r="M941" s="17"/>
      <c r="P941" s="17"/>
      <c r="S941" s="172"/>
      <c r="T941" s="172"/>
      <c r="U941" s="172"/>
      <c r="V941" s="172"/>
      <c r="W941" s="172"/>
      <c r="X941" s="172"/>
      <c r="Y941" s="172"/>
    </row>
    <row r="942" spans="7:25" ht="15" customHeight="1">
      <c r="G942" s="17"/>
      <c r="J942" s="17"/>
      <c r="M942" s="17"/>
      <c r="P942" s="17"/>
      <c r="S942" s="172"/>
      <c r="T942" s="172"/>
      <c r="U942" s="172"/>
      <c r="V942" s="172"/>
      <c r="W942" s="172"/>
      <c r="X942" s="172"/>
      <c r="Y942" s="172"/>
    </row>
    <row r="943" spans="7:25" ht="15" customHeight="1">
      <c r="G943" s="17"/>
      <c r="J943" s="17"/>
      <c r="M943" s="17"/>
      <c r="P943" s="17"/>
      <c r="S943" s="172"/>
      <c r="T943" s="172"/>
      <c r="U943" s="172"/>
      <c r="V943" s="172"/>
      <c r="W943" s="172"/>
      <c r="X943" s="172"/>
      <c r="Y943" s="172"/>
    </row>
    <row r="944" spans="7:25" ht="15" customHeight="1">
      <c r="G944" s="17"/>
      <c r="J944" s="17"/>
      <c r="M944" s="17"/>
      <c r="P944" s="17"/>
      <c r="S944" s="172"/>
      <c r="T944" s="172"/>
      <c r="U944" s="172"/>
      <c r="V944" s="172"/>
      <c r="W944" s="172"/>
      <c r="X944" s="172"/>
      <c r="Y944" s="172"/>
    </row>
    <row r="945" spans="7:25" ht="15" customHeight="1">
      <c r="G945" s="17"/>
      <c r="J945" s="17"/>
      <c r="M945" s="17"/>
      <c r="P945" s="17"/>
      <c r="S945" s="172"/>
      <c r="T945" s="172"/>
      <c r="U945" s="172"/>
      <c r="V945" s="172"/>
      <c r="W945" s="172"/>
      <c r="X945" s="172"/>
      <c r="Y945" s="172"/>
    </row>
    <row r="946" spans="7:25" ht="15" customHeight="1">
      <c r="G946" s="17"/>
      <c r="J946" s="17"/>
      <c r="M946" s="17"/>
      <c r="P946" s="17"/>
      <c r="S946" s="172"/>
      <c r="T946" s="172"/>
      <c r="U946" s="172"/>
      <c r="V946" s="172"/>
      <c r="W946" s="172"/>
      <c r="X946" s="172"/>
      <c r="Y946" s="172"/>
    </row>
    <row r="947" spans="7:25" ht="15" customHeight="1">
      <c r="G947" s="17"/>
      <c r="J947" s="17"/>
      <c r="M947" s="17"/>
      <c r="P947" s="17"/>
      <c r="S947" s="172"/>
      <c r="T947" s="172"/>
      <c r="U947" s="172"/>
      <c r="V947" s="172"/>
      <c r="W947" s="172"/>
      <c r="X947" s="172"/>
      <c r="Y947" s="172"/>
    </row>
    <row r="948" spans="7:25" ht="15" customHeight="1">
      <c r="G948" s="17"/>
      <c r="J948" s="17"/>
      <c r="M948" s="17"/>
      <c r="P948" s="17"/>
      <c r="S948" s="172"/>
      <c r="T948" s="172"/>
      <c r="U948" s="172"/>
      <c r="V948" s="172"/>
      <c r="W948" s="172"/>
      <c r="X948" s="172"/>
      <c r="Y948" s="172"/>
    </row>
    <row r="949" spans="7:25" ht="15" customHeight="1">
      <c r="G949" s="17"/>
      <c r="J949" s="17"/>
      <c r="M949" s="17"/>
      <c r="P949" s="17"/>
      <c r="S949" s="172"/>
      <c r="T949" s="172"/>
      <c r="U949" s="172"/>
      <c r="V949" s="172"/>
      <c r="W949" s="172"/>
      <c r="X949" s="172"/>
      <c r="Y949" s="172"/>
    </row>
    <row r="950" spans="7:25" ht="15" customHeight="1">
      <c r="G950" s="17"/>
      <c r="J950" s="17"/>
      <c r="M950" s="17"/>
      <c r="P950" s="17"/>
      <c r="S950" s="172"/>
      <c r="T950" s="172"/>
      <c r="U950" s="172"/>
      <c r="V950" s="172"/>
      <c r="W950" s="172"/>
      <c r="X950" s="172"/>
      <c r="Y950" s="172"/>
    </row>
    <row r="951" spans="7:25" ht="15" customHeight="1">
      <c r="G951" s="17"/>
      <c r="J951" s="17"/>
      <c r="M951" s="17"/>
      <c r="P951" s="17"/>
      <c r="S951" s="172"/>
      <c r="T951" s="172"/>
      <c r="U951" s="172"/>
      <c r="V951" s="172"/>
      <c r="W951" s="172"/>
      <c r="X951" s="172"/>
      <c r="Y951" s="172"/>
    </row>
    <row r="952" spans="7:25" ht="15" customHeight="1">
      <c r="G952" s="17"/>
      <c r="J952" s="17"/>
      <c r="M952" s="17"/>
      <c r="P952" s="17"/>
      <c r="S952" s="172"/>
      <c r="T952" s="172"/>
      <c r="U952" s="172"/>
      <c r="V952" s="172"/>
      <c r="W952" s="172"/>
      <c r="X952" s="172"/>
      <c r="Y952" s="172"/>
    </row>
    <row r="953" spans="7:25" ht="15" customHeight="1">
      <c r="G953" s="17"/>
      <c r="J953" s="17"/>
      <c r="M953" s="17"/>
      <c r="P953" s="17"/>
      <c r="S953" s="172"/>
      <c r="T953" s="172"/>
      <c r="U953" s="172"/>
      <c r="V953" s="172"/>
      <c r="W953" s="172"/>
      <c r="X953" s="172"/>
      <c r="Y953" s="172"/>
    </row>
    <row r="954" spans="7:25" ht="15" customHeight="1">
      <c r="G954" s="17"/>
      <c r="J954" s="17"/>
      <c r="M954" s="17"/>
      <c r="P954" s="17"/>
      <c r="S954" s="172"/>
      <c r="T954" s="172"/>
      <c r="U954" s="172"/>
      <c r="V954" s="172"/>
      <c r="W954" s="172"/>
      <c r="X954" s="172"/>
      <c r="Y954" s="172"/>
    </row>
    <row r="955" spans="7:25" ht="15" customHeight="1">
      <c r="G955" s="17"/>
      <c r="J955" s="17"/>
      <c r="M955" s="17"/>
      <c r="P955" s="17"/>
      <c r="S955" s="172"/>
      <c r="T955" s="172"/>
      <c r="U955" s="172"/>
      <c r="V955" s="172"/>
      <c r="W955" s="172"/>
      <c r="X955" s="172"/>
      <c r="Y955" s="172"/>
    </row>
    <row r="956" spans="7:25" ht="15" customHeight="1">
      <c r="G956" s="17"/>
      <c r="J956" s="17"/>
      <c r="M956" s="17"/>
      <c r="P956" s="17"/>
      <c r="S956" s="172"/>
      <c r="T956" s="172"/>
      <c r="U956" s="172"/>
      <c r="V956" s="172"/>
      <c r="W956" s="172"/>
      <c r="X956" s="172"/>
      <c r="Y956" s="172"/>
    </row>
    <row r="957" spans="7:25" ht="15" customHeight="1">
      <c r="G957" s="17"/>
      <c r="J957" s="17"/>
      <c r="M957" s="17"/>
      <c r="P957" s="17"/>
      <c r="S957" s="172"/>
      <c r="T957" s="172"/>
      <c r="U957" s="172"/>
      <c r="V957" s="172"/>
      <c r="W957" s="172"/>
      <c r="X957" s="172"/>
      <c r="Y957" s="172"/>
    </row>
    <row r="958" spans="7:25" ht="15" customHeight="1">
      <c r="G958" s="17"/>
      <c r="J958" s="17"/>
      <c r="M958" s="17"/>
      <c r="P958" s="17"/>
      <c r="S958" s="172"/>
      <c r="T958" s="172"/>
      <c r="U958" s="172"/>
      <c r="V958" s="172"/>
      <c r="W958" s="172"/>
      <c r="X958" s="172"/>
      <c r="Y958" s="172"/>
    </row>
    <row r="959" spans="7:25" ht="15" customHeight="1">
      <c r="G959" s="17"/>
      <c r="J959" s="17"/>
      <c r="M959" s="17"/>
      <c r="P959" s="17"/>
      <c r="S959" s="172"/>
      <c r="T959" s="172"/>
      <c r="U959" s="172"/>
      <c r="V959" s="172"/>
      <c r="W959" s="172"/>
      <c r="X959" s="172"/>
      <c r="Y959" s="172"/>
    </row>
    <row r="960" spans="7:25" ht="15" customHeight="1">
      <c r="G960" s="17"/>
      <c r="J960" s="17"/>
      <c r="M960" s="17"/>
      <c r="P960" s="17"/>
      <c r="S960" s="172"/>
      <c r="T960" s="172"/>
      <c r="U960" s="172"/>
      <c r="V960" s="172"/>
      <c r="W960" s="172"/>
      <c r="X960" s="172"/>
      <c r="Y960" s="172"/>
    </row>
    <row r="961" spans="7:25" ht="15" customHeight="1">
      <c r="G961" s="17"/>
      <c r="J961" s="17"/>
      <c r="M961" s="17"/>
      <c r="P961" s="17"/>
      <c r="S961" s="172"/>
      <c r="T961" s="172"/>
      <c r="U961" s="172"/>
      <c r="V961" s="172"/>
      <c r="W961" s="172"/>
      <c r="X961" s="172"/>
      <c r="Y961" s="172"/>
    </row>
    <row r="962" spans="7:25" ht="15" customHeight="1">
      <c r="G962" s="17"/>
      <c r="J962" s="17"/>
      <c r="M962" s="17"/>
      <c r="P962" s="17"/>
      <c r="S962" s="172"/>
      <c r="T962" s="172"/>
      <c r="U962" s="172"/>
      <c r="V962" s="172"/>
      <c r="W962" s="172"/>
      <c r="X962" s="172"/>
      <c r="Y962" s="172"/>
    </row>
    <row r="963" spans="7:25" ht="15" customHeight="1">
      <c r="G963" s="17"/>
      <c r="J963" s="17"/>
      <c r="M963" s="17"/>
      <c r="P963" s="17"/>
      <c r="S963" s="172"/>
      <c r="T963" s="172"/>
      <c r="U963" s="172"/>
      <c r="V963" s="172"/>
      <c r="W963" s="172"/>
      <c r="X963" s="172"/>
      <c r="Y963" s="172"/>
    </row>
    <row r="964" spans="7:25" ht="15" customHeight="1">
      <c r="G964" s="17"/>
      <c r="J964" s="17"/>
      <c r="M964" s="17"/>
      <c r="P964" s="17"/>
      <c r="S964" s="172"/>
      <c r="T964" s="172"/>
      <c r="U964" s="172"/>
      <c r="V964" s="172"/>
      <c r="W964" s="172"/>
      <c r="X964" s="172"/>
      <c r="Y964" s="172"/>
    </row>
    <row r="965" spans="7:25" ht="15" customHeight="1">
      <c r="G965" s="17"/>
      <c r="J965" s="17"/>
      <c r="M965" s="17"/>
      <c r="P965" s="17"/>
      <c r="S965" s="172"/>
      <c r="T965" s="172"/>
      <c r="U965" s="172"/>
      <c r="V965" s="172"/>
      <c r="W965" s="172"/>
      <c r="X965" s="172"/>
      <c r="Y965" s="172"/>
    </row>
    <row r="966" spans="7:25" ht="15" customHeight="1">
      <c r="G966" s="17"/>
      <c r="J966" s="17"/>
      <c r="M966" s="17"/>
      <c r="P966" s="17"/>
      <c r="S966" s="172"/>
      <c r="T966" s="172"/>
      <c r="U966" s="172"/>
      <c r="V966" s="172"/>
      <c r="W966" s="172"/>
      <c r="X966" s="172"/>
      <c r="Y966" s="172"/>
    </row>
    <row r="967" spans="7:25" ht="15" customHeight="1">
      <c r="G967" s="17"/>
      <c r="J967" s="17"/>
      <c r="M967" s="17"/>
      <c r="P967" s="17"/>
      <c r="S967" s="172"/>
      <c r="T967" s="172"/>
      <c r="U967" s="172"/>
      <c r="V967" s="172"/>
      <c r="W967" s="172"/>
      <c r="X967" s="172"/>
      <c r="Y967" s="172"/>
    </row>
    <row r="968" spans="7:25" ht="15" customHeight="1">
      <c r="G968" s="17"/>
      <c r="J968" s="17"/>
      <c r="M968" s="17"/>
      <c r="P968" s="17"/>
      <c r="S968" s="172"/>
      <c r="T968" s="172"/>
      <c r="U968" s="172"/>
      <c r="V968" s="172"/>
      <c r="W968" s="172"/>
      <c r="X968" s="172"/>
      <c r="Y968" s="172"/>
    </row>
    <row r="969" spans="7:25" ht="15" customHeight="1">
      <c r="G969" s="17"/>
      <c r="J969" s="17"/>
      <c r="M969" s="17"/>
      <c r="P969" s="17"/>
      <c r="S969" s="172"/>
      <c r="T969" s="172"/>
      <c r="U969" s="172"/>
      <c r="V969" s="172"/>
      <c r="W969" s="172"/>
      <c r="X969" s="172"/>
      <c r="Y969" s="172"/>
    </row>
    <row r="970" spans="7:25" ht="15" customHeight="1">
      <c r="G970" s="17"/>
      <c r="J970" s="17"/>
      <c r="M970" s="17"/>
      <c r="P970" s="17"/>
      <c r="S970" s="172"/>
      <c r="T970" s="172"/>
      <c r="U970" s="172"/>
      <c r="V970" s="172"/>
      <c r="W970" s="172"/>
      <c r="X970" s="172"/>
      <c r="Y970" s="172"/>
    </row>
    <row r="971" spans="7:25" ht="15" customHeight="1">
      <c r="G971" s="17"/>
      <c r="J971" s="17"/>
      <c r="M971" s="17"/>
      <c r="P971" s="17"/>
      <c r="S971" s="172"/>
      <c r="T971" s="172"/>
      <c r="U971" s="172"/>
      <c r="V971" s="172"/>
      <c r="W971" s="172"/>
      <c r="X971" s="172"/>
      <c r="Y971" s="172"/>
    </row>
    <row r="972" spans="7:25" ht="15" customHeight="1">
      <c r="G972" s="17"/>
      <c r="J972" s="17"/>
      <c r="M972" s="17"/>
      <c r="P972" s="17"/>
      <c r="S972" s="172"/>
      <c r="T972" s="172"/>
      <c r="U972" s="172"/>
      <c r="V972" s="172"/>
      <c r="W972" s="172"/>
      <c r="X972" s="172"/>
      <c r="Y972" s="172"/>
    </row>
    <row r="973" spans="7:25" ht="15" customHeight="1">
      <c r="G973" s="17"/>
      <c r="J973" s="17"/>
      <c r="M973" s="17"/>
      <c r="P973" s="17"/>
      <c r="S973" s="172"/>
      <c r="T973" s="172"/>
      <c r="U973" s="172"/>
      <c r="V973" s="172"/>
      <c r="W973" s="172"/>
      <c r="X973" s="172"/>
      <c r="Y973" s="172"/>
    </row>
    <row r="974" spans="7:25" ht="15" customHeight="1">
      <c r="G974" s="17"/>
      <c r="J974" s="17"/>
      <c r="M974" s="17"/>
      <c r="P974" s="17"/>
      <c r="S974" s="172"/>
      <c r="T974" s="172"/>
      <c r="U974" s="172"/>
      <c r="V974" s="172"/>
      <c r="W974" s="172"/>
      <c r="X974" s="172"/>
      <c r="Y974" s="172"/>
    </row>
    <row r="975" spans="7:25" ht="15" customHeight="1">
      <c r="G975" s="17"/>
      <c r="J975" s="17"/>
      <c r="M975" s="17"/>
      <c r="P975" s="17"/>
      <c r="S975" s="172"/>
      <c r="T975" s="172"/>
      <c r="U975" s="172"/>
      <c r="V975" s="172"/>
      <c r="W975" s="172"/>
      <c r="X975" s="172"/>
      <c r="Y975" s="172"/>
    </row>
    <row r="976" spans="7:25" ht="15" customHeight="1">
      <c r="G976" s="17"/>
      <c r="J976" s="17"/>
      <c r="M976" s="17"/>
      <c r="P976" s="17"/>
      <c r="S976" s="172"/>
      <c r="T976" s="172"/>
      <c r="U976" s="172"/>
      <c r="V976" s="172"/>
      <c r="W976" s="172"/>
      <c r="X976" s="172"/>
      <c r="Y976" s="172"/>
    </row>
    <row r="977" spans="7:25" ht="15" customHeight="1">
      <c r="G977" s="17"/>
      <c r="J977" s="17"/>
      <c r="M977" s="17"/>
      <c r="P977" s="17"/>
      <c r="S977" s="172"/>
      <c r="T977" s="172"/>
      <c r="U977" s="172"/>
      <c r="V977" s="172"/>
      <c r="W977" s="172"/>
      <c r="X977" s="172"/>
      <c r="Y977" s="172"/>
    </row>
    <row r="978" spans="7:25" ht="15" customHeight="1">
      <c r="G978" s="17"/>
      <c r="J978" s="17"/>
      <c r="M978" s="17"/>
      <c r="P978" s="17"/>
      <c r="S978" s="172"/>
      <c r="T978" s="172"/>
      <c r="U978" s="172"/>
      <c r="V978" s="172"/>
      <c r="W978" s="172"/>
      <c r="X978" s="172"/>
      <c r="Y978" s="172"/>
    </row>
    <row r="979" spans="7:25" ht="15" customHeight="1">
      <c r="G979" s="17"/>
      <c r="J979" s="17"/>
      <c r="M979" s="17"/>
      <c r="P979" s="17"/>
      <c r="S979" s="172"/>
      <c r="T979" s="172"/>
      <c r="U979" s="172"/>
      <c r="V979" s="172"/>
      <c r="W979" s="172"/>
      <c r="X979" s="172"/>
      <c r="Y979" s="172"/>
    </row>
    <row r="980" spans="7:25" ht="15" customHeight="1">
      <c r="G980" s="17"/>
      <c r="J980" s="17"/>
      <c r="M980" s="17"/>
      <c r="P980" s="17"/>
      <c r="S980" s="172"/>
      <c r="T980" s="172"/>
      <c r="U980" s="172"/>
      <c r="V980" s="172"/>
      <c r="W980" s="172"/>
      <c r="X980" s="172"/>
      <c r="Y980" s="172"/>
    </row>
    <row r="981" spans="7:25" ht="15" customHeight="1">
      <c r="G981" s="17"/>
      <c r="J981" s="17"/>
      <c r="M981" s="17"/>
      <c r="P981" s="17"/>
      <c r="S981" s="172"/>
      <c r="T981" s="172"/>
      <c r="U981" s="172"/>
      <c r="V981" s="172"/>
      <c r="W981" s="172"/>
      <c r="X981" s="172"/>
      <c r="Y981" s="172"/>
    </row>
    <row r="982" spans="7:25" ht="15" customHeight="1">
      <c r="G982" s="17"/>
      <c r="J982" s="17"/>
      <c r="M982" s="17"/>
      <c r="P982" s="17"/>
      <c r="S982" s="172"/>
      <c r="T982" s="172"/>
      <c r="U982" s="172"/>
      <c r="V982" s="172"/>
      <c r="W982" s="172"/>
      <c r="X982" s="172"/>
      <c r="Y982" s="172"/>
    </row>
    <row r="983" spans="7:25" ht="15" customHeight="1">
      <c r="G983" s="17"/>
      <c r="J983" s="17"/>
      <c r="M983" s="17"/>
      <c r="P983" s="17"/>
      <c r="S983" s="172"/>
      <c r="T983" s="172"/>
      <c r="U983" s="172"/>
      <c r="V983" s="172"/>
      <c r="W983" s="172"/>
      <c r="X983" s="172"/>
      <c r="Y983" s="172"/>
    </row>
    <row r="984" spans="7:25" ht="15" customHeight="1">
      <c r="G984" s="17"/>
      <c r="J984" s="17"/>
      <c r="M984" s="17"/>
      <c r="P984" s="17"/>
      <c r="S984" s="172"/>
      <c r="T984" s="172"/>
      <c r="U984" s="172"/>
      <c r="V984" s="172"/>
      <c r="W984" s="172"/>
      <c r="X984" s="172"/>
      <c r="Y984" s="172"/>
    </row>
    <row r="985" spans="7:25" ht="15" customHeight="1">
      <c r="G985" s="17"/>
      <c r="J985" s="17"/>
      <c r="M985" s="17"/>
      <c r="P985" s="17"/>
      <c r="S985" s="172"/>
      <c r="T985" s="172"/>
      <c r="U985" s="172"/>
      <c r="V985" s="172"/>
      <c r="W985" s="172"/>
      <c r="X985" s="172"/>
      <c r="Y985" s="172"/>
    </row>
    <row r="986" spans="7:25" ht="15" customHeight="1">
      <c r="G986" s="17"/>
      <c r="J986" s="17"/>
      <c r="M986" s="17"/>
      <c r="P986" s="17"/>
      <c r="S986" s="172"/>
      <c r="T986" s="172"/>
      <c r="U986" s="172"/>
      <c r="V986" s="172"/>
      <c r="W986" s="172"/>
      <c r="X986" s="172"/>
      <c r="Y986" s="172"/>
    </row>
    <row r="987" spans="7:25" ht="15" customHeight="1">
      <c r="G987" s="17"/>
      <c r="J987" s="17"/>
      <c r="M987" s="17"/>
      <c r="P987" s="17"/>
    </row>
    <row r="988" spans="7:25" ht="15" customHeight="1">
      <c r="G988" s="17"/>
      <c r="J988" s="17"/>
      <c r="M988" s="17"/>
      <c r="P988" s="17"/>
    </row>
    <row r="989" spans="7:25" ht="15" customHeight="1">
      <c r="G989" s="17"/>
      <c r="J989" s="17"/>
      <c r="M989" s="17"/>
      <c r="P989" s="17"/>
    </row>
    <row r="990" spans="7:25" ht="15" customHeight="1">
      <c r="G990" s="17"/>
      <c r="J990" s="17"/>
      <c r="M990" s="17"/>
      <c r="P990" s="17"/>
    </row>
    <row r="991" spans="7:25" ht="15" customHeight="1">
      <c r="G991" s="17"/>
      <c r="J991" s="17"/>
      <c r="M991" s="17"/>
      <c r="P991" s="17"/>
    </row>
    <row r="992" spans="7:25" ht="15" customHeight="1">
      <c r="G992" s="17"/>
      <c r="J992" s="17"/>
      <c r="M992" s="17"/>
      <c r="P992" s="17"/>
    </row>
    <row r="993" spans="7:16" ht="15" customHeight="1">
      <c r="G993" s="17"/>
      <c r="J993" s="17"/>
      <c r="M993" s="17"/>
      <c r="P993" s="17"/>
    </row>
    <row r="994" spans="7:16" ht="15" customHeight="1">
      <c r="G994" s="17"/>
      <c r="J994" s="17"/>
      <c r="M994" s="17"/>
      <c r="P994" s="17"/>
    </row>
    <row r="995" spans="7:16" ht="15" customHeight="1">
      <c r="G995" s="17"/>
      <c r="J995" s="17"/>
      <c r="M995" s="17"/>
      <c r="P995" s="17"/>
    </row>
    <row r="996" spans="7:16" ht="15" customHeight="1">
      <c r="G996" s="17"/>
      <c r="J996" s="17"/>
      <c r="M996" s="17"/>
      <c r="P996" s="17"/>
    </row>
    <row r="997" spans="7:16" ht="15" customHeight="1">
      <c r="G997" s="17"/>
      <c r="J997" s="17"/>
      <c r="M997" s="17"/>
      <c r="P997" s="17"/>
    </row>
    <row r="998" spans="7:16" ht="15" customHeight="1">
      <c r="G998" s="17"/>
      <c r="J998" s="17"/>
      <c r="M998" s="17"/>
      <c r="P998" s="17"/>
    </row>
    <row r="999" spans="7:16" ht="15" customHeight="1">
      <c r="G999" s="17"/>
      <c r="J999" s="17"/>
      <c r="M999" s="17"/>
      <c r="P999" s="17"/>
    </row>
    <row r="1000" spans="7:16" ht="15" customHeight="1">
      <c r="G1000" s="17"/>
      <c r="J1000" s="17"/>
      <c r="M1000" s="17"/>
      <c r="P1000" s="17"/>
    </row>
    <row r="1001" spans="7:16" ht="15" customHeight="1">
      <c r="G1001" s="17"/>
      <c r="J1001" s="17"/>
      <c r="M1001" s="17"/>
      <c r="P1001" s="17"/>
    </row>
    <row r="1002" spans="7:16" ht="15" customHeight="1">
      <c r="G1002" s="17"/>
      <c r="J1002" s="17"/>
      <c r="M1002" s="17"/>
      <c r="P1002" s="17"/>
    </row>
    <row r="1003" spans="7:16" ht="15" customHeight="1">
      <c r="G1003" s="17"/>
      <c r="J1003" s="17"/>
      <c r="M1003" s="17"/>
      <c r="P1003" s="17"/>
    </row>
    <row r="1004" spans="7:16" ht="15" customHeight="1">
      <c r="G1004" s="17"/>
      <c r="J1004" s="17"/>
      <c r="M1004" s="17"/>
      <c r="P1004" s="17"/>
    </row>
    <row r="1005" spans="7:16" ht="15" customHeight="1">
      <c r="G1005" s="17"/>
      <c r="J1005" s="17"/>
      <c r="M1005" s="17"/>
      <c r="P1005" s="17"/>
    </row>
    <row r="1006" spans="7:16" ht="15" customHeight="1">
      <c r="G1006" s="17"/>
      <c r="J1006" s="17"/>
      <c r="M1006" s="17"/>
      <c r="P1006" s="17"/>
    </row>
    <row r="1007" spans="7:16" ht="15" customHeight="1">
      <c r="G1007" s="17"/>
      <c r="J1007" s="17"/>
      <c r="M1007" s="17"/>
      <c r="P1007" s="17"/>
    </row>
    <row r="1008" spans="7:16" ht="15" customHeight="1">
      <c r="G1008" s="17"/>
      <c r="J1008" s="17"/>
      <c r="M1008" s="17"/>
      <c r="P1008" s="17"/>
    </row>
    <row r="1009" spans="7:16" ht="15" customHeight="1">
      <c r="G1009" s="17"/>
      <c r="J1009" s="17"/>
      <c r="M1009" s="17"/>
      <c r="P1009" s="17"/>
    </row>
    <row r="1010" spans="7:16" ht="15" customHeight="1">
      <c r="G1010" s="17"/>
      <c r="J1010" s="17"/>
      <c r="M1010" s="17"/>
      <c r="P1010" s="17"/>
    </row>
    <row r="1011" spans="7:16" ht="15" customHeight="1">
      <c r="G1011" s="17"/>
      <c r="J1011" s="17"/>
      <c r="M1011" s="17"/>
      <c r="P1011" s="17"/>
    </row>
    <row r="1012" spans="7:16" ht="15" customHeight="1">
      <c r="G1012" s="17"/>
      <c r="J1012" s="17"/>
      <c r="M1012" s="17"/>
      <c r="P1012" s="17"/>
    </row>
    <row r="1013" spans="7:16" ht="15" customHeight="1">
      <c r="G1013" s="17"/>
      <c r="J1013" s="17"/>
      <c r="M1013" s="17"/>
      <c r="P1013" s="17"/>
    </row>
    <row r="1014" spans="7:16" ht="15" customHeight="1">
      <c r="G1014" s="17"/>
      <c r="J1014" s="17"/>
      <c r="M1014" s="17"/>
      <c r="P1014" s="17"/>
    </row>
    <row r="1015" spans="7:16" ht="15" customHeight="1">
      <c r="G1015" s="17"/>
      <c r="J1015" s="17"/>
      <c r="M1015" s="17"/>
      <c r="P1015" s="17"/>
    </row>
    <row r="1016" spans="7:16" ht="15" customHeight="1">
      <c r="G1016" s="17"/>
      <c r="J1016" s="17"/>
      <c r="M1016" s="17"/>
      <c r="P1016" s="17"/>
    </row>
    <row r="1017" spans="7:16" ht="15" customHeight="1">
      <c r="G1017" s="17"/>
      <c r="J1017" s="17"/>
      <c r="M1017" s="17"/>
      <c r="P1017" s="17"/>
    </row>
    <row r="1018" spans="7:16" ht="15" customHeight="1">
      <c r="G1018" s="17"/>
      <c r="J1018" s="17"/>
      <c r="M1018" s="17"/>
      <c r="P1018" s="17"/>
    </row>
    <row r="1019" spans="7:16" ht="15" customHeight="1">
      <c r="G1019" s="17"/>
      <c r="J1019" s="17"/>
      <c r="M1019" s="17"/>
      <c r="P1019" s="17"/>
    </row>
    <row r="1020" spans="7:16" ht="15" customHeight="1">
      <c r="G1020" s="17"/>
      <c r="J1020" s="17"/>
      <c r="M1020" s="17"/>
      <c r="P1020" s="17"/>
    </row>
    <row r="1021" spans="7:16" ht="15" customHeight="1">
      <c r="G1021" s="17"/>
      <c r="J1021" s="17"/>
      <c r="M1021" s="17"/>
      <c r="P1021" s="17"/>
    </row>
    <row r="1022" spans="7:16" ht="15" customHeight="1">
      <c r="G1022" s="17"/>
      <c r="J1022" s="17"/>
      <c r="M1022" s="17"/>
      <c r="P1022" s="17"/>
    </row>
    <row r="1023" spans="7:16" ht="15" customHeight="1">
      <c r="G1023" s="17"/>
      <c r="J1023" s="17"/>
      <c r="M1023" s="17"/>
      <c r="P1023" s="17"/>
    </row>
    <row r="1024" spans="7:16" ht="15" customHeight="1">
      <c r="G1024" s="17"/>
      <c r="J1024" s="17"/>
      <c r="M1024" s="17"/>
      <c r="P1024" s="17"/>
    </row>
    <row r="1025" spans="7:16" ht="15" customHeight="1">
      <c r="G1025" s="17"/>
      <c r="J1025" s="17"/>
      <c r="M1025" s="17"/>
      <c r="P1025" s="17"/>
    </row>
    <row r="1026" spans="7:16" ht="15" customHeight="1">
      <c r="G1026" s="17"/>
      <c r="J1026" s="17"/>
      <c r="M1026" s="17"/>
      <c r="P1026" s="17"/>
    </row>
    <row r="1027" spans="7:16" ht="15" customHeight="1">
      <c r="G1027" s="17"/>
      <c r="J1027" s="17"/>
      <c r="M1027" s="17"/>
      <c r="P1027" s="17"/>
    </row>
    <row r="1028" spans="7:16" ht="15" customHeight="1">
      <c r="G1028" s="17"/>
      <c r="J1028" s="17"/>
      <c r="M1028" s="17"/>
      <c r="P1028" s="17"/>
    </row>
    <row r="1029" spans="7:16" ht="15" customHeight="1">
      <c r="G1029" s="17"/>
      <c r="J1029" s="17"/>
      <c r="M1029" s="17"/>
      <c r="P1029" s="17"/>
    </row>
    <row r="1030" spans="7:16" ht="15" customHeight="1">
      <c r="G1030" s="17"/>
      <c r="J1030" s="17"/>
      <c r="M1030" s="17"/>
      <c r="P1030" s="17"/>
    </row>
    <row r="1031" spans="7:16" ht="15" customHeight="1">
      <c r="G1031" s="17"/>
      <c r="J1031" s="17"/>
      <c r="M1031" s="17"/>
      <c r="P1031" s="17"/>
    </row>
    <row r="1032" spans="7:16" ht="15" customHeight="1">
      <c r="G1032" s="17"/>
      <c r="J1032" s="17"/>
      <c r="M1032" s="17"/>
      <c r="P1032" s="17"/>
    </row>
    <row r="1033" spans="7:16" ht="15" customHeight="1">
      <c r="G1033" s="17"/>
      <c r="J1033" s="17"/>
      <c r="M1033" s="17"/>
      <c r="P1033" s="17"/>
    </row>
    <row r="1034" spans="7:16" ht="15" customHeight="1">
      <c r="G1034" s="17"/>
      <c r="J1034" s="17"/>
      <c r="M1034" s="17"/>
      <c r="P1034" s="17"/>
    </row>
    <row r="1035" spans="7:16" ht="15" customHeight="1">
      <c r="G1035" s="17"/>
      <c r="J1035" s="17"/>
      <c r="M1035" s="17"/>
      <c r="P1035" s="17"/>
    </row>
    <row r="1036" spans="7:16" ht="15" customHeight="1">
      <c r="G1036" s="17"/>
      <c r="J1036" s="17"/>
      <c r="M1036" s="17"/>
      <c r="P1036" s="17"/>
    </row>
    <row r="1037" spans="7:16" ht="15" customHeight="1">
      <c r="G1037" s="17"/>
      <c r="J1037" s="17"/>
      <c r="M1037" s="17"/>
      <c r="P1037" s="17"/>
    </row>
    <row r="1038" spans="7:16" ht="15" customHeight="1">
      <c r="G1038" s="17"/>
      <c r="J1038" s="17"/>
      <c r="M1038" s="17"/>
      <c r="P1038" s="17"/>
    </row>
    <row r="1039" spans="7:16" ht="15" customHeight="1">
      <c r="G1039" s="17"/>
      <c r="J1039" s="17"/>
      <c r="M1039" s="17"/>
      <c r="P1039" s="17"/>
    </row>
    <row r="1040" spans="7:16" ht="15" customHeight="1">
      <c r="G1040" s="17"/>
      <c r="J1040" s="17"/>
      <c r="M1040" s="17"/>
      <c r="P1040" s="17"/>
    </row>
    <row r="1041" spans="7:16" ht="15" customHeight="1">
      <c r="G1041" s="17"/>
      <c r="J1041" s="17"/>
      <c r="M1041" s="17"/>
      <c r="P1041" s="17"/>
    </row>
    <row r="1042" spans="7:16" ht="15" customHeight="1">
      <c r="G1042" s="17"/>
      <c r="J1042" s="17"/>
      <c r="M1042" s="17"/>
      <c r="P1042" s="17"/>
    </row>
    <row r="1043" spans="7:16" ht="15" customHeight="1">
      <c r="G1043" s="17"/>
      <c r="J1043" s="17"/>
      <c r="M1043" s="17"/>
      <c r="P1043" s="17"/>
    </row>
    <row r="1044" spans="7:16" ht="15" customHeight="1">
      <c r="G1044" s="17"/>
      <c r="J1044" s="17"/>
      <c r="M1044" s="17"/>
      <c r="P1044" s="17"/>
    </row>
    <row r="1045" spans="7:16" ht="15" customHeight="1">
      <c r="G1045" s="17"/>
      <c r="J1045" s="17"/>
      <c r="M1045" s="17"/>
      <c r="P1045" s="17"/>
    </row>
    <row r="1046" spans="7:16" ht="15" customHeight="1">
      <c r="G1046" s="17"/>
      <c r="J1046" s="17"/>
      <c r="M1046" s="17"/>
      <c r="P1046" s="17"/>
    </row>
    <row r="1047" spans="7:16" ht="15" customHeight="1">
      <c r="G1047" s="17"/>
      <c r="J1047" s="17"/>
      <c r="M1047" s="17"/>
      <c r="P1047" s="17"/>
    </row>
    <row r="1048" spans="7:16" ht="15" customHeight="1">
      <c r="G1048" s="17"/>
      <c r="J1048" s="17"/>
      <c r="M1048" s="17"/>
      <c r="P1048" s="17"/>
    </row>
    <row r="1049" spans="7:16" ht="15" customHeight="1">
      <c r="G1049" s="17"/>
      <c r="J1049" s="17"/>
      <c r="M1049" s="17"/>
      <c r="P1049" s="17"/>
    </row>
    <row r="1050" spans="7:16" ht="15" customHeight="1">
      <c r="G1050" s="17"/>
      <c r="J1050" s="17"/>
      <c r="M1050" s="17"/>
      <c r="P1050" s="17"/>
    </row>
    <row r="1051" spans="7:16" ht="15" customHeight="1">
      <c r="G1051" s="17"/>
      <c r="J1051" s="17"/>
      <c r="M1051" s="17"/>
      <c r="P1051" s="17"/>
    </row>
    <row r="1052" spans="7:16" ht="15" customHeight="1">
      <c r="G1052" s="17"/>
      <c r="J1052" s="17"/>
      <c r="M1052" s="17"/>
      <c r="P1052" s="17"/>
    </row>
    <row r="1053" spans="7:16" ht="15" customHeight="1">
      <c r="G1053" s="17"/>
      <c r="J1053" s="17"/>
      <c r="M1053" s="17"/>
      <c r="P1053" s="17"/>
    </row>
    <row r="1054" spans="7:16" ht="15" customHeight="1">
      <c r="G1054" s="17"/>
      <c r="J1054" s="17"/>
      <c r="M1054" s="17"/>
      <c r="P1054" s="17"/>
    </row>
    <row r="1055" spans="7:16" ht="15" customHeight="1">
      <c r="G1055" s="17"/>
      <c r="J1055" s="17"/>
      <c r="M1055" s="17"/>
      <c r="P1055" s="17"/>
    </row>
    <row r="1056" spans="7:16" ht="15" customHeight="1">
      <c r="G1056" s="17"/>
      <c r="J1056" s="17"/>
      <c r="M1056" s="17"/>
      <c r="P1056" s="17"/>
    </row>
    <row r="1057" spans="7:16" ht="15" customHeight="1">
      <c r="G1057" s="17"/>
      <c r="J1057" s="17"/>
      <c r="M1057" s="17"/>
      <c r="P1057" s="17"/>
    </row>
    <row r="1058" spans="7:16" ht="15" customHeight="1">
      <c r="G1058" s="17"/>
      <c r="J1058" s="17"/>
      <c r="M1058" s="17"/>
      <c r="P1058" s="17"/>
    </row>
    <row r="1059" spans="7:16" ht="15" customHeight="1">
      <c r="G1059" s="17"/>
      <c r="J1059" s="17"/>
      <c r="M1059" s="17"/>
      <c r="P1059" s="17"/>
    </row>
    <row r="1060" spans="7:16" ht="15" customHeight="1">
      <c r="G1060" s="17"/>
      <c r="J1060" s="17"/>
      <c r="M1060" s="17"/>
      <c r="P1060" s="17"/>
    </row>
    <row r="1061" spans="7:16" ht="15" customHeight="1">
      <c r="G1061" s="17"/>
      <c r="J1061" s="17"/>
      <c r="M1061" s="17"/>
      <c r="P1061" s="17"/>
    </row>
    <row r="1062" spans="7:16" ht="15" customHeight="1">
      <c r="G1062" s="17"/>
      <c r="J1062" s="17"/>
      <c r="M1062" s="17"/>
      <c r="P1062" s="17"/>
    </row>
    <row r="1063" spans="7:16" ht="15" customHeight="1">
      <c r="G1063" s="17"/>
      <c r="J1063" s="17"/>
      <c r="M1063" s="17"/>
      <c r="P1063" s="17"/>
    </row>
    <row r="1064" spans="7:16" ht="15" customHeight="1">
      <c r="G1064" s="17"/>
      <c r="J1064" s="17"/>
      <c r="M1064" s="17"/>
      <c r="P1064" s="17"/>
    </row>
    <row r="1065" spans="7:16" ht="15" customHeight="1">
      <c r="G1065" s="17"/>
      <c r="J1065" s="17"/>
      <c r="M1065" s="17"/>
      <c r="P1065" s="17"/>
    </row>
    <row r="1066" spans="7:16" ht="15" customHeight="1">
      <c r="G1066" s="17"/>
      <c r="J1066" s="17"/>
      <c r="M1066" s="17"/>
      <c r="P1066" s="17"/>
    </row>
    <row r="1067" spans="7:16" ht="15" customHeight="1">
      <c r="G1067" s="17"/>
      <c r="J1067" s="17"/>
      <c r="M1067" s="17"/>
      <c r="P1067" s="17"/>
    </row>
    <row r="1068" spans="7:16" ht="15" customHeight="1">
      <c r="G1068" s="17"/>
      <c r="J1068" s="17"/>
      <c r="M1068" s="17"/>
      <c r="P1068" s="17"/>
    </row>
    <row r="1069" spans="7:16" ht="15" customHeight="1">
      <c r="G1069" s="17"/>
      <c r="J1069" s="17"/>
      <c r="M1069" s="17"/>
      <c r="P1069" s="17"/>
    </row>
    <row r="1070" spans="7:16" ht="15" customHeight="1">
      <c r="G1070" s="17"/>
      <c r="J1070" s="17"/>
      <c r="M1070" s="17"/>
      <c r="P1070" s="17"/>
    </row>
    <row r="1071" spans="7:16" ht="15" customHeight="1">
      <c r="G1071" s="17"/>
      <c r="J1071" s="17"/>
      <c r="M1071" s="17"/>
      <c r="P1071" s="17"/>
    </row>
    <row r="1072" spans="7:16" ht="15" customHeight="1">
      <c r="G1072" s="17"/>
      <c r="J1072" s="17"/>
      <c r="M1072" s="17"/>
      <c r="P1072" s="17"/>
    </row>
    <row r="1073" spans="7:16" ht="15" customHeight="1">
      <c r="G1073" s="17"/>
      <c r="J1073" s="17"/>
      <c r="M1073" s="17"/>
      <c r="P1073" s="17"/>
    </row>
    <row r="1074" spans="7:16" ht="15" customHeight="1">
      <c r="G1074" s="17"/>
      <c r="J1074" s="17"/>
      <c r="M1074" s="17"/>
      <c r="P1074" s="17"/>
    </row>
    <row r="1075" spans="7:16" ht="15" customHeight="1">
      <c r="G1075" s="17"/>
      <c r="J1075" s="17"/>
      <c r="M1075" s="17"/>
      <c r="P1075" s="17"/>
    </row>
    <row r="1076" spans="7:16" ht="15" customHeight="1">
      <c r="G1076" s="17"/>
      <c r="J1076" s="17"/>
      <c r="M1076" s="17"/>
      <c r="P1076" s="17"/>
    </row>
    <row r="1077" spans="7:16" ht="15" customHeight="1">
      <c r="G1077" s="17"/>
      <c r="J1077" s="17"/>
      <c r="M1077" s="17"/>
      <c r="P1077" s="17"/>
    </row>
    <row r="1078" spans="7:16" ht="15" customHeight="1">
      <c r="G1078" s="17"/>
      <c r="J1078" s="17"/>
      <c r="M1078" s="17"/>
      <c r="P1078" s="17"/>
    </row>
    <row r="1079" spans="7:16" ht="15" customHeight="1">
      <c r="G1079" s="17"/>
      <c r="J1079" s="17"/>
      <c r="M1079" s="17"/>
      <c r="P1079" s="17"/>
    </row>
    <row r="1080" spans="7:16" ht="15" customHeight="1">
      <c r="G1080" s="17"/>
      <c r="J1080" s="17"/>
      <c r="M1080" s="17"/>
      <c r="P1080" s="17"/>
    </row>
    <row r="1081" spans="7:16" ht="15" customHeight="1">
      <c r="G1081" s="17"/>
      <c r="J1081" s="17"/>
      <c r="M1081" s="17"/>
      <c r="P1081" s="17"/>
    </row>
    <row r="1082" spans="7:16" ht="15" customHeight="1">
      <c r="G1082" s="17"/>
      <c r="J1082" s="17"/>
      <c r="M1082" s="17"/>
      <c r="P1082" s="17"/>
    </row>
    <row r="1083" spans="7:16" ht="15" customHeight="1">
      <c r="G1083" s="17"/>
      <c r="J1083" s="17"/>
      <c r="M1083" s="17"/>
      <c r="P1083" s="17"/>
    </row>
    <row r="1084" spans="7:16" ht="15" customHeight="1">
      <c r="G1084" s="17"/>
      <c r="J1084" s="17"/>
      <c r="M1084" s="17"/>
      <c r="P1084" s="17"/>
    </row>
    <row r="1085" spans="7:16" ht="15" customHeight="1">
      <c r="G1085" s="17"/>
      <c r="J1085" s="17"/>
      <c r="M1085" s="17"/>
      <c r="P1085" s="17"/>
    </row>
    <row r="1086" spans="7:16" ht="15" customHeight="1">
      <c r="G1086" s="17"/>
      <c r="J1086" s="17"/>
      <c r="M1086" s="17"/>
      <c r="P1086" s="17"/>
    </row>
    <row r="1087" spans="7:16" ht="15" customHeight="1">
      <c r="G1087" s="17"/>
      <c r="J1087" s="17"/>
      <c r="M1087" s="17"/>
      <c r="P1087" s="17"/>
    </row>
    <row r="1088" spans="7:16" ht="15" customHeight="1">
      <c r="G1088" s="17"/>
      <c r="J1088" s="17"/>
      <c r="M1088" s="17"/>
      <c r="P1088" s="17"/>
    </row>
    <row r="1089" spans="7:16" ht="15" customHeight="1">
      <c r="G1089" s="17"/>
      <c r="J1089" s="17"/>
      <c r="M1089" s="17"/>
      <c r="P1089" s="17"/>
    </row>
    <row r="1090" spans="7:16" ht="15" customHeight="1">
      <c r="G1090" s="17"/>
      <c r="J1090" s="17"/>
      <c r="M1090" s="17"/>
      <c r="P1090" s="17"/>
    </row>
    <row r="1091" spans="7:16" ht="15" customHeight="1">
      <c r="G1091" s="17"/>
      <c r="J1091" s="17"/>
      <c r="M1091" s="17"/>
      <c r="P1091" s="17"/>
    </row>
    <row r="1092" spans="7:16" ht="15" customHeight="1">
      <c r="G1092" s="17"/>
      <c r="J1092" s="17"/>
      <c r="M1092" s="17"/>
      <c r="P1092" s="17"/>
    </row>
    <row r="1093" spans="7:16" ht="15" customHeight="1">
      <c r="G1093" s="17"/>
      <c r="J1093" s="17"/>
      <c r="M1093" s="17"/>
      <c r="P1093" s="17"/>
    </row>
    <row r="1094" spans="7:16" ht="15" customHeight="1">
      <c r="G1094" s="17"/>
      <c r="J1094" s="17"/>
      <c r="M1094" s="17"/>
      <c r="P1094" s="17"/>
    </row>
    <row r="1095" spans="7:16" ht="15" customHeight="1">
      <c r="G1095" s="17"/>
      <c r="J1095" s="17"/>
      <c r="M1095" s="17"/>
      <c r="P1095" s="17"/>
    </row>
    <row r="1096" spans="7:16" ht="15" customHeight="1">
      <c r="G1096" s="17"/>
      <c r="J1096" s="17"/>
      <c r="M1096" s="17"/>
      <c r="P1096" s="17"/>
    </row>
    <row r="1097" spans="7:16" ht="15" customHeight="1">
      <c r="G1097" s="17"/>
      <c r="J1097" s="17"/>
      <c r="M1097" s="17"/>
      <c r="P1097" s="17"/>
    </row>
    <row r="1098" spans="7:16" ht="15" customHeight="1">
      <c r="G1098" s="17"/>
      <c r="J1098" s="17"/>
      <c r="M1098" s="17"/>
      <c r="P1098" s="17"/>
    </row>
    <row r="1099" spans="7:16" ht="15" customHeight="1">
      <c r="G1099" s="17"/>
      <c r="J1099" s="17"/>
      <c r="M1099" s="17"/>
      <c r="P1099" s="17"/>
    </row>
    <row r="1100" spans="7:16" ht="15" customHeight="1">
      <c r="G1100" s="17"/>
      <c r="J1100" s="17"/>
      <c r="M1100" s="17"/>
      <c r="P1100" s="17"/>
    </row>
    <row r="1101" spans="7:16" ht="15" customHeight="1">
      <c r="G1101" s="17"/>
      <c r="J1101" s="17"/>
      <c r="M1101" s="17"/>
      <c r="P1101" s="17"/>
    </row>
    <row r="1102" spans="7:16" ht="15" customHeight="1">
      <c r="G1102" s="17"/>
      <c r="J1102" s="17"/>
      <c r="M1102" s="17"/>
      <c r="P1102" s="17"/>
    </row>
    <row r="1103" spans="7:16" ht="15" customHeight="1">
      <c r="G1103" s="17"/>
      <c r="J1103" s="17"/>
      <c r="M1103" s="17"/>
      <c r="P1103" s="17"/>
    </row>
    <row r="1104" spans="7:16" ht="15" customHeight="1">
      <c r="G1104" s="17"/>
      <c r="J1104" s="17"/>
      <c r="M1104" s="17"/>
      <c r="P1104" s="17"/>
    </row>
    <row r="1105" spans="7:16" ht="15" customHeight="1">
      <c r="G1105" s="17"/>
      <c r="J1105" s="17"/>
      <c r="M1105" s="17"/>
      <c r="P1105" s="17"/>
    </row>
    <row r="1106" spans="7:16" ht="15" customHeight="1">
      <c r="G1106" s="17"/>
      <c r="J1106" s="17"/>
      <c r="M1106" s="17"/>
      <c r="P1106" s="17"/>
    </row>
    <row r="1107" spans="7:16" ht="15" customHeight="1">
      <c r="G1107" s="17"/>
      <c r="J1107" s="17"/>
      <c r="M1107" s="17"/>
      <c r="P1107" s="17"/>
    </row>
    <row r="1108" spans="7:16" ht="15" customHeight="1">
      <c r="G1108" s="17"/>
      <c r="J1108" s="17"/>
      <c r="M1108" s="17"/>
      <c r="P1108" s="17"/>
    </row>
    <row r="1109" spans="7:16" ht="15" customHeight="1">
      <c r="G1109" s="17"/>
      <c r="J1109" s="17"/>
      <c r="M1109" s="17"/>
      <c r="P1109" s="17"/>
    </row>
    <row r="1110" spans="7:16" ht="15" customHeight="1">
      <c r="G1110" s="17"/>
      <c r="J1110" s="17"/>
      <c r="M1110" s="17"/>
      <c r="P1110" s="17"/>
    </row>
    <row r="1111" spans="7:16" ht="15" customHeight="1">
      <c r="G1111" s="17"/>
      <c r="J1111" s="17"/>
      <c r="M1111" s="17"/>
      <c r="P1111" s="17"/>
    </row>
    <row r="1112" spans="7:16" ht="15" customHeight="1">
      <c r="G1112" s="17"/>
      <c r="J1112" s="17"/>
      <c r="M1112" s="17"/>
      <c r="P1112" s="17"/>
    </row>
    <row r="1113" spans="7:16" ht="15" customHeight="1">
      <c r="G1113" s="17"/>
      <c r="J1113" s="17"/>
      <c r="M1113" s="17"/>
      <c r="P1113" s="17"/>
    </row>
    <row r="1114" spans="7:16" ht="15" customHeight="1">
      <c r="G1114" s="17"/>
      <c r="J1114" s="17"/>
      <c r="M1114" s="17"/>
      <c r="P1114" s="17"/>
    </row>
    <row r="1115" spans="7:16" ht="15" customHeight="1">
      <c r="G1115" s="17"/>
      <c r="J1115" s="17"/>
      <c r="M1115" s="17"/>
      <c r="P1115" s="17"/>
    </row>
    <row r="1116" spans="7:16" ht="15" customHeight="1">
      <c r="G1116" s="17"/>
      <c r="J1116" s="17"/>
      <c r="M1116" s="17"/>
      <c r="P1116" s="17"/>
    </row>
    <row r="1117" spans="7:16" ht="15" customHeight="1">
      <c r="G1117" s="17"/>
      <c r="J1117" s="17"/>
      <c r="M1117" s="17"/>
      <c r="P1117" s="17"/>
    </row>
    <row r="1118" spans="7:16" ht="15" customHeight="1">
      <c r="G1118" s="17"/>
      <c r="J1118" s="17"/>
      <c r="M1118" s="17"/>
      <c r="P1118" s="17"/>
    </row>
  </sheetData>
  <mergeCells count="4">
    <mergeCell ref="C150:D150"/>
    <mergeCell ref="C10:D10"/>
    <mergeCell ref="C59:D59"/>
    <mergeCell ref="C129:D129"/>
  </mergeCells>
  <phoneticPr fontId="10" type="noConversion"/>
  <conditionalFormatting sqref="O77:O78 O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9"/>
  <sheetViews>
    <sheetView tabSelected="1" workbookViewId="0">
      <selection activeCell="L22" sqref="L22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2" customWidth="1"/>
    <col min="5" max="5" width="5.75" style="2" customWidth="1"/>
    <col min="6" max="6" width="6.75" style="2" customWidth="1"/>
    <col min="7" max="7" width="10.75" style="2" customWidth="1"/>
    <col min="8" max="8" width="6.75" style="2" customWidth="1"/>
    <col min="9" max="9" width="10.75" style="2" customWidth="1"/>
    <col min="10" max="10" width="6.75" style="2" customWidth="1"/>
    <col min="11" max="11" width="6" style="2" customWidth="1"/>
    <col min="12" max="12" width="10.75" style="2" customWidth="1"/>
    <col min="13" max="13" width="9.375" style="2" customWidth="1"/>
    <col min="14" max="14" width="11.125" style="2" customWidth="1"/>
    <col min="15" max="15" width="8.625" style="260" customWidth="1"/>
    <col min="16" max="17" width="6.75" style="7" customWidth="1"/>
    <col min="18" max="18" width="6.25" style="9" customWidth="1"/>
    <col min="19" max="19" width="6.625" style="9" customWidth="1"/>
    <col min="20" max="21" width="5.75" style="9" customWidth="1"/>
    <col min="22" max="22" width="7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A1" s="48"/>
      <c r="D1" s="1"/>
      <c r="E1" s="48" t="s">
        <v>358</v>
      </c>
      <c r="F1" s="1"/>
      <c r="G1" s="1"/>
      <c r="H1" s="1"/>
      <c r="I1" s="1"/>
      <c r="J1" s="1"/>
      <c r="K1" s="1"/>
      <c r="L1" s="1"/>
      <c r="M1" s="1"/>
      <c r="N1" s="1"/>
      <c r="O1" s="259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38" t="s">
        <v>37</v>
      </c>
      <c r="B2" s="238" t="s">
        <v>38</v>
      </c>
      <c r="C2" s="238" t="s">
        <v>42</v>
      </c>
      <c r="D2" s="239" t="s">
        <v>9</v>
      </c>
      <c r="E2" s="240" t="s">
        <v>39</v>
      </c>
      <c r="F2" s="240" t="s">
        <v>43</v>
      </c>
      <c r="G2" s="240" t="s">
        <v>39</v>
      </c>
      <c r="H2" s="240" t="s">
        <v>44</v>
      </c>
      <c r="I2" s="240" t="s">
        <v>39</v>
      </c>
      <c r="J2" s="240" t="s">
        <v>33</v>
      </c>
      <c r="K2" s="240" t="s">
        <v>39</v>
      </c>
      <c r="L2" s="240" t="s">
        <v>41</v>
      </c>
      <c r="M2" s="240" t="s">
        <v>39</v>
      </c>
      <c r="N2" s="240" t="s">
        <v>46</v>
      </c>
      <c r="O2" s="390" t="s">
        <v>47</v>
      </c>
      <c r="P2" s="214" t="s">
        <v>2</v>
      </c>
      <c r="Q2" s="214" t="s">
        <v>5</v>
      </c>
      <c r="R2" s="214" t="s">
        <v>4</v>
      </c>
      <c r="S2" s="214" t="s">
        <v>6</v>
      </c>
      <c r="T2" s="214" t="s">
        <v>7</v>
      </c>
      <c r="U2" s="214" t="s">
        <v>3</v>
      </c>
      <c r="V2" s="214" t="s">
        <v>8</v>
      </c>
      <c r="W2" s="3"/>
      <c r="X2" s="3"/>
    </row>
    <row r="3" spans="1:24" ht="15.75" customHeight="1" thickBot="1">
      <c r="A3" s="633">
        <f>'素-國小'!AA3</f>
        <v>45597</v>
      </c>
      <c r="B3" s="634" t="str">
        <f>'素-國小'!AB3</f>
        <v>五</v>
      </c>
      <c r="C3" s="635" t="str">
        <f>'素-國小'!AC3</f>
        <v>I5</v>
      </c>
      <c r="D3" s="636" t="str">
        <f>'素-國小'!AD3</f>
        <v>糙米飯</v>
      </c>
      <c r="E3" s="637" t="str">
        <f>'素-國小'!AE3</f>
        <v xml:space="preserve">米 糙米    </v>
      </c>
      <c r="F3" s="636" t="str">
        <f>'素-國小'!AF3</f>
        <v>地瓜油腐</v>
      </c>
      <c r="G3" s="637" t="str">
        <f>'素-國小'!AG3</f>
        <v xml:space="preserve">油腐 地瓜 胡蘿蔔 薑  </v>
      </c>
      <c r="H3" s="636" t="str">
        <f>'素-國小'!AH3</f>
        <v>菇拌海根</v>
      </c>
      <c r="I3" s="637" t="str">
        <f>'素-國小'!AI3</f>
        <v xml:space="preserve">海帶根 金針菇 素肉 薑  </v>
      </c>
      <c r="J3" s="636" t="str">
        <f>'素-國小'!AJ3</f>
        <v>時蔬</v>
      </c>
      <c r="K3" s="637" t="str">
        <f>'素-國小'!AK3</f>
        <v xml:space="preserve">蔬菜 薑    </v>
      </c>
      <c r="L3" s="637" t="str">
        <f>'素-國小'!AL3</f>
        <v>時蔬蛋花湯</v>
      </c>
      <c r="M3" s="636" t="str">
        <f>'素-國小'!AM3</f>
        <v xml:space="preserve">時蔬 雞蛋 薑   </v>
      </c>
      <c r="N3" s="637" t="str">
        <f>'素-國小'!AN3</f>
        <v>果汁</v>
      </c>
      <c r="O3" s="638"/>
      <c r="P3" s="389">
        <f>'素-國小'!AP3</f>
        <v>4.245454545454546</v>
      </c>
      <c r="Q3" s="217">
        <f>'素-國小'!AQ3</f>
        <v>2</v>
      </c>
      <c r="R3" s="218">
        <f>'素-國小'!AR3</f>
        <v>1.6</v>
      </c>
      <c r="S3" s="218">
        <f>'素-國小'!AS3</f>
        <v>0</v>
      </c>
      <c r="T3" s="218">
        <f>'素-國小'!AT3</f>
        <v>0</v>
      </c>
      <c r="U3" s="218">
        <f>'素-國小'!AU3</f>
        <v>2.1</v>
      </c>
      <c r="V3" s="218">
        <f>'素-國小'!AV3</f>
        <v>585</v>
      </c>
      <c r="W3" s="6"/>
      <c r="X3" s="6"/>
    </row>
    <row r="4" spans="1:24" ht="15.75" customHeight="1">
      <c r="A4" s="219">
        <f>'素-國小'!AA10</f>
        <v>45600</v>
      </c>
      <c r="B4" s="220" t="str">
        <f>'素-國小'!AB10</f>
        <v>一</v>
      </c>
      <c r="C4" s="220" t="str">
        <f>'素-國小'!AC10</f>
        <v>J1</v>
      </c>
      <c r="D4" s="221" t="str">
        <f>'素-國小'!AD10</f>
        <v>刈包特餐</v>
      </c>
      <c r="E4" s="221" t="str">
        <f>'素-國小'!AE10</f>
        <v xml:space="preserve">刈包     </v>
      </c>
      <c r="F4" s="221" t="str">
        <f>'素-國小'!AF10</f>
        <v>時蔬豆腐</v>
      </c>
      <c r="G4" s="221" t="str">
        <f>'素-國小'!AG10</f>
        <v xml:space="preserve">豆腐 時蔬 胡蘿蔔 薑 黑胡椒粒 </v>
      </c>
      <c r="H4" s="221" t="str">
        <f>'素-國小'!AH10</f>
        <v>蛋香季豆</v>
      </c>
      <c r="I4" s="221" t="str">
        <f>'素-國小'!AI10</f>
        <v xml:space="preserve">雞蛋 冷凍季節豆 乾木耳 紅蘿蔔 薑 </v>
      </c>
      <c r="J4" s="221" t="str">
        <f>'素-國小'!AJ10</f>
        <v>時蔬</v>
      </c>
      <c r="K4" s="221" t="str">
        <f>'素-國小'!AK10</f>
        <v xml:space="preserve">蔬菜 薑    </v>
      </c>
      <c r="L4" s="221" t="str">
        <f>'素-國小'!AL10</f>
        <v>時瓜素丸湯</v>
      </c>
      <c r="M4" s="221" t="str">
        <f>'素-國小'!AM10</f>
        <v xml:space="preserve">時瓜 素丸 薑   </v>
      </c>
      <c r="N4" s="221" t="str">
        <f>'素-國小'!AN10</f>
        <v>水果</v>
      </c>
      <c r="O4" s="391"/>
      <c r="P4" s="389">
        <f>'素-國小'!AP10</f>
        <v>5</v>
      </c>
      <c r="Q4" s="217">
        <f>'素-國小'!AQ10</f>
        <v>2.2999999999999998</v>
      </c>
      <c r="R4" s="218">
        <f>'素-國小'!AR10</f>
        <v>2.2000000000000002</v>
      </c>
      <c r="S4" s="218">
        <f>'素-國小'!AS10</f>
        <v>0</v>
      </c>
      <c r="T4" s="218">
        <f>'素-國小'!AT10</f>
        <v>0</v>
      </c>
      <c r="U4" s="218">
        <f>'素-國小'!AU10</f>
        <v>2.4</v>
      </c>
      <c r="V4" s="218">
        <f>'素-國小'!AV10</f>
        <v>689</v>
      </c>
      <c r="W4" s="6"/>
      <c r="X4" s="6"/>
    </row>
    <row r="5" spans="1:24" ht="15.75" customHeight="1">
      <c r="A5" s="222">
        <f>'素-國小'!AA17</f>
        <v>45601</v>
      </c>
      <c r="B5" s="215" t="str">
        <f>'素-國小'!AB17</f>
        <v>二</v>
      </c>
      <c r="C5" s="215" t="str">
        <f>'素-國小'!AC17</f>
        <v>J2</v>
      </c>
      <c r="D5" s="216" t="str">
        <f>'素-國小'!AD17</f>
        <v>糙米飯</v>
      </c>
      <c r="E5" s="216" t="str">
        <f>'素-國小'!AE17</f>
        <v xml:space="preserve">米 糙米    </v>
      </c>
      <c r="F5" s="216" t="str">
        <f>'素-國小'!AF17</f>
        <v>香鹵素排</v>
      </c>
      <c r="G5" s="216" t="str">
        <f>'素-國小'!AG17</f>
        <v xml:space="preserve">素排     </v>
      </c>
      <c r="H5" s="216" t="str">
        <f>'素-國小'!AH17</f>
        <v>番茄蛋豆腐</v>
      </c>
      <c r="I5" s="216" t="str">
        <f>'素-國小'!AI17</f>
        <v xml:space="preserve">豆腐 雞蛋 大番茄 薑  </v>
      </c>
      <c r="J5" s="216" t="str">
        <f>'素-國小'!AJ17</f>
        <v>時蔬</v>
      </c>
      <c r="K5" s="216" t="str">
        <f>'素-國小'!AK17</f>
        <v xml:space="preserve">蔬菜 薑    </v>
      </c>
      <c r="L5" s="216" t="str">
        <f>'素-國小'!AL17</f>
        <v>金針湯</v>
      </c>
      <c r="M5" s="216" t="str">
        <f>'素-國小'!AM17</f>
        <v xml:space="preserve">金針菜乾 榨菜 薑 素羊肉  </v>
      </c>
      <c r="N5" s="216" t="str">
        <f>'素-國小'!AN17</f>
        <v>綜合堅果</v>
      </c>
      <c r="O5" s="392"/>
      <c r="P5" s="389">
        <f>'素-國小'!AP17</f>
        <v>5</v>
      </c>
      <c r="Q5" s="217">
        <f>'素-國小'!AQ17</f>
        <v>2.1</v>
      </c>
      <c r="R5" s="218">
        <f>'素-國小'!AR17</f>
        <v>1.2</v>
      </c>
      <c r="S5" s="218">
        <f>'素-國小'!AS17</f>
        <v>0</v>
      </c>
      <c r="T5" s="218">
        <f>'素-國小'!AT17</f>
        <v>0</v>
      </c>
      <c r="U5" s="218">
        <f>'素-國小'!AU17</f>
        <v>3</v>
      </c>
      <c r="V5" s="218">
        <f>'素-國小'!AV17</f>
        <v>700</v>
      </c>
      <c r="W5" s="6"/>
      <c r="X5" s="6"/>
    </row>
    <row r="6" spans="1:24" ht="15.75" customHeight="1">
      <c r="A6" s="222">
        <f>'素-國小'!AA24</f>
        <v>45602</v>
      </c>
      <c r="B6" s="215" t="str">
        <f>'素-國小'!AB24</f>
        <v>三</v>
      </c>
      <c r="C6" s="215" t="str">
        <f>'素-國小'!AC24</f>
        <v>J3</v>
      </c>
      <c r="D6" s="216" t="str">
        <f>'素-國小'!AD24</f>
        <v>麥仁飯</v>
      </c>
      <c r="E6" s="216" t="str">
        <f>'素-國小'!AE24</f>
        <v xml:space="preserve">米 大麥仁    </v>
      </c>
      <c r="F6" s="216" t="str">
        <f>'素-國小'!AF24</f>
        <v>香酥豆包</v>
      </c>
      <c r="G6" s="216" t="str">
        <f>'素-國小'!AG24</f>
        <v xml:space="preserve">豆包     </v>
      </c>
      <c r="H6" s="216" t="str">
        <f>'素-國小'!AH24</f>
        <v>拌飯配料</v>
      </c>
      <c r="I6" s="216" t="str">
        <f>'素-國小'!AI24</f>
        <v xml:space="preserve">素火腿  冷凍玉米粒 時蔬 薑 </v>
      </c>
      <c r="J6" s="216" t="str">
        <f>'素-國小'!AJ24</f>
        <v>時蔬</v>
      </c>
      <c r="K6" s="216" t="str">
        <f>'素-國小'!AK24</f>
        <v xml:space="preserve">蔬菜 薑    </v>
      </c>
      <c r="L6" s="216" t="str">
        <f>'素-國小'!AL24</f>
        <v>時蔬湯</v>
      </c>
      <c r="M6" s="216" t="str">
        <f>'素-國小'!AM24</f>
        <v xml:space="preserve">時蔬 素羊肉 薑   </v>
      </c>
      <c r="N6" s="216" t="str">
        <f>'素-國小'!AN24</f>
        <v>水果</v>
      </c>
      <c r="O6" s="392"/>
      <c r="P6" s="389">
        <f>'素-國小'!AP24</f>
        <v>5.117647058823529</v>
      </c>
      <c r="Q6" s="217">
        <f>'素-國小'!AQ24</f>
        <v>2.5</v>
      </c>
      <c r="R6" s="218">
        <f>'素-國小'!AR24</f>
        <v>1.3</v>
      </c>
      <c r="S6" s="218">
        <f>'素-國小'!AS24</f>
        <v>0</v>
      </c>
      <c r="T6" s="218">
        <f>'素-國小'!AT24</f>
        <v>0</v>
      </c>
      <c r="U6" s="218">
        <f>'素-國小'!AU24</f>
        <v>2.2857142857142856</v>
      </c>
      <c r="V6" s="218">
        <f>'素-國小'!AV24</f>
        <v>675</v>
      </c>
      <c r="W6" s="6"/>
      <c r="X6" s="6"/>
    </row>
    <row r="7" spans="1:24" ht="15.75" customHeight="1">
      <c r="A7" s="222">
        <f>'素-國小'!AA31</f>
        <v>45603</v>
      </c>
      <c r="B7" s="215" t="str">
        <f>'素-國小'!AB31</f>
        <v>四</v>
      </c>
      <c r="C7" s="215" t="str">
        <f>'素-國小'!AC31</f>
        <v>J4</v>
      </c>
      <c r="D7" s="216" t="str">
        <f>'素-國小'!AD31</f>
        <v>糙米飯</v>
      </c>
      <c r="E7" s="216" t="str">
        <f>'素-國小'!AE31</f>
        <v xml:space="preserve">米 糙米    </v>
      </c>
      <c r="F7" s="216" t="str">
        <f>'素-國小'!AF31</f>
        <v>筍乾麵腸</v>
      </c>
      <c r="G7" s="216" t="str">
        <f>'素-國小'!AG31</f>
        <v xml:space="preserve">麵腸 麻竹筍干 薑   </v>
      </c>
      <c r="H7" s="216" t="str">
        <f>'素-國小'!AH31</f>
        <v>蜜汁豆干</v>
      </c>
      <c r="I7" s="216" t="str">
        <f>'素-國小'!AI31</f>
        <v xml:space="preserve">豆干 豆薯 薑   </v>
      </c>
      <c r="J7" s="216" t="str">
        <f>'素-國小'!AJ31</f>
        <v>時蔬</v>
      </c>
      <c r="K7" s="216" t="str">
        <f>'素-國小'!AK31</f>
        <v xml:space="preserve">蔬菜 薑    </v>
      </c>
      <c r="L7" s="216" t="str">
        <f>'素-國小'!AL31</f>
        <v>仙草雙Q甜湯</v>
      </c>
      <c r="M7" s="216" t="str">
        <f>'素-國小'!AM31</f>
        <v xml:space="preserve">仙草凍 芋圓 地瓜圓 二砂糖  </v>
      </c>
      <c r="N7" s="216" t="str">
        <f>'素-國小'!AN31</f>
        <v>果汁</v>
      </c>
      <c r="O7" s="392"/>
      <c r="P7" s="389">
        <f>'素-國小'!AP31</f>
        <v>6</v>
      </c>
      <c r="Q7" s="217">
        <f>'素-國小'!AQ31</f>
        <v>1.9500000000000002</v>
      </c>
      <c r="R7" s="218">
        <f>'素-國小'!AR31</f>
        <v>1.2</v>
      </c>
      <c r="S7" s="218">
        <f>'素-國小'!AS31</f>
        <v>0</v>
      </c>
      <c r="T7" s="218">
        <f>'素-國小'!AT31</f>
        <v>0</v>
      </c>
      <c r="U7" s="218">
        <f>'素-國小'!AU31</f>
        <v>2.7</v>
      </c>
      <c r="V7" s="218">
        <f>'素-國小'!AV31</f>
        <v>740</v>
      </c>
      <c r="W7" s="6"/>
      <c r="X7" s="6"/>
    </row>
    <row r="8" spans="1:24" ht="15.75" customHeight="1" thickBot="1">
      <c r="A8" s="223">
        <f>'素-國小'!AA38</f>
        <v>45604</v>
      </c>
      <c r="B8" s="224" t="str">
        <f>'素-國小'!AB38</f>
        <v>五</v>
      </c>
      <c r="C8" s="224" t="str">
        <f>'素-國小'!AC38</f>
        <v>J5</v>
      </c>
      <c r="D8" s="224" t="str">
        <f>'素-國小'!AD38</f>
        <v>麥仁飯</v>
      </c>
      <c r="E8" s="224" t="str">
        <f>'素-國小'!AE38</f>
        <v xml:space="preserve">米 大麥仁    </v>
      </c>
      <c r="F8" s="224" t="str">
        <f>'素-國小'!AF38</f>
        <v>咖哩油腐</v>
      </c>
      <c r="G8" s="224" t="str">
        <f>'素-國小'!AG38</f>
        <v xml:space="preserve">油豆腐 馬鈴薯 時蔬 胡蘿蔔 咖哩粉 </v>
      </c>
      <c r="H8" s="224" t="str">
        <f>'素-國小'!AH38</f>
        <v>蛋香甘藍</v>
      </c>
      <c r="I8" s="224" t="str">
        <f>'素-國小'!AI38</f>
        <v xml:space="preserve">雞蛋 甘藍 乾香菇 薑  </v>
      </c>
      <c r="J8" s="224" t="str">
        <f>'素-國小'!AJ38</f>
        <v>時蔬</v>
      </c>
      <c r="K8" s="224" t="str">
        <f>'素-國小'!AK38</f>
        <v xml:space="preserve">蔬菜 薑    </v>
      </c>
      <c r="L8" s="224" t="str">
        <f>'素-國小'!AL38</f>
        <v>海芽時蔬湯</v>
      </c>
      <c r="M8" s="224" t="str">
        <f>'素-國小'!AM38</f>
        <v xml:space="preserve">乾裙帶菜 時蔬 素羊肉 薑  </v>
      </c>
      <c r="N8" s="224" t="str">
        <f>'素-國小'!AN38</f>
        <v>TAP豆漿</v>
      </c>
      <c r="O8" s="250"/>
      <c r="P8" s="246">
        <f>'素-國小'!AP38</f>
        <v>5.45</v>
      </c>
      <c r="Q8" s="218">
        <f>'素-國小'!AQ38</f>
        <v>2.0250000000000004</v>
      </c>
      <c r="R8" s="218">
        <f>'素-國小'!AR38</f>
        <v>1.85</v>
      </c>
      <c r="S8" s="218">
        <f>'素-國小'!AS38</f>
        <v>0</v>
      </c>
      <c r="T8" s="218">
        <f>'素-國小'!AT38</f>
        <v>0</v>
      </c>
      <c r="U8" s="218">
        <f>'素-國小'!AU38</f>
        <v>2.2000000000000002</v>
      </c>
      <c r="V8" s="218">
        <f>'素-國小'!AV38</f>
        <v>684</v>
      </c>
      <c r="W8" s="6"/>
      <c r="X8" s="6"/>
    </row>
    <row r="9" spans="1:24" ht="15.75" customHeight="1">
      <c r="A9" s="219">
        <f>'素-國小'!AA45</f>
        <v>45607</v>
      </c>
      <c r="B9" s="220" t="str">
        <f>'素-國小'!AB45</f>
        <v>一</v>
      </c>
      <c r="C9" s="220" t="str">
        <f>'素-國小'!AC45</f>
        <v>K1</v>
      </c>
      <c r="D9" s="221" t="str">
        <f>'素-國小'!AD45</f>
        <v>白米飯</v>
      </c>
      <c r="E9" s="221" t="str">
        <f>'素-國小'!AE45</f>
        <v xml:space="preserve">米     </v>
      </c>
      <c r="F9" s="221" t="str">
        <f>'素-國小'!AF45</f>
        <v>滷煎蒸炒蛋</v>
      </c>
      <c r="G9" s="221" t="str">
        <f>'素-國小'!AG45</f>
        <v xml:space="preserve">雞蛋     </v>
      </c>
      <c r="H9" s="221" t="str">
        <f>'素-國小'!AH45</f>
        <v>芹香豆干</v>
      </c>
      <c r="I9" s="221" t="str">
        <f>'素-國小'!AI45</f>
        <v xml:space="preserve">豆干 芹菜 胡蘿蔔 薑  </v>
      </c>
      <c r="J9" s="221" t="str">
        <f>'素-國小'!AJ45</f>
        <v>時蔬</v>
      </c>
      <c r="K9" s="221" t="str">
        <f>'素-國小'!AK45</f>
        <v xml:space="preserve">蔬菜 薑    </v>
      </c>
      <c r="L9" s="221" t="str">
        <f>'素-國小'!AL45</f>
        <v>時瓜湯</v>
      </c>
      <c r="M9" s="221" t="str">
        <f>'素-國小'!AM45</f>
        <v xml:space="preserve">時瓜 素羊肉 薑   </v>
      </c>
      <c r="N9" s="221" t="str">
        <f>'素-國小'!AN45</f>
        <v>水果</v>
      </c>
      <c r="O9" s="384"/>
      <c r="P9" s="389">
        <f>'素-國小'!AP45</f>
        <v>5</v>
      </c>
      <c r="Q9" s="217">
        <f>'素-國小'!AQ45</f>
        <v>2</v>
      </c>
      <c r="R9" s="218">
        <f>'素-國小'!AR45</f>
        <v>1.65</v>
      </c>
      <c r="S9" s="218">
        <f>'素-國小'!AS45</f>
        <v>0</v>
      </c>
      <c r="T9" s="218">
        <f>'素-國小'!AT45</f>
        <v>0</v>
      </c>
      <c r="U9" s="218">
        <f>'素-國小'!AU45</f>
        <v>2</v>
      </c>
      <c r="V9" s="218">
        <f>'素-國小'!AV45</f>
        <v>631</v>
      </c>
      <c r="W9" s="6"/>
      <c r="X9" s="6"/>
    </row>
    <row r="10" spans="1:24" ht="15.75" customHeight="1">
      <c r="A10" s="222">
        <f>'素-國小'!AA52</f>
        <v>45608</v>
      </c>
      <c r="B10" s="215" t="str">
        <f>'素-國小'!AB52</f>
        <v>二</v>
      </c>
      <c r="C10" s="215" t="str">
        <f>'素-國小'!AC52</f>
        <v>K2</v>
      </c>
      <c r="D10" s="215" t="str">
        <f>'素-國小'!AD52</f>
        <v>糙米飯</v>
      </c>
      <c r="E10" s="215" t="str">
        <f>'素-國小'!AE52</f>
        <v xml:space="preserve">米 糙米    </v>
      </c>
      <c r="F10" s="215" t="str">
        <f>'素-國小'!AF52</f>
        <v>香滷豆腐</v>
      </c>
      <c r="G10" s="215" t="str">
        <f>'素-國小'!AG52</f>
        <v xml:space="preserve">豆腐     </v>
      </c>
      <c r="H10" s="215" t="str">
        <f>'素-國小'!AH52</f>
        <v>時蔬玉米蛋</v>
      </c>
      <c r="I10" s="215" t="str">
        <f>'素-國小'!AI52</f>
        <v xml:space="preserve">蛋  冷凍玉米粒 時蔬 薑 </v>
      </c>
      <c r="J10" s="215" t="str">
        <f>'素-國小'!AJ52</f>
        <v>時蔬</v>
      </c>
      <c r="K10" s="215" t="str">
        <f>'素-國小'!AK52</f>
        <v xml:space="preserve">蔬菜 薑    </v>
      </c>
      <c r="L10" s="215" t="str">
        <f>'素-國小'!AL52</f>
        <v>時蔬湯</v>
      </c>
      <c r="M10" s="215" t="str">
        <f>'素-國小'!AM52</f>
        <v xml:space="preserve">時蔬 素羊肉 薑   </v>
      </c>
      <c r="N10" s="215" t="str">
        <f>'素-國小'!AN52</f>
        <v>旺仔小饅頭</v>
      </c>
      <c r="O10" s="251"/>
      <c r="P10" s="389">
        <f>'素-國小'!AP52</f>
        <v>5.125</v>
      </c>
      <c r="Q10" s="217">
        <f>'素-國小'!AQ52</f>
        <v>2</v>
      </c>
      <c r="R10" s="218">
        <f>'素-國小'!AR52</f>
        <v>1.4</v>
      </c>
      <c r="S10" s="218">
        <f>'素-國小'!AS52</f>
        <v>0</v>
      </c>
      <c r="T10" s="218">
        <f>'素-國小'!AT52</f>
        <v>0</v>
      </c>
      <c r="U10" s="218">
        <f>'素-國小'!AU52</f>
        <v>2</v>
      </c>
      <c r="V10" s="218">
        <f>'素-國小'!AV52</f>
        <v>634</v>
      </c>
      <c r="W10" s="6"/>
      <c r="X10" s="6"/>
    </row>
    <row r="11" spans="1:24" ht="15" customHeight="1">
      <c r="A11" s="222">
        <f>'素-國小'!AA59</f>
        <v>45609</v>
      </c>
      <c r="B11" s="215" t="str">
        <f>'素-國小'!AB59</f>
        <v>三</v>
      </c>
      <c r="C11" s="215" t="str">
        <f>'素-國小'!AC59</f>
        <v>K3</v>
      </c>
      <c r="D11" s="216" t="str">
        <f>'素-國小'!AD59</f>
        <v>拌麵特餐</v>
      </c>
      <c r="E11" s="216" t="str">
        <f>'素-國小'!AE59</f>
        <v xml:space="preserve">拉麵     </v>
      </c>
      <c r="F11" s="216" t="str">
        <f>'素-國小'!AF59</f>
        <v>香鹵素排</v>
      </c>
      <c r="G11" s="216" t="str">
        <f>'素-國小'!AG59</f>
        <v xml:space="preserve">素排     </v>
      </c>
      <c r="H11" s="216" t="str">
        <f>'素-國小'!AH59</f>
        <v>拌麵配料</v>
      </c>
      <c r="I11" s="216" t="str">
        <f>'素-國小'!AI59</f>
        <v xml:space="preserve">素肉 綠豆芽 時蔬 乾香菇 胡蘿蔔 </v>
      </c>
      <c r="J11" s="216" t="str">
        <f>'素-國小'!AJ59</f>
        <v>時蔬</v>
      </c>
      <c r="K11" s="216" t="str">
        <f>'素-國小'!AK59</f>
        <v xml:space="preserve">蔬菜 薑    </v>
      </c>
      <c r="L11" s="216" t="str">
        <f>'素-國小'!AL59</f>
        <v>時蔬蛋花湯</v>
      </c>
      <c r="M11" s="216" t="str">
        <f>'素-國小'!AM59</f>
        <v xml:space="preserve">時蔬 雞蛋 薑   </v>
      </c>
      <c r="N11" s="216" t="str">
        <f>'素-國小'!AN59</f>
        <v>水果</v>
      </c>
      <c r="O11" s="249"/>
      <c r="P11" s="389">
        <f>'素-國小'!AP59</f>
        <v>5</v>
      </c>
      <c r="Q11" s="217">
        <f>'素-國小'!AQ59</f>
        <v>2.1749999999999998</v>
      </c>
      <c r="R11" s="218">
        <f>'素-國小'!AR59</f>
        <v>1.45</v>
      </c>
      <c r="S11" s="218">
        <f>'素-國小'!AS59</f>
        <v>0</v>
      </c>
      <c r="T11" s="218">
        <f>'素-國小'!AT59</f>
        <v>0</v>
      </c>
      <c r="U11" s="218">
        <f>'素-國小'!AU59</f>
        <v>2.9</v>
      </c>
      <c r="V11" s="218">
        <f>'素-國小'!AV59</f>
        <v>702</v>
      </c>
      <c r="W11" s="6"/>
      <c r="X11" s="6"/>
    </row>
    <row r="12" spans="1:24" ht="15.75" customHeight="1">
      <c r="A12" s="222">
        <f>'素-國小'!AA66</f>
        <v>45610</v>
      </c>
      <c r="B12" s="215" t="str">
        <f>'素-國小'!AB66</f>
        <v>四</v>
      </c>
      <c r="C12" s="215" t="str">
        <f>'素-國小'!AC66</f>
        <v>K4</v>
      </c>
      <c r="D12" s="216" t="str">
        <f>'素-國小'!AD66</f>
        <v>糙米飯</v>
      </c>
      <c r="E12" s="216" t="str">
        <f>'素-國小'!AE66</f>
        <v xml:space="preserve">米 糙米    </v>
      </c>
      <c r="F12" s="216" t="str">
        <f>'素-國小'!AF66</f>
        <v>咕咾麵腸</v>
      </c>
      <c r="G12" s="216" t="str">
        <f>'素-國小'!AG66</f>
        <v xml:space="preserve">麵腸 鳳梨罐頭 洋蔥 薑 番茄醬 </v>
      </c>
      <c r="H12" s="216" t="str">
        <f>'素-國小'!AH66</f>
        <v>針菇豆腐</v>
      </c>
      <c r="I12" s="216" t="str">
        <f>'素-國小'!AI66</f>
        <v xml:space="preserve">豆腐 金針菇 絞肉 薑  </v>
      </c>
      <c r="J12" s="216" t="str">
        <f>'素-國小'!AJ66</f>
        <v>時蔬</v>
      </c>
      <c r="K12" s="216" t="str">
        <f>'素-國小'!AK66</f>
        <v xml:space="preserve">蔬菜 薑    </v>
      </c>
      <c r="L12" s="216" t="str">
        <f>'素-國小'!AL66</f>
        <v>綠豆麥仁湯</v>
      </c>
      <c r="M12" s="216" t="str">
        <f>'素-國小'!AM66</f>
        <v xml:space="preserve">綠豆 大麥仁 二砂糖   </v>
      </c>
      <c r="N12" s="216" t="str">
        <f>'素-國小'!AN66</f>
        <v>果汁</v>
      </c>
      <c r="O12" s="249"/>
      <c r="P12" s="389">
        <f>'素-國小'!AP66</f>
        <v>6</v>
      </c>
      <c r="Q12" s="217">
        <f>'素-國小'!AQ66</f>
        <v>2</v>
      </c>
      <c r="R12" s="218">
        <f>'素-國小'!AR66</f>
        <v>1.0550000000000002</v>
      </c>
      <c r="S12" s="218">
        <f>'素-國小'!AS66</f>
        <v>0</v>
      </c>
      <c r="T12" s="218">
        <f>'素-國小'!AT66</f>
        <v>0</v>
      </c>
      <c r="U12" s="218">
        <f>'素-國小'!AU66</f>
        <v>2.6</v>
      </c>
      <c r="V12" s="218">
        <f>'素-國小'!AV66</f>
        <v>731</v>
      </c>
      <c r="W12" s="6"/>
      <c r="X12" s="6"/>
    </row>
    <row r="13" spans="1:24" ht="15.75" customHeight="1" thickBot="1">
      <c r="A13" s="223">
        <f>'素-國小'!AA73</f>
        <v>45611</v>
      </c>
      <c r="B13" s="224" t="str">
        <f>'素-國小'!AB73</f>
        <v>五</v>
      </c>
      <c r="C13" s="224" t="str">
        <f>'素-國小'!AC73</f>
        <v>K5</v>
      </c>
      <c r="D13" s="225" t="str">
        <f>'素-國小'!AD73</f>
        <v>芝麻飯</v>
      </c>
      <c r="E13" s="225" t="str">
        <f>'素-國小'!AE73</f>
        <v xml:space="preserve">米 芝麻(熟)    </v>
      </c>
      <c r="F13" s="225" t="str">
        <f>'素-國小'!AF73</f>
        <v>三杯油腐</v>
      </c>
      <c r="G13" s="225" t="str">
        <f>'素-國小'!AG73</f>
        <v xml:space="preserve">四角油豆腐 豆薯 胡蘿蔔 九層塔 薑 </v>
      </c>
      <c r="H13" s="225" t="str">
        <f>'素-國小'!AH73</f>
        <v>時蔬炒蛋</v>
      </c>
      <c r="I13" s="225" t="str">
        <f>'素-國小'!AI73</f>
        <v xml:space="preserve">雞蛋 時蔬 胡蘿蔔 薑  </v>
      </c>
      <c r="J13" s="225" t="str">
        <f>'素-國小'!AJ73</f>
        <v>時蔬</v>
      </c>
      <c r="K13" s="225" t="str">
        <f>'素-國小'!AK73</f>
        <v xml:space="preserve">蔬菜 薑    </v>
      </c>
      <c r="L13" s="225" t="str">
        <f>'素-國小'!AL73</f>
        <v>時蔬素丸湯</v>
      </c>
      <c r="M13" s="225" t="str">
        <f>'素-國小'!AM73</f>
        <v xml:space="preserve">素丸 時蔬 薑   </v>
      </c>
      <c r="N13" s="225" t="str">
        <f>'素-國小'!AN73</f>
        <v>綜合堅果</v>
      </c>
      <c r="O13" s="383" t="str">
        <f>'素-國小'!AO73</f>
        <v>有機豆漿</v>
      </c>
      <c r="P13" s="389">
        <f>'素-國小'!AP73</f>
        <v>6</v>
      </c>
      <c r="Q13" s="217">
        <f>'素-國小'!AQ73</f>
        <v>2.0499999999999998</v>
      </c>
      <c r="R13" s="218">
        <f>'素-國小'!AR73</f>
        <v>1.8</v>
      </c>
      <c r="S13" s="218">
        <f>'素-國小'!AS73</f>
        <v>0</v>
      </c>
      <c r="T13" s="218">
        <f>'素-國小'!AT73</f>
        <v>0</v>
      </c>
      <c r="U13" s="218">
        <f>'素-國小'!AU73</f>
        <v>2.2999999999999998</v>
      </c>
      <c r="V13" s="218">
        <f>'素-國小'!AV73</f>
        <v>730</v>
      </c>
      <c r="W13" s="6"/>
      <c r="X13" s="6"/>
    </row>
    <row r="14" spans="1:24" ht="15.75" customHeight="1">
      <c r="A14" s="219">
        <f>'素-國小'!AA80</f>
        <v>45614</v>
      </c>
      <c r="B14" s="220" t="str">
        <f>'素-國小'!AB80</f>
        <v>一</v>
      </c>
      <c r="C14" s="220" t="str">
        <f>'素-國小'!AC80</f>
        <v>L1</v>
      </c>
      <c r="D14" s="221" t="str">
        <f>'素-國小'!AD80</f>
        <v>白米飯</v>
      </c>
      <c r="E14" s="221" t="str">
        <f>'素-國小'!AE80</f>
        <v xml:space="preserve">米     </v>
      </c>
      <c r="F14" s="221" t="str">
        <f>'素-國小'!AF80</f>
        <v>南瓜麵腸</v>
      </c>
      <c r="G14" s="221" t="str">
        <f>'素-國小'!AG80</f>
        <v xml:space="preserve">豆包 南瓜 胡蘿蔔 薑  </v>
      </c>
      <c r="H14" s="221" t="str">
        <f>'素-國小'!AH80</f>
        <v>關東煮</v>
      </c>
      <c r="I14" s="221" t="str">
        <f>'素-國小'!AI80</f>
        <v xml:space="preserve">白蘿蔔 胡蘿蔔 素黑輪 玉米穗  </v>
      </c>
      <c r="J14" s="221" t="str">
        <f>'素-國小'!AJ80</f>
        <v>時蔬</v>
      </c>
      <c r="K14" s="221" t="str">
        <f>'素-國小'!AK80</f>
        <v xml:space="preserve">蔬菜 薑    </v>
      </c>
      <c r="L14" s="221" t="str">
        <f>'素-國小'!AL80</f>
        <v>時蔬豆腐湯</v>
      </c>
      <c r="M14" s="221" t="str">
        <f>'素-國小'!AM80</f>
        <v xml:space="preserve">時蔬 薑 豆腐   </v>
      </c>
      <c r="N14" s="221" t="str">
        <f>'素-國小'!AN80</f>
        <v>水果</v>
      </c>
      <c r="O14" s="384"/>
      <c r="P14" s="389">
        <f>'素-國小'!AP80</f>
        <v>5.9642857142857144</v>
      </c>
      <c r="Q14" s="217">
        <f>'素-國小'!AQ80</f>
        <v>2</v>
      </c>
      <c r="R14" s="218">
        <f>'素-國小'!AR80</f>
        <v>1.5</v>
      </c>
      <c r="S14" s="218">
        <f>'素-國小'!AS80</f>
        <v>0</v>
      </c>
      <c r="T14" s="218">
        <f>'素-國小'!AT80</f>
        <v>0</v>
      </c>
      <c r="U14" s="218">
        <f>'素-國小'!AU80</f>
        <v>2.5</v>
      </c>
      <c r="V14" s="218">
        <f>'素-國小'!AV80</f>
        <v>733</v>
      </c>
      <c r="W14" s="6"/>
      <c r="X14" s="6"/>
    </row>
    <row r="15" spans="1:24" ht="15.75" customHeight="1">
      <c r="A15" s="222">
        <f>'素-國小'!AA87</f>
        <v>45615</v>
      </c>
      <c r="B15" s="215" t="str">
        <f>'素-國小'!AB87</f>
        <v>二</v>
      </c>
      <c r="C15" s="215" t="str">
        <f>'素-國小'!AC87</f>
        <v>L2</v>
      </c>
      <c r="D15" s="215" t="str">
        <f>'素-國小'!AD87</f>
        <v>糙米飯</v>
      </c>
      <c r="E15" s="215" t="str">
        <f>'素-國小'!AE87</f>
        <v xml:space="preserve">米 糙米    </v>
      </c>
      <c r="F15" s="215" t="str">
        <f>'素-國小'!AF87</f>
        <v>瓜仔豆干</v>
      </c>
      <c r="G15" s="215" t="str">
        <f>'素-國小'!AG87</f>
        <v xml:space="preserve">豆干 醃漬花胡瓜 胡蘿蔔 薑  </v>
      </c>
      <c r="H15" s="215" t="str">
        <f>'素-國小'!AH87</f>
        <v>蛋香冬粉</v>
      </c>
      <c r="I15" s="215" t="str">
        <f>'素-國小'!AI87</f>
        <v xml:space="preserve">雞蛋 冬粉 時蔬 乾木耳 薑 </v>
      </c>
      <c r="J15" s="215" t="str">
        <f>'素-國小'!AJ87</f>
        <v>時蔬</v>
      </c>
      <c r="K15" s="215" t="str">
        <f>'素-國小'!AK87</f>
        <v xml:space="preserve">蔬菜 薑    </v>
      </c>
      <c r="L15" s="215" t="str">
        <f>'素-國小'!AL87</f>
        <v>味噌豆皮湯</v>
      </c>
      <c r="M15" s="215" t="str">
        <f>'素-國小'!AM87</f>
        <v xml:space="preserve">乾裙帶菜 味噌 薑 豆皮  </v>
      </c>
      <c r="N15" s="215" t="str">
        <f>'素-國小'!AN87</f>
        <v>綜合堅果</v>
      </c>
      <c r="O15" s="251"/>
      <c r="P15" s="389">
        <f>'素-國小'!AP87</f>
        <v>6</v>
      </c>
      <c r="Q15" s="217">
        <f>'素-國小'!AQ87</f>
        <v>2</v>
      </c>
      <c r="R15" s="218">
        <f>'素-國小'!AR87</f>
        <v>1.22</v>
      </c>
      <c r="S15" s="218">
        <f>'素-國小'!AS87</f>
        <v>0</v>
      </c>
      <c r="T15" s="218">
        <f>'素-國小'!AT87</f>
        <v>0</v>
      </c>
      <c r="U15" s="218">
        <f>'素-國小'!AU87</f>
        <v>2.2999999999999998</v>
      </c>
      <c r="V15" s="218">
        <f>'素-國小'!AV87</f>
        <v>713</v>
      </c>
      <c r="W15" s="6"/>
      <c r="X15" s="6"/>
    </row>
    <row r="16" spans="1:24" ht="15.75" customHeight="1">
      <c r="A16" s="222">
        <f>'素-國小'!AA94</f>
        <v>45616</v>
      </c>
      <c r="B16" s="215" t="str">
        <f>'素-國小'!AB94</f>
        <v>三</v>
      </c>
      <c r="C16" s="215" t="str">
        <f>'素-國小'!AC94</f>
        <v>L3</v>
      </c>
      <c r="D16" s="216" t="str">
        <f>'素-國小'!AD94</f>
        <v>西式拌麵</v>
      </c>
      <c r="E16" s="216" t="str">
        <f>'素-國小'!AE94</f>
        <v xml:space="preserve">通心麵     </v>
      </c>
      <c r="F16" s="216" t="str">
        <f>'素-國小'!AF94</f>
        <v>香滷素排</v>
      </c>
      <c r="G16" s="216" t="str">
        <f>'素-國小'!AG94</f>
        <v xml:space="preserve">素排     </v>
      </c>
      <c r="H16" s="216" t="str">
        <f>'素-國小'!AH94</f>
        <v>拌麵配料</v>
      </c>
      <c r="I16" s="216" t="str">
        <f>'素-國小'!AI94</f>
        <v xml:space="preserve">豆干 大番茄 杏鮑菇 馬鈴薯  </v>
      </c>
      <c r="J16" s="216" t="str">
        <f>'素-國小'!AJ94</f>
        <v>時蔬</v>
      </c>
      <c r="K16" s="216" t="str">
        <f>'素-國小'!AK94</f>
        <v xml:space="preserve">蔬菜 薑    </v>
      </c>
      <c r="L16" s="216" t="str">
        <f>'素-國小'!AL94</f>
        <v>海芽蛋花湯</v>
      </c>
      <c r="M16" s="216" t="str">
        <f>'素-國小'!AM94</f>
        <v xml:space="preserve">乾裙帶菜 雞蛋 薑   </v>
      </c>
      <c r="N16" s="216" t="str">
        <f>'素-國小'!AN94</f>
        <v>水果</v>
      </c>
      <c r="O16" s="249" t="str">
        <f>'素-國小'!AO94</f>
        <v>有機豆漿</v>
      </c>
      <c r="P16" s="389">
        <f>'素-國小'!AP94</f>
        <v>4.583333333333333</v>
      </c>
      <c r="Q16" s="217">
        <f>'素-國小'!AQ94</f>
        <v>2.16</v>
      </c>
      <c r="R16" s="218">
        <f>'素-國小'!AR94</f>
        <v>1.02</v>
      </c>
      <c r="S16" s="218">
        <f>'素-國小'!AS94</f>
        <v>0</v>
      </c>
      <c r="T16" s="218">
        <f>'素-國小'!AT94</f>
        <v>0</v>
      </c>
      <c r="U16" s="218">
        <f>'素-國小'!AU94</f>
        <v>3.3</v>
      </c>
      <c r="V16" s="218">
        <f>'素-國小'!AV94</f>
        <v>691</v>
      </c>
      <c r="W16" s="6"/>
      <c r="X16" s="6"/>
    </row>
    <row r="17" spans="1:24" ht="15.75" customHeight="1">
      <c r="A17" s="222">
        <f>'素-國小'!AA101</f>
        <v>45617</v>
      </c>
      <c r="B17" s="215" t="str">
        <f>'素-國小'!AB101</f>
        <v>四</v>
      </c>
      <c r="C17" s="215" t="str">
        <f>'素-國小'!AC101</f>
        <v>L4</v>
      </c>
      <c r="D17" s="216" t="str">
        <f>'素-國小'!AD101</f>
        <v>糙米飯</v>
      </c>
      <c r="E17" s="216" t="str">
        <f>'素-國小'!AE101</f>
        <v xml:space="preserve">米 糙米    </v>
      </c>
      <c r="F17" s="216" t="str">
        <f>'素-國小'!AF101</f>
        <v>鮮菇炒蛋</v>
      </c>
      <c r="G17" s="216" t="str">
        <f>'素-國小'!AG101</f>
        <v xml:space="preserve">雞蛋 杏鮑菇 胡蘿蔔 乾香菇 薑 </v>
      </c>
      <c r="H17" s="216" t="str">
        <f>'素-國小'!AH101</f>
        <v>蔬香豆包</v>
      </c>
      <c r="I17" s="216" t="str">
        <f>'素-國小'!AI101</f>
        <v xml:space="preserve">豆包 時蔬 胡蘿蔔 乾木耳 薑 </v>
      </c>
      <c r="J17" s="216" t="str">
        <f>'素-國小'!AJ101</f>
        <v>時蔬</v>
      </c>
      <c r="K17" s="216" t="str">
        <f>'素-國小'!AK101</f>
        <v xml:space="preserve">蔬菜 薑    </v>
      </c>
      <c r="L17" s="216" t="str">
        <f>'素-國小'!AL101</f>
        <v>冬瓜粉圓奶</v>
      </c>
      <c r="M17" s="216" t="str">
        <f>'素-國小'!AM101</f>
        <v xml:space="preserve">粉圓 冬瓜糖磚 全脂奶粉   </v>
      </c>
      <c r="N17" s="216" t="str">
        <f>'素-國小'!AN101</f>
        <v>旺仔小饅頭</v>
      </c>
      <c r="O17" s="392"/>
      <c r="P17" s="389">
        <f>'素-國小'!AP101</f>
        <v>6</v>
      </c>
      <c r="Q17" s="217">
        <f>'素-國小'!AQ101</f>
        <v>2.1500000000000004</v>
      </c>
      <c r="R17" s="218">
        <f>'素-國小'!AR101</f>
        <v>1.6</v>
      </c>
      <c r="S17" s="218">
        <f>'素-國小'!AS101</f>
        <v>0</v>
      </c>
      <c r="T17" s="218">
        <f>'素-國小'!AT101</f>
        <v>0.3</v>
      </c>
      <c r="U17" s="218">
        <f>'素-國小'!AU101</f>
        <v>2.7</v>
      </c>
      <c r="V17" s="218">
        <f>'素-國小'!AV101</f>
        <v>777</v>
      </c>
      <c r="W17" s="6"/>
      <c r="X17" s="6"/>
    </row>
    <row r="18" spans="1:24" ht="15.75" customHeight="1" thickBot="1">
      <c r="A18" s="223">
        <f>'素-國小'!AA108</f>
        <v>45618</v>
      </c>
      <c r="B18" s="224" t="str">
        <f>'素-國小'!AB108</f>
        <v>五</v>
      </c>
      <c r="C18" s="224" t="str">
        <f>'素-國中'!AF108</f>
        <v>L5</v>
      </c>
      <c r="D18" s="225" t="str">
        <f>'素-國小'!AD108</f>
        <v>小米飯</v>
      </c>
      <c r="E18" s="225" t="str">
        <f>'素-國小'!AE108</f>
        <v xml:space="preserve">米 小米    </v>
      </c>
      <c r="F18" s="225" t="str">
        <f>'素-國小'!AF108</f>
        <v>梅粉豆包</v>
      </c>
      <c r="G18" s="225" t="str">
        <f>'素-國小'!AG108</f>
        <v xml:space="preserve">豆包 梅子粉    </v>
      </c>
      <c r="H18" s="225" t="str">
        <f>'素-國小'!AH108</f>
        <v>什錦炒蛋</v>
      </c>
      <c r="I18" s="225" t="str">
        <f>'素-國小'!AI108</f>
        <v xml:space="preserve">冷凍毛豆仁 大番茄 雞蛋 薑 番茄醬 </v>
      </c>
      <c r="J18" s="225" t="str">
        <f>'素-國小'!AJ108</f>
        <v>時蔬</v>
      </c>
      <c r="K18" s="225" t="str">
        <f>'素-國小'!AK108</f>
        <v xml:space="preserve">蔬菜 薑    </v>
      </c>
      <c r="L18" s="225" t="str">
        <f>'素-國小'!AL108</f>
        <v>酸辣湯</v>
      </c>
      <c r="M18" s="225" t="str">
        <f>'素-國小'!AM108</f>
        <v xml:space="preserve">豆腐 金針菇 胡蘿蔔 乾香菇 脆筍 </v>
      </c>
      <c r="N18" s="225" t="str">
        <f>'素-國小'!AN108</f>
        <v>保久乳</v>
      </c>
      <c r="O18" s="393"/>
      <c r="P18" s="389">
        <f>'素-國小'!AP108</f>
        <v>5</v>
      </c>
      <c r="Q18" s="217">
        <f>'素-國小'!AQ108</f>
        <v>2.2000000000000002</v>
      </c>
      <c r="R18" s="218">
        <f>'素-國小'!AR108</f>
        <v>1.2</v>
      </c>
      <c r="S18" s="218">
        <f>'素-國小'!AS108</f>
        <v>0</v>
      </c>
      <c r="T18" s="218">
        <f>'素-國小'!AT108</f>
        <v>0</v>
      </c>
      <c r="U18" s="218">
        <f>'素-國小'!AU108</f>
        <v>3.2</v>
      </c>
      <c r="V18" s="218">
        <f>'素-國小'!AV108</f>
        <v>719</v>
      </c>
      <c r="W18" s="6"/>
      <c r="X18" s="6"/>
    </row>
    <row r="19" spans="1:24" ht="15.75" customHeight="1">
      <c r="A19" s="219">
        <f>'素-國小'!AA115</f>
        <v>45621</v>
      </c>
      <c r="B19" s="220" t="str">
        <f>'素-國小'!AB115</f>
        <v>一</v>
      </c>
      <c r="C19" s="220" t="s">
        <v>48</v>
      </c>
      <c r="D19" s="221" t="str">
        <f>'素-國小'!AD115</f>
        <v>白米飯</v>
      </c>
      <c r="E19" s="221" t="str">
        <f>'素-國小'!AE115</f>
        <v xml:space="preserve">米     </v>
      </c>
      <c r="F19" s="221" t="str">
        <f>'素-國小'!AF115</f>
        <v>茄汁麵腸</v>
      </c>
      <c r="G19" s="221" t="str">
        <f>'素-國小'!AG115</f>
        <v xml:space="preserve">麵腸 大番茄 豆薯 薑 番茄醬 </v>
      </c>
      <c r="H19" s="221" t="str">
        <f>'素-國小'!AH115</f>
        <v>蔬香豆干</v>
      </c>
      <c r="I19" s="221" t="str">
        <f>'素-國小'!AI115</f>
        <v xml:space="preserve">時蔬 豆干 乾木耳 薑  </v>
      </c>
      <c r="J19" s="221" t="str">
        <f>'素-國小'!AJ115</f>
        <v>時蔬</v>
      </c>
      <c r="K19" s="221" t="str">
        <f>'素-國小'!AK115</f>
        <v xml:space="preserve">蔬菜 薑    </v>
      </c>
      <c r="L19" s="221" t="str">
        <f>'素-國小'!AL115</f>
        <v>時瓜湯</v>
      </c>
      <c r="M19" s="221" t="str">
        <f>'素-國小'!AM115</f>
        <v xml:space="preserve">時瓜 素丸 薑   </v>
      </c>
      <c r="N19" s="221" t="str">
        <f>'素-國小'!AN115</f>
        <v>水果</v>
      </c>
      <c r="O19" s="384"/>
      <c r="P19" s="389">
        <f>'素-國小'!AP115</f>
        <v>5</v>
      </c>
      <c r="Q19" s="217">
        <f>'素-國小'!AQ115</f>
        <v>2.1</v>
      </c>
      <c r="R19" s="218">
        <f>'素-國小'!AR115</f>
        <v>2</v>
      </c>
      <c r="S19" s="218">
        <f>'素-國小'!AS115</f>
        <v>0</v>
      </c>
      <c r="T19" s="218">
        <f>'素-國小'!AT115</f>
        <v>0</v>
      </c>
      <c r="U19" s="218">
        <f>'素-國小'!AU115</f>
        <v>2.2000000000000002</v>
      </c>
      <c r="V19" s="218">
        <f>'素-國小'!AV115</f>
        <v>660</v>
      </c>
      <c r="W19" s="6"/>
      <c r="X19" s="6"/>
    </row>
    <row r="20" spans="1:24" ht="15.75" customHeight="1">
      <c r="A20" s="222">
        <f>'素-國小'!AA122</f>
        <v>45622</v>
      </c>
      <c r="B20" s="215" t="str">
        <f>'素-國小'!AB122</f>
        <v>二</v>
      </c>
      <c r="C20" s="215" t="s">
        <v>45</v>
      </c>
      <c r="D20" s="216" t="str">
        <f>'素-國小'!AD122</f>
        <v>糙米飯</v>
      </c>
      <c r="E20" s="216" t="str">
        <f>'素-國小'!AE122</f>
        <v xml:space="preserve">米 糙米    </v>
      </c>
      <c r="F20" s="216" t="str">
        <f>'素-國小'!AF122</f>
        <v>香酥豆包</v>
      </c>
      <c r="G20" s="216" t="str">
        <f>'素-國小'!AG122</f>
        <v xml:space="preserve">豆包     </v>
      </c>
      <c r="H20" s="216" t="str">
        <f>'素-國小'!AH122</f>
        <v>若絲花椰</v>
      </c>
      <c r="I20" s="216" t="str">
        <f>'素-國小'!AI122</f>
        <v xml:space="preserve">素肉 冷凍青花菜 胡蘿蔔 薑  </v>
      </c>
      <c r="J20" s="216" t="str">
        <f>'素-國小'!AJ122</f>
        <v>時蔬</v>
      </c>
      <c r="K20" s="216" t="str">
        <f>'素-國小'!AK122</f>
        <v xml:space="preserve">蔬菜 薑    </v>
      </c>
      <c r="L20" s="216" t="str">
        <f>'素-國小'!AL122</f>
        <v>時蔬湯</v>
      </c>
      <c r="M20" s="216" t="str">
        <f>'素-國小'!AM122</f>
        <v xml:space="preserve">時蔬 薑 素羊肉   </v>
      </c>
      <c r="N20" s="216" t="str">
        <f>'素-國小'!AN122</f>
        <v>綜合堅果</v>
      </c>
      <c r="O20" s="392"/>
      <c r="P20" s="389">
        <f>'素-國小'!AP122</f>
        <v>5.125</v>
      </c>
      <c r="Q20" s="217">
        <f>'素-國小'!AQ122</f>
        <v>3</v>
      </c>
      <c r="R20" s="218">
        <f>'素-國小'!AR122</f>
        <v>1.75</v>
      </c>
      <c r="S20" s="218">
        <f>'素-國小'!AS122</f>
        <v>0</v>
      </c>
      <c r="T20" s="218">
        <f>'素-國小'!AT122</f>
        <v>0</v>
      </c>
      <c r="U20" s="218">
        <f>'素-國小'!AU122</f>
        <v>2.5</v>
      </c>
      <c r="V20" s="218">
        <f>'素-國小'!AV122</f>
        <v>725</v>
      </c>
      <c r="W20" s="6"/>
      <c r="X20" s="6"/>
    </row>
    <row r="21" spans="1:24" ht="15.75" customHeight="1">
      <c r="A21" s="222">
        <f>'素-國小'!AA129</f>
        <v>45623</v>
      </c>
      <c r="B21" s="215" t="str">
        <f>'素-國小'!AB129</f>
        <v>三</v>
      </c>
      <c r="C21" s="215" t="str">
        <f>'素-國小'!AC129</f>
        <v>M3</v>
      </c>
      <c r="D21" s="216" t="str">
        <f>'素-國小'!AD129</f>
        <v>南瓜米粉</v>
      </c>
      <c r="E21" s="216" t="str">
        <f>'素-國小'!AE129</f>
        <v xml:space="preserve">米粉     </v>
      </c>
      <c r="F21" s="216" t="str">
        <f>'素-國小'!AF129</f>
        <v>香滷素排</v>
      </c>
      <c r="G21" s="216" t="str">
        <f>'素-國小'!AG129</f>
        <v xml:space="preserve">素排 滷包    </v>
      </c>
      <c r="H21" s="216" t="str">
        <f>'素-國小'!AH129</f>
        <v>特餐配料</v>
      </c>
      <c r="I21" s="216" t="str">
        <f>'素-國小'!AI129</f>
        <v>素肉 時蔬 南瓜 胡蘿蔔 乾木耳 豆干</v>
      </c>
      <c r="J21" s="216" t="str">
        <f>'素-國小'!AJ129</f>
        <v>時蔬</v>
      </c>
      <c r="K21" s="216" t="str">
        <f>'素-國小'!AK129</f>
        <v xml:space="preserve">蔬菜 薑    </v>
      </c>
      <c r="L21" s="216" t="str">
        <f>'素-國小'!AL129</f>
        <v>味噌豆腐湯</v>
      </c>
      <c r="M21" s="216" t="str">
        <f>'素-國小'!AM129</f>
        <v xml:space="preserve">豆腐 味噌 時蔬   </v>
      </c>
      <c r="N21" s="216" t="str">
        <f>'素-國小'!AN129</f>
        <v>水果</v>
      </c>
      <c r="O21" s="249" t="str">
        <f>'素-國小'!AO129</f>
        <v>有機豆漿</v>
      </c>
      <c r="P21" s="246">
        <f>'素-國小'!AP129</f>
        <v>2.75</v>
      </c>
      <c r="Q21" s="218">
        <f>'素-國小'!AQ129</f>
        <v>2.5</v>
      </c>
      <c r="R21" s="218">
        <f>'素-國小'!AR129</f>
        <v>1.151</v>
      </c>
      <c r="S21" s="218">
        <f>'素-國小'!AS129</f>
        <v>0</v>
      </c>
      <c r="T21" s="218">
        <f>'素-國小'!AT129</f>
        <v>0</v>
      </c>
      <c r="U21" s="218">
        <f>'素-國小'!AU129</f>
        <v>3.1</v>
      </c>
      <c r="V21" s="218">
        <f>'素-國小'!AV129</f>
        <v>566</v>
      </c>
      <c r="W21" s="6"/>
      <c r="X21" s="6"/>
    </row>
    <row r="22" spans="1:24" ht="15.75" customHeight="1">
      <c r="A22" s="222">
        <f>'素-國小'!AA136</f>
        <v>45624</v>
      </c>
      <c r="B22" s="215" t="str">
        <f>'素-國小'!AB136</f>
        <v>四</v>
      </c>
      <c r="C22" s="215" t="str">
        <f>'素-國小'!AC136</f>
        <v>M4</v>
      </c>
      <c r="D22" s="215" t="str">
        <f>'素-國小'!AD136</f>
        <v>糙米飯</v>
      </c>
      <c r="E22" s="215" t="str">
        <f>'素-國小'!AE136</f>
        <v xml:space="preserve">米 糙米    </v>
      </c>
      <c r="F22" s="215" t="str">
        <f>'素-國小'!AF136</f>
        <v>時蔬油腐</v>
      </c>
      <c r="G22" s="215" t="str">
        <f>'素-國小'!AG136</f>
        <v xml:space="preserve">四角油豆腐 時蔬 胡蘿蔔 薑 冷凍毛豆仁 </v>
      </c>
      <c r="H22" s="215" t="str">
        <f>'素-國小'!AH136</f>
        <v>關東煮</v>
      </c>
      <c r="I22" s="215" t="str">
        <f>'素-國小'!AI136</f>
        <v xml:space="preserve">白蘿蔔 胡蘿蔔 素黑輪 玉米穗 凍豆腐 </v>
      </c>
      <c r="J22" s="215" t="str">
        <f>'素-國小'!AJ136</f>
        <v>時蔬</v>
      </c>
      <c r="K22" s="215" t="str">
        <f>'素-國小'!AK136</f>
        <v xml:space="preserve">蔬菜 薑    </v>
      </c>
      <c r="L22" s="215" t="str">
        <f>'素-國小'!AL136</f>
        <v>綠豆湯</v>
      </c>
      <c r="M22" s="215" t="str">
        <f>'素-國小'!AM136</f>
        <v xml:space="preserve">綠豆 二砂糖    </v>
      </c>
      <c r="N22" s="215" t="str">
        <f>'素-國小'!AN136</f>
        <v>旺仔小饅頭</v>
      </c>
      <c r="O22" s="395"/>
      <c r="P22" s="246">
        <f>'素-國小'!AP136</f>
        <v>6.2642857142857142</v>
      </c>
      <c r="Q22" s="218">
        <f>'素-國小'!AQ136</f>
        <v>1.75</v>
      </c>
      <c r="R22" s="218">
        <f>'素-國小'!AR136</f>
        <v>1.5</v>
      </c>
      <c r="S22" s="218">
        <f>'素-國小'!AS136</f>
        <v>0</v>
      </c>
      <c r="T22" s="218">
        <f>'素-國小'!AT136</f>
        <v>0</v>
      </c>
      <c r="U22" s="218">
        <f>'素-國小'!AU136</f>
        <v>2</v>
      </c>
      <c r="V22" s="218">
        <f>'素-國小'!AV136</f>
        <v>705</v>
      </c>
      <c r="W22" s="6"/>
      <c r="X22" s="6"/>
    </row>
    <row r="23" spans="1:24" ht="15.75" customHeight="1" thickBot="1">
      <c r="A23" s="223">
        <f>'素-國小'!AA143</f>
        <v>45625</v>
      </c>
      <c r="B23" s="224" t="str">
        <f>'素-國小'!AB143</f>
        <v>五</v>
      </c>
      <c r="C23" s="224" t="str">
        <f>'素-國小'!AC143</f>
        <v>M5</v>
      </c>
      <c r="D23" s="224" t="str">
        <f>'素-國小'!AD143</f>
        <v>紫米飯</v>
      </c>
      <c r="E23" s="224" t="str">
        <f>'素-國小'!AE143</f>
        <v xml:space="preserve">米 黑糯米    </v>
      </c>
      <c r="F23" s="224" t="str">
        <f>'素-國小'!AF143</f>
        <v>花生豆干</v>
      </c>
      <c r="G23" s="224" t="str">
        <f>'素-國小'!AG143</f>
        <v xml:space="preserve">豆干 油花生 胡蘿蔔 時蔬 薑 </v>
      </c>
      <c r="H23" s="224" t="str">
        <f>'素-國小'!AH143</f>
        <v>豆瓣海絲</v>
      </c>
      <c r="I23" s="224" t="str">
        <f>'素-國小'!AI143</f>
        <v xml:space="preserve">海帶絲 素肉 胡蘿蔔 薑 豆瓣醬 </v>
      </c>
      <c r="J23" s="224" t="str">
        <f>'素-國小'!AJ143</f>
        <v>時蔬</v>
      </c>
      <c r="K23" s="224" t="str">
        <f>'素-國小'!AK143</f>
        <v xml:space="preserve">蔬菜 薑    </v>
      </c>
      <c r="L23" s="224" t="str">
        <f>'素-國小'!AL143</f>
        <v>酸菜豆腐湯</v>
      </c>
      <c r="M23" s="224" t="str">
        <f>'素-國小'!AM143</f>
        <v xml:space="preserve">酸菜 豆腐 薑 脆筍  </v>
      </c>
      <c r="N23" s="224" t="str">
        <f>'素-國小'!AN143</f>
        <v>果汁</v>
      </c>
      <c r="O23" s="388"/>
      <c r="P23" s="246">
        <f>'素-國小'!AP143</f>
        <v>5</v>
      </c>
      <c r="Q23" s="218">
        <f>'素-國小'!AQ143</f>
        <v>2.1</v>
      </c>
      <c r="R23" s="218">
        <f>'素-國小'!AR143</f>
        <v>1.7</v>
      </c>
      <c r="S23" s="218">
        <f>'素-國小'!AS143</f>
        <v>0</v>
      </c>
      <c r="T23" s="218">
        <f>'素-國小'!AT143</f>
        <v>0</v>
      </c>
      <c r="U23" s="218">
        <f>'素-國小'!AU143</f>
        <v>2.5</v>
      </c>
      <c r="V23" s="218">
        <f>'素-國小'!AV143</f>
        <v>675</v>
      </c>
      <c r="W23" s="6"/>
      <c r="X23" s="6"/>
    </row>
    <row r="24" spans="1:24" ht="15.75" hidden="1" customHeight="1">
      <c r="A24" s="604">
        <f>'素-國小'!AA150</f>
        <v>0</v>
      </c>
      <c r="B24" s="605">
        <f>'素-國小'!AB150</f>
        <v>0</v>
      </c>
      <c r="C24" s="605">
        <f>'素-國小'!AC150</f>
        <v>0</v>
      </c>
      <c r="D24" s="605">
        <f>'素-國小'!AD150</f>
        <v>0</v>
      </c>
      <c r="E24" s="605" t="str">
        <f>'素-國小'!AE150</f>
        <v xml:space="preserve">     </v>
      </c>
      <c r="F24" s="605">
        <f>'素-國小'!AF150</f>
        <v>0</v>
      </c>
      <c r="G24" s="605" t="str">
        <f>'素-國小'!AG150</f>
        <v xml:space="preserve">     </v>
      </c>
      <c r="H24" s="605">
        <f>'素-國小'!AH150</f>
        <v>0</v>
      </c>
      <c r="I24" s="605" t="str">
        <f>'素-國小'!AI150</f>
        <v xml:space="preserve">     </v>
      </c>
      <c r="J24" s="605">
        <f>'素-國小'!AJ150</f>
        <v>0</v>
      </c>
      <c r="K24" s="605" t="str">
        <f>'素-國小'!AK150</f>
        <v xml:space="preserve">     </v>
      </c>
      <c r="L24" s="605">
        <f>'素-國小'!AL150</f>
        <v>0</v>
      </c>
      <c r="M24" s="605" t="str">
        <f>'素-國小'!AM150</f>
        <v xml:space="preserve">     </v>
      </c>
      <c r="N24" s="605">
        <f>'素-國小'!AN150</f>
        <v>0</v>
      </c>
      <c r="O24" s="639"/>
      <c r="P24" s="246">
        <f>'素-國小'!AP150</f>
        <v>0</v>
      </c>
      <c r="Q24" s="218">
        <f>'素-國小'!AQ150</f>
        <v>0</v>
      </c>
      <c r="R24" s="218">
        <f>'素-國小'!AR150</f>
        <v>0</v>
      </c>
      <c r="S24" s="218">
        <f>'素-國小'!AS150</f>
        <v>0</v>
      </c>
      <c r="T24" s="218">
        <f>'素-國小'!AT150</f>
        <v>0</v>
      </c>
      <c r="U24" s="218">
        <f>'素-國小'!AU150</f>
        <v>0</v>
      </c>
      <c r="V24" s="218">
        <f>'素-國小'!AV150</f>
        <v>0</v>
      </c>
      <c r="W24" s="6"/>
      <c r="X24" s="6"/>
    </row>
    <row r="25" spans="1:24" ht="15.75" hidden="1" customHeight="1" thickBot="1">
      <c r="A25" s="223">
        <f>'素-國小'!AA157</f>
        <v>0</v>
      </c>
      <c r="B25" s="224">
        <f>'素-國小'!AB157</f>
        <v>0</v>
      </c>
      <c r="C25" s="224">
        <f>'素-國小'!AC157</f>
        <v>0</v>
      </c>
      <c r="D25" s="224">
        <f>'素-國小'!AD157</f>
        <v>0</v>
      </c>
      <c r="E25" s="224" t="str">
        <f>'素-國小'!AE157</f>
        <v xml:space="preserve">     </v>
      </c>
      <c r="F25" s="224">
        <f>'素-國小'!AF157</f>
        <v>0</v>
      </c>
      <c r="G25" s="224" t="str">
        <f>'素-國小'!AG157</f>
        <v xml:space="preserve">     </v>
      </c>
      <c r="H25" s="224">
        <f>'素-國小'!AH157</f>
        <v>0</v>
      </c>
      <c r="I25" s="224" t="str">
        <f>'素-國小'!AI157</f>
        <v xml:space="preserve">     </v>
      </c>
      <c r="J25" s="224">
        <f>'素-國小'!AJ157</f>
        <v>0</v>
      </c>
      <c r="K25" s="224" t="str">
        <f>'素-國小'!AK157</f>
        <v xml:space="preserve">     </v>
      </c>
      <c r="L25" s="224">
        <f>'素-國小'!AL157</f>
        <v>0</v>
      </c>
      <c r="M25" s="224" t="str">
        <f>'素-國小'!AM157</f>
        <v xml:space="preserve">     </v>
      </c>
      <c r="N25" s="224">
        <f>'素-國小'!AN157</f>
        <v>0</v>
      </c>
      <c r="O25" s="250"/>
      <c r="P25" s="246">
        <f>'素-國小'!AP157</f>
        <v>0</v>
      </c>
      <c r="Q25" s="218">
        <f>'素-國小'!AQ157</f>
        <v>0</v>
      </c>
      <c r="R25" s="218">
        <f>'素-國小'!AR157</f>
        <v>0</v>
      </c>
      <c r="S25" s="218">
        <f>'素-國小'!AS157</f>
        <v>0</v>
      </c>
      <c r="T25" s="218">
        <f>'素-國小'!AT157</f>
        <v>0</v>
      </c>
      <c r="U25" s="218">
        <f>'素-國小'!AU157</f>
        <v>0</v>
      </c>
      <c r="V25" s="218">
        <f>'素-國小'!AV157</f>
        <v>0</v>
      </c>
      <c r="W25" s="6"/>
      <c r="X25" s="6"/>
    </row>
    <row r="26" spans="1:24" ht="15.75" customHeight="1">
      <c r="A26" s="631" t="s">
        <v>292</v>
      </c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47"/>
      <c r="S26" s="47"/>
      <c r="T26" s="47"/>
      <c r="U26" s="47"/>
      <c r="V26" s="47"/>
      <c r="W26" s="1"/>
      <c r="X26" s="1"/>
    </row>
    <row r="27" spans="1:24" ht="15.75" customHeight="1">
      <c r="A27" s="631"/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47"/>
      <c r="S27" s="47"/>
      <c r="T27" s="47"/>
      <c r="U27" s="47"/>
      <c r="V27" s="47"/>
      <c r="W27" s="1"/>
      <c r="X27" s="1"/>
    </row>
    <row r="28" spans="1:24" ht="45" customHeight="1">
      <c r="A28" s="631"/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47"/>
      <c r="S28" s="47"/>
      <c r="T28" s="47"/>
      <c r="U28" s="47"/>
      <c r="V28" s="47"/>
      <c r="W28" s="1"/>
      <c r="X28" s="1"/>
    </row>
    <row r="29" spans="1:24" ht="33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261"/>
      <c r="P29" s="47"/>
      <c r="Q29" s="47"/>
      <c r="R29" s="47"/>
      <c r="S29" s="47"/>
      <c r="T29" s="47"/>
      <c r="U29" s="47"/>
      <c r="V29" s="47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59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59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59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1">
    <mergeCell ref="A26:Q28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阿美 羅</cp:lastModifiedBy>
  <cp:lastPrinted>2024-10-22T03:26:48Z</cp:lastPrinted>
  <dcterms:created xsi:type="dcterms:W3CDTF">2023-01-12T07:26:38Z</dcterms:created>
  <dcterms:modified xsi:type="dcterms:W3CDTF">2024-10-27T07:23:08Z</dcterms:modified>
</cp:coreProperties>
</file>