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/>
  <mc:AlternateContent xmlns:mc="http://schemas.openxmlformats.org/markup-compatibility/2006">
    <mc:Choice Requires="x15">
      <x15ac:absPath xmlns:x15ac="http://schemas.microsoft.com/office/spreadsheetml/2010/11/ac" url="F:\午餐履約\午餐履約\5.●菜單●\112_菜單\5月\"/>
    </mc:Choice>
  </mc:AlternateContent>
  <xr:revisionPtr revIDLastSave="0" documentId="13_ncr:1_{1E30D6A0-2944-4768-81CB-32F62468CC5C}" xr6:coauthVersionLast="47" xr6:coauthVersionMax="47" xr10:uidLastSave="{00000000-0000-0000-0000-000000000000}"/>
  <bookViews>
    <workbookView xWindow="28680" yWindow="-120" windowWidth="21840" windowHeight="13140" tabRatio="895" activeTab="1" xr2:uid="{00000000-000D-0000-FFFF-FFFF00000000}"/>
  </bookViews>
  <sheets>
    <sheet name="偏鄉計劃學校(葷)國中" sheetId="1" r:id="rId1"/>
    <sheet name="偏鄉計劃學校(葷)國中月總表" sheetId="2" r:id="rId2"/>
    <sheet name="偏鄉計劃學校(葷)國小" sheetId="3" r:id="rId3"/>
    <sheet name="偏鄉計劃學校(葷)國小月總表" sheetId="4" r:id="rId4"/>
    <sheet name="偏鄉計劃學校(素)國中" sheetId="5" r:id="rId5"/>
    <sheet name="偏鄉計劃學校(素)國中月總表" sheetId="6" r:id="rId6"/>
    <sheet name="偏鄉計劃學校(素)國小" sheetId="7" r:id="rId7"/>
    <sheet name="偏鄉計劃學校(素)國小月總表" sheetId="8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" roundtripDataSignature="AMtx7mhM4hk3G38dUA/VbEGH8RvRVbI4ag=="/>
    </ext>
  </extLst>
</workbook>
</file>

<file path=xl/calcChain.xml><?xml version="1.0" encoding="utf-8"?>
<calcChain xmlns="http://schemas.openxmlformats.org/spreadsheetml/2006/main">
  <c r="Z165" i="7" l="1"/>
  <c r="W165" i="7"/>
  <c r="Z164" i="7"/>
  <c r="W164" i="7"/>
  <c r="W163" i="7"/>
  <c r="W162" i="7"/>
  <c r="W161" i="7"/>
  <c r="W160" i="7"/>
  <c r="Z159" i="7"/>
  <c r="W159" i="7"/>
  <c r="Z158" i="7"/>
  <c r="W158" i="7"/>
  <c r="Z157" i="7"/>
  <c r="W157" i="7"/>
  <c r="W156" i="7"/>
  <c r="W155" i="7"/>
  <c r="W154" i="7"/>
  <c r="Z153" i="7"/>
  <c r="W153" i="7"/>
  <c r="Z152" i="7"/>
  <c r="W152" i="7"/>
  <c r="Z151" i="7"/>
  <c r="W151" i="7"/>
  <c r="Z150" i="7"/>
  <c r="W150" i="7"/>
  <c r="W149" i="7"/>
  <c r="W148" i="7"/>
  <c r="W147" i="7"/>
  <c r="Z146" i="7"/>
  <c r="W146" i="7"/>
  <c r="Z145" i="7"/>
  <c r="W145" i="7"/>
  <c r="Z144" i="7"/>
  <c r="W144" i="7"/>
  <c r="Z143" i="7"/>
  <c r="W143" i="7"/>
  <c r="W142" i="7"/>
  <c r="W141" i="7"/>
  <c r="W140" i="7"/>
  <c r="Z139" i="7"/>
  <c r="W139" i="7"/>
  <c r="Z138" i="7"/>
  <c r="W138" i="7"/>
  <c r="Z137" i="7"/>
  <c r="W137" i="7"/>
  <c r="Z136" i="7"/>
  <c r="W136" i="7"/>
  <c r="W135" i="7"/>
  <c r="W134" i="7"/>
  <c r="W133" i="7"/>
  <c r="Z132" i="7"/>
  <c r="W132" i="7"/>
  <c r="Z131" i="7"/>
  <c r="W131" i="7"/>
  <c r="Z130" i="7"/>
  <c r="W130" i="7"/>
  <c r="Z129" i="7"/>
  <c r="W129" i="7"/>
  <c r="W128" i="7"/>
  <c r="W127" i="7"/>
  <c r="W126" i="7"/>
  <c r="Z125" i="7"/>
  <c r="W125" i="7"/>
  <c r="Z124" i="7"/>
  <c r="W124" i="7"/>
  <c r="Z123" i="7"/>
  <c r="W123" i="7"/>
  <c r="Z122" i="7"/>
  <c r="W122" i="7"/>
  <c r="W121" i="7"/>
  <c r="W120" i="7"/>
  <c r="W119" i="7"/>
  <c r="Z118" i="7"/>
  <c r="W118" i="7"/>
  <c r="Z117" i="7"/>
  <c r="W117" i="7"/>
  <c r="Z116" i="7"/>
  <c r="W116" i="7"/>
  <c r="Z115" i="7"/>
  <c r="W115" i="7"/>
  <c r="W114" i="7"/>
  <c r="W113" i="7"/>
  <c r="W112" i="7"/>
  <c r="Z111" i="7"/>
  <c r="W111" i="7"/>
  <c r="Z110" i="7"/>
  <c r="W110" i="7"/>
  <c r="Z109" i="7"/>
  <c r="W109" i="7"/>
  <c r="Z108" i="7"/>
  <c r="W108" i="7"/>
  <c r="W107" i="7"/>
  <c r="W106" i="7"/>
  <c r="W105" i="7"/>
  <c r="Z104" i="7"/>
  <c r="W104" i="7"/>
  <c r="Z103" i="7"/>
  <c r="W103" i="7"/>
  <c r="Z102" i="7"/>
  <c r="W102" i="7"/>
  <c r="Z101" i="7"/>
  <c r="W101" i="7"/>
  <c r="W100" i="7"/>
  <c r="W99" i="7"/>
  <c r="W98" i="7"/>
  <c r="Z97" i="7"/>
  <c r="W97" i="7"/>
  <c r="Z96" i="7"/>
  <c r="W96" i="7"/>
  <c r="Z95" i="7"/>
  <c r="W95" i="7"/>
  <c r="Z94" i="7"/>
  <c r="W94" i="7"/>
  <c r="W93" i="7"/>
  <c r="W92" i="7"/>
  <c r="W91" i="7"/>
  <c r="Z90" i="7"/>
  <c r="W90" i="7"/>
  <c r="Z89" i="7"/>
  <c r="W89" i="7"/>
  <c r="Z88" i="7"/>
  <c r="W88" i="7"/>
  <c r="Z87" i="7"/>
  <c r="W87" i="7"/>
  <c r="W86" i="7"/>
  <c r="W85" i="7"/>
  <c r="W84" i="7"/>
  <c r="Z83" i="7"/>
  <c r="W83" i="7"/>
  <c r="Z82" i="7"/>
  <c r="W82" i="7"/>
  <c r="Z81" i="7"/>
  <c r="W81" i="7"/>
  <c r="Z80" i="7"/>
  <c r="W80" i="7"/>
  <c r="W79" i="7"/>
  <c r="W78" i="7"/>
  <c r="W77" i="7"/>
  <c r="Z76" i="7"/>
  <c r="W76" i="7"/>
  <c r="Z75" i="7"/>
  <c r="W75" i="7"/>
  <c r="Z74" i="7"/>
  <c r="W74" i="7"/>
  <c r="Z73" i="7"/>
  <c r="W73" i="7"/>
  <c r="W72" i="7"/>
  <c r="W71" i="7"/>
  <c r="W70" i="7"/>
  <c r="Z69" i="7"/>
  <c r="W69" i="7"/>
  <c r="Z68" i="7"/>
  <c r="W68" i="7"/>
  <c r="Z67" i="7"/>
  <c r="W67" i="7"/>
  <c r="Z66" i="7"/>
  <c r="W66" i="7"/>
  <c r="W65" i="7"/>
  <c r="W64" i="7"/>
  <c r="W63" i="7"/>
  <c r="Z62" i="7"/>
  <c r="W62" i="7"/>
  <c r="Z61" i="7"/>
  <c r="W61" i="7"/>
  <c r="Z60" i="7"/>
  <c r="W60" i="7"/>
  <c r="Z59" i="7"/>
  <c r="W59" i="7"/>
  <c r="W58" i="7"/>
  <c r="W57" i="7"/>
  <c r="W56" i="7"/>
  <c r="Z55" i="7"/>
  <c r="W55" i="7"/>
  <c r="Z54" i="7"/>
  <c r="W54" i="7"/>
  <c r="Z53" i="7"/>
  <c r="W53" i="7"/>
  <c r="Z52" i="7"/>
  <c r="W52" i="7"/>
  <c r="W51" i="7"/>
  <c r="W50" i="7"/>
  <c r="W49" i="7"/>
  <c r="Z48" i="7"/>
  <c r="W48" i="7"/>
  <c r="Z47" i="7"/>
  <c r="W47" i="7"/>
  <c r="Z46" i="7"/>
  <c r="W46" i="7"/>
  <c r="Z45" i="7"/>
  <c r="W45" i="7"/>
  <c r="W44" i="7"/>
  <c r="W43" i="7"/>
  <c r="W42" i="7"/>
  <c r="Z41" i="7"/>
  <c r="W41" i="7"/>
  <c r="Z40" i="7"/>
  <c r="W40" i="7"/>
  <c r="Z39" i="7"/>
  <c r="W39" i="7"/>
  <c r="Z38" i="7"/>
  <c r="W38" i="7"/>
  <c r="W37" i="7"/>
  <c r="W36" i="7"/>
  <c r="W35" i="7"/>
  <c r="Z34" i="7"/>
  <c r="W34" i="7"/>
  <c r="Z33" i="7"/>
  <c r="W33" i="7"/>
  <c r="Z32" i="7"/>
  <c r="W32" i="7"/>
  <c r="Z31" i="7"/>
  <c r="W31" i="7"/>
  <c r="W30" i="7"/>
  <c r="W29" i="7"/>
  <c r="W28" i="7"/>
  <c r="Z27" i="7"/>
  <c r="W27" i="7"/>
  <c r="Z26" i="7"/>
  <c r="W26" i="7"/>
  <c r="Z25" i="7"/>
  <c r="W25" i="7"/>
  <c r="Z24" i="7"/>
  <c r="W24" i="7"/>
  <c r="W23" i="7"/>
  <c r="W22" i="7"/>
  <c r="W21" i="7"/>
  <c r="Z20" i="7"/>
  <c r="W20" i="7"/>
  <c r="Z19" i="7"/>
  <c r="W19" i="7"/>
  <c r="Z18" i="7"/>
  <c r="W18" i="7"/>
  <c r="Z17" i="7"/>
  <c r="W17" i="7"/>
  <c r="W16" i="7"/>
  <c r="W15" i="7"/>
  <c r="W14" i="7"/>
  <c r="Z13" i="7"/>
  <c r="W13" i="7"/>
  <c r="Z12" i="7"/>
  <c r="W12" i="7"/>
  <c r="Z11" i="7"/>
  <c r="W11" i="7"/>
  <c r="Z10" i="7"/>
  <c r="W10" i="7"/>
  <c r="W9" i="7"/>
  <c r="W8" i="7"/>
  <c r="W7" i="7"/>
  <c r="Z6" i="7"/>
  <c r="W6" i="7"/>
  <c r="Z5" i="7"/>
  <c r="W5" i="7"/>
  <c r="AC5" i="7"/>
  <c r="AD5" i="7"/>
  <c r="AC12" i="7"/>
  <c r="AD12" i="7"/>
  <c r="AC19" i="7"/>
  <c r="AD19" i="7"/>
  <c r="AC26" i="7"/>
  <c r="AD26" i="7"/>
  <c r="AC33" i="7"/>
  <c r="AD33" i="7"/>
  <c r="AC40" i="7"/>
  <c r="AD40" i="7"/>
  <c r="AC47" i="7"/>
  <c r="AD47" i="7"/>
  <c r="AC54" i="7"/>
  <c r="AD54" i="7"/>
  <c r="AC61" i="7"/>
  <c r="AD61" i="7"/>
  <c r="AC68" i="7"/>
  <c r="AD68" i="7"/>
  <c r="AC75" i="7"/>
  <c r="AD75" i="7"/>
  <c r="AC82" i="7"/>
  <c r="AD82" i="7"/>
  <c r="AC89" i="7"/>
  <c r="AD89" i="7"/>
  <c r="AC96" i="7"/>
  <c r="AD96" i="7"/>
  <c r="AC103" i="7"/>
  <c r="AD103" i="7"/>
  <c r="AC110" i="7"/>
  <c r="AD110" i="7"/>
  <c r="AC117" i="7"/>
  <c r="AD117" i="7"/>
  <c r="AC124" i="7"/>
  <c r="AD124" i="7"/>
  <c r="AC131" i="7"/>
  <c r="AD131" i="7"/>
  <c r="AC138" i="7"/>
  <c r="AD138" i="7"/>
  <c r="AC145" i="7"/>
  <c r="AD145" i="7"/>
  <c r="AC152" i="7"/>
  <c r="AD152" i="7"/>
  <c r="AC159" i="7"/>
  <c r="AD159" i="7"/>
  <c r="Q165" i="7"/>
  <c r="N165" i="7"/>
  <c r="K165" i="7"/>
  <c r="Q164" i="7"/>
  <c r="N164" i="7"/>
  <c r="K164" i="7"/>
  <c r="Q163" i="7"/>
  <c r="N163" i="7"/>
  <c r="K163" i="7"/>
  <c r="Q162" i="7"/>
  <c r="N162" i="7"/>
  <c r="K162" i="7"/>
  <c r="Q161" i="7"/>
  <c r="N161" i="7"/>
  <c r="K161" i="7"/>
  <c r="Q160" i="7"/>
  <c r="N160" i="7"/>
  <c r="K160" i="7"/>
  <c r="Q159" i="7"/>
  <c r="N159" i="7"/>
  <c r="K159" i="7"/>
  <c r="Q158" i="7"/>
  <c r="N158" i="7"/>
  <c r="K158" i="7"/>
  <c r="Q157" i="7"/>
  <c r="N157" i="7"/>
  <c r="K157" i="7"/>
  <c r="Q156" i="7"/>
  <c r="N156" i="7"/>
  <c r="K156" i="7"/>
  <c r="Q155" i="7"/>
  <c r="N155" i="7"/>
  <c r="K155" i="7"/>
  <c r="Q154" i="7"/>
  <c r="N154" i="7"/>
  <c r="K154" i="7"/>
  <c r="Q153" i="7"/>
  <c r="N153" i="7"/>
  <c r="K153" i="7"/>
  <c r="Q152" i="7"/>
  <c r="N152" i="7"/>
  <c r="K152" i="7"/>
  <c r="Q151" i="7"/>
  <c r="N151" i="7"/>
  <c r="K151" i="7"/>
  <c r="Q150" i="7"/>
  <c r="N150" i="7"/>
  <c r="K150" i="7"/>
  <c r="Q149" i="7"/>
  <c r="N149" i="7"/>
  <c r="K149" i="7"/>
  <c r="Q148" i="7"/>
  <c r="N148" i="7"/>
  <c r="K148" i="7"/>
  <c r="Q147" i="7"/>
  <c r="N147" i="7"/>
  <c r="K147" i="7"/>
  <c r="Q146" i="7"/>
  <c r="N146" i="7"/>
  <c r="K146" i="7"/>
  <c r="Q145" i="7"/>
  <c r="N145" i="7"/>
  <c r="K145" i="7"/>
  <c r="Q144" i="7"/>
  <c r="N144" i="7"/>
  <c r="K144" i="7"/>
  <c r="Q143" i="7"/>
  <c r="N143" i="7"/>
  <c r="K143" i="7"/>
  <c r="Q142" i="7"/>
  <c r="N142" i="7"/>
  <c r="K142" i="7"/>
  <c r="Q141" i="7"/>
  <c r="N141" i="7"/>
  <c r="K141" i="7"/>
  <c r="Q140" i="7"/>
  <c r="N140" i="7"/>
  <c r="K140" i="7"/>
  <c r="Q139" i="7"/>
  <c r="N139" i="7"/>
  <c r="K139" i="7"/>
  <c r="Q138" i="7"/>
  <c r="N138" i="7"/>
  <c r="K138" i="7"/>
  <c r="Q137" i="7"/>
  <c r="N137" i="7"/>
  <c r="K137" i="7"/>
  <c r="Q136" i="7"/>
  <c r="N136" i="7"/>
  <c r="K136" i="7"/>
  <c r="Q135" i="7"/>
  <c r="N135" i="7"/>
  <c r="K135" i="7"/>
  <c r="Q134" i="7"/>
  <c r="N134" i="7"/>
  <c r="K134" i="7"/>
  <c r="Q133" i="7"/>
  <c r="N133" i="7"/>
  <c r="K133" i="7"/>
  <c r="Q132" i="7"/>
  <c r="N132" i="7"/>
  <c r="K132" i="7"/>
  <c r="Q131" i="7"/>
  <c r="N131" i="7"/>
  <c r="K131" i="7"/>
  <c r="Q130" i="7"/>
  <c r="N130" i="7"/>
  <c r="K130" i="7"/>
  <c r="Q129" i="7"/>
  <c r="N129" i="7"/>
  <c r="K129" i="7"/>
  <c r="Q128" i="7"/>
  <c r="N128" i="7"/>
  <c r="K128" i="7"/>
  <c r="Q127" i="7"/>
  <c r="N127" i="7"/>
  <c r="K127" i="7"/>
  <c r="Q126" i="7"/>
  <c r="N126" i="7"/>
  <c r="K126" i="7"/>
  <c r="Q125" i="7"/>
  <c r="N125" i="7"/>
  <c r="K125" i="7"/>
  <c r="Q124" i="7"/>
  <c r="N124" i="7"/>
  <c r="K124" i="7"/>
  <c r="Q123" i="7"/>
  <c r="N123" i="7"/>
  <c r="K123" i="7"/>
  <c r="Q122" i="7"/>
  <c r="N122" i="7"/>
  <c r="K122" i="7"/>
  <c r="Q121" i="7"/>
  <c r="N121" i="7"/>
  <c r="K121" i="7"/>
  <c r="Q120" i="7"/>
  <c r="N120" i="7"/>
  <c r="K120" i="7"/>
  <c r="Q119" i="7"/>
  <c r="N119" i="7"/>
  <c r="K119" i="7"/>
  <c r="Q118" i="7"/>
  <c r="N118" i="7"/>
  <c r="K118" i="7"/>
  <c r="Q117" i="7"/>
  <c r="N117" i="7"/>
  <c r="K117" i="7"/>
  <c r="Q116" i="7"/>
  <c r="N116" i="7"/>
  <c r="K116" i="7"/>
  <c r="Q115" i="7"/>
  <c r="N115" i="7"/>
  <c r="K115" i="7"/>
  <c r="Q114" i="7"/>
  <c r="N114" i="7"/>
  <c r="K114" i="7"/>
  <c r="Q113" i="7"/>
  <c r="N113" i="7"/>
  <c r="K113" i="7"/>
  <c r="Q112" i="7"/>
  <c r="N112" i="7"/>
  <c r="K112" i="7"/>
  <c r="Q111" i="7"/>
  <c r="N111" i="7"/>
  <c r="K111" i="7"/>
  <c r="Q110" i="7"/>
  <c r="N110" i="7"/>
  <c r="K110" i="7"/>
  <c r="Q109" i="7"/>
  <c r="N109" i="7"/>
  <c r="K109" i="7"/>
  <c r="Q108" i="7"/>
  <c r="N108" i="7"/>
  <c r="K108" i="7"/>
  <c r="Q107" i="7"/>
  <c r="N107" i="7"/>
  <c r="K107" i="7"/>
  <c r="Q106" i="7"/>
  <c r="N106" i="7"/>
  <c r="K106" i="7"/>
  <c r="Q105" i="7"/>
  <c r="N105" i="7"/>
  <c r="K105" i="7"/>
  <c r="Q104" i="7"/>
  <c r="N104" i="7"/>
  <c r="K104" i="7"/>
  <c r="Q103" i="7"/>
  <c r="N103" i="7"/>
  <c r="K103" i="7"/>
  <c r="Q102" i="7"/>
  <c r="N102" i="7"/>
  <c r="K102" i="7"/>
  <c r="Q101" i="7"/>
  <c r="N101" i="7"/>
  <c r="K101" i="7"/>
  <c r="Q100" i="7"/>
  <c r="N100" i="7"/>
  <c r="K100" i="7"/>
  <c r="Q99" i="7"/>
  <c r="N99" i="7"/>
  <c r="K99" i="7"/>
  <c r="Q98" i="7"/>
  <c r="N98" i="7"/>
  <c r="K98" i="7"/>
  <c r="Q97" i="7"/>
  <c r="N97" i="7"/>
  <c r="K97" i="7"/>
  <c r="Q96" i="7"/>
  <c r="N96" i="7"/>
  <c r="K96" i="7"/>
  <c r="Q95" i="7"/>
  <c r="N95" i="7"/>
  <c r="K95" i="7"/>
  <c r="Q94" i="7"/>
  <c r="N94" i="7"/>
  <c r="K94" i="7"/>
  <c r="Q93" i="7"/>
  <c r="N93" i="7"/>
  <c r="K93" i="7"/>
  <c r="Q92" i="7"/>
  <c r="N92" i="7"/>
  <c r="K92" i="7"/>
  <c r="Q91" i="7"/>
  <c r="N91" i="7"/>
  <c r="K91" i="7"/>
  <c r="Q90" i="7"/>
  <c r="N90" i="7"/>
  <c r="K90" i="7"/>
  <c r="Q89" i="7"/>
  <c r="N89" i="7"/>
  <c r="K89" i="7"/>
  <c r="Q88" i="7"/>
  <c r="N88" i="7"/>
  <c r="K88" i="7"/>
  <c r="Q87" i="7"/>
  <c r="N87" i="7"/>
  <c r="K87" i="7"/>
  <c r="Q86" i="7"/>
  <c r="N86" i="7"/>
  <c r="K86" i="7"/>
  <c r="Q85" i="7"/>
  <c r="N85" i="7"/>
  <c r="K85" i="7"/>
  <c r="Q84" i="7"/>
  <c r="N84" i="7"/>
  <c r="K84" i="7"/>
  <c r="Q83" i="7"/>
  <c r="N83" i="7"/>
  <c r="K83" i="7"/>
  <c r="Q82" i="7"/>
  <c r="N82" i="7"/>
  <c r="K82" i="7"/>
  <c r="Q81" i="7"/>
  <c r="N81" i="7"/>
  <c r="K81" i="7"/>
  <c r="Q80" i="7"/>
  <c r="N80" i="7"/>
  <c r="K80" i="7"/>
  <c r="Q79" i="7"/>
  <c r="N79" i="7"/>
  <c r="K79" i="7"/>
  <c r="Q78" i="7"/>
  <c r="N78" i="7"/>
  <c r="K78" i="7"/>
  <c r="Q77" i="7"/>
  <c r="N77" i="7"/>
  <c r="K77" i="7"/>
  <c r="Q76" i="7"/>
  <c r="N76" i="7"/>
  <c r="K76" i="7"/>
  <c r="Q75" i="7"/>
  <c r="N75" i="7"/>
  <c r="K75" i="7"/>
  <c r="Q74" i="7"/>
  <c r="N74" i="7"/>
  <c r="K74" i="7"/>
  <c r="Q73" i="7"/>
  <c r="N73" i="7"/>
  <c r="K73" i="7"/>
  <c r="Q72" i="7"/>
  <c r="N72" i="7"/>
  <c r="K72" i="7"/>
  <c r="Q71" i="7"/>
  <c r="N71" i="7"/>
  <c r="K71" i="7"/>
  <c r="Q70" i="7"/>
  <c r="N70" i="7"/>
  <c r="K70" i="7"/>
  <c r="Q69" i="7"/>
  <c r="N69" i="7"/>
  <c r="K69" i="7"/>
  <c r="Q68" i="7"/>
  <c r="N68" i="7"/>
  <c r="K68" i="7"/>
  <c r="Q67" i="7"/>
  <c r="N67" i="7"/>
  <c r="K67" i="7"/>
  <c r="Q66" i="7"/>
  <c r="N66" i="7"/>
  <c r="K66" i="7"/>
  <c r="Q65" i="7"/>
  <c r="N65" i="7"/>
  <c r="K65" i="7"/>
  <c r="Q64" i="7"/>
  <c r="N64" i="7"/>
  <c r="K64" i="7"/>
  <c r="Q63" i="7"/>
  <c r="N63" i="7"/>
  <c r="K63" i="7"/>
  <c r="Q62" i="7"/>
  <c r="N62" i="7"/>
  <c r="K62" i="7"/>
  <c r="Q61" i="7"/>
  <c r="N61" i="7"/>
  <c r="K61" i="7"/>
  <c r="Q60" i="7"/>
  <c r="N60" i="7"/>
  <c r="K60" i="7"/>
  <c r="Q59" i="7"/>
  <c r="N59" i="7"/>
  <c r="K59" i="7"/>
  <c r="Q58" i="7"/>
  <c r="N58" i="7"/>
  <c r="K58" i="7"/>
  <c r="Q57" i="7"/>
  <c r="N57" i="7"/>
  <c r="K57" i="7"/>
  <c r="Q56" i="7"/>
  <c r="N56" i="7"/>
  <c r="K56" i="7"/>
  <c r="Q55" i="7"/>
  <c r="N55" i="7"/>
  <c r="K55" i="7"/>
  <c r="Q54" i="7"/>
  <c r="N54" i="7"/>
  <c r="K54" i="7"/>
  <c r="Q53" i="7"/>
  <c r="N53" i="7"/>
  <c r="K53" i="7"/>
  <c r="Q52" i="7"/>
  <c r="N52" i="7"/>
  <c r="K52" i="7"/>
  <c r="Q51" i="7"/>
  <c r="N51" i="7"/>
  <c r="K51" i="7"/>
  <c r="Q50" i="7"/>
  <c r="N50" i="7"/>
  <c r="K50" i="7"/>
  <c r="Q49" i="7"/>
  <c r="N49" i="7"/>
  <c r="K49" i="7"/>
  <c r="Q48" i="7"/>
  <c r="N48" i="7"/>
  <c r="K48" i="7"/>
  <c r="Q47" i="7"/>
  <c r="N47" i="7"/>
  <c r="K47" i="7"/>
  <c r="Q46" i="7"/>
  <c r="N46" i="7"/>
  <c r="K46" i="7"/>
  <c r="Q45" i="7"/>
  <c r="N45" i="7"/>
  <c r="K45" i="7"/>
  <c r="Q44" i="7"/>
  <c r="N44" i="7"/>
  <c r="K44" i="7"/>
  <c r="Q43" i="7"/>
  <c r="N43" i="7"/>
  <c r="K43" i="7"/>
  <c r="Q42" i="7"/>
  <c r="N42" i="7"/>
  <c r="K42" i="7"/>
  <c r="Q41" i="7"/>
  <c r="N41" i="7"/>
  <c r="K41" i="7"/>
  <c r="Q40" i="7"/>
  <c r="N40" i="7"/>
  <c r="K40" i="7"/>
  <c r="Q39" i="7"/>
  <c r="N39" i="7"/>
  <c r="K39" i="7"/>
  <c r="Q38" i="7"/>
  <c r="N38" i="7"/>
  <c r="K38" i="7"/>
  <c r="Q37" i="7"/>
  <c r="N37" i="7"/>
  <c r="K37" i="7"/>
  <c r="Q36" i="7"/>
  <c r="N36" i="7"/>
  <c r="K36" i="7"/>
  <c r="Q35" i="7"/>
  <c r="N35" i="7"/>
  <c r="K35" i="7"/>
  <c r="Q34" i="7"/>
  <c r="N34" i="7"/>
  <c r="K34" i="7"/>
  <c r="Q33" i="7"/>
  <c r="N33" i="7"/>
  <c r="K33" i="7"/>
  <c r="Q32" i="7"/>
  <c r="N32" i="7"/>
  <c r="K32" i="7"/>
  <c r="Q31" i="7"/>
  <c r="N31" i="7"/>
  <c r="K31" i="7"/>
  <c r="Q30" i="7"/>
  <c r="N30" i="7"/>
  <c r="K30" i="7"/>
  <c r="Q29" i="7"/>
  <c r="N29" i="7"/>
  <c r="K29" i="7"/>
  <c r="Q28" i="7"/>
  <c r="N28" i="7"/>
  <c r="K28" i="7"/>
  <c r="Q27" i="7"/>
  <c r="N27" i="7"/>
  <c r="K27" i="7"/>
  <c r="Q26" i="7"/>
  <c r="N26" i="7"/>
  <c r="K26" i="7"/>
  <c r="Q25" i="7"/>
  <c r="N25" i="7"/>
  <c r="K25" i="7"/>
  <c r="Q24" i="7"/>
  <c r="N24" i="7"/>
  <c r="K24" i="7"/>
  <c r="Q23" i="7"/>
  <c r="N23" i="7"/>
  <c r="K23" i="7"/>
  <c r="Q22" i="7"/>
  <c r="N22" i="7"/>
  <c r="K22" i="7"/>
  <c r="Q21" i="7"/>
  <c r="N21" i="7"/>
  <c r="K21" i="7"/>
  <c r="Q20" i="7"/>
  <c r="N20" i="7"/>
  <c r="K20" i="7"/>
  <c r="Q19" i="7"/>
  <c r="N19" i="7"/>
  <c r="K19" i="7"/>
  <c r="Q18" i="7"/>
  <c r="N18" i="7"/>
  <c r="K18" i="7"/>
  <c r="Q17" i="7"/>
  <c r="N17" i="7"/>
  <c r="K17" i="7"/>
  <c r="Q16" i="7"/>
  <c r="N16" i="7"/>
  <c r="K16" i="7"/>
  <c r="Q15" i="7"/>
  <c r="N15" i="7"/>
  <c r="K15" i="7"/>
  <c r="Q14" i="7"/>
  <c r="N14" i="7"/>
  <c r="K14" i="7"/>
  <c r="Q13" i="7"/>
  <c r="N13" i="7"/>
  <c r="K13" i="7"/>
  <c r="Q12" i="7"/>
  <c r="N12" i="7"/>
  <c r="K12" i="7"/>
  <c r="Q11" i="7"/>
  <c r="N11" i="7"/>
  <c r="K11" i="7"/>
  <c r="Q10" i="7"/>
  <c r="N10" i="7"/>
  <c r="K10" i="7"/>
  <c r="Q9" i="7"/>
  <c r="N9" i="7"/>
  <c r="K9" i="7"/>
  <c r="Q8" i="7"/>
  <c r="N8" i="7"/>
  <c r="K8" i="7"/>
  <c r="Q7" i="7"/>
  <c r="N7" i="7"/>
  <c r="K7" i="7"/>
  <c r="Q6" i="7"/>
  <c r="N6" i="7"/>
  <c r="K6" i="7"/>
  <c r="Q5" i="7"/>
  <c r="N5" i="7"/>
  <c r="K5" i="7"/>
  <c r="AC165" i="5"/>
  <c r="AC164" i="5"/>
  <c r="AC159" i="5"/>
  <c r="AC158" i="5"/>
  <c r="AC157" i="5"/>
  <c r="AC153" i="5"/>
  <c r="AC152" i="5"/>
  <c r="AC151" i="5"/>
  <c r="AC150" i="5"/>
  <c r="AC146" i="5"/>
  <c r="AC145" i="5"/>
  <c r="AC144" i="5"/>
  <c r="AC143" i="5"/>
  <c r="AC139" i="5"/>
  <c r="AC138" i="5"/>
  <c r="AC137" i="5"/>
  <c r="AC136" i="5"/>
  <c r="AC132" i="5"/>
  <c r="AC131" i="5"/>
  <c r="AC130" i="5"/>
  <c r="AC129" i="5"/>
  <c r="AC125" i="5"/>
  <c r="AC124" i="5"/>
  <c r="AC123" i="5"/>
  <c r="AC122" i="5"/>
  <c r="AC118" i="5"/>
  <c r="AC117" i="5"/>
  <c r="AC116" i="5"/>
  <c r="AC115" i="5"/>
  <c r="AC111" i="5"/>
  <c r="AC110" i="5"/>
  <c r="AC109" i="5"/>
  <c r="AC108" i="5"/>
  <c r="AC104" i="5"/>
  <c r="AC103" i="5"/>
  <c r="AC102" i="5"/>
  <c r="AC101" i="5"/>
  <c r="AC97" i="5"/>
  <c r="AC96" i="5"/>
  <c r="AC95" i="5"/>
  <c r="AC94" i="5"/>
  <c r="AC90" i="5"/>
  <c r="AC89" i="5"/>
  <c r="AC88" i="5"/>
  <c r="AC87" i="5"/>
  <c r="AC83" i="5"/>
  <c r="AC82" i="5"/>
  <c r="AC81" i="5"/>
  <c r="AC80" i="5"/>
  <c r="AC76" i="5"/>
  <c r="AC75" i="5"/>
  <c r="AC74" i="5"/>
  <c r="AC73" i="5"/>
  <c r="AC69" i="5"/>
  <c r="AC68" i="5"/>
  <c r="AC67" i="5"/>
  <c r="AC66" i="5"/>
  <c r="AC62" i="5"/>
  <c r="AC61" i="5"/>
  <c r="AC60" i="5"/>
  <c r="AC59" i="5"/>
  <c r="AC55" i="5"/>
  <c r="AC54" i="5"/>
  <c r="AC53" i="5"/>
  <c r="AC52" i="5"/>
  <c r="AC48" i="5"/>
  <c r="AC47" i="5"/>
  <c r="AC46" i="5"/>
  <c r="AC45" i="5"/>
  <c r="AC41" i="5"/>
  <c r="AC40" i="5"/>
  <c r="AC39" i="5"/>
  <c r="AC38" i="5"/>
  <c r="AC34" i="5"/>
  <c r="AC33" i="5"/>
  <c r="AC32" i="5"/>
  <c r="AC31" i="5"/>
  <c r="AC27" i="5"/>
  <c r="AC26" i="5"/>
  <c r="AC25" i="5"/>
  <c r="AC24" i="5"/>
  <c r="AC20" i="5"/>
  <c r="AC19" i="5"/>
  <c r="AC18" i="5"/>
  <c r="AC17" i="5"/>
  <c r="AC13" i="5"/>
  <c r="AC12" i="5"/>
  <c r="AC11" i="5"/>
  <c r="AC10" i="5"/>
  <c r="AC6" i="5"/>
  <c r="AC5" i="5"/>
  <c r="Z165" i="3"/>
  <c r="Z164" i="3"/>
  <c r="Z159" i="3"/>
  <c r="Z158" i="3"/>
  <c r="Z157" i="3"/>
  <c r="Z153" i="3"/>
  <c r="Z152" i="3"/>
  <c r="Z151" i="3"/>
  <c r="Z150" i="3"/>
  <c r="Z146" i="3"/>
  <c r="Z145" i="3"/>
  <c r="Z144" i="3"/>
  <c r="Z143" i="3"/>
  <c r="Z139" i="3"/>
  <c r="Z138" i="3"/>
  <c r="Z137" i="3"/>
  <c r="Z136" i="3"/>
  <c r="Z132" i="3"/>
  <c r="Z131" i="3"/>
  <c r="Z130" i="3"/>
  <c r="Z129" i="3"/>
  <c r="Z125" i="3"/>
  <c r="Z124" i="3"/>
  <c r="Z123" i="3"/>
  <c r="Z122" i="3"/>
  <c r="Z118" i="3"/>
  <c r="Z117" i="3"/>
  <c r="Z116" i="3"/>
  <c r="Z115" i="3"/>
  <c r="Z111" i="3"/>
  <c r="Z110" i="3"/>
  <c r="Z109" i="3"/>
  <c r="Z108" i="3"/>
  <c r="Z104" i="3"/>
  <c r="Z103" i="3"/>
  <c r="Z102" i="3"/>
  <c r="Z101" i="3"/>
  <c r="Z97" i="3"/>
  <c r="Z96" i="3"/>
  <c r="Z95" i="3"/>
  <c r="Z94" i="3"/>
  <c r="Z90" i="3"/>
  <c r="Z89" i="3"/>
  <c r="Z88" i="3"/>
  <c r="Z87" i="3"/>
  <c r="Z83" i="3"/>
  <c r="Z82" i="3"/>
  <c r="Z81" i="3"/>
  <c r="Z80" i="3"/>
  <c r="Z76" i="3"/>
  <c r="Z75" i="3"/>
  <c r="Z74" i="3"/>
  <c r="Z73" i="3"/>
  <c r="Z69" i="3"/>
  <c r="Z68" i="3"/>
  <c r="Z67" i="3"/>
  <c r="Z66" i="3"/>
  <c r="Z62" i="3"/>
  <c r="Z61" i="3"/>
  <c r="Z60" i="3"/>
  <c r="Z59" i="3"/>
  <c r="Z55" i="3"/>
  <c r="Z54" i="3"/>
  <c r="Z53" i="3"/>
  <c r="Z52" i="3"/>
  <c r="Z48" i="3"/>
  <c r="Z47" i="3"/>
  <c r="Z46" i="3"/>
  <c r="Z45" i="3"/>
  <c r="Z41" i="3"/>
  <c r="Z40" i="3"/>
  <c r="Z39" i="3"/>
  <c r="Z38" i="3"/>
  <c r="Z34" i="3"/>
  <c r="Z33" i="3"/>
  <c r="Z32" i="3"/>
  <c r="Z31" i="3"/>
  <c r="Z27" i="3"/>
  <c r="Z26" i="3"/>
  <c r="Z25" i="3"/>
  <c r="Z24" i="3"/>
  <c r="Z20" i="3"/>
  <c r="Z19" i="3"/>
  <c r="Z18" i="3"/>
  <c r="Z17" i="3"/>
  <c r="Z13" i="3"/>
  <c r="Z12" i="3"/>
  <c r="Z11" i="3"/>
  <c r="Z10" i="3"/>
  <c r="Z6" i="3"/>
  <c r="Z5" i="3"/>
  <c r="AC165" i="1"/>
  <c r="AC164" i="1"/>
  <c r="AC159" i="1"/>
  <c r="AC158" i="1"/>
  <c r="AC157" i="1"/>
  <c r="AC153" i="1"/>
  <c r="AC152" i="1"/>
  <c r="AC151" i="1"/>
  <c r="AC150" i="1"/>
  <c r="AC146" i="1"/>
  <c r="AC145" i="1"/>
  <c r="AC144" i="1"/>
  <c r="AC143" i="1"/>
  <c r="AC139" i="1"/>
  <c r="AC138" i="1"/>
  <c r="AC137" i="1"/>
  <c r="AC136" i="1"/>
  <c r="AC132" i="1"/>
  <c r="AC131" i="1"/>
  <c r="AC130" i="1"/>
  <c r="AC129" i="1"/>
  <c r="AC125" i="1"/>
  <c r="AC124" i="1"/>
  <c r="AC123" i="1"/>
  <c r="AC122" i="1"/>
  <c r="AC118" i="1"/>
  <c r="AC117" i="1"/>
  <c r="AC116" i="1"/>
  <c r="AC115" i="1"/>
  <c r="AC111" i="1"/>
  <c r="AC110" i="1"/>
  <c r="AC109" i="1"/>
  <c r="AC108" i="1"/>
  <c r="AC104" i="1"/>
  <c r="AC103" i="1"/>
  <c r="AC102" i="1"/>
  <c r="AC101" i="1"/>
  <c r="AC97" i="1"/>
  <c r="AC96" i="1"/>
  <c r="AC95" i="1"/>
  <c r="AC94" i="1"/>
  <c r="AC90" i="1"/>
  <c r="AC89" i="1"/>
  <c r="AC88" i="1"/>
  <c r="AC87" i="1"/>
  <c r="AC83" i="1"/>
  <c r="AC82" i="1"/>
  <c r="AC81" i="1"/>
  <c r="AC80" i="1"/>
  <c r="AC76" i="1"/>
  <c r="AC75" i="1"/>
  <c r="AC74" i="1"/>
  <c r="AC73" i="1"/>
  <c r="AC69" i="1"/>
  <c r="AC68" i="1"/>
  <c r="AC67" i="1"/>
  <c r="AC66" i="1"/>
  <c r="AC62" i="1"/>
  <c r="AC61" i="1"/>
  <c r="AC60" i="1"/>
  <c r="AC59" i="1"/>
  <c r="AC55" i="1"/>
  <c r="AC54" i="1"/>
  <c r="AC53" i="1"/>
  <c r="AC52" i="1"/>
  <c r="AC48" i="1"/>
  <c r="AC47" i="1"/>
  <c r="AC46" i="1"/>
  <c r="AC45" i="1"/>
  <c r="AC41" i="1"/>
  <c r="AC40" i="1"/>
  <c r="AC39" i="1"/>
  <c r="AC38" i="1"/>
  <c r="AC34" i="1"/>
  <c r="AC33" i="1"/>
  <c r="AC32" i="1"/>
  <c r="AC31" i="1"/>
  <c r="AC27" i="1"/>
  <c r="AC26" i="1"/>
  <c r="AC25" i="1"/>
  <c r="AC24" i="1"/>
  <c r="AC20" i="1"/>
  <c r="AC19" i="1"/>
  <c r="AC18" i="1"/>
  <c r="AC17" i="1"/>
  <c r="AC13" i="1"/>
  <c r="AC12" i="1"/>
  <c r="N165" i="3"/>
  <c r="K165" i="3"/>
  <c r="N164" i="3"/>
  <c r="K164" i="3"/>
  <c r="N163" i="3"/>
  <c r="K163" i="3"/>
  <c r="N162" i="3"/>
  <c r="K162" i="3"/>
  <c r="N161" i="3"/>
  <c r="K161" i="3"/>
  <c r="N160" i="3"/>
  <c r="K160" i="3"/>
  <c r="N159" i="3"/>
  <c r="K159" i="3"/>
  <c r="N158" i="3"/>
  <c r="K158" i="3"/>
  <c r="N157" i="3"/>
  <c r="K157" i="3"/>
  <c r="N156" i="3"/>
  <c r="K156" i="3"/>
  <c r="N155" i="3"/>
  <c r="K155" i="3"/>
  <c r="N154" i="3"/>
  <c r="K154" i="3"/>
  <c r="N153" i="3"/>
  <c r="K153" i="3"/>
  <c r="N152" i="3"/>
  <c r="K152" i="3"/>
  <c r="N151" i="3"/>
  <c r="K151" i="3"/>
  <c r="N150" i="3"/>
  <c r="K150" i="3"/>
  <c r="N149" i="3"/>
  <c r="K149" i="3"/>
  <c r="N148" i="3"/>
  <c r="K148" i="3"/>
  <c r="N147" i="3"/>
  <c r="K147" i="3"/>
  <c r="N146" i="3"/>
  <c r="K146" i="3"/>
  <c r="N145" i="3"/>
  <c r="K145" i="3"/>
  <c r="N144" i="3"/>
  <c r="K144" i="3"/>
  <c r="N143" i="3"/>
  <c r="K143" i="3"/>
  <c r="N142" i="3"/>
  <c r="K142" i="3"/>
  <c r="N141" i="3"/>
  <c r="K141" i="3"/>
  <c r="N140" i="3"/>
  <c r="K140" i="3"/>
  <c r="N139" i="3"/>
  <c r="K139" i="3"/>
  <c r="N138" i="3"/>
  <c r="K138" i="3"/>
  <c r="N137" i="3"/>
  <c r="K137" i="3"/>
  <c r="N136" i="3"/>
  <c r="K136" i="3"/>
  <c r="N135" i="3"/>
  <c r="K135" i="3"/>
  <c r="N134" i="3"/>
  <c r="K134" i="3"/>
  <c r="N133" i="3"/>
  <c r="K133" i="3"/>
  <c r="N132" i="3"/>
  <c r="K132" i="3"/>
  <c r="N131" i="3"/>
  <c r="K131" i="3"/>
  <c r="N130" i="3"/>
  <c r="K130" i="3"/>
  <c r="N129" i="3"/>
  <c r="K129" i="3"/>
  <c r="N128" i="3"/>
  <c r="K128" i="3"/>
  <c r="N127" i="3"/>
  <c r="K127" i="3"/>
  <c r="N126" i="3"/>
  <c r="K126" i="3"/>
  <c r="N125" i="3"/>
  <c r="K125" i="3"/>
  <c r="N124" i="3"/>
  <c r="K124" i="3"/>
  <c r="N123" i="3"/>
  <c r="K123" i="3"/>
  <c r="N122" i="3"/>
  <c r="K122" i="3"/>
  <c r="N121" i="3"/>
  <c r="K121" i="3"/>
  <c r="N120" i="3"/>
  <c r="K120" i="3"/>
  <c r="N119" i="3"/>
  <c r="K119" i="3"/>
  <c r="N118" i="3"/>
  <c r="K118" i="3"/>
  <c r="N117" i="3"/>
  <c r="K117" i="3"/>
  <c r="N116" i="3"/>
  <c r="K116" i="3"/>
  <c r="N115" i="3"/>
  <c r="K115" i="3"/>
  <c r="N114" i="3"/>
  <c r="K114" i="3"/>
  <c r="N113" i="3"/>
  <c r="K113" i="3"/>
  <c r="N112" i="3"/>
  <c r="K112" i="3"/>
  <c r="N111" i="3"/>
  <c r="K111" i="3"/>
  <c r="N110" i="3"/>
  <c r="K110" i="3"/>
  <c r="N109" i="3"/>
  <c r="K109" i="3"/>
  <c r="N108" i="3"/>
  <c r="K108" i="3"/>
  <c r="N107" i="3"/>
  <c r="K107" i="3"/>
  <c r="N106" i="3"/>
  <c r="K106" i="3"/>
  <c r="N105" i="3"/>
  <c r="K105" i="3"/>
  <c r="N104" i="3"/>
  <c r="K104" i="3"/>
  <c r="N103" i="3"/>
  <c r="K103" i="3"/>
  <c r="N102" i="3"/>
  <c r="K102" i="3"/>
  <c r="N101" i="3"/>
  <c r="K101" i="3"/>
  <c r="N100" i="3"/>
  <c r="K100" i="3"/>
  <c r="N99" i="3"/>
  <c r="K99" i="3"/>
  <c r="N98" i="3"/>
  <c r="K98" i="3"/>
  <c r="N97" i="3"/>
  <c r="K97" i="3"/>
  <c r="N96" i="3"/>
  <c r="K96" i="3"/>
  <c r="N95" i="3"/>
  <c r="K95" i="3"/>
  <c r="N94" i="3"/>
  <c r="K94" i="3"/>
  <c r="N93" i="3"/>
  <c r="K93" i="3"/>
  <c r="N92" i="3"/>
  <c r="K92" i="3"/>
  <c r="N91" i="3"/>
  <c r="K91" i="3"/>
  <c r="N90" i="3"/>
  <c r="K90" i="3"/>
  <c r="N89" i="3"/>
  <c r="K89" i="3"/>
  <c r="N88" i="3"/>
  <c r="K88" i="3"/>
  <c r="N87" i="3"/>
  <c r="K87" i="3"/>
  <c r="N86" i="3"/>
  <c r="K86" i="3"/>
  <c r="N85" i="3"/>
  <c r="K85" i="3"/>
  <c r="N84" i="3"/>
  <c r="K84" i="3"/>
  <c r="N83" i="3"/>
  <c r="K83" i="3"/>
  <c r="N82" i="3"/>
  <c r="K82" i="3"/>
  <c r="N81" i="3"/>
  <c r="K81" i="3"/>
  <c r="N80" i="3"/>
  <c r="K80" i="3"/>
  <c r="N79" i="3"/>
  <c r="K79" i="3"/>
  <c r="N78" i="3"/>
  <c r="K78" i="3"/>
  <c r="N77" i="3"/>
  <c r="K77" i="3"/>
  <c r="N76" i="3"/>
  <c r="K76" i="3"/>
  <c r="N75" i="3"/>
  <c r="K75" i="3"/>
  <c r="N74" i="3"/>
  <c r="K74" i="3"/>
  <c r="N73" i="3"/>
  <c r="K73" i="3"/>
  <c r="N72" i="3"/>
  <c r="K72" i="3"/>
  <c r="N71" i="3"/>
  <c r="K71" i="3"/>
  <c r="N70" i="3"/>
  <c r="K70" i="3"/>
  <c r="N69" i="3"/>
  <c r="K69" i="3"/>
  <c r="N68" i="3"/>
  <c r="K68" i="3"/>
  <c r="N67" i="3"/>
  <c r="K67" i="3"/>
  <c r="N66" i="3"/>
  <c r="K66" i="3"/>
  <c r="N65" i="3"/>
  <c r="K65" i="3"/>
  <c r="N64" i="3"/>
  <c r="K64" i="3"/>
  <c r="N63" i="3"/>
  <c r="K63" i="3"/>
  <c r="N62" i="3"/>
  <c r="K62" i="3"/>
  <c r="N61" i="3"/>
  <c r="K61" i="3"/>
  <c r="N60" i="3"/>
  <c r="K60" i="3"/>
  <c r="N59" i="3"/>
  <c r="K59" i="3"/>
  <c r="N58" i="3"/>
  <c r="K58" i="3"/>
  <c r="N57" i="3"/>
  <c r="K57" i="3"/>
  <c r="N56" i="3"/>
  <c r="K56" i="3"/>
  <c r="N55" i="3"/>
  <c r="K55" i="3"/>
  <c r="N54" i="3"/>
  <c r="K54" i="3"/>
  <c r="N53" i="3"/>
  <c r="K53" i="3"/>
  <c r="N52" i="3"/>
  <c r="K52" i="3"/>
  <c r="N51" i="3"/>
  <c r="K51" i="3"/>
  <c r="N50" i="3"/>
  <c r="K50" i="3"/>
  <c r="N49" i="3"/>
  <c r="K49" i="3"/>
  <c r="N48" i="3"/>
  <c r="K48" i="3"/>
  <c r="N47" i="3"/>
  <c r="K47" i="3"/>
  <c r="N46" i="3"/>
  <c r="K46" i="3"/>
  <c r="N45" i="3"/>
  <c r="K45" i="3"/>
  <c r="N44" i="3"/>
  <c r="K44" i="3"/>
  <c r="N43" i="3"/>
  <c r="K43" i="3"/>
  <c r="N42" i="3"/>
  <c r="K42" i="3"/>
  <c r="N41" i="3"/>
  <c r="K41" i="3"/>
  <c r="N40" i="3"/>
  <c r="K40" i="3"/>
  <c r="N39" i="3"/>
  <c r="K39" i="3"/>
  <c r="N38" i="3"/>
  <c r="K38" i="3"/>
  <c r="N37" i="3"/>
  <c r="K37" i="3"/>
  <c r="N36" i="3"/>
  <c r="K36" i="3"/>
  <c r="N35" i="3"/>
  <c r="K35" i="3"/>
  <c r="N34" i="3"/>
  <c r="K34" i="3"/>
  <c r="N33" i="3"/>
  <c r="K33" i="3"/>
  <c r="N32" i="3"/>
  <c r="K32" i="3"/>
  <c r="N31" i="3"/>
  <c r="K31" i="3"/>
  <c r="N30" i="3"/>
  <c r="K30" i="3"/>
  <c r="N29" i="3"/>
  <c r="K29" i="3"/>
  <c r="N28" i="3"/>
  <c r="K28" i="3"/>
  <c r="N27" i="3"/>
  <c r="K27" i="3"/>
  <c r="N26" i="3"/>
  <c r="K26" i="3"/>
  <c r="N25" i="3"/>
  <c r="K25" i="3"/>
  <c r="N24" i="3"/>
  <c r="K24" i="3"/>
  <c r="N23" i="3"/>
  <c r="K23" i="3"/>
  <c r="N22" i="3"/>
  <c r="K22" i="3"/>
  <c r="N21" i="3"/>
  <c r="K21" i="3"/>
  <c r="N20" i="3"/>
  <c r="K20" i="3"/>
  <c r="N19" i="3"/>
  <c r="K19" i="3"/>
  <c r="N18" i="3"/>
  <c r="K18" i="3"/>
  <c r="N17" i="3"/>
  <c r="K17" i="3"/>
  <c r="N16" i="3"/>
  <c r="K16" i="3"/>
  <c r="N15" i="3"/>
  <c r="K15" i="3"/>
  <c r="N14" i="3"/>
  <c r="K14" i="3"/>
  <c r="N13" i="3"/>
  <c r="K13" i="3"/>
  <c r="N12" i="3"/>
  <c r="K12" i="3"/>
  <c r="N11" i="3"/>
  <c r="K11" i="3"/>
  <c r="N10" i="3"/>
  <c r="K10" i="3"/>
  <c r="N9" i="3"/>
  <c r="K9" i="3"/>
  <c r="N8" i="3"/>
  <c r="K8" i="3"/>
  <c r="N7" i="3"/>
  <c r="K7" i="3"/>
  <c r="N6" i="3"/>
  <c r="K6" i="3"/>
  <c r="N5" i="3"/>
  <c r="K5" i="3"/>
  <c r="AJ33" i="7"/>
  <c r="N7" i="8" s="1"/>
  <c r="AK159" i="7"/>
  <c r="AK152" i="7"/>
  <c r="AK145" i="7"/>
  <c r="AK138" i="7"/>
  <c r="AK131" i="7"/>
  <c r="AK124" i="7"/>
  <c r="AK117" i="7"/>
  <c r="AK110" i="7"/>
  <c r="AK103" i="7"/>
  <c r="AK96" i="7"/>
  <c r="AK89" i="7"/>
  <c r="AK82" i="7"/>
  <c r="AK75" i="7"/>
  <c r="AK68" i="7"/>
  <c r="AK61" i="7"/>
  <c r="AK54" i="7"/>
  <c r="AK47" i="7"/>
  <c r="AK40" i="7"/>
  <c r="AK33" i="7"/>
  <c r="AK26" i="7"/>
  <c r="AK19" i="7"/>
  <c r="AK12" i="7"/>
  <c r="AK5" i="7"/>
  <c r="AJ159" i="7"/>
  <c r="N25" i="8" s="1"/>
  <c r="AJ152" i="7"/>
  <c r="N24" i="8" s="1"/>
  <c r="AJ145" i="7"/>
  <c r="N23" i="8" s="1"/>
  <c r="AJ138" i="7"/>
  <c r="N22" i="8" s="1"/>
  <c r="AJ131" i="7"/>
  <c r="N21" i="8" s="1"/>
  <c r="AJ124" i="7"/>
  <c r="N20" i="8" s="1"/>
  <c r="AJ117" i="7"/>
  <c r="N19" i="8" s="1"/>
  <c r="AJ110" i="7"/>
  <c r="N18" i="8" s="1"/>
  <c r="AJ103" i="7"/>
  <c r="N17" i="8" s="1"/>
  <c r="AJ96" i="7"/>
  <c r="N16" i="8" s="1"/>
  <c r="AJ89" i="7"/>
  <c r="N15" i="8" s="1"/>
  <c r="AJ82" i="7"/>
  <c r="N14" i="8" s="1"/>
  <c r="AJ75" i="7"/>
  <c r="N13" i="8" s="1"/>
  <c r="AJ68" i="7"/>
  <c r="N12" i="8" s="1"/>
  <c r="AJ61" i="7"/>
  <c r="N11" i="8" s="1"/>
  <c r="AJ54" i="7"/>
  <c r="N10" i="8" s="1"/>
  <c r="AJ47" i="7"/>
  <c r="N9" i="8" s="1"/>
  <c r="AJ40" i="7"/>
  <c r="N8" i="8" s="1"/>
  <c r="AJ26" i="7"/>
  <c r="N6" i="8" s="1"/>
  <c r="AJ19" i="7"/>
  <c r="N5" i="8" s="1"/>
  <c r="AJ12" i="7"/>
  <c r="N4" i="8" s="1"/>
  <c r="AJ5" i="7"/>
  <c r="N3" i="8" s="1"/>
  <c r="AI12" i="7"/>
  <c r="AO110" i="5"/>
  <c r="Q18" i="6" s="1"/>
  <c r="AN47" i="5"/>
  <c r="P9" i="6" s="1"/>
  <c r="AN26" i="5"/>
  <c r="P6" i="6" s="1"/>
  <c r="AO159" i="5"/>
  <c r="Q25" i="6" s="1"/>
  <c r="AO152" i="5"/>
  <c r="Q24" i="6" s="1"/>
  <c r="AO145" i="5"/>
  <c r="Q23" i="6" s="1"/>
  <c r="AO138" i="5"/>
  <c r="Q22" i="6" s="1"/>
  <c r="AO131" i="5"/>
  <c r="Q21" i="6" s="1"/>
  <c r="AO124" i="5"/>
  <c r="Q20" i="6" s="1"/>
  <c r="AO117" i="5"/>
  <c r="Q19" i="6" s="1"/>
  <c r="AO103" i="5"/>
  <c r="Q17" i="6" s="1"/>
  <c r="AO96" i="5"/>
  <c r="Q16" i="6" s="1"/>
  <c r="AO89" i="5"/>
  <c r="Q15" i="6" s="1"/>
  <c r="AO82" i="5"/>
  <c r="Q14" i="6" s="1"/>
  <c r="AO75" i="5"/>
  <c r="Q13" i="6" s="1"/>
  <c r="AO68" i="5"/>
  <c r="Q12" i="6" s="1"/>
  <c r="AO61" i="5"/>
  <c r="Q11" i="6" s="1"/>
  <c r="AO54" i="5"/>
  <c r="Q10" i="6" s="1"/>
  <c r="AO47" i="5"/>
  <c r="Q9" i="6" s="1"/>
  <c r="AO40" i="5"/>
  <c r="Q8" i="6" s="1"/>
  <c r="AO33" i="5"/>
  <c r="Q7" i="6" s="1"/>
  <c r="AO26" i="5"/>
  <c r="Q6" i="6" s="1"/>
  <c r="AO19" i="5"/>
  <c r="Q5" i="6" s="1"/>
  <c r="AO12" i="5"/>
  <c r="Q4" i="6" s="1"/>
  <c r="AO5" i="5"/>
  <c r="Q3" i="6" s="1"/>
  <c r="AN5" i="5"/>
  <c r="P3" i="6" s="1"/>
  <c r="AN159" i="5"/>
  <c r="P25" i="6" s="1"/>
  <c r="AN152" i="5"/>
  <c r="P24" i="6" s="1"/>
  <c r="AN145" i="5"/>
  <c r="P23" i="6" s="1"/>
  <c r="AN138" i="5"/>
  <c r="P22" i="6" s="1"/>
  <c r="AN131" i="5"/>
  <c r="P21" i="6" s="1"/>
  <c r="AN124" i="5"/>
  <c r="P20" i="6" s="1"/>
  <c r="AN117" i="5"/>
  <c r="P19" i="6" s="1"/>
  <c r="AN110" i="5"/>
  <c r="P18" i="6" s="1"/>
  <c r="AN103" i="5"/>
  <c r="P17" i="6" s="1"/>
  <c r="AN96" i="5"/>
  <c r="P16" i="6" s="1"/>
  <c r="AN89" i="5"/>
  <c r="P15" i="6" s="1"/>
  <c r="AN82" i="5"/>
  <c r="P14" i="6" s="1"/>
  <c r="AN75" i="5"/>
  <c r="P13" i="6" s="1"/>
  <c r="AN68" i="5"/>
  <c r="P12" i="6" s="1"/>
  <c r="AN61" i="5"/>
  <c r="P11" i="6" s="1"/>
  <c r="AN54" i="5"/>
  <c r="P10" i="6" s="1"/>
  <c r="AN40" i="5"/>
  <c r="P8" i="6" s="1"/>
  <c r="AN33" i="5"/>
  <c r="P7" i="6" s="1"/>
  <c r="AN19" i="5"/>
  <c r="P5" i="6" s="1"/>
  <c r="AN12" i="5"/>
  <c r="P4" i="6" s="1"/>
  <c r="AK159" i="3"/>
  <c r="O25" i="4" s="1"/>
  <c r="AJ159" i="3"/>
  <c r="N25" i="4" s="1"/>
  <c r="AK152" i="3"/>
  <c r="O24" i="4" s="1"/>
  <c r="AJ152" i="3"/>
  <c r="N24" i="4" s="1"/>
  <c r="AK145" i="3"/>
  <c r="O23" i="4" s="1"/>
  <c r="AJ145" i="3"/>
  <c r="N23" i="4" s="1"/>
  <c r="AK138" i="3"/>
  <c r="O22" i="4" s="1"/>
  <c r="AJ138" i="3"/>
  <c r="N22" i="4" s="1"/>
  <c r="AK131" i="3"/>
  <c r="O21" i="4" s="1"/>
  <c r="AJ131" i="3"/>
  <c r="N21" i="4" s="1"/>
  <c r="AK124" i="3"/>
  <c r="O20" i="4" s="1"/>
  <c r="AJ124" i="3"/>
  <c r="N20" i="4" s="1"/>
  <c r="AK117" i="3"/>
  <c r="O19" i="4" s="1"/>
  <c r="AJ117" i="3"/>
  <c r="N19" i="4" s="1"/>
  <c r="AK110" i="3"/>
  <c r="O18" i="4" s="1"/>
  <c r="AJ110" i="3"/>
  <c r="N18" i="4" s="1"/>
  <c r="AK103" i="3"/>
  <c r="O17" i="4" s="1"/>
  <c r="AJ103" i="3"/>
  <c r="N17" i="4" s="1"/>
  <c r="AK96" i="3"/>
  <c r="O16" i="4" s="1"/>
  <c r="AJ96" i="3"/>
  <c r="N16" i="4" s="1"/>
  <c r="AK89" i="3"/>
  <c r="O15" i="4" s="1"/>
  <c r="AJ89" i="3"/>
  <c r="N15" i="4" s="1"/>
  <c r="AK82" i="3"/>
  <c r="O14" i="4" s="1"/>
  <c r="AJ82" i="3"/>
  <c r="N14" i="4" s="1"/>
  <c r="AK75" i="3"/>
  <c r="O13" i="4" s="1"/>
  <c r="AJ75" i="3"/>
  <c r="N13" i="4" s="1"/>
  <c r="AK68" i="3"/>
  <c r="O12" i="4" s="1"/>
  <c r="AJ68" i="3"/>
  <c r="N12" i="4" s="1"/>
  <c r="AK61" i="3"/>
  <c r="O11" i="4" s="1"/>
  <c r="AJ61" i="3"/>
  <c r="N11" i="4" s="1"/>
  <c r="AK54" i="3"/>
  <c r="O10" i="4" s="1"/>
  <c r="AJ54" i="3"/>
  <c r="N10" i="4" s="1"/>
  <c r="AK47" i="3"/>
  <c r="O9" i="4" s="1"/>
  <c r="AJ47" i="3"/>
  <c r="N9" i="4" s="1"/>
  <c r="AK40" i="3"/>
  <c r="O8" i="4" s="1"/>
  <c r="AJ40" i="3"/>
  <c r="N8" i="4" s="1"/>
  <c r="AJ33" i="3"/>
  <c r="N7" i="4" s="1"/>
  <c r="AI33" i="3"/>
  <c r="AK33" i="3"/>
  <c r="O7" i="4" s="1"/>
  <c r="AK26" i="3"/>
  <c r="O6" i="4" s="1"/>
  <c r="AJ26" i="3"/>
  <c r="N6" i="4" s="1"/>
  <c r="AJ19" i="3"/>
  <c r="N5" i="4" s="1"/>
  <c r="AK19" i="3"/>
  <c r="O5" i="4" s="1"/>
  <c r="AK5" i="3"/>
  <c r="O3" i="4" s="1"/>
  <c r="AJ5" i="3"/>
  <c r="N3" i="4" s="1"/>
  <c r="AK12" i="3"/>
  <c r="O4" i="4" s="1"/>
  <c r="AJ12" i="3"/>
  <c r="N4" i="4" s="1"/>
  <c r="AO159" i="1" l="1"/>
  <c r="Q25" i="2" s="1"/>
  <c r="AN159" i="1"/>
  <c r="P25" i="2" s="1"/>
  <c r="AO152" i="1"/>
  <c r="Q24" i="2" s="1"/>
  <c r="AN152" i="1"/>
  <c r="P24" i="2" s="1"/>
  <c r="AO145" i="1"/>
  <c r="Q23" i="2" s="1"/>
  <c r="AN145" i="1"/>
  <c r="P23" i="2" s="1"/>
  <c r="AO138" i="1"/>
  <c r="Q22" i="2" s="1"/>
  <c r="AN138" i="1"/>
  <c r="P22" i="2" s="1"/>
  <c r="AO131" i="1"/>
  <c r="Q21" i="2" s="1"/>
  <c r="AN131" i="1"/>
  <c r="P21" i="2" s="1"/>
  <c r="AO124" i="1"/>
  <c r="Q20" i="2" s="1"/>
  <c r="AN124" i="1"/>
  <c r="P20" i="2" s="1"/>
  <c r="AO117" i="1"/>
  <c r="Q19" i="2" s="1"/>
  <c r="AN117" i="1"/>
  <c r="P19" i="2" s="1"/>
  <c r="AO110" i="1"/>
  <c r="Q18" i="2" s="1"/>
  <c r="AN110" i="1"/>
  <c r="P18" i="2" s="1"/>
  <c r="AO103" i="1"/>
  <c r="Q17" i="2" s="1"/>
  <c r="AN103" i="1"/>
  <c r="P17" i="2" s="1"/>
  <c r="AO96" i="1"/>
  <c r="Q16" i="2" s="1"/>
  <c r="AN96" i="1"/>
  <c r="P16" i="2" s="1"/>
  <c r="AO89" i="1"/>
  <c r="Q15" i="2" s="1"/>
  <c r="AN89" i="1"/>
  <c r="P15" i="2" s="1"/>
  <c r="AO82" i="1"/>
  <c r="Q14" i="2" s="1"/>
  <c r="AN82" i="1"/>
  <c r="P14" i="2" s="1"/>
  <c r="AO75" i="1"/>
  <c r="Q13" i="2" s="1"/>
  <c r="AN75" i="1"/>
  <c r="P13" i="2" s="1"/>
  <c r="AO68" i="1"/>
  <c r="Q12" i="2" s="1"/>
  <c r="AN68" i="1"/>
  <c r="P12" i="2" s="1"/>
  <c r="AO61" i="1"/>
  <c r="Q11" i="2" s="1"/>
  <c r="AN61" i="1"/>
  <c r="P11" i="2" s="1"/>
  <c r="AO54" i="1"/>
  <c r="Q10" i="2" s="1"/>
  <c r="AN54" i="1"/>
  <c r="P10" i="2" s="1"/>
  <c r="AO47" i="1"/>
  <c r="Q9" i="2" s="1"/>
  <c r="AN47" i="1"/>
  <c r="P9" i="2" s="1"/>
  <c r="AO40" i="1"/>
  <c r="Q8" i="2" s="1"/>
  <c r="AN40" i="1"/>
  <c r="P8" i="2" s="1"/>
  <c r="AO33" i="1"/>
  <c r="Q7" i="2" s="1"/>
  <c r="AN33" i="1"/>
  <c r="P7" i="2" s="1"/>
  <c r="AO26" i="1"/>
  <c r="Q6" i="2" s="1"/>
  <c r="AN26" i="1"/>
  <c r="P6" i="2" s="1"/>
  <c r="AO19" i="1"/>
  <c r="Q5" i="2" s="1"/>
  <c r="AN19" i="1"/>
  <c r="P5" i="2" s="1"/>
  <c r="AO12" i="1"/>
  <c r="Q4" i="2" s="1"/>
  <c r="AN12" i="1"/>
  <c r="P4" i="2" s="1"/>
  <c r="AO5" i="1"/>
  <c r="Q3" i="2" s="1"/>
  <c r="AN5" i="1"/>
  <c r="P3" i="2" s="1"/>
  <c r="AF5" i="7" l="1"/>
  <c r="AE5" i="7"/>
  <c r="F3" i="8" s="1"/>
  <c r="AI159" i="7"/>
  <c r="AH159" i="7"/>
  <c r="AG159" i="7"/>
  <c r="AF159" i="7"/>
  <c r="AE159" i="7"/>
  <c r="D25" i="8"/>
  <c r="AI152" i="7"/>
  <c r="AH152" i="7"/>
  <c r="AG152" i="7"/>
  <c r="AF152" i="7"/>
  <c r="AE152" i="7"/>
  <c r="D24" i="8"/>
  <c r="AI145" i="7"/>
  <c r="AH145" i="7"/>
  <c r="AG145" i="7"/>
  <c r="AF145" i="7"/>
  <c r="AE145" i="7"/>
  <c r="D23" i="8"/>
  <c r="AI138" i="7"/>
  <c r="AH138" i="7"/>
  <c r="AG138" i="7"/>
  <c r="AF138" i="7"/>
  <c r="AE138" i="7"/>
  <c r="D22" i="8"/>
  <c r="AI131" i="7"/>
  <c r="AH131" i="7"/>
  <c r="AG131" i="7"/>
  <c r="AF131" i="7"/>
  <c r="AE131" i="7"/>
  <c r="D21" i="8"/>
  <c r="AI124" i="7"/>
  <c r="AH124" i="7"/>
  <c r="AG124" i="7"/>
  <c r="AF124" i="7"/>
  <c r="AE124" i="7"/>
  <c r="D20" i="8"/>
  <c r="AI117" i="7"/>
  <c r="AH117" i="7"/>
  <c r="AG117" i="7"/>
  <c r="AF117" i="7"/>
  <c r="AE117" i="7"/>
  <c r="D19" i="8"/>
  <c r="AI110" i="7"/>
  <c r="AH110" i="7"/>
  <c r="AG110" i="7"/>
  <c r="AF110" i="7"/>
  <c r="AE110" i="7"/>
  <c r="D18" i="8"/>
  <c r="AI103" i="7"/>
  <c r="AH103" i="7"/>
  <c r="AG103" i="7"/>
  <c r="AF103" i="7"/>
  <c r="AE103" i="7"/>
  <c r="D17" i="8"/>
  <c r="AI96" i="7"/>
  <c r="AH96" i="7"/>
  <c r="AG96" i="7"/>
  <c r="AF96" i="7"/>
  <c r="AE96" i="7"/>
  <c r="D16" i="8"/>
  <c r="AI89" i="7"/>
  <c r="AH89" i="7"/>
  <c r="AG89" i="7"/>
  <c r="AF89" i="7"/>
  <c r="AE89" i="7"/>
  <c r="D15" i="8"/>
  <c r="AI82" i="7"/>
  <c r="AH82" i="7"/>
  <c r="AG82" i="7"/>
  <c r="AF82" i="7"/>
  <c r="AE82" i="7"/>
  <c r="D14" i="8"/>
  <c r="AI75" i="7"/>
  <c r="AH75" i="7"/>
  <c r="AG75" i="7"/>
  <c r="AF75" i="7"/>
  <c r="AE75" i="7"/>
  <c r="D13" i="8"/>
  <c r="AI68" i="7"/>
  <c r="AH68" i="7"/>
  <c r="AG68" i="7"/>
  <c r="AF68" i="7"/>
  <c r="AE68" i="7"/>
  <c r="D12" i="8"/>
  <c r="AI61" i="7"/>
  <c r="AH61" i="7"/>
  <c r="AG61" i="7"/>
  <c r="AF61" i="7"/>
  <c r="AE61" i="7"/>
  <c r="D11" i="8"/>
  <c r="AI54" i="7"/>
  <c r="AH54" i="7"/>
  <c r="AG54" i="7"/>
  <c r="AF54" i="7"/>
  <c r="AE54" i="7"/>
  <c r="D10" i="8"/>
  <c r="AI47" i="7"/>
  <c r="AH47" i="7"/>
  <c r="AG47" i="7"/>
  <c r="AF47" i="7"/>
  <c r="AE47" i="7"/>
  <c r="D9" i="8"/>
  <c r="AI40" i="7"/>
  <c r="AH40" i="7"/>
  <c r="AG40" i="7"/>
  <c r="AF40" i="7"/>
  <c r="AE40" i="7"/>
  <c r="D8" i="8"/>
  <c r="AI33" i="7"/>
  <c r="AH33" i="7"/>
  <c r="AG33" i="7"/>
  <c r="AF33" i="7"/>
  <c r="AE33" i="7"/>
  <c r="D7" i="8"/>
  <c r="AI26" i="7"/>
  <c r="AH26" i="7"/>
  <c r="AG26" i="7"/>
  <c r="AF26" i="7"/>
  <c r="AE26" i="7"/>
  <c r="D6" i="8"/>
  <c r="AI19" i="7"/>
  <c r="AH19" i="7"/>
  <c r="AG19" i="7"/>
  <c r="AF19" i="7"/>
  <c r="AE19" i="7"/>
  <c r="D5" i="8"/>
  <c r="AH12" i="7"/>
  <c r="AG12" i="7"/>
  <c r="AF12" i="7"/>
  <c r="AE12" i="7"/>
  <c r="D4" i="8"/>
  <c r="AI5" i="7"/>
  <c r="AH5" i="7"/>
  <c r="AG5" i="7"/>
  <c r="D3" i="8"/>
  <c r="T165" i="7"/>
  <c r="T164" i="7"/>
  <c r="T163" i="7"/>
  <c r="T162" i="7"/>
  <c r="T161" i="7"/>
  <c r="T160" i="7"/>
  <c r="T159" i="7"/>
  <c r="T158" i="7"/>
  <c r="T157" i="7"/>
  <c r="T156" i="7"/>
  <c r="T155" i="7"/>
  <c r="T154" i="7"/>
  <c r="T153" i="7"/>
  <c r="T152" i="7"/>
  <c r="T151" i="7"/>
  <c r="T150" i="7"/>
  <c r="T149" i="7"/>
  <c r="T148" i="7"/>
  <c r="T147" i="7"/>
  <c r="T146" i="7"/>
  <c r="T145" i="7"/>
  <c r="T144" i="7"/>
  <c r="T143" i="7"/>
  <c r="T142" i="7"/>
  <c r="T141" i="7"/>
  <c r="T140" i="7"/>
  <c r="T139" i="7"/>
  <c r="T138" i="7"/>
  <c r="T137" i="7"/>
  <c r="T136" i="7"/>
  <c r="T135" i="7"/>
  <c r="T134" i="7"/>
  <c r="T133" i="7"/>
  <c r="T132" i="7"/>
  <c r="T131" i="7"/>
  <c r="T130" i="7"/>
  <c r="T129" i="7"/>
  <c r="T128" i="7"/>
  <c r="T127" i="7"/>
  <c r="T126" i="7"/>
  <c r="T125" i="7"/>
  <c r="T124" i="7"/>
  <c r="T123" i="7"/>
  <c r="T122" i="7"/>
  <c r="T121" i="7"/>
  <c r="T120" i="7"/>
  <c r="T119" i="7"/>
  <c r="T118" i="7"/>
  <c r="T117" i="7"/>
  <c r="T116" i="7"/>
  <c r="T115" i="7"/>
  <c r="T114" i="7"/>
  <c r="T113" i="7"/>
  <c r="T112" i="7"/>
  <c r="T111" i="7"/>
  <c r="T110" i="7"/>
  <c r="T109" i="7"/>
  <c r="T108" i="7"/>
  <c r="T107" i="7"/>
  <c r="T106" i="7"/>
  <c r="T105" i="7"/>
  <c r="T104" i="7"/>
  <c r="T103" i="7"/>
  <c r="T102" i="7"/>
  <c r="T101" i="7"/>
  <c r="T100" i="7"/>
  <c r="T99" i="7"/>
  <c r="T98" i="7"/>
  <c r="T97" i="7"/>
  <c r="T96" i="7"/>
  <c r="T95" i="7"/>
  <c r="T94" i="7"/>
  <c r="T93" i="7"/>
  <c r="T92" i="7"/>
  <c r="T91" i="7"/>
  <c r="T90" i="7"/>
  <c r="T89" i="7"/>
  <c r="T88" i="7"/>
  <c r="T87" i="7"/>
  <c r="T86" i="7"/>
  <c r="T85" i="7"/>
  <c r="T84" i="7"/>
  <c r="T83" i="7"/>
  <c r="T82" i="7"/>
  <c r="T81" i="7"/>
  <c r="T80" i="7"/>
  <c r="T79" i="7"/>
  <c r="T78" i="7"/>
  <c r="T77" i="7"/>
  <c r="T76" i="7"/>
  <c r="T75" i="7"/>
  <c r="T74" i="7"/>
  <c r="T73" i="7"/>
  <c r="T72" i="7"/>
  <c r="T71" i="7"/>
  <c r="T70" i="7"/>
  <c r="T69" i="7"/>
  <c r="T68" i="7"/>
  <c r="T67" i="7"/>
  <c r="T66" i="7"/>
  <c r="T65" i="7"/>
  <c r="T64" i="7"/>
  <c r="T63" i="7"/>
  <c r="T62" i="7"/>
  <c r="T61" i="7"/>
  <c r="T60" i="7"/>
  <c r="T59" i="7"/>
  <c r="T58" i="7"/>
  <c r="T57" i="7"/>
  <c r="T56" i="7"/>
  <c r="T55" i="7"/>
  <c r="T54" i="7"/>
  <c r="T53" i="7"/>
  <c r="T52" i="7"/>
  <c r="T51" i="7"/>
  <c r="T50" i="7"/>
  <c r="T49" i="7"/>
  <c r="T48" i="7"/>
  <c r="T47" i="7"/>
  <c r="T46" i="7"/>
  <c r="T45" i="7"/>
  <c r="T44" i="7"/>
  <c r="T43" i="7"/>
  <c r="T42" i="7"/>
  <c r="T41" i="7"/>
  <c r="T40" i="7"/>
  <c r="T39" i="7"/>
  <c r="T38" i="7"/>
  <c r="T37" i="7"/>
  <c r="T36" i="7"/>
  <c r="T35" i="7"/>
  <c r="T34" i="7"/>
  <c r="T33" i="7"/>
  <c r="T32" i="7"/>
  <c r="T31" i="7"/>
  <c r="T30" i="7"/>
  <c r="T29" i="7"/>
  <c r="T28" i="7"/>
  <c r="T27" i="7"/>
  <c r="T26" i="7"/>
  <c r="T25" i="7"/>
  <c r="T24" i="7"/>
  <c r="T23" i="7"/>
  <c r="T22" i="7"/>
  <c r="T21" i="7"/>
  <c r="T20" i="7"/>
  <c r="T19" i="7"/>
  <c r="T18" i="7"/>
  <c r="T17" i="7"/>
  <c r="T16" i="7"/>
  <c r="T15" i="7"/>
  <c r="T14" i="7"/>
  <c r="T13" i="7"/>
  <c r="T12" i="7"/>
  <c r="T11" i="7"/>
  <c r="T10" i="7"/>
  <c r="T9" i="7"/>
  <c r="T8" i="7"/>
  <c r="T7" i="7"/>
  <c r="T6" i="7"/>
  <c r="T5" i="7"/>
  <c r="X22" i="6" l="1"/>
  <c r="X21" i="6"/>
  <c r="X20" i="6"/>
  <c r="X19" i="6"/>
  <c r="X18" i="6"/>
  <c r="X17" i="6"/>
  <c r="X16" i="6"/>
  <c r="X15" i="6"/>
  <c r="X14" i="6"/>
  <c r="X13" i="6"/>
  <c r="W25" i="6"/>
  <c r="W24" i="6"/>
  <c r="W23" i="6"/>
  <c r="W22" i="6"/>
  <c r="W21" i="6"/>
  <c r="W20" i="6"/>
  <c r="W19" i="6"/>
  <c r="W18" i="6"/>
  <c r="W17" i="6"/>
  <c r="W16" i="6"/>
  <c r="W15" i="6"/>
  <c r="W14" i="6"/>
  <c r="W13" i="6"/>
  <c r="W12" i="6"/>
  <c r="W11" i="6"/>
  <c r="W10" i="6"/>
  <c r="W9" i="6"/>
  <c r="W8" i="6"/>
  <c r="W7" i="6"/>
  <c r="W6" i="6"/>
  <c r="W5" i="6"/>
  <c r="W4" i="6"/>
  <c r="V25" i="6"/>
  <c r="V24" i="6"/>
  <c r="V23" i="6"/>
  <c r="V22" i="6"/>
  <c r="V21" i="6"/>
  <c r="V20" i="6"/>
  <c r="V19" i="6"/>
  <c r="V18" i="6"/>
  <c r="V17" i="6"/>
  <c r="V16" i="6"/>
  <c r="V15" i="6"/>
  <c r="V14" i="6"/>
  <c r="V13" i="6"/>
  <c r="V12" i="6"/>
  <c r="V11" i="6"/>
  <c r="V10" i="6"/>
  <c r="V9" i="6"/>
  <c r="V8" i="6"/>
  <c r="V7" i="6"/>
  <c r="V6" i="6"/>
  <c r="V5" i="6"/>
  <c r="V4" i="6"/>
  <c r="U25" i="6"/>
  <c r="U24" i="6"/>
  <c r="U23" i="6"/>
  <c r="U22" i="6"/>
  <c r="U21" i="6"/>
  <c r="U20" i="6"/>
  <c r="U19" i="6"/>
  <c r="U18" i="6"/>
  <c r="U17" i="6"/>
  <c r="U16" i="6"/>
  <c r="U15" i="6"/>
  <c r="U14" i="6"/>
  <c r="U13" i="6"/>
  <c r="U12" i="6"/>
  <c r="U11" i="6"/>
  <c r="U10" i="6"/>
  <c r="U9" i="6"/>
  <c r="U8" i="6"/>
  <c r="U7" i="6"/>
  <c r="U6" i="6"/>
  <c r="U5" i="6"/>
  <c r="U4" i="6"/>
  <c r="T25" i="6"/>
  <c r="T24" i="6"/>
  <c r="T23" i="6"/>
  <c r="T22" i="6"/>
  <c r="T21" i="6"/>
  <c r="T20" i="6"/>
  <c r="T19" i="6"/>
  <c r="T18" i="6"/>
  <c r="T17" i="6"/>
  <c r="T16" i="6"/>
  <c r="T15" i="6"/>
  <c r="T14" i="6"/>
  <c r="T13" i="6"/>
  <c r="T12" i="6"/>
  <c r="T11" i="6"/>
  <c r="T10" i="6"/>
  <c r="T9" i="6"/>
  <c r="T8" i="6"/>
  <c r="T7" i="6"/>
  <c r="T6" i="6"/>
  <c r="T5" i="6"/>
  <c r="T4" i="6"/>
  <c r="S25" i="6"/>
  <c r="S24" i="6"/>
  <c r="S23" i="6"/>
  <c r="S22" i="6"/>
  <c r="S21" i="6"/>
  <c r="S20" i="6"/>
  <c r="S19" i="6"/>
  <c r="S18" i="6"/>
  <c r="S17" i="6"/>
  <c r="S16" i="6"/>
  <c r="S15" i="6"/>
  <c r="S14" i="6"/>
  <c r="S13" i="6"/>
  <c r="S12" i="6"/>
  <c r="S11" i="6"/>
  <c r="S10" i="6"/>
  <c r="S9" i="6"/>
  <c r="S8" i="6"/>
  <c r="S7" i="6"/>
  <c r="S6" i="6"/>
  <c r="S5" i="6"/>
  <c r="S4" i="6"/>
  <c r="R25" i="6"/>
  <c r="R24" i="6"/>
  <c r="R23" i="6"/>
  <c r="R22" i="6"/>
  <c r="R21" i="6"/>
  <c r="R20" i="6"/>
  <c r="R19" i="6"/>
  <c r="R18" i="6"/>
  <c r="R17" i="6"/>
  <c r="R16" i="6"/>
  <c r="R15" i="6"/>
  <c r="R14" i="6"/>
  <c r="R13" i="6"/>
  <c r="R12" i="6"/>
  <c r="R11" i="6"/>
  <c r="R10" i="6"/>
  <c r="R9" i="6"/>
  <c r="R8" i="6"/>
  <c r="R7" i="6"/>
  <c r="R6" i="6"/>
  <c r="R5" i="6"/>
  <c r="R4" i="6"/>
  <c r="M25" i="6"/>
  <c r="M24" i="6"/>
  <c r="M23" i="6"/>
  <c r="M22" i="6"/>
  <c r="M21" i="6"/>
  <c r="M20" i="6"/>
  <c r="M19" i="6"/>
  <c r="M18" i="6"/>
  <c r="M17" i="6"/>
  <c r="M16" i="6"/>
  <c r="M15" i="6"/>
  <c r="M14" i="6"/>
  <c r="M13" i="6"/>
  <c r="M12" i="6"/>
  <c r="M11" i="6"/>
  <c r="M10" i="6"/>
  <c r="M9" i="6"/>
  <c r="M8" i="6"/>
  <c r="M7" i="6"/>
  <c r="M6" i="6"/>
  <c r="M5" i="6"/>
  <c r="M4" i="6"/>
  <c r="K25" i="6"/>
  <c r="K24" i="6"/>
  <c r="K23" i="6"/>
  <c r="K22" i="6"/>
  <c r="K21" i="6"/>
  <c r="K20" i="6"/>
  <c r="K19" i="6"/>
  <c r="K18" i="6"/>
  <c r="K17" i="6"/>
  <c r="K16" i="6"/>
  <c r="K15" i="6"/>
  <c r="K14" i="6"/>
  <c r="K13" i="6"/>
  <c r="K12" i="6"/>
  <c r="K11" i="6"/>
  <c r="K10" i="6"/>
  <c r="K9" i="6"/>
  <c r="K8" i="6"/>
  <c r="K7" i="6"/>
  <c r="K6" i="6"/>
  <c r="K5" i="6"/>
  <c r="K4" i="6"/>
  <c r="I25" i="6"/>
  <c r="I24" i="6"/>
  <c r="I23" i="6"/>
  <c r="I22" i="6"/>
  <c r="I21" i="6"/>
  <c r="I20" i="6"/>
  <c r="I19" i="6"/>
  <c r="I18" i="6"/>
  <c r="I17" i="6"/>
  <c r="I16" i="6"/>
  <c r="I15" i="6"/>
  <c r="I14" i="6"/>
  <c r="I13" i="6"/>
  <c r="I12" i="6"/>
  <c r="I11" i="6"/>
  <c r="I10" i="6"/>
  <c r="I9" i="6"/>
  <c r="I8" i="6"/>
  <c r="I7" i="6"/>
  <c r="I6" i="6"/>
  <c r="I5" i="6"/>
  <c r="I4" i="6"/>
  <c r="G25" i="6"/>
  <c r="G24" i="6"/>
  <c r="G23" i="6"/>
  <c r="G22" i="6"/>
  <c r="G21" i="6"/>
  <c r="G20" i="6"/>
  <c r="G19" i="6"/>
  <c r="G18" i="6"/>
  <c r="G17" i="6"/>
  <c r="G16" i="6"/>
  <c r="G15" i="6"/>
  <c r="G14" i="6"/>
  <c r="G13" i="6"/>
  <c r="G12" i="6"/>
  <c r="G11" i="6"/>
  <c r="G10" i="6"/>
  <c r="G9" i="6"/>
  <c r="G8" i="6"/>
  <c r="G7" i="6"/>
  <c r="G6" i="6"/>
  <c r="G5" i="6"/>
  <c r="G4" i="6"/>
  <c r="E25" i="6"/>
  <c r="E24" i="6"/>
  <c r="E23" i="6"/>
  <c r="E22" i="6"/>
  <c r="E21" i="6"/>
  <c r="E20" i="6"/>
  <c r="E19" i="6"/>
  <c r="E18" i="6"/>
  <c r="E17" i="6"/>
  <c r="E16" i="6"/>
  <c r="E15" i="6"/>
  <c r="E14" i="6"/>
  <c r="E13" i="6"/>
  <c r="E12" i="6"/>
  <c r="E11" i="6"/>
  <c r="E10" i="6"/>
  <c r="E9" i="6"/>
  <c r="E8" i="6"/>
  <c r="E7" i="6"/>
  <c r="E6" i="6"/>
  <c r="E5" i="6"/>
  <c r="E4" i="6"/>
  <c r="C6" i="6"/>
  <c r="C25" i="6"/>
  <c r="C24" i="6"/>
  <c r="C23" i="6"/>
  <c r="C22" i="6"/>
  <c r="C21" i="6"/>
  <c r="C20" i="6"/>
  <c r="C19" i="6"/>
  <c r="C18" i="6"/>
  <c r="C17" i="6"/>
  <c r="C16" i="6"/>
  <c r="C15" i="6"/>
  <c r="C14" i="6"/>
  <c r="C13" i="6"/>
  <c r="C12" i="6"/>
  <c r="C11" i="6"/>
  <c r="C10" i="6"/>
  <c r="C9" i="6"/>
  <c r="C8" i="6"/>
  <c r="C7" i="6"/>
  <c r="C5" i="6"/>
  <c r="C4" i="6"/>
  <c r="W3" i="6"/>
  <c r="V3" i="6"/>
  <c r="U3" i="6"/>
  <c r="T3" i="6"/>
  <c r="S3" i="6"/>
  <c r="R3" i="6"/>
  <c r="M3" i="6"/>
  <c r="K3" i="6"/>
  <c r="I3" i="6"/>
  <c r="G3" i="6"/>
  <c r="E3" i="6"/>
  <c r="C3" i="6"/>
  <c r="B25" i="6"/>
  <c r="B24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8" i="6"/>
  <c r="B7" i="6"/>
  <c r="B6" i="6"/>
  <c r="B5" i="6"/>
  <c r="B4" i="6"/>
  <c r="B3" i="6"/>
  <c r="AM159" i="5" l="1"/>
  <c r="O25" i="6" s="1"/>
  <c r="AL159" i="5"/>
  <c r="N25" i="6" s="1"/>
  <c r="AK159" i="5"/>
  <c r="L25" i="6" s="1"/>
  <c r="AJ159" i="5"/>
  <c r="J25" i="6" s="1"/>
  <c r="AI159" i="5"/>
  <c r="H25" i="6" s="1"/>
  <c r="AH159" i="5"/>
  <c r="F25" i="6" s="1"/>
  <c r="AG159" i="5"/>
  <c r="D25" i="6" s="1"/>
  <c r="AF159" i="5"/>
  <c r="AM152" i="5"/>
  <c r="O24" i="6" s="1"/>
  <c r="AL152" i="5"/>
  <c r="N24" i="6" s="1"/>
  <c r="AK152" i="5"/>
  <c r="L24" i="6" s="1"/>
  <c r="AJ152" i="5"/>
  <c r="J24" i="6" s="1"/>
  <c r="AI152" i="5"/>
  <c r="H24" i="6" s="1"/>
  <c r="AH152" i="5"/>
  <c r="F24" i="6" s="1"/>
  <c r="AG152" i="5"/>
  <c r="D24" i="6" s="1"/>
  <c r="AF152" i="5"/>
  <c r="AM145" i="5"/>
  <c r="O23" i="6" s="1"/>
  <c r="AL145" i="5"/>
  <c r="N23" i="6" s="1"/>
  <c r="AK145" i="5"/>
  <c r="L23" i="6" s="1"/>
  <c r="AJ145" i="5"/>
  <c r="J23" i="6" s="1"/>
  <c r="AI145" i="5"/>
  <c r="H23" i="6" s="1"/>
  <c r="AH145" i="5"/>
  <c r="F23" i="6" s="1"/>
  <c r="AG145" i="5"/>
  <c r="D23" i="6" s="1"/>
  <c r="AF145" i="5"/>
  <c r="AM138" i="5"/>
  <c r="O22" i="6" s="1"/>
  <c r="AL138" i="5"/>
  <c r="N22" i="6" s="1"/>
  <c r="AK138" i="5"/>
  <c r="L22" i="6" s="1"/>
  <c r="AJ138" i="5"/>
  <c r="J22" i="6" s="1"/>
  <c r="AI138" i="5"/>
  <c r="H22" i="6" s="1"/>
  <c r="AH138" i="5"/>
  <c r="F22" i="6" s="1"/>
  <c r="AG138" i="5"/>
  <c r="D22" i="6" s="1"/>
  <c r="AF138" i="5"/>
  <c r="AM131" i="5"/>
  <c r="O21" i="6" s="1"/>
  <c r="AL131" i="5"/>
  <c r="N21" i="6" s="1"/>
  <c r="AK131" i="5"/>
  <c r="L21" i="6" s="1"/>
  <c r="AJ131" i="5"/>
  <c r="J21" i="6" s="1"/>
  <c r="AI131" i="5"/>
  <c r="H21" i="6" s="1"/>
  <c r="AH131" i="5"/>
  <c r="F21" i="6" s="1"/>
  <c r="AG131" i="5"/>
  <c r="D21" i="6" s="1"/>
  <c r="AF131" i="5"/>
  <c r="AM124" i="5"/>
  <c r="O20" i="6" s="1"/>
  <c r="AL124" i="5"/>
  <c r="N20" i="6" s="1"/>
  <c r="AK124" i="5"/>
  <c r="L20" i="6" s="1"/>
  <c r="AJ124" i="5"/>
  <c r="J20" i="6" s="1"/>
  <c r="AI124" i="5"/>
  <c r="H20" i="6" s="1"/>
  <c r="AH124" i="5"/>
  <c r="F20" i="6" s="1"/>
  <c r="AG124" i="5"/>
  <c r="D20" i="6" s="1"/>
  <c r="AF124" i="5"/>
  <c r="AM117" i="5"/>
  <c r="O19" i="6" s="1"/>
  <c r="AL117" i="5"/>
  <c r="N19" i="6" s="1"/>
  <c r="AK117" i="5"/>
  <c r="L19" i="6" s="1"/>
  <c r="AJ117" i="5"/>
  <c r="J19" i="6" s="1"/>
  <c r="AI117" i="5"/>
  <c r="H19" i="6" s="1"/>
  <c r="AH117" i="5"/>
  <c r="F19" i="6" s="1"/>
  <c r="AG117" i="5"/>
  <c r="D19" i="6" s="1"/>
  <c r="AF117" i="5"/>
  <c r="AM110" i="5"/>
  <c r="O18" i="6" s="1"/>
  <c r="AL110" i="5"/>
  <c r="N18" i="6" s="1"/>
  <c r="AK110" i="5"/>
  <c r="L18" i="6" s="1"/>
  <c r="AJ110" i="5"/>
  <c r="J18" i="6" s="1"/>
  <c r="AI110" i="5"/>
  <c r="H18" i="6" s="1"/>
  <c r="AH110" i="5"/>
  <c r="F18" i="6" s="1"/>
  <c r="AG110" i="5"/>
  <c r="D18" i="6" s="1"/>
  <c r="AF110" i="5"/>
  <c r="AM103" i="5"/>
  <c r="O17" i="6" s="1"/>
  <c r="AL103" i="5"/>
  <c r="N17" i="6" s="1"/>
  <c r="AK103" i="5"/>
  <c r="L17" i="6" s="1"/>
  <c r="AJ103" i="5"/>
  <c r="J17" i="6" s="1"/>
  <c r="AI103" i="5"/>
  <c r="H17" i="6" s="1"/>
  <c r="AH103" i="5"/>
  <c r="F17" i="6" s="1"/>
  <c r="AG103" i="5"/>
  <c r="D17" i="6" s="1"/>
  <c r="AF103" i="5"/>
  <c r="AM96" i="5"/>
  <c r="O16" i="6" s="1"/>
  <c r="AL96" i="5"/>
  <c r="N16" i="6" s="1"/>
  <c r="AK96" i="5"/>
  <c r="L16" i="6" s="1"/>
  <c r="AJ96" i="5"/>
  <c r="J16" i="6" s="1"/>
  <c r="AI96" i="5"/>
  <c r="H16" i="6" s="1"/>
  <c r="AH96" i="5"/>
  <c r="F16" i="6" s="1"/>
  <c r="AG96" i="5"/>
  <c r="D16" i="6" s="1"/>
  <c r="AF96" i="5"/>
  <c r="AM89" i="5"/>
  <c r="O15" i="6" s="1"/>
  <c r="AL89" i="5"/>
  <c r="N15" i="6" s="1"/>
  <c r="AK89" i="5"/>
  <c r="L15" i="6" s="1"/>
  <c r="AJ89" i="5"/>
  <c r="J15" i="6" s="1"/>
  <c r="AI89" i="5"/>
  <c r="H15" i="6" s="1"/>
  <c r="AH89" i="5"/>
  <c r="F15" i="6" s="1"/>
  <c r="AG89" i="5"/>
  <c r="D15" i="6" s="1"/>
  <c r="AF89" i="5"/>
  <c r="AM82" i="5"/>
  <c r="O14" i="6" s="1"/>
  <c r="AL82" i="5"/>
  <c r="N14" i="6" s="1"/>
  <c r="AK82" i="5"/>
  <c r="L14" i="6" s="1"/>
  <c r="AJ82" i="5"/>
  <c r="J14" i="6" s="1"/>
  <c r="AI82" i="5"/>
  <c r="H14" i="6" s="1"/>
  <c r="AH82" i="5"/>
  <c r="F14" i="6" s="1"/>
  <c r="AG82" i="5"/>
  <c r="D14" i="6" s="1"/>
  <c r="AF82" i="5"/>
  <c r="AM75" i="5"/>
  <c r="O13" i="6" s="1"/>
  <c r="AL75" i="5"/>
  <c r="N13" i="6" s="1"/>
  <c r="AK75" i="5"/>
  <c r="L13" i="6" s="1"/>
  <c r="AJ75" i="5"/>
  <c r="J13" i="6" s="1"/>
  <c r="AI75" i="5"/>
  <c r="H13" i="6" s="1"/>
  <c r="AH75" i="5"/>
  <c r="F13" i="6" s="1"/>
  <c r="AG75" i="5"/>
  <c r="D13" i="6" s="1"/>
  <c r="AF75" i="5"/>
  <c r="AM68" i="5"/>
  <c r="O12" i="6" s="1"/>
  <c r="AL68" i="5"/>
  <c r="N12" i="6" s="1"/>
  <c r="AK68" i="5"/>
  <c r="L12" i="6" s="1"/>
  <c r="AJ68" i="5"/>
  <c r="J12" i="6" s="1"/>
  <c r="AI68" i="5"/>
  <c r="H12" i="6" s="1"/>
  <c r="AH68" i="5"/>
  <c r="F12" i="6" s="1"/>
  <c r="AG68" i="5"/>
  <c r="D12" i="6" s="1"/>
  <c r="AF68" i="5"/>
  <c r="AM61" i="5"/>
  <c r="O11" i="6" s="1"/>
  <c r="AL61" i="5"/>
  <c r="N11" i="6" s="1"/>
  <c r="AK61" i="5"/>
  <c r="L11" i="6" s="1"/>
  <c r="AJ61" i="5"/>
  <c r="J11" i="6" s="1"/>
  <c r="AI61" i="5"/>
  <c r="H11" i="6" s="1"/>
  <c r="AH61" i="5"/>
  <c r="F11" i="6" s="1"/>
  <c r="AG61" i="5"/>
  <c r="D11" i="6" s="1"/>
  <c r="AF61" i="5"/>
  <c r="AM54" i="5"/>
  <c r="O10" i="6" s="1"/>
  <c r="AL54" i="5"/>
  <c r="N10" i="6" s="1"/>
  <c r="AK54" i="5"/>
  <c r="L10" i="6" s="1"/>
  <c r="AJ54" i="5"/>
  <c r="J10" i="6" s="1"/>
  <c r="AI54" i="5"/>
  <c r="H10" i="6" s="1"/>
  <c r="AH54" i="5"/>
  <c r="F10" i="6" s="1"/>
  <c r="AG54" i="5"/>
  <c r="D10" i="6" s="1"/>
  <c r="AF54" i="5"/>
  <c r="AM47" i="5"/>
  <c r="O9" i="6" s="1"/>
  <c r="AL47" i="5"/>
  <c r="N9" i="6" s="1"/>
  <c r="AK47" i="5"/>
  <c r="L9" i="6" s="1"/>
  <c r="AJ47" i="5"/>
  <c r="J9" i="6" s="1"/>
  <c r="AI47" i="5"/>
  <c r="H9" i="6" s="1"/>
  <c r="AH47" i="5"/>
  <c r="F9" i="6" s="1"/>
  <c r="AG47" i="5"/>
  <c r="D9" i="6" s="1"/>
  <c r="AF47" i="5"/>
  <c r="AM40" i="5"/>
  <c r="O8" i="6" s="1"/>
  <c r="AL40" i="5"/>
  <c r="N8" i="6" s="1"/>
  <c r="AK40" i="5"/>
  <c r="L8" i="6" s="1"/>
  <c r="AJ40" i="5"/>
  <c r="J8" i="6" s="1"/>
  <c r="AI40" i="5"/>
  <c r="H8" i="6" s="1"/>
  <c r="AH40" i="5"/>
  <c r="F8" i="6" s="1"/>
  <c r="AG40" i="5"/>
  <c r="D8" i="6" s="1"/>
  <c r="AF40" i="5"/>
  <c r="AH5" i="5"/>
  <c r="F3" i="6" s="1"/>
  <c r="AM33" i="5"/>
  <c r="O7" i="6" s="1"/>
  <c r="AL33" i="5"/>
  <c r="N7" i="6" s="1"/>
  <c r="AK33" i="5"/>
  <c r="L7" i="6" s="1"/>
  <c r="AJ33" i="5"/>
  <c r="J7" i="6" s="1"/>
  <c r="AI33" i="5"/>
  <c r="H7" i="6" s="1"/>
  <c r="AH33" i="5"/>
  <c r="F7" i="6" s="1"/>
  <c r="AG33" i="5"/>
  <c r="D7" i="6" s="1"/>
  <c r="AF33" i="5"/>
  <c r="AM26" i="5"/>
  <c r="O6" i="6" s="1"/>
  <c r="AL26" i="5"/>
  <c r="N6" i="6" s="1"/>
  <c r="AK26" i="5"/>
  <c r="L6" i="6" s="1"/>
  <c r="AJ26" i="5"/>
  <c r="J6" i="6" s="1"/>
  <c r="AI26" i="5"/>
  <c r="H6" i="6" s="1"/>
  <c r="AH26" i="5"/>
  <c r="F6" i="6" s="1"/>
  <c r="AG26" i="5"/>
  <c r="D6" i="6" s="1"/>
  <c r="AF26" i="5"/>
  <c r="AM19" i="5"/>
  <c r="O5" i="6" s="1"/>
  <c r="AL19" i="5"/>
  <c r="N5" i="6" s="1"/>
  <c r="AK19" i="5"/>
  <c r="L5" i="6" s="1"/>
  <c r="AJ19" i="5"/>
  <c r="J5" i="6" s="1"/>
  <c r="AI19" i="5"/>
  <c r="H5" i="6" s="1"/>
  <c r="AH19" i="5"/>
  <c r="F5" i="6" s="1"/>
  <c r="AG19" i="5"/>
  <c r="D5" i="6" s="1"/>
  <c r="AF19" i="5"/>
  <c r="AM12" i="5"/>
  <c r="O4" i="6" s="1"/>
  <c r="AL12" i="5"/>
  <c r="N4" i="6" s="1"/>
  <c r="AK12" i="5"/>
  <c r="L4" i="6" s="1"/>
  <c r="AJ12" i="5"/>
  <c r="J4" i="6" s="1"/>
  <c r="AI12" i="5"/>
  <c r="H4" i="6" s="1"/>
  <c r="AH12" i="5"/>
  <c r="F4" i="6" s="1"/>
  <c r="AG12" i="5"/>
  <c r="D4" i="6" s="1"/>
  <c r="AF12" i="5"/>
  <c r="AM5" i="5"/>
  <c r="O3" i="6" s="1"/>
  <c r="AL5" i="5"/>
  <c r="N3" i="6" s="1"/>
  <c r="AK5" i="5"/>
  <c r="L3" i="6" s="1"/>
  <c r="AJ5" i="5"/>
  <c r="J3" i="6" s="1"/>
  <c r="AI5" i="5"/>
  <c r="H3" i="6" s="1"/>
  <c r="AG5" i="5"/>
  <c r="D3" i="6" s="1"/>
  <c r="AF5" i="5"/>
  <c r="Z165" i="5"/>
  <c r="Z164" i="5"/>
  <c r="Z163" i="5"/>
  <c r="Z162" i="5"/>
  <c r="Z161" i="5"/>
  <c r="Z160" i="5"/>
  <c r="Z159" i="5"/>
  <c r="Z158" i="5"/>
  <c r="Z157" i="5"/>
  <c r="Z156" i="5"/>
  <c r="Z155" i="5"/>
  <c r="Z154" i="5"/>
  <c r="Z153" i="5"/>
  <c r="Z152" i="5"/>
  <c r="Z151" i="5"/>
  <c r="Z150" i="5"/>
  <c r="Z149" i="5"/>
  <c r="Z148" i="5"/>
  <c r="Z147" i="5"/>
  <c r="Z146" i="5"/>
  <c r="Z145" i="5"/>
  <c r="Z144" i="5"/>
  <c r="Z143" i="5"/>
  <c r="Z142" i="5"/>
  <c r="Z141" i="5"/>
  <c r="Z140" i="5"/>
  <c r="Z139" i="5"/>
  <c r="Z138" i="5"/>
  <c r="Z137" i="5"/>
  <c r="Z136" i="5"/>
  <c r="Z135" i="5"/>
  <c r="Z134" i="5"/>
  <c r="Z133" i="5"/>
  <c r="Z132" i="5"/>
  <c r="Z131" i="5"/>
  <c r="Z130" i="5"/>
  <c r="Z129" i="5"/>
  <c r="Z128" i="5"/>
  <c r="Z127" i="5"/>
  <c r="Z126" i="5"/>
  <c r="Z125" i="5"/>
  <c r="Z124" i="5"/>
  <c r="Z123" i="5"/>
  <c r="Z122" i="5"/>
  <c r="Z121" i="5"/>
  <c r="Z120" i="5"/>
  <c r="Z119" i="5"/>
  <c r="Z118" i="5"/>
  <c r="Z117" i="5"/>
  <c r="Z116" i="5"/>
  <c r="Z115" i="5"/>
  <c r="Z114" i="5"/>
  <c r="Z113" i="5"/>
  <c r="Z112" i="5"/>
  <c r="Z111" i="5"/>
  <c r="Z110" i="5"/>
  <c r="Z109" i="5"/>
  <c r="Z108" i="5"/>
  <c r="Z107" i="5"/>
  <c r="Z106" i="5"/>
  <c r="Z105" i="5"/>
  <c r="Z104" i="5"/>
  <c r="Z103" i="5"/>
  <c r="Z102" i="5"/>
  <c r="Z101" i="5"/>
  <c r="Z100" i="5"/>
  <c r="Z99" i="5"/>
  <c r="Z98" i="5"/>
  <c r="Z97" i="5"/>
  <c r="Z96" i="5"/>
  <c r="Z95" i="5"/>
  <c r="Z94" i="5"/>
  <c r="Z93" i="5"/>
  <c r="Z92" i="5"/>
  <c r="Z91" i="5"/>
  <c r="Z90" i="5"/>
  <c r="Z89" i="5"/>
  <c r="Z88" i="5"/>
  <c r="Z87" i="5"/>
  <c r="Z86" i="5"/>
  <c r="Z85" i="5"/>
  <c r="Z84" i="5"/>
  <c r="Z83" i="5"/>
  <c r="Z82" i="5"/>
  <c r="Z81" i="5"/>
  <c r="Z80" i="5"/>
  <c r="Z79" i="5"/>
  <c r="Z78" i="5"/>
  <c r="Z77" i="5"/>
  <c r="Z76" i="5"/>
  <c r="Z75" i="5"/>
  <c r="Z74" i="5"/>
  <c r="Z73" i="5"/>
  <c r="Z72" i="5"/>
  <c r="Z71" i="5"/>
  <c r="Z70" i="5"/>
  <c r="Z69" i="5"/>
  <c r="Z68" i="5"/>
  <c r="Z67" i="5"/>
  <c r="Z66" i="5"/>
  <c r="Z65" i="5"/>
  <c r="Z64" i="5"/>
  <c r="Z63" i="5"/>
  <c r="Z62" i="5"/>
  <c r="Z61" i="5"/>
  <c r="Z60" i="5"/>
  <c r="Z59" i="5"/>
  <c r="Z58" i="5"/>
  <c r="Z57" i="5"/>
  <c r="Z56" i="5"/>
  <c r="Z55" i="5"/>
  <c r="Z54" i="5"/>
  <c r="Z53" i="5"/>
  <c r="Z52" i="5"/>
  <c r="Z51" i="5"/>
  <c r="Z50" i="5"/>
  <c r="Z49" i="5"/>
  <c r="Z48" i="5"/>
  <c r="Z47" i="5"/>
  <c r="Z46" i="5"/>
  <c r="Z45" i="5"/>
  <c r="Z44" i="5"/>
  <c r="Z43" i="5"/>
  <c r="Z42" i="5"/>
  <c r="Z41" i="5"/>
  <c r="Z40" i="5"/>
  <c r="Z39" i="5"/>
  <c r="Z38" i="5"/>
  <c r="Z37" i="5"/>
  <c r="Z36" i="5"/>
  <c r="Z35" i="5"/>
  <c r="Z34" i="5"/>
  <c r="Z33" i="5"/>
  <c r="Z32" i="5"/>
  <c r="Z31" i="5"/>
  <c r="Z30" i="5"/>
  <c r="Z29" i="5"/>
  <c r="Z28" i="5"/>
  <c r="Z27" i="5"/>
  <c r="Z26" i="5"/>
  <c r="Z25" i="5"/>
  <c r="Z24" i="5"/>
  <c r="Z23" i="5"/>
  <c r="Z22" i="5"/>
  <c r="Z21" i="5"/>
  <c r="Z20" i="5"/>
  <c r="Z19" i="5"/>
  <c r="Z18" i="5"/>
  <c r="Z17" i="5"/>
  <c r="Z16" i="5"/>
  <c r="Z15" i="5"/>
  <c r="Z14" i="5"/>
  <c r="Z13" i="5"/>
  <c r="Z12" i="5"/>
  <c r="Z11" i="5"/>
  <c r="Z10" i="5"/>
  <c r="Z9" i="5"/>
  <c r="Z8" i="5"/>
  <c r="Z7" i="5"/>
  <c r="Z6" i="5"/>
  <c r="Z5" i="5"/>
  <c r="W165" i="5"/>
  <c r="W164" i="5"/>
  <c r="W163" i="5"/>
  <c r="W162" i="5"/>
  <c r="W161" i="5"/>
  <c r="W160" i="5"/>
  <c r="W159" i="5"/>
  <c r="W158" i="5"/>
  <c r="W157" i="5"/>
  <c r="W156" i="5"/>
  <c r="W155" i="5"/>
  <c r="W154" i="5"/>
  <c r="W153" i="5"/>
  <c r="W152" i="5"/>
  <c r="W151" i="5"/>
  <c r="W150" i="5"/>
  <c r="W149" i="5"/>
  <c r="W148" i="5"/>
  <c r="W147" i="5"/>
  <c r="W146" i="5"/>
  <c r="W145" i="5"/>
  <c r="W144" i="5"/>
  <c r="W143" i="5"/>
  <c r="W142" i="5"/>
  <c r="W141" i="5"/>
  <c r="W140" i="5"/>
  <c r="W139" i="5"/>
  <c r="W138" i="5"/>
  <c r="W137" i="5"/>
  <c r="W136" i="5"/>
  <c r="W135" i="5"/>
  <c r="W134" i="5"/>
  <c r="W133" i="5"/>
  <c r="W132" i="5"/>
  <c r="W131" i="5"/>
  <c r="W130" i="5"/>
  <c r="W129" i="5"/>
  <c r="W128" i="5"/>
  <c r="W127" i="5"/>
  <c r="W126" i="5"/>
  <c r="W125" i="5"/>
  <c r="W124" i="5"/>
  <c r="W123" i="5"/>
  <c r="W122" i="5"/>
  <c r="W121" i="5"/>
  <c r="W120" i="5"/>
  <c r="W119" i="5"/>
  <c r="W118" i="5"/>
  <c r="W117" i="5"/>
  <c r="W116" i="5"/>
  <c r="W115" i="5"/>
  <c r="W114" i="5"/>
  <c r="W113" i="5"/>
  <c r="W112" i="5"/>
  <c r="W111" i="5"/>
  <c r="W110" i="5"/>
  <c r="W109" i="5"/>
  <c r="W108" i="5"/>
  <c r="W107" i="5"/>
  <c r="W106" i="5"/>
  <c r="W105" i="5"/>
  <c r="W104" i="5"/>
  <c r="W103" i="5"/>
  <c r="W102" i="5"/>
  <c r="W101" i="5"/>
  <c r="W100" i="5"/>
  <c r="W99" i="5"/>
  <c r="W98" i="5"/>
  <c r="W97" i="5"/>
  <c r="W96" i="5"/>
  <c r="W95" i="5"/>
  <c r="W94" i="5"/>
  <c r="W93" i="5"/>
  <c r="W92" i="5"/>
  <c r="W91" i="5"/>
  <c r="W90" i="5"/>
  <c r="W89" i="5"/>
  <c r="W88" i="5"/>
  <c r="W87" i="5"/>
  <c r="W86" i="5"/>
  <c r="W85" i="5"/>
  <c r="W84" i="5"/>
  <c r="W83" i="5"/>
  <c r="W82" i="5"/>
  <c r="W81" i="5"/>
  <c r="W80" i="5"/>
  <c r="W79" i="5"/>
  <c r="W78" i="5"/>
  <c r="W77" i="5"/>
  <c r="W76" i="5"/>
  <c r="W75" i="5"/>
  <c r="W74" i="5"/>
  <c r="W73" i="5"/>
  <c r="W72" i="5"/>
  <c r="W71" i="5"/>
  <c r="W70" i="5"/>
  <c r="W69" i="5"/>
  <c r="W68" i="5"/>
  <c r="W67" i="5"/>
  <c r="W66" i="5"/>
  <c r="W65" i="5"/>
  <c r="W64" i="5"/>
  <c r="W63" i="5"/>
  <c r="W62" i="5"/>
  <c r="W61" i="5"/>
  <c r="W60" i="5"/>
  <c r="W59" i="5"/>
  <c r="W58" i="5"/>
  <c r="W57" i="5"/>
  <c r="W56" i="5"/>
  <c r="W55" i="5"/>
  <c r="W54" i="5"/>
  <c r="W53" i="5"/>
  <c r="W52" i="5"/>
  <c r="W51" i="5"/>
  <c r="W50" i="5"/>
  <c r="W49" i="5"/>
  <c r="W48" i="5"/>
  <c r="W47" i="5"/>
  <c r="W46" i="5"/>
  <c r="W45" i="5"/>
  <c r="W44" i="5"/>
  <c r="W43" i="5"/>
  <c r="W42" i="5"/>
  <c r="W41" i="5"/>
  <c r="W40" i="5"/>
  <c r="W39" i="5"/>
  <c r="W38" i="5"/>
  <c r="W37" i="5"/>
  <c r="W36" i="5"/>
  <c r="W35" i="5"/>
  <c r="W34" i="5"/>
  <c r="W33" i="5"/>
  <c r="W32" i="5"/>
  <c r="W31" i="5"/>
  <c r="W30" i="5"/>
  <c r="W29" i="5"/>
  <c r="W28" i="5"/>
  <c r="W27" i="5"/>
  <c r="W26" i="5"/>
  <c r="W25" i="5"/>
  <c r="W24" i="5"/>
  <c r="W23" i="5"/>
  <c r="W22" i="5"/>
  <c r="W21" i="5"/>
  <c r="W20" i="5"/>
  <c r="W19" i="5"/>
  <c r="W18" i="5"/>
  <c r="W17" i="5"/>
  <c r="W16" i="5"/>
  <c r="W15" i="5"/>
  <c r="W14" i="5"/>
  <c r="W13" i="5"/>
  <c r="W12" i="5"/>
  <c r="W11" i="5"/>
  <c r="W10" i="5"/>
  <c r="W9" i="5"/>
  <c r="W8" i="5"/>
  <c r="W7" i="5"/>
  <c r="W6" i="5"/>
  <c r="W5" i="5"/>
  <c r="T165" i="5"/>
  <c r="T164" i="5"/>
  <c r="T163" i="5"/>
  <c r="T162" i="5"/>
  <c r="T161" i="5"/>
  <c r="T160" i="5"/>
  <c r="T159" i="5"/>
  <c r="T158" i="5"/>
  <c r="T157" i="5"/>
  <c r="T156" i="5"/>
  <c r="T155" i="5"/>
  <c r="T154" i="5"/>
  <c r="T153" i="5"/>
  <c r="T152" i="5"/>
  <c r="T151" i="5"/>
  <c r="T150" i="5"/>
  <c r="T149" i="5"/>
  <c r="T148" i="5"/>
  <c r="T147" i="5"/>
  <c r="T146" i="5"/>
  <c r="T145" i="5"/>
  <c r="T144" i="5"/>
  <c r="T143" i="5"/>
  <c r="T142" i="5"/>
  <c r="T141" i="5"/>
  <c r="T140" i="5"/>
  <c r="T139" i="5"/>
  <c r="T138" i="5"/>
  <c r="T137" i="5"/>
  <c r="T136" i="5"/>
  <c r="T135" i="5"/>
  <c r="T134" i="5"/>
  <c r="T133" i="5"/>
  <c r="T132" i="5"/>
  <c r="T131" i="5"/>
  <c r="T130" i="5"/>
  <c r="T129" i="5"/>
  <c r="T128" i="5"/>
  <c r="T127" i="5"/>
  <c r="T126" i="5"/>
  <c r="T125" i="5"/>
  <c r="T124" i="5"/>
  <c r="T123" i="5"/>
  <c r="T122" i="5"/>
  <c r="T121" i="5"/>
  <c r="T120" i="5"/>
  <c r="T119" i="5"/>
  <c r="T118" i="5"/>
  <c r="T117" i="5"/>
  <c r="T116" i="5"/>
  <c r="T115" i="5"/>
  <c r="T114" i="5"/>
  <c r="T113" i="5"/>
  <c r="T112" i="5"/>
  <c r="T111" i="5"/>
  <c r="T110" i="5"/>
  <c r="T109" i="5"/>
  <c r="T108" i="5"/>
  <c r="T107" i="5"/>
  <c r="T106" i="5"/>
  <c r="T105" i="5"/>
  <c r="T104" i="5"/>
  <c r="T103" i="5"/>
  <c r="T102" i="5"/>
  <c r="T101" i="5"/>
  <c r="T100" i="5"/>
  <c r="T99" i="5"/>
  <c r="T98" i="5"/>
  <c r="T97" i="5"/>
  <c r="T96" i="5"/>
  <c r="T95" i="5"/>
  <c r="T94" i="5"/>
  <c r="T93" i="5"/>
  <c r="T92" i="5"/>
  <c r="T91" i="5"/>
  <c r="T90" i="5"/>
  <c r="T89" i="5"/>
  <c r="T88" i="5"/>
  <c r="T87" i="5"/>
  <c r="T86" i="5"/>
  <c r="T85" i="5"/>
  <c r="T84" i="5"/>
  <c r="T83" i="5"/>
  <c r="T82" i="5"/>
  <c r="T81" i="5"/>
  <c r="T80" i="5"/>
  <c r="T79" i="5"/>
  <c r="T78" i="5"/>
  <c r="T77" i="5"/>
  <c r="T76" i="5"/>
  <c r="T75" i="5"/>
  <c r="T74" i="5"/>
  <c r="T73" i="5"/>
  <c r="T72" i="5"/>
  <c r="T71" i="5"/>
  <c r="T70" i="5"/>
  <c r="T69" i="5"/>
  <c r="T68" i="5"/>
  <c r="T67" i="5"/>
  <c r="T66" i="5"/>
  <c r="T65" i="5"/>
  <c r="T64" i="5"/>
  <c r="T63" i="5"/>
  <c r="T62" i="5"/>
  <c r="T61" i="5"/>
  <c r="T60" i="5"/>
  <c r="T59" i="5"/>
  <c r="T58" i="5"/>
  <c r="T57" i="5"/>
  <c r="T56" i="5"/>
  <c r="T55" i="5"/>
  <c r="T54" i="5"/>
  <c r="T53" i="5"/>
  <c r="T52" i="5"/>
  <c r="T51" i="5"/>
  <c r="T50" i="5"/>
  <c r="T49" i="5"/>
  <c r="T48" i="5"/>
  <c r="T47" i="5"/>
  <c r="T46" i="5"/>
  <c r="T45" i="5"/>
  <c r="T44" i="5"/>
  <c r="T43" i="5"/>
  <c r="T42" i="5"/>
  <c r="T41" i="5"/>
  <c r="T40" i="5"/>
  <c r="T39" i="5"/>
  <c r="T38" i="5"/>
  <c r="T37" i="5"/>
  <c r="T36" i="5"/>
  <c r="T35" i="5"/>
  <c r="T34" i="5"/>
  <c r="T33" i="5"/>
  <c r="T32" i="5"/>
  <c r="T31" i="5"/>
  <c r="T30" i="5"/>
  <c r="T29" i="5"/>
  <c r="T28" i="5"/>
  <c r="T27" i="5"/>
  <c r="T26" i="5"/>
  <c r="T25" i="5"/>
  <c r="T24" i="5"/>
  <c r="T23" i="5"/>
  <c r="T22" i="5"/>
  <c r="T21" i="5"/>
  <c r="T20" i="5"/>
  <c r="T19" i="5"/>
  <c r="T18" i="5"/>
  <c r="T17" i="5"/>
  <c r="T16" i="5"/>
  <c r="T15" i="5"/>
  <c r="T14" i="5"/>
  <c r="T13" i="5"/>
  <c r="T12" i="5"/>
  <c r="T11" i="5"/>
  <c r="T10" i="5"/>
  <c r="T9" i="5"/>
  <c r="T8" i="5"/>
  <c r="T7" i="5"/>
  <c r="T6" i="5"/>
  <c r="T5" i="5"/>
  <c r="Q165" i="5"/>
  <c r="Q164" i="5"/>
  <c r="Q163" i="5"/>
  <c r="Q162" i="5"/>
  <c r="Q161" i="5"/>
  <c r="Q160" i="5"/>
  <c r="Q159" i="5"/>
  <c r="Q158" i="5"/>
  <c r="Q157" i="5"/>
  <c r="Q156" i="5"/>
  <c r="Q155" i="5"/>
  <c r="Q154" i="5"/>
  <c r="Q153" i="5"/>
  <c r="Q152" i="5"/>
  <c r="Q151" i="5"/>
  <c r="Q150" i="5"/>
  <c r="Q149" i="5"/>
  <c r="Q148" i="5"/>
  <c r="Q147" i="5"/>
  <c r="Q146" i="5"/>
  <c r="Q145" i="5"/>
  <c r="Q144" i="5"/>
  <c r="Q143" i="5"/>
  <c r="Q142" i="5"/>
  <c r="Q141" i="5"/>
  <c r="Q140" i="5"/>
  <c r="Q139" i="5"/>
  <c r="Q138" i="5"/>
  <c r="Q137" i="5"/>
  <c r="Q136" i="5"/>
  <c r="Q135" i="5"/>
  <c r="Q134" i="5"/>
  <c r="Q133" i="5"/>
  <c r="Q132" i="5"/>
  <c r="Q131" i="5"/>
  <c r="Q130" i="5"/>
  <c r="Q129" i="5"/>
  <c r="Q128" i="5"/>
  <c r="Q127" i="5"/>
  <c r="Q126" i="5"/>
  <c r="Q125" i="5"/>
  <c r="Q124" i="5"/>
  <c r="Q123" i="5"/>
  <c r="Q122" i="5"/>
  <c r="Q121" i="5"/>
  <c r="Q120" i="5"/>
  <c r="Q119" i="5"/>
  <c r="Q118" i="5"/>
  <c r="Q117" i="5"/>
  <c r="Q116" i="5"/>
  <c r="Q115" i="5"/>
  <c r="Q114" i="5"/>
  <c r="Q113" i="5"/>
  <c r="Q112" i="5"/>
  <c r="Q111" i="5"/>
  <c r="Q110" i="5"/>
  <c r="Q109" i="5"/>
  <c r="Q108" i="5"/>
  <c r="Q107" i="5"/>
  <c r="Q106" i="5"/>
  <c r="Q105" i="5"/>
  <c r="Q104" i="5"/>
  <c r="Q103" i="5"/>
  <c r="Q102" i="5"/>
  <c r="Q101" i="5"/>
  <c r="Q100" i="5"/>
  <c r="Q99" i="5"/>
  <c r="Q98" i="5"/>
  <c r="Q97" i="5"/>
  <c r="Q96" i="5"/>
  <c r="Q95" i="5"/>
  <c r="Q94" i="5"/>
  <c r="Q93" i="5"/>
  <c r="Q92" i="5"/>
  <c r="Q91" i="5"/>
  <c r="Q90" i="5"/>
  <c r="Q89" i="5"/>
  <c r="Q88" i="5"/>
  <c r="Q87" i="5"/>
  <c r="Q86" i="5"/>
  <c r="Q85" i="5"/>
  <c r="Q84" i="5"/>
  <c r="Q83" i="5"/>
  <c r="Q82" i="5"/>
  <c r="Q81" i="5"/>
  <c r="Q80" i="5"/>
  <c r="Q79" i="5"/>
  <c r="Q78" i="5"/>
  <c r="Q77" i="5"/>
  <c r="Q76" i="5"/>
  <c r="Q75" i="5"/>
  <c r="Q74" i="5"/>
  <c r="Q73" i="5"/>
  <c r="Q72" i="5"/>
  <c r="Q71" i="5"/>
  <c r="Q70" i="5"/>
  <c r="Q69" i="5"/>
  <c r="Q68" i="5"/>
  <c r="Q67" i="5"/>
  <c r="Q66" i="5"/>
  <c r="Q65" i="5"/>
  <c r="Q64" i="5"/>
  <c r="Q63" i="5"/>
  <c r="Q62" i="5"/>
  <c r="Q61" i="5"/>
  <c r="Q60" i="5"/>
  <c r="Q59" i="5"/>
  <c r="Q58" i="5"/>
  <c r="Q57" i="5"/>
  <c r="Q56" i="5"/>
  <c r="Q55" i="5"/>
  <c r="Q54" i="5"/>
  <c r="Q53" i="5"/>
  <c r="Q52" i="5"/>
  <c r="Q51" i="5"/>
  <c r="Q50" i="5"/>
  <c r="Q49" i="5"/>
  <c r="Q48" i="5"/>
  <c r="Q47" i="5"/>
  <c r="Q46" i="5"/>
  <c r="Q45" i="5"/>
  <c r="Q44" i="5"/>
  <c r="Q43" i="5"/>
  <c r="Q42" i="5"/>
  <c r="Q41" i="5"/>
  <c r="Q40" i="5"/>
  <c r="Q39" i="5"/>
  <c r="Q38" i="5"/>
  <c r="Q37" i="5"/>
  <c r="Q36" i="5"/>
  <c r="Q35" i="5"/>
  <c r="Q34" i="5"/>
  <c r="Q33" i="5"/>
  <c r="Q32" i="5"/>
  <c r="Q31" i="5"/>
  <c r="Q30" i="5"/>
  <c r="Q29" i="5"/>
  <c r="Q28" i="5"/>
  <c r="Q27" i="5"/>
  <c r="Q26" i="5"/>
  <c r="Q25" i="5"/>
  <c r="Q24" i="5"/>
  <c r="Q23" i="5"/>
  <c r="Q22" i="5"/>
  <c r="Q21" i="5"/>
  <c r="Q20" i="5"/>
  <c r="Q19" i="5"/>
  <c r="Q18" i="5"/>
  <c r="Q17" i="5"/>
  <c r="Q16" i="5"/>
  <c r="Q15" i="5"/>
  <c r="Q14" i="5"/>
  <c r="Q13" i="5"/>
  <c r="Q12" i="5"/>
  <c r="Q11" i="5"/>
  <c r="Q10" i="5"/>
  <c r="Q9" i="5"/>
  <c r="Q8" i="5"/>
  <c r="Q7" i="5"/>
  <c r="Q6" i="5"/>
  <c r="Q5" i="5"/>
  <c r="N165" i="5"/>
  <c r="N164" i="5"/>
  <c r="N163" i="5"/>
  <c r="N162" i="5"/>
  <c r="N161" i="5"/>
  <c r="N160" i="5"/>
  <c r="N159" i="5"/>
  <c r="N158" i="5"/>
  <c r="N157" i="5"/>
  <c r="N156" i="5"/>
  <c r="N155" i="5"/>
  <c r="N154" i="5"/>
  <c r="N153" i="5"/>
  <c r="N152" i="5"/>
  <c r="N151" i="5"/>
  <c r="N150" i="5"/>
  <c r="N149" i="5"/>
  <c r="N148" i="5"/>
  <c r="N147" i="5"/>
  <c r="N146" i="5"/>
  <c r="N145" i="5"/>
  <c r="N144" i="5"/>
  <c r="N143" i="5"/>
  <c r="N142" i="5"/>
  <c r="N141" i="5"/>
  <c r="N140" i="5"/>
  <c r="N139" i="5"/>
  <c r="N138" i="5"/>
  <c r="N137" i="5"/>
  <c r="N136" i="5"/>
  <c r="N135" i="5"/>
  <c r="N134" i="5"/>
  <c r="N133" i="5"/>
  <c r="N132" i="5"/>
  <c r="N131" i="5"/>
  <c r="N130" i="5"/>
  <c r="N129" i="5"/>
  <c r="N128" i="5"/>
  <c r="N127" i="5"/>
  <c r="N126" i="5"/>
  <c r="N125" i="5"/>
  <c r="N124" i="5"/>
  <c r="N123" i="5"/>
  <c r="N122" i="5"/>
  <c r="N121" i="5"/>
  <c r="N120" i="5"/>
  <c r="N119" i="5"/>
  <c r="N118" i="5"/>
  <c r="N117" i="5"/>
  <c r="N116" i="5"/>
  <c r="N115" i="5"/>
  <c r="N114" i="5"/>
  <c r="N113" i="5"/>
  <c r="N112" i="5"/>
  <c r="N111" i="5"/>
  <c r="N110" i="5"/>
  <c r="N109" i="5"/>
  <c r="N108" i="5"/>
  <c r="N107" i="5"/>
  <c r="N106" i="5"/>
  <c r="N105" i="5"/>
  <c r="N104" i="5"/>
  <c r="N103" i="5"/>
  <c r="N102" i="5"/>
  <c r="N101" i="5"/>
  <c r="N100" i="5"/>
  <c r="N99" i="5"/>
  <c r="N98" i="5"/>
  <c r="N97" i="5"/>
  <c r="N96" i="5"/>
  <c r="N95" i="5"/>
  <c r="N94" i="5"/>
  <c r="N93" i="5"/>
  <c r="N92" i="5"/>
  <c r="N91" i="5"/>
  <c r="N90" i="5"/>
  <c r="N89" i="5"/>
  <c r="N88" i="5"/>
  <c r="N87" i="5"/>
  <c r="N86" i="5"/>
  <c r="N85" i="5"/>
  <c r="N84" i="5"/>
  <c r="N83" i="5"/>
  <c r="N82" i="5"/>
  <c r="N81" i="5"/>
  <c r="N80" i="5"/>
  <c r="N79" i="5"/>
  <c r="N78" i="5"/>
  <c r="N77" i="5"/>
  <c r="N76" i="5"/>
  <c r="N75" i="5"/>
  <c r="N74" i="5"/>
  <c r="N73" i="5"/>
  <c r="N72" i="5"/>
  <c r="N71" i="5"/>
  <c r="N70" i="5"/>
  <c r="N69" i="5"/>
  <c r="N68" i="5"/>
  <c r="N67" i="5"/>
  <c r="N66" i="5"/>
  <c r="N65" i="5"/>
  <c r="N64" i="5"/>
  <c r="N63" i="5"/>
  <c r="N62" i="5"/>
  <c r="N61" i="5"/>
  <c r="N60" i="5"/>
  <c r="N59" i="5"/>
  <c r="N58" i="5"/>
  <c r="N57" i="5"/>
  <c r="N56" i="5"/>
  <c r="N55" i="5"/>
  <c r="N54" i="5"/>
  <c r="N53" i="5"/>
  <c r="N52" i="5"/>
  <c r="N51" i="5"/>
  <c r="N50" i="5"/>
  <c r="N49" i="5"/>
  <c r="N48" i="5"/>
  <c r="N47" i="5"/>
  <c r="N46" i="5"/>
  <c r="N45" i="5"/>
  <c r="N44" i="5"/>
  <c r="N43" i="5"/>
  <c r="N42" i="5"/>
  <c r="N41" i="5"/>
  <c r="N40" i="5"/>
  <c r="N39" i="5"/>
  <c r="N38" i="5"/>
  <c r="N37" i="5"/>
  <c r="N36" i="5"/>
  <c r="N35" i="5"/>
  <c r="N34" i="5"/>
  <c r="N33" i="5"/>
  <c r="N32" i="5"/>
  <c r="N31" i="5"/>
  <c r="N30" i="5"/>
  <c r="N29" i="5"/>
  <c r="N28" i="5"/>
  <c r="N27" i="5"/>
  <c r="N26" i="5"/>
  <c r="N25" i="5"/>
  <c r="N24" i="5"/>
  <c r="N23" i="5"/>
  <c r="N22" i="5"/>
  <c r="N21" i="5"/>
  <c r="N20" i="5"/>
  <c r="N19" i="5"/>
  <c r="N18" i="5"/>
  <c r="N17" i="5"/>
  <c r="N16" i="5"/>
  <c r="N15" i="5"/>
  <c r="N14" i="5"/>
  <c r="N13" i="5"/>
  <c r="N12" i="5"/>
  <c r="N11" i="5"/>
  <c r="N10" i="5"/>
  <c r="N9" i="5"/>
  <c r="N8" i="5"/>
  <c r="N7" i="5"/>
  <c r="N6" i="5"/>
  <c r="N5" i="5"/>
  <c r="K165" i="5"/>
  <c r="K164" i="5"/>
  <c r="K163" i="5"/>
  <c r="K162" i="5"/>
  <c r="K161" i="5"/>
  <c r="K160" i="5"/>
  <c r="K159" i="5"/>
  <c r="K158" i="5"/>
  <c r="K157" i="5"/>
  <c r="K156" i="5"/>
  <c r="K155" i="5"/>
  <c r="K154" i="5"/>
  <c r="K153" i="5"/>
  <c r="K152" i="5"/>
  <c r="K151" i="5"/>
  <c r="K150" i="5"/>
  <c r="K149" i="5"/>
  <c r="K148" i="5"/>
  <c r="K147" i="5"/>
  <c r="K146" i="5"/>
  <c r="K145" i="5"/>
  <c r="K144" i="5"/>
  <c r="K143" i="5"/>
  <c r="K142" i="5"/>
  <c r="K141" i="5"/>
  <c r="K140" i="5"/>
  <c r="K139" i="5"/>
  <c r="K138" i="5"/>
  <c r="K137" i="5"/>
  <c r="K136" i="5"/>
  <c r="K135" i="5"/>
  <c r="K134" i="5"/>
  <c r="K133" i="5"/>
  <c r="K132" i="5"/>
  <c r="K131" i="5"/>
  <c r="K130" i="5"/>
  <c r="K129" i="5"/>
  <c r="K128" i="5"/>
  <c r="K127" i="5"/>
  <c r="K126" i="5"/>
  <c r="K125" i="5"/>
  <c r="K124" i="5"/>
  <c r="K123" i="5"/>
  <c r="K122" i="5"/>
  <c r="K121" i="5"/>
  <c r="K120" i="5"/>
  <c r="K119" i="5"/>
  <c r="K118" i="5"/>
  <c r="K117" i="5"/>
  <c r="K116" i="5"/>
  <c r="K115" i="5"/>
  <c r="K114" i="5"/>
  <c r="K113" i="5"/>
  <c r="K112" i="5"/>
  <c r="K111" i="5"/>
  <c r="K110" i="5"/>
  <c r="K109" i="5"/>
  <c r="K108" i="5"/>
  <c r="K107" i="5"/>
  <c r="K106" i="5"/>
  <c r="K105" i="5"/>
  <c r="K104" i="5"/>
  <c r="K103" i="5"/>
  <c r="K102" i="5"/>
  <c r="K101" i="5"/>
  <c r="K100" i="5"/>
  <c r="K99" i="5"/>
  <c r="K98" i="5"/>
  <c r="K97" i="5"/>
  <c r="K96" i="5"/>
  <c r="K95" i="5"/>
  <c r="K94" i="5"/>
  <c r="K93" i="5"/>
  <c r="K92" i="5"/>
  <c r="K91" i="5"/>
  <c r="K90" i="5"/>
  <c r="K89" i="5"/>
  <c r="K88" i="5"/>
  <c r="K87" i="5"/>
  <c r="K86" i="5"/>
  <c r="K85" i="5"/>
  <c r="K84" i="5"/>
  <c r="K83" i="5"/>
  <c r="K82" i="5"/>
  <c r="K81" i="5"/>
  <c r="K80" i="5"/>
  <c r="K79" i="5"/>
  <c r="K78" i="5"/>
  <c r="K77" i="5"/>
  <c r="K76" i="5"/>
  <c r="K75" i="5"/>
  <c r="K74" i="5"/>
  <c r="K73" i="5"/>
  <c r="K72" i="5"/>
  <c r="K71" i="5"/>
  <c r="K70" i="5"/>
  <c r="K69" i="5"/>
  <c r="K68" i="5"/>
  <c r="K67" i="5"/>
  <c r="K66" i="5"/>
  <c r="K65" i="5"/>
  <c r="K64" i="5"/>
  <c r="K63" i="5"/>
  <c r="K62" i="5"/>
  <c r="K61" i="5"/>
  <c r="K60" i="5"/>
  <c r="K59" i="5"/>
  <c r="K58" i="5"/>
  <c r="K57" i="5"/>
  <c r="K56" i="5"/>
  <c r="K55" i="5"/>
  <c r="K54" i="5"/>
  <c r="K53" i="5"/>
  <c r="K52" i="5"/>
  <c r="K51" i="5"/>
  <c r="K50" i="5"/>
  <c r="K49" i="5"/>
  <c r="K48" i="5"/>
  <c r="K47" i="5"/>
  <c r="K46" i="5"/>
  <c r="K45" i="5"/>
  <c r="K44" i="5"/>
  <c r="K43" i="5"/>
  <c r="K42" i="5"/>
  <c r="K41" i="5"/>
  <c r="K40" i="5"/>
  <c r="K39" i="5"/>
  <c r="K38" i="5"/>
  <c r="K37" i="5"/>
  <c r="K36" i="5"/>
  <c r="K35" i="5"/>
  <c r="K34" i="5"/>
  <c r="K33" i="5"/>
  <c r="K32" i="5"/>
  <c r="K31" i="5"/>
  <c r="K30" i="5"/>
  <c r="K29" i="5"/>
  <c r="K28" i="5"/>
  <c r="K27" i="5"/>
  <c r="K26" i="5"/>
  <c r="K25" i="5"/>
  <c r="K24" i="5"/>
  <c r="K23" i="5"/>
  <c r="K22" i="5"/>
  <c r="K21" i="5"/>
  <c r="K20" i="5"/>
  <c r="K19" i="5"/>
  <c r="K18" i="5"/>
  <c r="K17" i="5"/>
  <c r="K16" i="5"/>
  <c r="K15" i="5"/>
  <c r="K14" i="5"/>
  <c r="K13" i="5"/>
  <c r="K12" i="5"/>
  <c r="K11" i="5"/>
  <c r="K10" i="5"/>
  <c r="K9" i="5"/>
  <c r="K8" i="5"/>
  <c r="K7" i="5"/>
  <c r="K5" i="5"/>
  <c r="M7" i="4" l="1"/>
  <c r="AI12" i="3"/>
  <c r="M4" i="4" s="1"/>
  <c r="AH12" i="3"/>
  <c r="AG12" i="3"/>
  <c r="AF12" i="3"/>
  <c r="AE12" i="3"/>
  <c r="AE5" i="3"/>
  <c r="W165" i="3"/>
  <c r="W164" i="3"/>
  <c r="W163" i="3"/>
  <c r="W162" i="3"/>
  <c r="W161" i="3"/>
  <c r="W160" i="3"/>
  <c r="W158" i="3"/>
  <c r="W157" i="3"/>
  <c r="W156" i="3"/>
  <c r="W155" i="3"/>
  <c r="W154" i="3"/>
  <c r="W153" i="3"/>
  <c r="W151" i="3"/>
  <c r="W150" i="3"/>
  <c r="W149" i="3"/>
  <c r="W148" i="3"/>
  <c r="W147" i="3"/>
  <c r="W146" i="3"/>
  <c r="W144" i="3"/>
  <c r="W143" i="3"/>
  <c r="W142" i="3"/>
  <c r="W141" i="3"/>
  <c r="W140" i="3"/>
  <c r="W139" i="3"/>
  <c r="W137" i="3"/>
  <c r="W136" i="3"/>
  <c r="W135" i="3"/>
  <c r="W134" i="3"/>
  <c r="W133" i="3"/>
  <c r="W132" i="3"/>
  <c r="W130" i="3"/>
  <c r="W129" i="3"/>
  <c r="W128" i="3"/>
  <c r="W127" i="3"/>
  <c r="W126" i="3"/>
  <c r="W125" i="3"/>
  <c r="W123" i="3"/>
  <c r="W122" i="3"/>
  <c r="W121" i="3"/>
  <c r="W120" i="3"/>
  <c r="W119" i="3"/>
  <c r="W118" i="3"/>
  <c r="W116" i="3"/>
  <c r="W115" i="3"/>
  <c r="W114" i="3"/>
  <c r="W113" i="3"/>
  <c r="W112" i="3"/>
  <c r="W111" i="3"/>
  <c r="W109" i="3"/>
  <c r="W108" i="3"/>
  <c r="W107" i="3"/>
  <c r="W106" i="3"/>
  <c r="W105" i="3"/>
  <c r="W104" i="3"/>
  <c r="W102" i="3"/>
  <c r="W101" i="3"/>
  <c r="W100" i="3"/>
  <c r="W99" i="3"/>
  <c r="W98" i="3"/>
  <c r="W97" i="3"/>
  <c r="W95" i="3"/>
  <c r="W94" i="3"/>
  <c r="W93" i="3"/>
  <c r="W92" i="3"/>
  <c r="W91" i="3"/>
  <c r="W90" i="3"/>
  <c r="W88" i="3"/>
  <c r="W87" i="3"/>
  <c r="W86" i="3"/>
  <c r="W85" i="3"/>
  <c r="W84" i="3"/>
  <c r="W83" i="3"/>
  <c r="W81" i="3"/>
  <c r="W80" i="3"/>
  <c r="W79" i="3"/>
  <c r="W78" i="3"/>
  <c r="W77" i="3"/>
  <c r="W76" i="3"/>
  <c r="W74" i="3"/>
  <c r="W73" i="3"/>
  <c r="W72" i="3"/>
  <c r="W71" i="3"/>
  <c r="W70" i="3"/>
  <c r="W69" i="3"/>
  <c r="W67" i="3"/>
  <c r="W66" i="3"/>
  <c r="W65" i="3"/>
  <c r="W64" i="3"/>
  <c r="W63" i="3"/>
  <c r="W62" i="3"/>
  <c r="W60" i="3"/>
  <c r="W59" i="3"/>
  <c r="W58" i="3"/>
  <c r="W57" i="3"/>
  <c r="W56" i="3"/>
  <c r="W55" i="3"/>
  <c r="W53" i="3"/>
  <c r="W52" i="3"/>
  <c r="W51" i="3"/>
  <c r="W50" i="3"/>
  <c r="W49" i="3"/>
  <c r="W48" i="3"/>
  <c r="W46" i="3"/>
  <c r="W45" i="3"/>
  <c r="W44" i="3"/>
  <c r="W43" i="3"/>
  <c r="W42" i="3"/>
  <c r="W41" i="3"/>
  <c r="W39" i="3"/>
  <c r="W38" i="3"/>
  <c r="W37" i="3"/>
  <c r="W36" i="3"/>
  <c r="W35" i="3"/>
  <c r="W34" i="3"/>
  <c r="W32" i="3"/>
  <c r="W31" i="3"/>
  <c r="W30" i="3"/>
  <c r="W29" i="3"/>
  <c r="W28" i="3"/>
  <c r="W27" i="3"/>
  <c r="W25" i="3"/>
  <c r="W24" i="3"/>
  <c r="W23" i="3"/>
  <c r="W22" i="3"/>
  <c r="W21" i="3"/>
  <c r="W20" i="3"/>
  <c r="W18" i="3"/>
  <c r="W17" i="3"/>
  <c r="W16" i="3"/>
  <c r="W15" i="3"/>
  <c r="W14" i="3"/>
  <c r="W13" i="3"/>
  <c r="W11" i="3"/>
  <c r="W10" i="3"/>
  <c r="W9" i="3"/>
  <c r="W8" i="3"/>
  <c r="W7" i="3"/>
  <c r="W6" i="3"/>
  <c r="T165" i="3"/>
  <c r="T164" i="3"/>
  <c r="T163" i="3"/>
  <c r="T162" i="3"/>
  <c r="T161" i="3"/>
  <c r="T160" i="3"/>
  <c r="T158" i="3"/>
  <c r="T157" i="3"/>
  <c r="T156" i="3"/>
  <c r="T155" i="3"/>
  <c r="T154" i="3"/>
  <c r="T153" i="3"/>
  <c r="T151" i="3"/>
  <c r="T150" i="3"/>
  <c r="T149" i="3"/>
  <c r="T148" i="3"/>
  <c r="T147" i="3"/>
  <c r="T146" i="3"/>
  <c r="T144" i="3"/>
  <c r="T143" i="3"/>
  <c r="T142" i="3"/>
  <c r="T141" i="3"/>
  <c r="T140" i="3"/>
  <c r="T139" i="3"/>
  <c r="T137" i="3"/>
  <c r="T136" i="3"/>
  <c r="T135" i="3"/>
  <c r="T134" i="3"/>
  <c r="T133" i="3"/>
  <c r="T132" i="3"/>
  <c r="T130" i="3"/>
  <c r="T129" i="3"/>
  <c r="T128" i="3"/>
  <c r="T127" i="3"/>
  <c r="T126" i="3"/>
  <c r="T125" i="3"/>
  <c r="T123" i="3"/>
  <c r="T122" i="3"/>
  <c r="T121" i="3"/>
  <c r="T120" i="3"/>
  <c r="T119" i="3"/>
  <c r="T118" i="3"/>
  <c r="T116" i="3"/>
  <c r="T115" i="3"/>
  <c r="T114" i="3"/>
  <c r="T113" i="3"/>
  <c r="T112" i="3"/>
  <c r="T111" i="3"/>
  <c r="T109" i="3"/>
  <c r="T108" i="3"/>
  <c r="T107" i="3"/>
  <c r="T106" i="3"/>
  <c r="T105" i="3"/>
  <c r="T104" i="3"/>
  <c r="T102" i="3"/>
  <c r="T101" i="3"/>
  <c r="T100" i="3"/>
  <c r="T99" i="3"/>
  <c r="T98" i="3"/>
  <c r="T97" i="3"/>
  <c r="T95" i="3"/>
  <c r="T94" i="3"/>
  <c r="T93" i="3"/>
  <c r="T92" i="3"/>
  <c r="T91" i="3"/>
  <c r="T90" i="3"/>
  <c r="T88" i="3"/>
  <c r="T87" i="3"/>
  <c r="T86" i="3"/>
  <c r="T85" i="3"/>
  <c r="T84" i="3"/>
  <c r="T83" i="3"/>
  <c r="T81" i="3"/>
  <c r="T80" i="3"/>
  <c r="T79" i="3"/>
  <c r="T78" i="3"/>
  <c r="T77" i="3"/>
  <c r="T76" i="3"/>
  <c r="T74" i="3"/>
  <c r="T73" i="3"/>
  <c r="T72" i="3"/>
  <c r="T71" i="3"/>
  <c r="T70" i="3"/>
  <c r="T69" i="3"/>
  <c r="T67" i="3"/>
  <c r="T66" i="3"/>
  <c r="T65" i="3"/>
  <c r="T64" i="3"/>
  <c r="T63" i="3"/>
  <c r="T62" i="3"/>
  <c r="T60" i="3"/>
  <c r="T59" i="3"/>
  <c r="T58" i="3"/>
  <c r="T57" i="3"/>
  <c r="T56" i="3"/>
  <c r="T55" i="3"/>
  <c r="T53" i="3"/>
  <c r="T52" i="3"/>
  <c r="T51" i="3"/>
  <c r="T50" i="3"/>
  <c r="T49" i="3"/>
  <c r="T48" i="3"/>
  <c r="T46" i="3"/>
  <c r="T45" i="3"/>
  <c r="T44" i="3"/>
  <c r="T43" i="3"/>
  <c r="T42" i="3"/>
  <c r="T41" i="3"/>
  <c r="T39" i="3"/>
  <c r="T38" i="3"/>
  <c r="T37" i="3"/>
  <c r="T36" i="3"/>
  <c r="T35" i="3"/>
  <c r="T34" i="3"/>
  <c r="T32" i="3"/>
  <c r="T31" i="3"/>
  <c r="T30" i="3"/>
  <c r="T29" i="3"/>
  <c r="T28" i="3"/>
  <c r="T27" i="3"/>
  <c r="T25" i="3"/>
  <c r="T24" i="3"/>
  <c r="T23" i="3"/>
  <c r="T22" i="3"/>
  <c r="T21" i="3"/>
  <c r="T20" i="3"/>
  <c r="T18" i="3"/>
  <c r="T17" i="3"/>
  <c r="T16" i="3"/>
  <c r="T15" i="3"/>
  <c r="T14" i="3"/>
  <c r="T13" i="3"/>
  <c r="T11" i="3"/>
  <c r="T10" i="3"/>
  <c r="T9" i="3"/>
  <c r="T8" i="3"/>
  <c r="T7" i="3"/>
  <c r="T6" i="3"/>
  <c r="Q165" i="3"/>
  <c r="Q164" i="3"/>
  <c r="Q163" i="3"/>
  <c r="Q162" i="3"/>
  <c r="Q161" i="3"/>
  <c r="Q160" i="3"/>
  <c r="Q158" i="3"/>
  <c r="Q157" i="3"/>
  <c r="Q156" i="3"/>
  <c r="Q155" i="3"/>
  <c r="Q154" i="3"/>
  <c r="Q153" i="3"/>
  <c r="Q151" i="3"/>
  <c r="Q150" i="3"/>
  <c r="Q149" i="3"/>
  <c r="Q148" i="3"/>
  <c r="Q147" i="3"/>
  <c r="Q146" i="3"/>
  <c r="Q144" i="3"/>
  <c r="Q143" i="3"/>
  <c r="Q142" i="3"/>
  <c r="Q141" i="3"/>
  <c r="Q140" i="3"/>
  <c r="Q139" i="3"/>
  <c r="Q137" i="3"/>
  <c r="Q136" i="3"/>
  <c r="Q135" i="3"/>
  <c r="Q134" i="3"/>
  <c r="Q133" i="3"/>
  <c r="Q132" i="3"/>
  <c r="Q130" i="3"/>
  <c r="Q129" i="3"/>
  <c r="Q128" i="3"/>
  <c r="Q127" i="3"/>
  <c r="Q126" i="3"/>
  <c r="Q125" i="3"/>
  <c r="Q123" i="3"/>
  <c r="Q122" i="3"/>
  <c r="Q121" i="3"/>
  <c r="Q120" i="3"/>
  <c r="Q119" i="3"/>
  <c r="Q118" i="3"/>
  <c r="Q116" i="3"/>
  <c r="Q115" i="3"/>
  <c r="Q114" i="3"/>
  <c r="Q113" i="3"/>
  <c r="Q112" i="3"/>
  <c r="Q111" i="3"/>
  <c r="Q109" i="3"/>
  <c r="Q108" i="3"/>
  <c r="Q107" i="3"/>
  <c r="Q106" i="3"/>
  <c r="Q105" i="3"/>
  <c r="Q104" i="3"/>
  <c r="Q102" i="3"/>
  <c r="Q101" i="3"/>
  <c r="Q100" i="3"/>
  <c r="Q99" i="3"/>
  <c r="Q98" i="3"/>
  <c r="Q97" i="3"/>
  <c r="Q95" i="3"/>
  <c r="Q94" i="3"/>
  <c r="Q93" i="3"/>
  <c r="Q92" i="3"/>
  <c r="Q91" i="3"/>
  <c r="Q90" i="3"/>
  <c r="Q88" i="3"/>
  <c r="Q87" i="3"/>
  <c r="Q86" i="3"/>
  <c r="Q85" i="3"/>
  <c r="Q84" i="3"/>
  <c r="Q83" i="3"/>
  <c r="Q81" i="3"/>
  <c r="Q80" i="3"/>
  <c r="Q79" i="3"/>
  <c r="Q78" i="3"/>
  <c r="Q77" i="3"/>
  <c r="Q76" i="3"/>
  <c r="Q74" i="3"/>
  <c r="Q73" i="3"/>
  <c r="Q72" i="3"/>
  <c r="Q71" i="3"/>
  <c r="Q70" i="3"/>
  <c r="Q69" i="3"/>
  <c r="Q67" i="3"/>
  <c r="Q66" i="3"/>
  <c r="Q65" i="3"/>
  <c r="Q64" i="3"/>
  <c r="Q63" i="3"/>
  <c r="Q62" i="3"/>
  <c r="Q60" i="3"/>
  <c r="Q59" i="3"/>
  <c r="Q58" i="3"/>
  <c r="Q57" i="3"/>
  <c r="Q56" i="3"/>
  <c r="Q55" i="3"/>
  <c r="Q53" i="3"/>
  <c r="Q52" i="3"/>
  <c r="Q51" i="3"/>
  <c r="Q50" i="3"/>
  <c r="Q49" i="3"/>
  <c r="Q48" i="3"/>
  <c r="Q46" i="3"/>
  <c r="Q45" i="3"/>
  <c r="Q44" i="3"/>
  <c r="Q43" i="3"/>
  <c r="Q42" i="3"/>
  <c r="Q41" i="3"/>
  <c r="Q39" i="3"/>
  <c r="Q38" i="3"/>
  <c r="Q37" i="3"/>
  <c r="Q36" i="3"/>
  <c r="Q35" i="3"/>
  <c r="Q34" i="3"/>
  <c r="Q32" i="3"/>
  <c r="Q31" i="3"/>
  <c r="Q30" i="3"/>
  <c r="Q29" i="3"/>
  <c r="Q28" i="3"/>
  <c r="Q27" i="3"/>
  <c r="Q25" i="3"/>
  <c r="Q24" i="3"/>
  <c r="Q23" i="3"/>
  <c r="Q22" i="3"/>
  <c r="Q21" i="3"/>
  <c r="Q20" i="3"/>
  <c r="Q18" i="3"/>
  <c r="Q17" i="3"/>
  <c r="Q16" i="3"/>
  <c r="Q15" i="3"/>
  <c r="Q14" i="3"/>
  <c r="Q13" i="3"/>
  <c r="Q11" i="3"/>
  <c r="Q10" i="3"/>
  <c r="Q9" i="3"/>
  <c r="Q8" i="3"/>
  <c r="Q7" i="3"/>
  <c r="Q6" i="3"/>
  <c r="AC19" i="3"/>
  <c r="AD19" i="3"/>
  <c r="AE19" i="3"/>
  <c r="AF19" i="3"/>
  <c r="AG19" i="3"/>
  <c r="AH19" i="3"/>
  <c r="AI19" i="3"/>
  <c r="M5" i="4" s="1"/>
  <c r="AC26" i="3"/>
  <c r="AD26" i="3"/>
  <c r="AE26" i="3"/>
  <c r="AF26" i="3"/>
  <c r="AG26" i="3"/>
  <c r="AH26" i="3"/>
  <c r="AI26" i="3"/>
  <c r="M6" i="4" s="1"/>
  <c r="AC33" i="3"/>
  <c r="AD33" i="3"/>
  <c r="AE33" i="3"/>
  <c r="AF33" i="3"/>
  <c r="AG33" i="3"/>
  <c r="AH33" i="3"/>
  <c r="AC40" i="3"/>
  <c r="AD40" i="3"/>
  <c r="AE40" i="3"/>
  <c r="AF40" i="3"/>
  <c r="AG40" i="3"/>
  <c r="AH40" i="3"/>
  <c r="AI40" i="3"/>
  <c r="M8" i="4" s="1"/>
  <c r="AC47" i="3"/>
  <c r="AD47" i="3"/>
  <c r="AE47" i="3"/>
  <c r="AF47" i="3"/>
  <c r="AG47" i="3"/>
  <c r="AH47" i="3"/>
  <c r="AI47" i="3"/>
  <c r="M9" i="4" s="1"/>
  <c r="AC54" i="3"/>
  <c r="AD54" i="3"/>
  <c r="AE54" i="3"/>
  <c r="AF54" i="3"/>
  <c r="AG54" i="3"/>
  <c r="AH54" i="3"/>
  <c r="AI54" i="3"/>
  <c r="M10" i="4" s="1"/>
  <c r="AC61" i="3"/>
  <c r="AD61" i="3"/>
  <c r="AE61" i="3"/>
  <c r="AF61" i="3"/>
  <c r="AG61" i="3"/>
  <c r="AH61" i="3"/>
  <c r="AI61" i="3"/>
  <c r="M11" i="4" s="1"/>
  <c r="AC68" i="3"/>
  <c r="AD68" i="3"/>
  <c r="AE68" i="3"/>
  <c r="AF68" i="3"/>
  <c r="AG68" i="3"/>
  <c r="AH68" i="3"/>
  <c r="AI68" i="3"/>
  <c r="M12" i="4" s="1"/>
  <c r="AC75" i="3"/>
  <c r="AD75" i="3"/>
  <c r="AE75" i="3"/>
  <c r="AF75" i="3"/>
  <c r="AG75" i="3"/>
  <c r="AH75" i="3"/>
  <c r="AI75" i="3"/>
  <c r="M13" i="4" s="1"/>
  <c r="AC82" i="3"/>
  <c r="AD82" i="3"/>
  <c r="AE82" i="3"/>
  <c r="AF82" i="3"/>
  <c r="AG82" i="3"/>
  <c r="AH82" i="3"/>
  <c r="AI82" i="3"/>
  <c r="M14" i="4" s="1"/>
  <c r="AC89" i="3"/>
  <c r="AD89" i="3"/>
  <c r="AE89" i="3"/>
  <c r="AF89" i="3"/>
  <c r="AG89" i="3"/>
  <c r="AH89" i="3"/>
  <c r="AI89" i="3"/>
  <c r="M15" i="4" s="1"/>
  <c r="AC96" i="3"/>
  <c r="AD96" i="3"/>
  <c r="AE96" i="3"/>
  <c r="AF96" i="3"/>
  <c r="AG96" i="3"/>
  <c r="AH96" i="3"/>
  <c r="AI96" i="3"/>
  <c r="M16" i="4" s="1"/>
  <c r="AC103" i="3"/>
  <c r="AD103" i="3"/>
  <c r="AE103" i="3"/>
  <c r="AF103" i="3"/>
  <c r="AG103" i="3"/>
  <c r="AH103" i="3"/>
  <c r="AI103" i="3"/>
  <c r="M17" i="4" s="1"/>
  <c r="AC110" i="3"/>
  <c r="AD110" i="3"/>
  <c r="AE110" i="3"/>
  <c r="AF110" i="3"/>
  <c r="AG110" i="3"/>
  <c r="AH110" i="3"/>
  <c r="AI110" i="3"/>
  <c r="M18" i="4" s="1"/>
  <c r="AC117" i="3"/>
  <c r="AD117" i="3"/>
  <c r="AE117" i="3"/>
  <c r="AF117" i="3"/>
  <c r="AG117" i="3"/>
  <c r="AH117" i="3"/>
  <c r="AI117" i="3"/>
  <c r="M19" i="4" s="1"/>
  <c r="AC124" i="3"/>
  <c r="AD124" i="3"/>
  <c r="AE124" i="3"/>
  <c r="AF124" i="3"/>
  <c r="AG124" i="3"/>
  <c r="AH124" i="3"/>
  <c r="AI124" i="3"/>
  <c r="M20" i="4" s="1"/>
  <c r="AC131" i="3"/>
  <c r="AD131" i="3"/>
  <c r="AE131" i="3"/>
  <c r="AF131" i="3"/>
  <c r="AG131" i="3"/>
  <c r="AH131" i="3"/>
  <c r="AI131" i="3"/>
  <c r="M21" i="4" s="1"/>
  <c r="AC138" i="3"/>
  <c r="AD138" i="3"/>
  <c r="AE138" i="3"/>
  <c r="AF138" i="3"/>
  <c r="AG138" i="3"/>
  <c r="AH138" i="3"/>
  <c r="AI138" i="3"/>
  <c r="M22" i="4" s="1"/>
  <c r="AC145" i="3"/>
  <c r="AD145" i="3"/>
  <c r="AE145" i="3"/>
  <c r="AF145" i="3"/>
  <c r="AG145" i="3"/>
  <c r="AH145" i="3"/>
  <c r="AI145" i="3"/>
  <c r="M23" i="4" s="1"/>
  <c r="AC152" i="3"/>
  <c r="AD152" i="3"/>
  <c r="AE152" i="3"/>
  <c r="AF152" i="3"/>
  <c r="AG152" i="3"/>
  <c r="AH152" i="3"/>
  <c r="AI152" i="3"/>
  <c r="M24" i="4" s="1"/>
  <c r="AC159" i="3"/>
  <c r="AD159" i="3"/>
  <c r="AE159" i="3"/>
  <c r="AF159" i="3"/>
  <c r="AG159" i="3"/>
  <c r="AH159" i="3"/>
  <c r="AI159" i="3"/>
  <c r="M25" i="4" s="1"/>
  <c r="AC12" i="3"/>
  <c r="AD12" i="3"/>
  <c r="AI5" i="3"/>
  <c r="M3" i="4" s="1"/>
  <c r="AH5" i="3"/>
  <c r="AG5" i="3"/>
  <c r="AF5" i="3"/>
  <c r="AD5" i="3"/>
  <c r="AC5" i="3"/>
  <c r="AM159" i="1"/>
  <c r="O25" i="2" s="1"/>
  <c r="AL159" i="1"/>
  <c r="AK159" i="1"/>
  <c r="AJ159" i="1"/>
  <c r="AI159" i="1"/>
  <c r="AH159" i="1"/>
  <c r="AG159" i="1"/>
  <c r="AF159" i="1"/>
  <c r="AM152" i="1"/>
  <c r="AL152" i="1"/>
  <c r="AK152" i="1"/>
  <c r="AJ152" i="1"/>
  <c r="AI152" i="1"/>
  <c r="AH152" i="1"/>
  <c r="AG152" i="1"/>
  <c r="AF152" i="1"/>
  <c r="AM145" i="1"/>
  <c r="AL145" i="1"/>
  <c r="AK145" i="1"/>
  <c r="AJ145" i="1"/>
  <c r="AI145" i="1"/>
  <c r="AH145" i="1"/>
  <c r="AG145" i="1"/>
  <c r="AF145" i="1"/>
  <c r="AM138" i="1"/>
  <c r="AL138" i="1"/>
  <c r="AK138" i="1"/>
  <c r="AJ138" i="1"/>
  <c r="AI138" i="1"/>
  <c r="AH138" i="1"/>
  <c r="AG138" i="1"/>
  <c r="AF138" i="1"/>
  <c r="AM131" i="1"/>
  <c r="AL131" i="1"/>
  <c r="AK131" i="1"/>
  <c r="AJ131" i="1"/>
  <c r="AI131" i="1"/>
  <c r="AH131" i="1"/>
  <c r="AG131" i="1"/>
  <c r="AF131" i="1"/>
  <c r="AM124" i="1"/>
  <c r="AL124" i="1"/>
  <c r="AK124" i="1"/>
  <c r="AJ124" i="1"/>
  <c r="AI124" i="1"/>
  <c r="AH124" i="1"/>
  <c r="AG124" i="1"/>
  <c r="AF124" i="1"/>
  <c r="AM117" i="1"/>
  <c r="AL117" i="1"/>
  <c r="AK117" i="1"/>
  <c r="AJ117" i="1"/>
  <c r="AI117" i="1"/>
  <c r="AH117" i="1"/>
  <c r="AG117" i="1"/>
  <c r="AF117" i="1"/>
  <c r="AM110" i="1"/>
  <c r="AL110" i="1"/>
  <c r="AK110" i="1"/>
  <c r="AJ110" i="1"/>
  <c r="AI110" i="1"/>
  <c r="AH110" i="1"/>
  <c r="AG110" i="1"/>
  <c r="AF110" i="1"/>
  <c r="AM103" i="1"/>
  <c r="O17" i="2" s="1"/>
  <c r="AL103" i="1"/>
  <c r="AK103" i="1"/>
  <c r="AJ103" i="1"/>
  <c r="AI103" i="1"/>
  <c r="AH103" i="1"/>
  <c r="AG103" i="1"/>
  <c r="AF103" i="1"/>
  <c r="AM96" i="1"/>
  <c r="AL96" i="1"/>
  <c r="AK96" i="1"/>
  <c r="AJ96" i="1"/>
  <c r="AI96" i="1"/>
  <c r="AH96" i="1"/>
  <c r="AG96" i="1"/>
  <c r="AF96" i="1"/>
  <c r="AM89" i="1"/>
  <c r="O15" i="2" s="1"/>
  <c r="AL89" i="1"/>
  <c r="AK89" i="1"/>
  <c r="AJ89" i="1"/>
  <c r="AI89" i="1"/>
  <c r="AH89" i="1"/>
  <c r="AG89" i="1"/>
  <c r="AF89" i="1"/>
  <c r="AM82" i="1"/>
  <c r="AL82" i="1"/>
  <c r="AK82" i="1"/>
  <c r="AJ82" i="1"/>
  <c r="AI82" i="1"/>
  <c r="AH82" i="1"/>
  <c r="AG82" i="1"/>
  <c r="AF82" i="1"/>
  <c r="AM75" i="1"/>
  <c r="AL75" i="1"/>
  <c r="AK75" i="1"/>
  <c r="AJ75" i="1"/>
  <c r="AI75" i="1"/>
  <c r="AH75" i="1"/>
  <c r="AG75" i="1"/>
  <c r="AF75" i="1"/>
  <c r="AM68" i="1"/>
  <c r="AL68" i="1"/>
  <c r="AK68" i="1"/>
  <c r="AJ68" i="1"/>
  <c r="AI68" i="1"/>
  <c r="AH68" i="1"/>
  <c r="AG68" i="1"/>
  <c r="AF68" i="1"/>
  <c r="AM61" i="1"/>
  <c r="O11" i="2" s="1"/>
  <c r="AL61" i="1"/>
  <c r="AK61" i="1"/>
  <c r="AJ61" i="1"/>
  <c r="AI61" i="1"/>
  <c r="AH61" i="1"/>
  <c r="AG61" i="1"/>
  <c r="AF61" i="1"/>
  <c r="AM54" i="1"/>
  <c r="O10" i="2" s="1"/>
  <c r="AL54" i="1"/>
  <c r="AK54" i="1"/>
  <c r="AJ54" i="1"/>
  <c r="AI54" i="1"/>
  <c r="AH54" i="1"/>
  <c r="AG54" i="1"/>
  <c r="AF54" i="1"/>
  <c r="AM47" i="1"/>
  <c r="O9" i="2" s="1"/>
  <c r="AL47" i="1"/>
  <c r="AK47" i="1"/>
  <c r="AJ47" i="1"/>
  <c r="AI47" i="1"/>
  <c r="AH47" i="1"/>
  <c r="AG47" i="1"/>
  <c r="AF47" i="1"/>
  <c r="AM40" i="1"/>
  <c r="AL40" i="1"/>
  <c r="AK40" i="1"/>
  <c r="AJ40" i="1"/>
  <c r="AI40" i="1"/>
  <c r="AH40" i="1"/>
  <c r="AG40" i="1"/>
  <c r="AF40" i="1"/>
  <c r="AM33" i="1"/>
  <c r="O7" i="2" s="1"/>
  <c r="AL33" i="1"/>
  <c r="AK33" i="1"/>
  <c r="AJ33" i="1"/>
  <c r="AI33" i="1"/>
  <c r="AH33" i="1"/>
  <c r="AG33" i="1"/>
  <c r="AF33" i="1"/>
  <c r="AM26" i="1"/>
  <c r="AL26" i="1"/>
  <c r="AK26" i="1"/>
  <c r="AJ26" i="1"/>
  <c r="AI26" i="1"/>
  <c r="AH26" i="1"/>
  <c r="AG26" i="1"/>
  <c r="AF26" i="1"/>
  <c r="AM19" i="1"/>
  <c r="O5" i="2" s="1"/>
  <c r="AL19" i="1"/>
  <c r="AK19" i="1"/>
  <c r="AJ19" i="1"/>
  <c r="AI19" i="1"/>
  <c r="AH19" i="1"/>
  <c r="AG19" i="1"/>
  <c r="AF19" i="1"/>
  <c r="AM12" i="1"/>
  <c r="AL12" i="1"/>
  <c r="AK12" i="1"/>
  <c r="AJ12" i="1"/>
  <c r="AI12" i="1"/>
  <c r="AH12" i="1"/>
  <c r="AG12" i="1"/>
  <c r="O24" i="2"/>
  <c r="O23" i="2"/>
  <c r="O22" i="2"/>
  <c r="O21" i="2"/>
  <c r="O20" i="2"/>
  <c r="O19" i="2"/>
  <c r="O18" i="2"/>
  <c r="O16" i="2"/>
  <c r="O14" i="2"/>
  <c r="O13" i="2"/>
  <c r="O12" i="2"/>
  <c r="O8" i="2"/>
  <c r="O6" i="2"/>
  <c r="O4" i="2"/>
  <c r="AH5" i="1"/>
  <c r="K165" i="1"/>
  <c r="K164" i="1"/>
  <c r="K163" i="1"/>
  <c r="K162" i="1"/>
  <c r="K161" i="1"/>
  <c r="K160" i="1"/>
  <c r="K159" i="1"/>
  <c r="K158" i="1"/>
  <c r="K157" i="1"/>
  <c r="K156" i="1"/>
  <c r="K155" i="1"/>
  <c r="K154" i="1"/>
  <c r="K153" i="1"/>
  <c r="K152" i="1"/>
  <c r="K151" i="1"/>
  <c r="K150" i="1"/>
  <c r="K149" i="1"/>
  <c r="K148" i="1"/>
  <c r="K147" i="1"/>
  <c r="K146" i="1"/>
  <c r="K145" i="1"/>
  <c r="K144" i="1"/>
  <c r="K143" i="1"/>
  <c r="K142" i="1"/>
  <c r="K141" i="1"/>
  <c r="K140" i="1"/>
  <c r="K139" i="1"/>
  <c r="K138" i="1"/>
  <c r="K137" i="1"/>
  <c r="K136" i="1"/>
  <c r="K135" i="1"/>
  <c r="K134" i="1"/>
  <c r="K133" i="1"/>
  <c r="K132" i="1"/>
  <c r="K131" i="1"/>
  <c r="K130" i="1"/>
  <c r="K129" i="1"/>
  <c r="K128" i="1"/>
  <c r="K127" i="1"/>
  <c r="K126" i="1"/>
  <c r="K125" i="1"/>
  <c r="K124" i="1"/>
  <c r="K123" i="1"/>
  <c r="K122" i="1"/>
  <c r="K121" i="1"/>
  <c r="K120" i="1"/>
  <c r="K119" i="1"/>
  <c r="K118" i="1"/>
  <c r="K117" i="1"/>
  <c r="K116" i="1"/>
  <c r="K115" i="1"/>
  <c r="K114" i="1"/>
  <c r="K113" i="1"/>
  <c r="K112" i="1"/>
  <c r="K111" i="1"/>
  <c r="K110" i="1"/>
  <c r="K109" i="1"/>
  <c r="K108" i="1"/>
  <c r="K107" i="1"/>
  <c r="K106" i="1"/>
  <c r="K105" i="1"/>
  <c r="K104" i="1"/>
  <c r="K103" i="1"/>
  <c r="K102" i="1"/>
  <c r="K101" i="1"/>
  <c r="K100" i="1"/>
  <c r="K99" i="1"/>
  <c r="K98" i="1"/>
  <c r="K97" i="1"/>
  <c r="K96" i="1"/>
  <c r="K95" i="1"/>
  <c r="K94" i="1"/>
  <c r="K93" i="1"/>
  <c r="K92" i="1"/>
  <c r="K91" i="1"/>
  <c r="K90" i="1"/>
  <c r="K89" i="1"/>
  <c r="K88" i="1"/>
  <c r="K87" i="1"/>
  <c r="K86" i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N165" i="1"/>
  <c r="N164" i="1"/>
  <c r="N163" i="1"/>
  <c r="N162" i="1"/>
  <c r="N161" i="1"/>
  <c r="N160" i="1"/>
  <c r="N159" i="1"/>
  <c r="N158" i="1"/>
  <c r="N157" i="1"/>
  <c r="N156" i="1"/>
  <c r="N155" i="1"/>
  <c r="N154" i="1"/>
  <c r="N153" i="1"/>
  <c r="N152" i="1"/>
  <c r="N151" i="1"/>
  <c r="N150" i="1"/>
  <c r="N149" i="1"/>
  <c r="N148" i="1"/>
  <c r="N147" i="1"/>
  <c r="N146" i="1"/>
  <c r="N145" i="1"/>
  <c r="N144" i="1"/>
  <c r="N143" i="1"/>
  <c r="N142" i="1"/>
  <c r="N141" i="1"/>
  <c r="N140" i="1"/>
  <c r="N139" i="1"/>
  <c r="N138" i="1"/>
  <c r="N137" i="1"/>
  <c r="N136" i="1"/>
  <c r="N135" i="1"/>
  <c r="N134" i="1"/>
  <c r="N133" i="1"/>
  <c r="N132" i="1"/>
  <c r="N131" i="1"/>
  <c r="N130" i="1"/>
  <c r="N129" i="1"/>
  <c r="N128" i="1"/>
  <c r="N127" i="1"/>
  <c r="N126" i="1"/>
  <c r="N125" i="1"/>
  <c r="N124" i="1"/>
  <c r="N123" i="1"/>
  <c r="N122" i="1"/>
  <c r="N121" i="1"/>
  <c r="N120" i="1"/>
  <c r="N119" i="1"/>
  <c r="N118" i="1"/>
  <c r="N117" i="1"/>
  <c r="N116" i="1"/>
  <c r="N115" i="1"/>
  <c r="N114" i="1"/>
  <c r="N113" i="1"/>
  <c r="N112" i="1"/>
  <c r="N111" i="1"/>
  <c r="N110" i="1"/>
  <c r="N109" i="1"/>
  <c r="N108" i="1"/>
  <c r="N107" i="1"/>
  <c r="N106" i="1"/>
  <c r="N105" i="1"/>
  <c r="N104" i="1"/>
  <c r="N103" i="1"/>
  <c r="N102" i="1"/>
  <c r="N101" i="1"/>
  <c r="N100" i="1"/>
  <c r="N99" i="1"/>
  <c r="N98" i="1"/>
  <c r="N97" i="1"/>
  <c r="N96" i="1"/>
  <c r="N95" i="1"/>
  <c r="N94" i="1"/>
  <c r="N93" i="1"/>
  <c r="N92" i="1"/>
  <c r="N91" i="1"/>
  <c r="N90" i="1"/>
  <c r="N89" i="1"/>
  <c r="N88" i="1"/>
  <c r="N87" i="1"/>
  <c r="N86" i="1"/>
  <c r="N85" i="1"/>
  <c r="N84" i="1"/>
  <c r="N83" i="1"/>
  <c r="N82" i="1"/>
  <c r="N81" i="1"/>
  <c r="N80" i="1"/>
  <c r="N79" i="1"/>
  <c r="N78" i="1"/>
  <c r="N77" i="1"/>
  <c r="N76" i="1"/>
  <c r="N75" i="1"/>
  <c r="N74" i="1"/>
  <c r="N73" i="1"/>
  <c r="N72" i="1"/>
  <c r="N71" i="1"/>
  <c r="N70" i="1"/>
  <c r="N69" i="1"/>
  <c r="N68" i="1"/>
  <c r="N67" i="1"/>
  <c r="N66" i="1"/>
  <c r="N65" i="1"/>
  <c r="N64" i="1"/>
  <c r="N63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Q165" i="1"/>
  <c r="Q164" i="1"/>
  <c r="Q163" i="1"/>
  <c r="Q162" i="1"/>
  <c r="Q161" i="1"/>
  <c r="Q160" i="1"/>
  <c r="Q159" i="1"/>
  <c r="Q158" i="1"/>
  <c r="Q157" i="1"/>
  <c r="Q156" i="1"/>
  <c r="Q155" i="1"/>
  <c r="Q154" i="1"/>
  <c r="Q153" i="1"/>
  <c r="Q152" i="1"/>
  <c r="Q151" i="1"/>
  <c r="Q150" i="1"/>
  <c r="Q149" i="1"/>
  <c r="Q148" i="1"/>
  <c r="Q147" i="1"/>
  <c r="Q146" i="1"/>
  <c r="Q145" i="1"/>
  <c r="Q144" i="1"/>
  <c r="Q143" i="1"/>
  <c r="Q142" i="1"/>
  <c r="Q141" i="1"/>
  <c r="Q140" i="1"/>
  <c r="Q139" i="1"/>
  <c r="Q138" i="1"/>
  <c r="Q137" i="1"/>
  <c r="Q136" i="1"/>
  <c r="Q135" i="1"/>
  <c r="Q134" i="1"/>
  <c r="Q133" i="1"/>
  <c r="Q132" i="1"/>
  <c r="Q131" i="1"/>
  <c r="Q130" i="1"/>
  <c r="Q129" i="1"/>
  <c r="Q128" i="1"/>
  <c r="Q127" i="1"/>
  <c r="Q126" i="1"/>
  <c r="Q125" i="1"/>
  <c r="Q124" i="1"/>
  <c r="Q123" i="1"/>
  <c r="Q122" i="1"/>
  <c r="Q121" i="1"/>
  <c r="Q120" i="1"/>
  <c r="Q119" i="1"/>
  <c r="Q118" i="1"/>
  <c r="Q117" i="1"/>
  <c r="Q116" i="1"/>
  <c r="Q115" i="1"/>
  <c r="Q114" i="1"/>
  <c r="Q113" i="1"/>
  <c r="Q112" i="1"/>
  <c r="Q111" i="1"/>
  <c r="Q110" i="1"/>
  <c r="Q109" i="1"/>
  <c r="Q108" i="1"/>
  <c r="Q107" i="1"/>
  <c r="Q106" i="1"/>
  <c r="Q105" i="1"/>
  <c r="Q104" i="1"/>
  <c r="Q103" i="1"/>
  <c r="Q102" i="1"/>
  <c r="Q101" i="1"/>
  <c r="Q100" i="1"/>
  <c r="Q99" i="1"/>
  <c r="Q98" i="1"/>
  <c r="Q97" i="1"/>
  <c r="Q96" i="1"/>
  <c r="Q95" i="1"/>
  <c r="Q94" i="1"/>
  <c r="Q93" i="1"/>
  <c r="Q92" i="1"/>
  <c r="Q91" i="1"/>
  <c r="Q90" i="1"/>
  <c r="Q89" i="1"/>
  <c r="Q88" i="1"/>
  <c r="Q87" i="1"/>
  <c r="Q86" i="1"/>
  <c r="Q85" i="1"/>
  <c r="Q84" i="1"/>
  <c r="Q83" i="1"/>
  <c r="Q82" i="1"/>
  <c r="Q81" i="1"/>
  <c r="Q80" i="1"/>
  <c r="Q79" i="1"/>
  <c r="Q78" i="1"/>
  <c r="Q77" i="1"/>
  <c r="Q76" i="1"/>
  <c r="Q75" i="1"/>
  <c r="Q74" i="1"/>
  <c r="Q73" i="1"/>
  <c r="Q72" i="1"/>
  <c r="Q71" i="1"/>
  <c r="Q70" i="1"/>
  <c r="Q69" i="1"/>
  <c r="Q68" i="1"/>
  <c r="Q67" i="1"/>
  <c r="Q66" i="1"/>
  <c r="Q65" i="1"/>
  <c r="Q64" i="1"/>
  <c r="Q63" i="1"/>
  <c r="Q62" i="1"/>
  <c r="Q61" i="1"/>
  <c r="Q60" i="1"/>
  <c r="Q59" i="1"/>
  <c r="Q58" i="1"/>
  <c r="Q57" i="1"/>
  <c r="Q56" i="1"/>
  <c r="Q55" i="1"/>
  <c r="Q54" i="1"/>
  <c r="Q53" i="1"/>
  <c r="Q52" i="1"/>
  <c r="Q51" i="1"/>
  <c r="Q50" i="1"/>
  <c r="Q49" i="1"/>
  <c r="Q48" i="1"/>
  <c r="Q47" i="1"/>
  <c r="Q46" i="1"/>
  <c r="Q45" i="1"/>
  <c r="Q44" i="1"/>
  <c r="Q43" i="1"/>
  <c r="Q42" i="1"/>
  <c r="Q41" i="1"/>
  <c r="Q40" i="1"/>
  <c r="Q39" i="1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T165" i="1"/>
  <c r="T164" i="1"/>
  <c r="T163" i="1"/>
  <c r="T162" i="1"/>
  <c r="T161" i="1"/>
  <c r="T160" i="1"/>
  <c r="T159" i="1"/>
  <c r="T158" i="1"/>
  <c r="T157" i="1"/>
  <c r="T156" i="1"/>
  <c r="T155" i="1"/>
  <c r="T154" i="1"/>
  <c r="T153" i="1"/>
  <c r="T152" i="1"/>
  <c r="T151" i="1"/>
  <c r="T150" i="1"/>
  <c r="T149" i="1"/>
  <c r="T148" i="1"/>
  <c r="T147" i="1"/>
  <c r="T146" i="1"/>
  <c r="T145" i="1"/>
  <c r="T144" i="1"/>
  <c r="T143" i="1"/>
  <c r="T142" i="1"/>
  <c r="T141" i="1"/>
  <c r="T140" i="1"/>
  <c r="T139" i="1"/>
  <c r="T138" i="1"/>
  <c r="T137" i="1"/>
  <c r="T136" i="1"/>
  <c r="T135" i="1"/>
  <c r="T134" i="1"/>
  <c r="T133" i="1"/>
  <c r="T132" i="1"/>
  <c r="T131" i="1"/>
  <c r="T130" i="1"/>
  <c r="T129" i="1"/>
  <c r="T128" i="1"/>
  <c r="T127" i="1"/>
  <c r="T126" i="1"/>
  <c r="T125" i="1"/>
  <c r="T124" i="1"/>
  <c r="T123" i="1"/>
  <c r="T122" i="1"/>
  <c r="T121" i="1"/>
  <c r="T120" i="1"/>
  <c r="T119" i="1"/>
  <c r="T118" i="1"/>
  <c r="T117" i="1"/>
  <c r="T116" i="1"/>
  <c r="T115" i="1"/>
  <c r="T114" i="1"/>
  <c r="T113" i="1"/>
  <c r="T112" i="1"/>
  <c r="T111" i="1"/>
  <c r="T110" i="1"/>
  <c r="T109" i="1"/>
  <c r="T108" i="1"/>
  <c r="T107" i="1"/>
  <c r="T106" i="1"/>
  <c r="T105" i="1"/>
  <c r="T104" i="1"/>
  <c r="T103" i="1"/>
  <c r="T102" i="1"/>
  <c r="T101" i="1"/>
  <c r="T100" i="1"/>
  <c r="T99" i="1"/>
  <c r="T98" i="1"/>
  <c r="T97" i="1"/>
  <c r="T96" i="1"/>
  <c r="T95" i="1"/>
  <c r="T94" i="1"/>
  <c r="T93" i="1"/>
  <c r="T92" i="1"/>
  <c r="T91" i="1"/>
  <c r="T90" i="1"/>
  <c r="T89" i="1"/>
  <c r="T88" i="1"/>
  <c r="T87" i="1"/>
  <c r="T86" i="1"/>
  <c r="T85" i="1"/>
  <c r="T84" i="1"/>
  <c r="T83" i="1"/>
  <c r="T82" i="1"/>
  <c r="T81" i="1"/>
  <c r="T80" i="1"/>
  <c r="T79" i="1"/>
  <c r="T78" i="1"/>
  <c r="T77" i="1"/>
  <c r="T76" i="1"/>
  <c r="T75" i="1"/>
  <c r="T74" i="1"/>
  <c r="T73" i="1"/>
  <c r="T72" i="1"/>
  <c r="T71" i="1"/>
  <c r="T70" i="1"/>
  <c r="T69" i="1"/>
  <c r="T68" i="1"/>
  <c r="T67" i="1"/>
  <c r="T66" i="1"/>
  <c r="T65" i="1"/>
  <c r="T64" i="1"/>
  <c r="T63" i="1"/>
  <c r="T62" i="1"/>
  <c r="T61" i="1"/>
  <c r="T60" i="1"/>
  <c r="T59" i="1"/>
  <c r="T58" i="1"/>
  <c r="T57" i="1"/>
  <c r="T56" i="1"/>
  <c r="T55" i="1"/>
  <c r="T54" i="1"/>
  <c r="T53" i="1"/>
  <c r="T52" i="1"/>
  <c r="T51" i="1"/>
  <c r="T50" i="1"/>
  <c r="T49" i="1"/>
  <c r="T48" i="1"/>
  <c r="T47" i="1"/>
  <c r="T46" i="1"/>
  <c r="T45" i="1"/>
  <c r="T44" i="1"/>
  <c r="T43" i="1"/>
  <c r="T42" i="1"/>
  <c r="T41" i="1"/>
  <c r="T40" i="1"/>
  <c r="T39" i="1"/>
  <c r="T38" i="1"/>
  <c r="T37" i="1"/>
  <c r="T36" i="1"/>
  <c r="T35" i="1"/>
  <c r="T34" i="1"/>
  <c r="T33" i="1"/>
  <c r="T32" i="1"/>
  <c r="T31" i="1"/>
  <c r="T30" i="1"/>
  <c r="T29" i="1"/>
  <c r="T28" i="1"/>
  <c r="T27" i="1"/>
  <c r="T26" i="1"/>
  <c r="T25" i="1"/>
  <c r="T24" i="1"/>
  <c r="T23" i="1"/>
  <c r="T22" i="1"/>
  <c r="T21" i="1"/>
  <c r="T20" i="1"/>
  <c r="T19" i="1"/>
  <c r="T18" i="1"/>
  <c r="T17" i="1"/>
  <c r="T16" i="1"/>
  <c r="T15" i="1"/>
  <c r="T14" i="1"/>
  <c r="T13" i="1"/>
  <c r="T12" i="1"/>
  <c r="W165" i="1"/>
  <c r="W164" i="1"/>
  <c r="W163" i="1"/>
  <c r="W162" i="1"/>
  <c r="W161" i="1"/>
  <c r="W160" i="1"/>
  <c r="W159" i="1"/>
  <c r="W158" i="1"/>
  <c r="W157" i="1"/>
  <c r="W156" i="1"/>
  <c r="W155" i="1"/>
  <c r="W154" i="1"/>
  <c r="W153" i="1"/>
  <c r="W152" i="1"/>
  <c r="W151" i="1"/>
  <c r="W150" i="1"/>
  <c r="W149" i="1"/>
  <c r="W148" i="1"/>
  <c r="W147" i="1"/>
  <c r="W146" i="1"/>
  <c r="W145" i="1"/>
  <c r="W144" i="1"/>
  <c r="W143" i="1"/>
  <c r="W142" i="1"/>
  <c r="W141" i="1"/>
  <c r="W140" i="1"/>
  <c r="W139" i="1"/>
  <c r="W138" i="1"/>
  <c r="W137" i="1"/>
  <c r="W136" i="1"/>
  <c r="W135" i="1"/>
  <c r="W134" i="1"/>
  <c r="W133" i="1"/>
  <c r="W132" i="1"/>
  <c r="W131" i="1"/>
  <c r="W130" i="1"/>
  <c r="W129" i="1"/>
  <c r="W128" i="1"/>
  <c r="W127" i="1"/>
  <c r="W126" i="1"/>
  <c r="W125" i="1"/>
  <c r="W124" i="1"/>
  <c r="W123" i="1"/>
  <c r="W122" i="1"/>
  <c r="W121" i="1"/>
  <c r="W120" i="1"/>
  <c r="W119" i="1"/>
  <c r="W118" i="1"/>
  <c r="W117" i="1"/>
  <c r="W116" i="1"/>
  <c r="W115" i="1"/>
  <c r="W114" i="1"/>
  <c r="W113" i="1"/>
  <c r="W112" i="1"/>
  <c r="W111" i="1"/>
  <c r="W110" i="1"/>
  <c r="W109" i="1"/>
  <c r="W108" i="1"/>
  <c r="W107" i="1"/>
  <c r="W106" i="1"/>
  <c r="W105" i="1"/>
  <c r="W104" i="1"/>
  <c r="W103" i="1"/>
  <c r="W102" i="1"/>
  <c r="W101" i="1"/>
  <c r="W100" i="1"/>
  <c r="W99" i="1"/>
  <c r="W98" i="1"/>
  <c r="W97" i="1"/>
  <c r="W96" i="1"/>
  <c r="W95" i="1"/>
  <c r="W94" i="1"/>
  <c r="W93" i="1"/>
  <c r="W92" i="1"/>
  <c r="W91" i="1"/>
  <c r="W90" i="1"/>
  <c r="W89" i="1"/>
  <c r="W88" i="1"/>
  <c r="W87" i="1"/>
  <c r="W86" i="1"/>
  <c r="W85" i="1"/>
  <c r="W84" i="1"/>
  <c r="W83" i="1"/>
  <c r="W82" i="1"/>
  <c r="W81" i="1"/>
  <c r="W80" i="1"/>
  <c r="W79" i="1"/>
  <c r="W78" i="1"/>
  <c r="W77" i="1"/>
  <c r="W76" i="1"/>
  <c r="W75" i="1"/>
  <c r="W74" i="1"/>
  <c r="W73" i="1"/>
  <c r="W72" i="1"/>
  <c r="W71" i="1"/>
  <c r="W70" i="1"/>
  <c r="W69" i="1"/>
  <c r="W68" i="1"/>
  <c r="W67" i="1"/>
  <c r="W66" i="1"/>
  <c r="W65" i="1"/>
  <c r="W64" i="1"/>
  <c r="W63" i="1"/>
  <c r="W62" i="1"/>
  <c r="W61" i="1"/>
  <c r="W60" i="1"/>
  <c r="W59" i="1"/>
  <c r="W58" i="1"/>
  <c r="W57" i="1"/>
  <c r="W56" i="1"/>
  <c r="W55" i="1"/>
  <c r="W54" i="1"/>
  <c r="W53" i="1"/>
  <c r="W52" i="1"/>
  <c r="W51" i="1"/>
  <c r="W50" i="1"/>
  <c r="W49" i="1"/>
  <c r="W48" i="1"/>
  <c r="W47" i="1"/>
  <c r="W46" i="1"/>
  <c r="W45" i="1"/>
  <c r="W44" i="1"/>
  <c r="W43" i="1"/>
  <c r="W42" i="1"/>
  <c r="W41" i="1"/>
  <c r="W40" i="1"/>
  <c r="W39" i="1"/>
  <c r="W38" i="1"/>
  <c r="W37" i="1"/>
  <c r="W36" i="1"/>
  <c r="W35" i="1"/>
  <c r="W34" i="1"/>
  <c r="W33" i="1"/>
  <c r="W32" i="1"/>
  <c r="W31" i="1"/>
  <c r="W30" i="1"/>
  <c r="W29" i="1"/>
  <c r="W28" i="1"/>
  <c r="W27" i="1"/>
  <c r="W26" i="1"/>
  <c r="W25" i="1"/>
  <c r="W24" i="1"/>
  <c r="W23" i="1"/>
  <c r="W22" i="1"/>
  <c r="W21" i="1"/>
  <c r="W20" i="1"/>
  <c r="W19" i="1"/>
  <c r="W18" i="1"/>
  <c r="W17" i="1"/>
  <c r="W16" i="1"/>
  <c r="W15" i="1"/>
  <c r="W14" i="1"/>
  <c r="W13" i="1"/>
  <c r="W12" i="1"/>
  <c r="Z165" i="1"/>
  <c r="Z164" i="1"/>
  <c r="Z163" i="1"/>
  <c r="Z162" i="1"/>
  <c r="Z161" i="1"/>
  <c r="Z160" i="1"/>
  <c r="Z159" i="1"/>
  <c r="Z158" i="1"/>
  <c r="Z157" i="1"/>
  <c r="Z156" i="1"/>
  <c r="Z155" i="1"/>
  <c r="Z154" i="1"/>
  <c r="Z153" i="1"/>
  <c r="Z152" i="1"/>
  <c r="Z151" i="1"/>
  <c r="Z150" i="1"/>
  <c r="Z149" i="1"/>
  <c r="Z148" i="1"/>
  <c r="Z147" i="1"/>
  <c r="Z146" i="1"/>
  <c r="Z145" i="1"/>
  <c r="Z144" i="1"/>
  <c r="Z143" i="1"/>
  <c r="Z142" i="1"/>
  <c r="Z141" i="1"/>
  <c r="Z140" i="1"/>
  <c r="Z139" i="1"/>
  <c r="Z138" i="1"/>
  <c r="Z137" i="1"/>
  <c r="Z136" i="1"/>
  <c r="Z135" i="1"/>
  <c r="Z134" i="1"/>
  <c r="Z133" i="1"/>
  <c r="Z132" i="1"/>
  <c r="Z131" i="1"/>
  <c r="Z130" i="1"/>
  <c r="Z129" i="1"/>
  <c r="Z128" i="1"/>
  <c r="Z127" i="1"/>
  <c r="Z126" i="1"/>
  <c r="Z125" i="1"/>
  <c r="Z124" i="1"/>
  <c r="Z123" i="1"/>
  <c r="Z122" i="1"/>
  <c r="Z121" i="1"/>
  <c r="Z120" i="1"/>
  <c r="Z119" i="1"/>
  <c r="Z118" i="1"/>
  <c r="Z117" i="1"/>
  <c r="Z116" i="1"/>
  <c r="Z115" i="1"/>
  <c r="Z114" i="1"/>
  <c r="Z113" i="1"/>
  <c r="Z112" i="1"/>
  <c r="Z111" i="1"/>
  <c r="Z110" i="1"/>
  <c r="Z109" i="1"/>
  <c r="Z108" i="1"/>
  <c r="Z107" i="1"/>
  <c r="Z106" i="1"/>
  <c r="Z105" i="1"/>
  <c r="Z104" i="1"/>
  <c r="Z103" i="1"/>
  <c r="Z102" i="1"/>
  <c r="Z101" i="1"/>
  <c r="Z100" i="1"/>
  <c r="Z99" i="1"/>
  <c r="Z98" i="1"/>
  <c r="Z97" i="1"/>
  <c r="Z96" i="1"/>
  <c r="Z95" i="1"/>
  <c r="Z94" i="1"/>
  <c r="Z93" i="1"/>
  <c r="Z92" i="1"/>
  <c r="Z91" i="1"/>
  <c r="Z90" i="1"/>
  <c r="Z89" i="1"/>
  <c r="Z88" i="1"/>
  <c r="Z87" i="1"/>
  <c r="Z86" i="1"/>
  <c r="Z85" i="1"/>
  <c r="Z84" i="1"/>
  <c r="Z83" i="1"/>
  <c r="Z82" i="1"/>
  <c r="Z81" i="1"/>
  <c r="Z80" i="1"/>
  <c r="Z79" i="1"/>
  <c r="Z78" i="1"/>
  <c r="Z77" i="1"/>
  <c r="Z76" i="1"/>
  <c r="Z75" i="1"/>
  <c r="Z74" i="1"/>
  <c r="Z73" i="1"/>
  <c r="Z72" i="1"/>
  <c r="Z71" i="1"/>
  <c r="Z70" i="1"/>
  <c r="Z69" i="1"/>
  <c r="Z68" i="1"/>
  <c r="Z67" i="1"/>
  <c r="Z66" i="1"/>
  <c r="Z65" i="1"/>
  <c r="Z64" i="1"/>
  <c r="Z63" i="1"/>
  <c r="Z62" i="1"/>
  <c r="Z61" i="1"/>
  <c r="Z60" i="1"/>
  <c r="Z59" i="1"/>
  <c r="Z58" i="1"/>
  <c r="Z57" i="1"/>
  <c r="Z56" i="1"/>
  <c r="Z55" i="1"/>
  <c r="Z54" i="1"/>
  <c r="Z53" i="1"/>
  <c r="Z52" i="1"/>
  <c r="Z51" i="1"/>
  <c r="Z50" i="1"/>
  <c r="Z49" i="1"/>
  <c r="Z48" i="1"/>
  <c r="Z47" i="1"/>
  <c r="Z46" i="1"/>
  <c r="Z45" i="1"/>
  <c r="Z44" i="1"/>
  <c r="Z43" i="1"/>
  <c r="Z42" i="1"/>
  <c r="Z41" i="1"/>
  <c r="Z40" i="1"/>
  <c r="Z39" i="1"/>
  <c r="Z38" i="1"/>
  <c r="Z37" i="1"/>
  <c r="Z36" i="1"/>
  <c r="Z35" i="1"/>
  <c r="Z34" i="1"/>
  <c r="Z33" i="1"/>
  <c r="Z32" i="1"/>
  <c r="Z31" i="1"/>
  <c r="Z30" i="1"/>
  <c r="Z29" i="1"/>
  <c r="Z28" i="1"/>
  <c r="Z27" i="1"/>
  <c r="Z26" i="1"/>
  <c r="Z25" i="1"/>
  <c r="Z24" i="1"/>
  <c r="Z23" i="1"/>
  <c r="Z22" i="1"/>
  <c r="Z21" i="1"/>
  <c r="Z20" i="1"/>
  <c r="Z19" i="1"/>
  <c r="Z18" i="1"/>
  <c r="Z17" i="1"/>
  <c r="Z16" i="1"/>
  <c r="Z15" i="1"/>
  <c r="Z14" i="1"/>
  <c r="Z13" i="1"/>
  <c r="Z12" i="1"/>
  <c r="AC6" i="1"/>
  <c r="K18" i="1"/>
  <c r="K17" i="1"/>
  <c r="K16" i="1"/>
  <c r="K15" i="1"/>
  <c r="K14" i="1"/>
  <c r="K13" i="1"/>
  <c r="K12" i="1"/>
  <c r="AM5" i="1"/>
  <c r="O3" i="2" s="1"/>
  <c r="AL5" i="1"/>
  <c r="AK5" i="1"/>
  <c r="AJ5" i="1"/>
  <c r="AI5" i="1"/>
  <c r="AG5" i="1"/>
  <c r="AC11" i="1"/>
  <c r="AC10" i="1"/>
  <c r="AC5" i="1"/>
  <c r="Z11" i="1"/>
  <c r="Z10" i="1"/>
  <c r="Z9" i="1"/>
  <c r="Z8" i="1"/>
  <c r="Z7" i="1"/>
  <c r="Z6" i="1"/>
  <c r="Z5" i="1"/>
  <c r="W11" i="1"/>
  <c r="W10" i="1"/>
  <c r="W9" i="1"/>
  <c r="W8" i="1"/>
  <c r="W7" i="1"/>
  <c r="W6" i="1"/>
  <c r="W5" i="1"/>
  <c r="T11" i="1"/>
  <c r="T10" i="1"/>
  <c r="T9" i="1"/>
  <c r="T8" i="1"/>
  <c r="T7" i="1"/>
  <c r="T6" i="1"/>
  <c r="T5" i="1"/>
  <c r="Q11" i="1"/>
  <c r="Q10" i="1"/>
  <c r="Q9" i="1"/>
  <c r="Q8" i="1"/>
  <c r="Q7" i="1"/>
  <c r="Q6" i="1"/>
  <c r="Q5" i="1"/>
  <c r="K11" i="1"/>
  <c r="K10" i="1"/>
  <c r="K9" i="1"/>
  <c r="K8" i="1"/>
  <c r="K7" i="1"/>
  <c r="K6" i="1"/>
  <c r="K5" i="1"/>
  <c r="N11" i="1"/>
  <c r="N5" i="1"/>
  <c r="T25" i="8" l="1"/>
  <c r="S25" i="8"/>
  <c r="R25" i="8"/>
  <c r="Q25" i="8"/>
  <c r="P25" i="8"/>
  <c r="O25" i="8"/>
  <c r="K25" i="8"/>
  <c r="I25" i="8"/>
  <c r="G25" i="8"/>
  <c r="E25" i="8"/>
  <c r="C25" i="8"/>
  <c r="B25" i="8"/>
  <c r="T24" i="8"/>
  <c r="S24" i="8"/>
  <c r="R24" i="8"/>
  <c r="Q24" i="8"/>
  <c r="P24" i="8"/>
  <c r="O24" i="8"/>
  <c r="K24" i="8"/>
  <c r="I24" i="8"/>
  <c r="G24" i="8"/>
  <c r="E24" i="8"/>
  <c r="C24" i="8"/>
  <c r="B24" i="8"/>
  <c r="T23" i="8"/>
  <c r="S23" i="8"/>
  <c r="R23" i="8"/>
  <c r="Q23" i="8"/>
  <c r="P23" i="8"/>
  <c r="O23" i="8"/>
  <c r="K23" i="8"/>
  <c r="I23" i="8"/>
  <c r="G23" i="8"/>
  <c r="E23" i="8"/>
  <c r="C23" i="8"/>
  <c r="B23" i="8"/>
  <c r="U22" i="8"/>
  <c r="T22" i="8"/>
  <c r="S22" i="8"/>
  <c r="R22" i="8"/>
  <c r="Q22" i="8"/>
  <c r="P22" i="8"/>
  <c r="O22" i="8"/>
  <c r="K22" i="8"/>
  <c r="I22" i="8"/>
  <c r="G22" i="8"/>
  <c r="E22" i="8"/>
  <c r="C22" i="8"/>
  <c r="B22" i="8"/>
  <c r="U21" i="8"/>
  <c r="T21" i="8"/>
  <c r="S21" i="8"/>
  <c r="R21" i="8"/>
  <c r="Q21" i="8"/>
  <c r="P21" i="8"/>
  <c r="O21" i="8"/>
  <c r="K21" i="8"/>
  <c r="I21" i="8"/>
  <c r="G21" i="8"/>
  <c r="E21" i="8"/>
  <c r="C21" i="8"/>
  <c r="B21" i="8"/>
  <c r="U20" i="8"/>
  <c r="T20" i="8"/>
  <c r="S20" i="8"/>
  <c r="R20" i="8"/>
  <c r="Q20" i="8"/>
  <c r="P20" i="8"/>
  <c r="O20" i="8"/>
  <c r="K20" i="8"/>
  <c r="I20" i="8"/>
  <c r="G20" i="8"/>
  <c r="E20" i="8"/>
  <c r="C20" i="8"/>
  <c r="B20" i="8"/>
  <c r="U19" i="8"/>
  <c r="T19" i="8"/>
  <c r="S19" i="8"/>
  <c r="R19" i="8"/>
  <c r="Q19" i="8"/>
  <c r="P19" i="8"/>
  <c r="O19" i="8"/>
  <c r="K19" i="8"/>
  <c r="I19" i="8"/>
  <c r="G19" i="8"/>
  <c r="E19" i="8"/>
  <c r="C19" i="8"/>
  <c r="B19" i="8"/>
  <c r="U18" i="8"/>
  <c r="T18" i="8"/>
  <c r="S18" i="8"/>
  <c r="R18" i="8"/>
  <c r="Q18" i="8"/>
  <c r="P18" i="8"/>
  <c r="O18" i="8"/>
  <c r="K18" i="8"/>
  <c r="I18" i="8"/>
  <c r="G18" i="8"/>
  <c r="E18" i="8"/>
  <c r="C18" i="8"/>
  <c r="B18" i="8"/>
  <c r="U17" i="8"/>
  <c r="T17" i="8"/>
  <c r="S17" i="8"/>
  <c r="R17" i="8"/>
  <c r="Q17" i="8"/>
  <c r="P17" i="8"/>
  <c r="O17" i="8"/>
  <c r="K17" i="8"/>
  <c r="I17" i="8"/>
  <c r="G17" i="8"/>
  <c r="E17" i="8"/>
  <c r="C17" i="8"/>
  <c r="B17" i="8"/>
  <c r="U16" i="8"/>
  <c r="T16" i="8"/>
  <c r="S16" i="8"/>
  <c r="R16" i="8"/>
  <c r="Q16" i="8"/>
  <c r="P16" i="8"/>
  <c r="O16" i="8"/>
  <c r="K16" i="8"/>
  <c r="I16" i="8"/>
  <c r="G16" i="8"/>
  <c r="E16" i="8"/>
  <c r="C16" i="8"/>
  <c r="B16" i="8"/>
  <c r="U15" i="8"/>
  <c r="T15" i="8"/>
  <c r="S15" i="8"/>
  <c r="R15" i="8"/>
  <c r="Q15" i="8"/>
  <c r="P15" i="8"/>
  <c r="O15" i="8"/>
  <c r="K15" i="8"/>
  <c r="I15" i="8"/>
  <c r="G15" i="8"/>
  <c r="E15" i="8"/>
  <c r="C15" i="8"/>
  <c r="B15" i="8"/>
  <c r="U14" i="8"/>
  <c r="T14" i="8"/>
  <c r="S14" i="8"/>
  <c r="R14" i="8"/>
  <c r="Q14" i="8"/>
  <c r="P14" i="8"/>
  <c r="O14" i="8"/>
  <c r="K14" i="8"/>
  <c r="I14" i="8"/>
  <c r="G14" i="8"/>
  <c r="E14" i="8"/>
  <c r="C14" i="8"/>
  <c r="B14" i="8"/>
  <c r="U13" i="8"/>
  <c r="T13" i="8"/>
  <c r="S13" i="8"/>
  <c r="R13" i="8"/>
  <c r="Q13" i="8"/>
  <c r="P13" i="8"/>
  <c r="O13" i="8"/>
  <c r="K13" i="8"/>
  <c r="I13" i="8"/>
  <c r="G13" i="8"/>
  <c r="E13" i="8"/>
  <c r="C13" i="8"/>
  <c r="B13" i="8"/>
  <c r="T12" i="8"/>
  <c r="S12" i="8"/>
  <c r="R12" i="8"/>
  <c r="Q12" i="8"/>
  <c r="P12" i="8"/>
  <c r="O12" i="8"/>
  <c r="K12" i="8"/>
  <c r="I12" i="8"/>
  <c r="G12" i="8"/>
  <c r="E12" i="8"/>
  <c r="C12" i="8"/>
  <c r="B12" i="8"/>
  <c r="T11" i="8"/>
  <c r="S11" i="8"/>
  <c r="R11" i="8"/>
  <c r="Q11" i="8"/>
  <c r="P11" i="8"/>
  <c r="O11" i="8"/>
  <c r="K11" i="8"/>
  <c r="I11" i="8"/>
  <c r="G11" i="8"/>
  <c r="E11" i="8"/>
  <c r="C11" i="8"/>
  <c r="B11" i="8"/>
  <c r="T10" i="8"/>
  <c r="S10" i="8"/>
  <c r="R10" i="8"/>
  <c r="Q10" i="8"/>
  <c r="P10" i="8"/>
  <c r="O10" i="8"/>
  <c r="K10" i="8"/>
  <c r="I10" i="8"/>
  <c r="G10" i="8"/>
  <c r="E10" i="8"/>
  <c r="C10" i="8"/>
  <c r="B10" i="8"/>
  <c r="T9" i="8"/>
  <c r="S9" i="8"/>
  <c r="R9" i="8"/>
  <c r="Q9" i="8"/>
  <c r="P9" i="8"/>
  <c r="O9" i="8"/>
  <c r="K9" i="8"/>
  <c r="I9" i="8"/>
  <c r="G9" i="8"/>
  <c r="E9" i="8"/>
  <c r="C9" i="8"/>
  <c r="B9" i="8"/>
  <c r="T8" i="8"/>
  <c r="S8" i="8"/>
  <c r="R8" i="8"/>
  <c r="Q8" i="8"/>
  <c r="P8" i="8"/>
  <c r="O8" i="8"/>
  <c r="K8" i="8"/>
  <c r="I8" i="8"/>
  <c r="G8" i="8"/>
  <c r="E8" i="8"/>
  <c r="C8" i="8"/>
  <c r="B8" i="8"/>
  <c r="T7" i="8"/>
  <c r="S7" i="8"/>
  <c r="R7" i="8"/>
  <c r="Q7" i="8"/>
  <c r="P7" i="8"/>
  <c r="O7" i="8"/>
  <c r="K7" i="8"/>
  <c r="I7" i="8"/>
  <c r="G7" i="8"/>
  <c r="E7" i="8"/>
  <c r="C7" i="8"/>
  <c r="B7" i="8"/>
  <c r="T6" i="8"/>
  <c r="S6" i="8"/>
  <c r="R6" i="8"/>
  <c r="Q6" i="8"/>
  <c r="P6" i="8"/>
  <c r="O6" i="8"/>
  <c r="K6" i="8"/>
  <c r="I6" i="8"/>
  <c r="G6" i="8"/>
  <c r="E6" i="8"/>
  <c r="C6" i="8"/>
  <c r="B6" i="8"/>
  <c r="T5" i="8"/>
  <c r="S5" i="8"/>
  <c r="R5" i="8"/>
  <c r="Q5" i="8"/>
  <c r="P5" i="8"/>
  <c r="O5" i="8"/>
  <c r="K5" i="8"/>
  <c r="I5" i="8"/>
  <c r="G5" i="8"/>
  <c r="E5" i="8"/>
  <c r="C5" i="8"/>
  <c r="B5" i="8"/>
  <c r="T4" i="8"/>
  <c r="S4" i="8"/>
  <c r="R4" i="8"/>
  <c r="Q4" i="8"/>
  <c r="P4" i="8"/>
  <c r="O4" i="8"/>
  <c r="K4" i="8"/>
  <c r="I4" i="8"/>
  <c r="G4" i="8"/>
  <c r="E4" i="8"/>
  <c r="C4" i="8"/>
  <c r="B4" i="8"/>
  <c r="T3" i="8"/>
  <c r="S3" i="8"/>
  <c r="R3" i="8"/>
  <c r="Q3" i="8"/>
  <c r="P3" i="8"/>
  <c r="O3" i="8"/>
  <c r="K3" i="8"/>
  <c r="I3" i="8"/>
  <c r="G3" i="8"/>
  <c r="E3" i="8"/>
  <c r="C3" i="8"/>
  <c r="B3" i="8"/>
  <c r="M25" i="8"/>
  <c r="L25" i="8"/>
  <c r="J25" i="8"/>
  <c r="H25" i="8"/>
  <c r="F25" i="8"/>
  <c r="U25" i="8"/>
  <c r="M24" i="8"/>
  <c r="L24" i="8"/>
  <c r="J24" i="8"/>
  <c r="H24" i="8"/>
  <c r="F24" i="8"/>
  <c r="U24" i="8"/>
  <c r="M23" i="8"/>
  <c r="L23" i="8"/>
  <c r="J23" i="8"/>
  <c r="H23" i="8"/>
  <c r="F23" i="8"/>
  <c r="U23" i="8"/>
  <c r="M22" i="8"/>
  <c r="L22" i="8"/>
  <c r="J22" i="8"/>
  <c r="H22" i="8"/>
  <c r="F22" i="8"/>
  <c r="M21" i="8"/>
  <c r="L21" i="8"/>
  <c r="J21" i="8"/>
  <c r="H21" i="8"/>
  <c r="F21" i="8"/>
  <c r="M20" i="8"/>
  <c r="L20" i="8"/>
  <c r="J20" i="8"/>
  <c r="H20" i="8"/>
  <c r="F20" i="8"/>
  <c r="M19" i="8"/>
  <c r="L19" i="8"/>
  <c r="J19" i="8"/>
  <c r="H19" i="8"/>
  <c r="F19" i="8"/>
  <c r="M18" i="8"/>
  <c r="L18" i="8"/>
  <c r="J18" i="8"/>
  <c r="H18" i="8"/>
  <c r="F18" i="8"/>
  <c r="M17" i="8"/>
  <c r="L17" i="8"/>
  <c r="J17" i="8"/>
  <c r="H17" i="8"/>
  <c r="F17" i="8"/>
  <c r="M16" i="8"/>
  <c r="L16" i="8"/>
  <c r="J16" i="8"/>
  <c r="H16" i="8"/>
  <c r="F16" i="8"/>
  <c r="M15" i="8"/>
  <c r="L15" i="8"/>
  <c r="J15" i="8"/>
  <c r="H15" i="8"/>
  <c r="F15" i="8"/>
  <c r="M14" i="8"/>
  <c r="L14" i="8"/>
  <c r="J14" i="8"/>
  <c r="H14" i="8"/>
  <c r="F14" i="8"/>
  <c r="M13" i="8"/>
  <c r="L13" i="8"/>
  <c r="J13" i="8"/>
  <c r="H13" i="8"/>
  <c r="F13" i="8"/>
  <c r="M12" i="8"/>
  <c r="L12" i="8"/>
  <c r="J12" i="8"/>
  <c r="H12" i="8"/>
  <c r="F12" i="8"/>
  <c r="U12" i="8"/>
  <c r="M11" i="8"/>
  <c r="L11" i="8"/>
  <c r="J11" i="8"/>
  <c r="H11" i="8"/>
  <c r="F11" i="8"/>
  <c r="U11" i="8"/>
  <c r="M10" i="8"/>
  <c r="L10" i="8"/>
  <c r="J10" i="8"/>
  <c r="H10" i="8"/>
  <c r="F10" i="8"/>
  <c r="U10" i="8"/>
  <c r="M9" i="8"/>
  <c r="L9" i="8"/>
  <c r="J9" i="8"/>
  <c r="H9" i="8"/>
  <c r="F9" i="8"/>
  <c r="U9" i="8"/>
  <c r="M8" i="8"/>
  <c r="L8" i="8"/>
  <c r="J8" i="8"/>
  <c r="H8" i="8"/>
  <c r="F8" i="8"/>
  <c r="U8" i="8"/>
  <c r="M7" i="8"/>
  <c r="L7" i="8"/>
  <c r="J7" i="8"/>
  <c r="H7" i="8"/>
  <c r="F7" i="8"/>
  <c r="U7" i="8"/>
  <c r="M6" i="8"/>
  <c r="L6" i="8"/>
  <c r="J6" i="8"/>
  <c r="H6" i="8"/>
  <c r="F6" i="8"/>
  <c r="U6" i="8"/>
  <c r="M5" i="8"/>
  <c r="L5" i="8"/>
  <c r="J5" i="8"/>
  <c r="H5" i="8"/>
  <c r="F5" i="8"/>
  <c r="U5" i="8"/>
  <c r="M4" i="8"/>
  <c r="L4" i="8"/>
  <c r="J4" i="8"/>
  <c r="H4" i="8"/>
  <c r="F4" i="8"/>
  <c r="U4" i="8"/>
  <c r="M3" i="8"/>
  <c r="L3" i="8"/>
  <c r="J3" i="8"/>
  <c r="H3" i="8"/>
  <c r="U3" i="8"/>
  <c r="X25" i="6"/>
  <c r="X24" i="6"/>
  <c r="X23" i="6"/>
  <c r="X12" i="6"/>
  <c r="X11" i="6"/>
  <c r="X10" i="6"/>
  <c r="X9" i="6"/>
  <c r="X8" i="6"/>
  <c r="X7" i="6"/>
  <c r="X6" i="6"/>
  <c r="X5" i="6"/>
  <c r="X4" i="6"/>
  <c r="K6" i="5"/>
  <c r="X3" i="6"/>
  <c r="U25" i="4"/>
  <c r="T25" i="4"/>
  <c r="S25" i="4"/>
  <c r="R25" i="4"/>
  <c r="Q25" i="4"/>
  <c r="P25" i="4"/>
  <c r="K25" i="4"/>
  <c r="I25" i="4"/>
  <c r="G25" i="4"/>
  <c r="E25" i="4"/>
  <c r="C25" i="4"/>
  <c r="B25" i="4"/>
  <c r="U24" i="4"/>
  <c r="T24" i="4"/>
  <c r="S24" i="4"/>
  <c r="R24" i="4"/>
  <c r="Q24" i="4"/>
  <c r="P24" i="4"/>
  <c r="K24" i="4"/>
  <c r="I24" i="4"/>
  <c r="G24" i="4"/>
  <c r="E24" i="4"/>
  <c r="C24" i="4"/>
  <c r="B24" i="4"/>
  <c r="U23" i="4"/>
  <c r="T23" i="4"/>
  <c r="S23" i="4"/>
  <c r="R23" i="4"/>
  <c r="Q23" i="4"/>
  <c r="P23" i="4"/>
  <c r="K23" i="4"/>
  <c r="I23" i="4"/>
  <c r="G23" i="4"/>
  <c r="E23" i="4"/>
  <c r="C23" i="4"/>
  <c r="B23" i="4"/>
  <c r="V22" i="4"/>
  <c r="U22" i="4"/>
  <c r="T22" i="4"/>
  <c r="S22" i="4"/>
  <c r="R22" i="4"/>
  <c r="Q22" i="4"/>
  <c r="P22" i="4"/>
  <c r="K22" i="4"/>
  <c r="I22" i="4"/>
  <c r="G22" i="4"/>
  <c r="E22" i="4"/>
  <c r="C22" i="4"/>
  <c r="B22" i="4"/>
  <c r="V21" i="4"/>
  <c r="U21" i="4"/>
  <c r="T21" i="4"/>
  <c r="S21" i="4"/>
  <c r="R21" i="4"/>
  <c r="Q21" i="4"/>
  <c r="P21" i="4"/>
  <c r="K21" i="4"/>
  <c r="I21" i="4"/>
  <c r="G21" i="4"/>
  <c r="E21" i="4"/>
  <c r="C21" i="4"/>
  <c r="B21" i="4"/>
  <c r="V20" i="4"/>
  <c r="U20" i="4"/>
  <c r="T20" i="4"/>
  <c r="S20" i="4"/>
  <c r="R20" i="4"/>
  <c r="Q20" i="4"/>
  <c r="P20" i="4"/>
  <c r="K20" i="4"/>
  <c r="I20" i="4"/>
  <c r="G20" i="4"/>
  <c r="E20" i="4"/>
  <c r="C20" i="4"/>
  <c r="B20" i="4"/>
  <c r="V19" i="4"/>
  <c r="U19" i="4"/>
  <c r="T19" i="4"/>
  <c r="S19" i="4"/>
  <c r="R19" i="4"/>
  <c r="Q19" i="4"/>
  <c r="P19" i="4"/>
  <c r="K19" i="4"/>
  <c r="I19" i="4"/>
  <c r="G19" i="4"/>
  <c r="E19" i="4"/>
  <c r="C19" i="4"/>
  <c r="B19" i="4"/>
  <c r="V18" i="4"/>
  <c r="U18" i="4"/>
  <c r="T18" i="4"/>
  <c r="S18" i="4"/>
  <c r="R18" i="4"/>
  <c r="Q18" i="4"/>
  <c r="P18" i="4"/>
  <c r="K18" i="4"/>
  <c r="I18" i="4"/>
  <c r="G18" i="4"/>
  <c r="E18" i="4"/>
  <c r="C18" i="4"/>
  <c r="B18" i="4"/>
  <c r="V17" i="4"/>
  <c r="U17" i="4"/>
  <c r="T17" i="4"/>
  <c r="S17" i="4"/>
  <c r="R17" i="4"/>
  <c r="Q17" i="4"/>
  <c r="P17" i="4"/>
  <c r="K17" i="4"/>
  <c r="I17" i="4"/>
  <c r="G17" i="4"/>
  <c r="E17" i="4"/>
  <c r="C17" i="4"/>
  <c r="B17" i="4"/>
  <c r="V16" i="4"/>
  <c r="U16" i="4"/>
  <c r="T16" i="4"/>
  <c r="S16" i="4"/>
  <c r="R16" i="4"/>
  <c r="Q16" i="4"/>
  <c r="P16" i="4"/>
  <c r="K16" i="4"/>
  <c r="I16" i="4"/>
  <c r="G16" i="4"/>
  <c r="E16" i="4"/>
  <c r="C16" i="4"/>
  <c r="B16" i="4"/>
  <c r="V15" i="4"/>
  <c r="U15" i="4"/>
  <c r="T15" i="4"/>
  <c r="S15" i="4"/>
  <c r="R15" i="4"/>
  <c r="Q15" i="4"/>
  <c r="P15" i="4"/>
  <c r="K15" i="4"/>
  <c r="I15" i="4"/>
  <c r="G15" i="4"/>
  <c r="E15" i="4"/>
  <c r="C15" i="4"/>
  <c r="B15" i="4"/>
  <c r="V14" i="4"/>
  <c r="U14" i="4"/>
  <c r="T14" i="4"/>
  <c r="S14" i="4"/>
  <c r="R14" i="4"/>
  <c r="Q14" i="4"/>
  <c r="P14" i="4"/>
  <c r="K14" i="4"/>
  <c r="I14" i="4"/>
  <c r="G14" i="4"/>
  <c r="E14" i="4"/>
  <c r="C14" i="4"/>
  <c r="B14" i="4"/>
  <c r="V13" i="4"/>
  <c r="U13" i="4"/>
  <c r="T13" i="4"/>
  <c r="S13" i="4"/>
  <c r="R13" i="4"/>
  <c r="Q13" i="4"/>
  <c r="P13" i="4"/>
  <c r="K13" i="4"/>
  <c r="I13" i="4"/>
  <c r="G13" i="4"/>
  <c r="E13" i="4"/>
  <c r="C13" i="4"/>
  <c r="B13" i="4"/>
  <c r="U12" i="4"/>
  <c r="T12" i="4"/>
  <c r="S12" i="4"/>
  <c r="R12" i="4"/>
  <c r="Q12" i="4"/>
  <c r="P12" i="4"/>
  <c r="K12" i="4"/>
  <c r="I12" i="4"/>
  <c r="G12" i="4"/>
  <c r="E12" i="4"/>
  <c r="C12" i="4"/>
  <c r="B12" i="4"/>
  <c r="U11" i="4"/>
  <c r="T11" i="4"/>
  <c r="S11" i="4"/>
  <c r="R11" i="4"/>
  <c r="Q11" i="4"/>
  <c r="P11" i="4"/>
  <c r="K11" i="4"/>
  <c r="I11" i="4"/>
  <c r="G11" i="4"/>
  <c r="E11" i="4"/>
  <c r="C11" i="4"/>
  <c r="B11" i="4"/>
  <c r="U10" i="4"/>
  <c r="T10" i="4"/>
  <c r="S10" i="4"/>
  <c r="R10" i="4"/>
  <c r="Q10" i="4"/>
  <c r="P10" i="4"/>
  <c r="K10" i="4"/>
  <c r="I10" i="4"/>
  <c r="G10" i="4"/>
  <c r="E10" i="4"/>
  <c r="C10" i="4"/>
  <c r="B10" i="4"/>
  <c r="U9" i="4"/>
  <c r="T9" i="4"/>
  <c r="S9" i="4"/>
  <c r="R9" i="4"/>
  <c r="Q9" i="4"/>
  <c r="P9" i="4"/>
  <c r="K9" i="4"/>
  <c r="I9" i="4"/>
  <c r="G9" i="4"/>
  <c r="E9" i="4"/>
  <c r="C9" i="4"/>
  <c r="B9" i="4"/>
  <c r="U8" i="4"/>
  <c r="T8" i="4"/>
  <c r="S8" i="4"/>
  <c r="R8" i="4"/>
  <c r="Q8" i="4"/>
  <c r="P8" i="4"/>
  <c r="K8" i="4"/>
  <c r="I8" i="4"/>
  <c r="G8" i="4"/>
  <c r="E8" i="4"/>
  <c r="C8" i="4"/>
  <c r="B8" i="4"/>
  <c r="U7" i="4"/>
  <c r="T7" i="4"/>
  <c r="S7" i="4"/>
  <c r="R7" i="4"/>
  <c r="Q7" i="4"/>
  <c r="P7" i="4"/>
  <c r="K7" i="4"/>
  <c r="I7" i="4"/>
  <c r="G7" i="4"/>
  <c r="E7" i="4"/>
  <c r="C7" i="4"/>
  <c r="B7" i="4"/>
  <c r="U6" i="4"/>
  <c r="T6" i="4"/>
  <c r="S6" i="4"/>
  <c r="R6" i="4"/>
  <c r="Q6" i="4"/>
  <c r="P6" i="4"/>
  <c r="K6" i="4"/>
  <c r="I6" i="4"/>
  <c r="G6" i="4"/>
  <c r="E6" i="4"/>
  <c r="C6" i="4"/>
  <c r="B6" i="4"/>
  <c r="U5" i="4"/>
  <c r="T5" i="4"/>
  <c r="S5" i="4"/>
  <c r="R5" i="4"/>
  <c r="Q5" i="4"/>
  <c r="P5" i="4"/>
  <c r="K5" i="4"/>
  <c r="I5" i="4"/>
  <c r="G5" i="4"/>
  <c r="E5" i="4"/>
  <c r="C5" i="4"/>
  <c r="B5" i="4"/>
  <c r="U4" i="4"/>
  <c r="T4" i="4"/>
  <c r="S4" i="4"/>
  <c r="R4" i="4"/>
  <c r="Q4" i="4"/>
  <c r="P4" i="4"/>
  <c r="K4" i="4"/>
  <c r="I4" i="4"/>
  <c r="G4" i="4"/>
  <c r="E4" i="4"/>
  <c r="C4" i="4"/>
  <c r="B4" i="4"/>
  <c r="U3" i="4"/>
  <c r="T3" i="4"/>
  <c r="S3" i="4"/>
  <c r="R3" i="4"/>
  <c r="Q3" i="4"/>
  <c r="P3" i="4"/>
  <c r="K3" i="4"/>
  <c r="I3" i="4"/>
  <c r="G3" i="4"/>
  <c r="E3" i="4"/>
  <c r="C3" i="4"/>
  <c r="B3" i="4"/>
  <c r="L25" i="4"/>
  <c r="J25" i="4"/>
  <c r="H25" i="4"/>
  <c r="F25" i="4"/>
  <c r="D25" i="4"/>
  <c r="V25" i="4"/>
  <c r="L24" i="4"/>
  <c r="J24" i="4"/>
  <c r="H24" i="4"/>
  <c r="F24" i="4"/>
  <c r="D24" i="4"/>
  <c r="V24" i="4"/>
  <c r="L23" i="4"/>
  <c r="J23" i="4"/>
  <c r="H23" i="4"/>
  <c r="F23" i="4"/>
  <c r="D23" i="4"/>
  <c r="V23" i="4"/>
  <c r="L22" i="4"/>
  <c r="J22" i="4"/>
  <c r="H22" i="4"/>
  <c r="F22" i="4"/>
  <c r="D22" i="4"/>
  <c r="L21" i="4"/>
  <c r="J21" i="4"/>
  <c r="H21" i="4"/>
  <c r="F21" i="4"/>
  <c r="D21" i="4"/>
  <c r="L20" i="4"/>
  <c r="J20" i="4"/>
  <c r="H20" i="4"/>
  <c r="F20" i="4"/>
  <c r="D20" i="4"/>
  <c r="L19" i="4"/>
  <c r="J19" i="4"/>
  <c r="H19" i="4"/>
  <c r="F19" i="4"/>
  <c r="D19" i="4"/>
  <c r="L18" i="4"/>
  <c r="J18" i="4"/>
  <c r="H18" i="4"/>
  <c r="F18" i="4"/>
  <c r="D18" i="4"/>
  <c r="L17" i="4"/>
  <c r="J17" i="4"/>
  <c r="H17" i="4"/>
  <c r="F17" i="4"/>
  <c r="D17" i="4"/>
  <c r="L16" i="4"/>
  <c r="J16" i="4"/>
  <c r="H16" i="4"/>
  <c r="F16" i="4"/>
  <c r="D16" i="4"/>
  <c r="L15" i="4"/>
  <c r="J15" i="4"/>
  <c r="H15" i="4"/>
  <c r="F15" i="4"/>
  <c r="D15" i="4"/>
  <c r="L14" i="4"/>
  <c r="J14" i="4"/>
  <c r="H14" i="4"/>
  <c r="F14" i="4"/>
  <c r="D14" i="4"/>
  <c r="L13" i="4"/>
  <c r="J13" i="4"/>
  <c r="H13" i="4"/>
  <c r="F13" i="4"/>
  <c r="D13" i="4"/>
  <c r="L12" i="4"/>
  <c r="J12" i="4"/>
  <c r="H12" i="4"/>
  <c r="F12" i="4"/>
  <c r="D12" i="4"/>
  <c r="V12" i="4"/>
  <c r="L11" i="4"/>
  <c r="J11" i="4"/>
  <c r="H11" i="4"/>
  <c r="F11" i="4"/>
  <c r="D11" i="4"/>
  <c r="V11" i="4"/>
  <c r="L10" i="4"/>
  <c r="J10" i="4"/>
  <c r="H10" i="4"/>
  <c r="F10" i="4"/>
  <c r="D10" i="4"/>
  <c r="V10" i="4"/>
  <c r="L9" i="4"/>
  <c r="J9" i="4"/>
  <c r="H9" i="4"/>
  <c r="F9" i="4"/>
  <c r="D9" i="4"/>
  <c r="V9" i="4"/>
  <c r="L8" i="4"/>
  <c r="J8" i="4"/>
  <c r="H8" i="4"/>
  <c r="F8" i="4"/>
  <c r="D8" i="4"/>
  <c r="V8" i="4"/>
  <c r="L7" i="4"/>
  <c r="J7" i="4"/>
  <c r="H7" i="4"/>
  <c r="F7" i="4"/>
  <c r="D7" i="4"/>
  <c r="V7" i="4"/>
  <c r="L6" i="4"/>
  <c r="J6" i="4"/>
  <c r="H6" i="4"/>
  <c r="F6" i="4"/>
  <c r="D6" i="4"/>
  <c r="V6" i="4"/>
  <c r="L5" i="4"/>
  <c r="J5" i="4"/>
  <c r="H5" i="4"/>
  <c r="F5" i="4"/>
  <c r="D5" i="4"/>
  <c r="V5" i="4"/>
  <c r="L4" i="4"/>
  <c r="J4" i="4"/>
  <c r="H4" i="4"/>
  <c r="F4" i="4"/>
  <c r="D4" i="4"/>
  <c r="V4" i="4"/>
  <c r="L3" i="4"/>
  <c r="J3" i="4"/>
  <c r="H3" i="4"/>
  <c r="F3" i="4"/>
  <c r="D3" i="4"/>
  <c r="V3" i="4"/>
  <c r="W25" i="2"/>
  <c r="V25" i="2"/>
  <c r="U25" i="2"/>
  <c r="T25" i="2"/>
  <c r="S25" i="2"/>
  <c r="R25" i="2"/>
  <c r="M25" i="2"/>
  <c r="K25" i="2"/>
  <c r="I25" i="2"/>
  <c r="G25" i="2"/>
  <c r="E25" i="2"/>
  <c r="C25" i="2"/>
  <c r="B25" i="2"/>
  <c r="W24" i="2"/>
  <c r="V24" i="2"/>
  <c r="U24" i="2"/>
  <c r="T24" i="2"/>
  <c r="S24" i="2"/>
  <c r="R24" i="2"/>
  <c r="M24" i="2"/>
  <c r="K24" i="2"/>
  <c r="I24" i="2"/>
  <c r="G24" i="2"/>
  <c r="E24" i="2"/>
  <c r="C24" i="2"/>
  <c r="B24" i="2"/>
  <c r="W23" i="2"/>
  <c r="V23" i="2"/>
  <c r="U23" i="2"/>
  <c r="T23" i="2"/>
  <c r="S23" i="2"/>
  <c r="R23" i="2"/>
  <c r="M23" i="2"/>
  <c r="K23" i="2"/>
  <c r="I23" i="2"/>
  <c r="G23" i="2"/>
  <c r="E23" i="2"/>
  <c r="C23" i="2"/>
  <c r="B23" i="2"/>
  <c r="X22" i="2"/>
  <c r="W22" i="2"/>
  <c r="V22" i="2"/>
  <c r="U22" i="2"/>
  <c r="T22" i="2"/>
  <c r="S22" i="2"/>
  <c r="R22" i="2"/>
  <c r="M22" i="2"/>
  <c r="K22" i="2"/>
  <c r="I22" i="2"/>
  <c r="G22" i="2"/>
  <c r="E22" i="2"/>
  <c r="C22" i="2"/>
  <c r="B22" i="2"/>
  <c r="X21" i="2"/>
  <c r="W21" i="2"/>
  <c r="V21" i="2"/>
  <c r="U21" i="2"/>
  <c r="T21" i="2"/>
  <c r="S21" i="2"/>
  <c r="R21" i="2"/>
  <c r="M21" i="2"/>
  <c r="K21" i="2"/>
  <c r="I21" i="2"/>
  <c r="G21" i="2"/>
  <c r="E21" i="2"/>
  <c r="C21" i="2"/>
  <c r="B21" i="2"/>
  <c r="X20" i="2"/>
  <c r="W20" i="2"/>
  <c r="V20" i="2"/>
  <c r="U20" i="2"/>
  <c r="T20" i="2"/>
  <c r="S20" i="2"/>
  <c r="R20" i="2"/>
  <c r="M20" i="2"/>
  <c r="K20" i="2"/>
  <c r="I20" i="2"/>
  <c r="G20" i="2"/>
  <c r="E20" i="2"/>
  <c r="C20" i="2"/>
  <c r="B20" i="2"/>
  <c r="X19" i="2"/>
  <c r="W19" i="2"/>
  <c r="V19" i="2"/>
  <c r="U19" i="2"/>
  <c r="T19" i="2"/>
  <c r="S19" i="2"/>
  <c r="R19" i="2"/>
  <c r="M19" i="2"/>
  <c r="K19" i="2"/>
  <c r="I19" i="2"/>
  <c r="G19" i="2"/>
  <c r="E19" i="2"/>
  <c r="C19" i="2"/>
  <c r="B19" i="2"/>
  <c r="X18" i="2"/>
  <c r="W18" i="2"/>
  <c r="V18" i="2"/>
  <c r="U18" i="2"/>
  <c r="T18" i="2"/>
  <c r="S18" i="2"/>
  <c r="R18" i="2"/>
  <c r="M18" i="2"/>
  <c r="K18" i="2"/>
  <c r="I18" i="2"/>
  <c r="G18" i="2"/>
  <c r="E18" i="2"/>
  <c r="C18" i="2"/>
  <c r="B18" i="2"/>
  <c r="X17" i="2"/>
  <c r="W17" i="2"/>
  <c r="V17" i="2"/>
  <c r="U17" i="2"/>
  <c r="T17" i="2"/>
  <c r="S17" i="2"/>
  <c r="R17" i="2"/>
  <c r="M17" i="2"/>
  <c r="K17" i="2"/>
  <c r="I17" i="2"/>
  <c r="G17" i="2"/>
  <c r="E17" i="2"/>
  <c r="C17" i="2"/>
  <c r="B17" i="2"/>
  <c r="X16" i="2"/>
  <c r="W16" i="2"/>
  <c r="V16" i="2"/>
  <c r="U16" i="2"/>
  <c r="T16" i="2"/>
  <c r="S16" i="2"/>
  <c r="R16" i="2"/>
  <c r="M16" i="2"/>
  <c r="K16" i="2"/>
  <c r="I16" i="2"/>
  <c r="G16" i="2"/>
  <c r="E16" i="2"/>
  <c r="C16" i="2"/>
  <c r="B16" i="2"/>
  <c r="X15" i="2"/>
  <c r="W15" i="2"/>
  <c r="V15" i="2"/>
  <c r="U15" i="2"/>
  <c r="T15" i="2"/>
  <c r="S15" i="2"/>
  <c r="R15" i="2"/>
  <c r="M15" i="2"/>
  <c r="K15" i="2"/>
  <c r="I15" i="2"/>
  <c r="G15" i="2"/>
  <c r="E15" i="2"/>
  <c r="C15" i="2"/>
  <c r="B15" i="2"/>
  <c r="X14" i="2"/>
  <c r="W14" i="2"/>
  <c r="V14" i="2"/>
  <c r="U14" i="2"/>
  <c r="T14" i="2"/>
  <c r="S14" i="2"/>
  <c r="R14" i="2"/>
  <c r="M14" i="2"/>
  <c r="K14" i="2"/>
  <c r="I14" i="2"/>
  <c r="G14" i="2"/>
  <c r="E14" i="2"/>
  <c r="C14" i="2"/>
  <c r="B14" i="2"/>
  <c r="X13" i="2"/>
  <c r="W13" i="2"/>
  <c r="V13" i="2"/>
  <c r="U13" i="2"/>
  <c r="T13" i="2"/>
  <c r="S13" i="2"/>
  <c r="R13" i="2"/>
  <c r="M13" i="2"/>
  <c r="K13" i="2"/>
  <c r="I13" i="2"/>
  <c r="G13" i="2"/>
  <c r="E13" i="2"/>
  <c r="C13" i="2"/>
  <c r="B13" i="2"/>
  <c r="W12" i="2"/>
  <c r="V12" i="2"/>
  <c r="U12" i="2"/>
  <c r="T12" i="2"/>
  <c r="S12" i="2"/>
  <c r="R12" i="2"/>
  <c r="M12" i="2"/>
  <c r="K12" i="2"/>
  <c r="I12" i="2"/>
  <c r="G12" i="2"/>
  <c r="E12" i="2"/>
  <c r="C12" i="2"/>
  <c r="B12" i="2"/>
  <c r="W11" i="2"/>
  <c r="V11" i="2"/>
  <c r="U11" i="2"/>
  <c r="T11" i="2"/>
  <c r="S11" i="2"/>
  <c r="R11" i="2"/>
  <c r="M11" i="2"/>
  <c r="K11" i="2"/>
  <c r="I11" i="2"/>
  <c r="G11" i="2"/>
  <c r="E11" i="2"/>
  <c r="C11" i="2"/>
  <c r="B11" i="2"/>
  <c r="W10" i="2"/>
  <c r="V10" i="2"/>
  <c r="U10" i="2"/>
  <c r="T10" i="2"/>
  <c r="S10" i="2"/>
  <c r="R10" i="2"/>
  <c r="M10" i="2"/>
  <c r="K10" i="2"/>
  <c r="I10" i="2"/>
  <c r="G10" i="2"/>
  <c r="E10" i="2"/>
  <c r="C10" i="2"/>
  <c r="B10" i="2"/>
  <c r="W9" i="2"/>
  <c r="V9" i="2"/>
  <c r="U9" i="2"/>
  <c r="T9" i="2"/>
  <c r="S9" i="2"/>
  <c r="R9" i="2"/>
  <c r="M9" i="2"/>
  <c r="K9" i="2"/>
  <c r="I9" i="2"/>
  <c r="G9" i="2"/>
  <c r="E9" i="2"/>
  <c r="C9" i="2"/>
  <c r="B9" i="2"/>
  <c r="W8" i="2"/>
  <c r="V8" i="2"/>
  <c r="U8" i="2"/>
  <c r="T8" i="2"/>
  <c r="S8" i="2"/>
  <c r="R8" i="2"/>
  <c r="M8" i="2"/>
  <c r="K8" i="2"/>
  <c r="I8" i="2"/>
  <c r="G8" i="2"/>
  <c r="E8" i="2"/>
  <c r="C8" i="2"/>
  <c r="B8" i="2"/>
  <c r="W7" i="2"/>
  <c r="V7" i="2"/>
  <c r="U7" i="2"/>
  <c r="T7" i="2"/>
  <c r="S7" i="2"/>
  <c r="R7" i="2"/>
  <c r="M7" i="2"/>
  <c r="K7" i="2"/>
  <c r="I7" i="2"/>
  <c r="G7" i="2"/>
  <c r="E7" i="2"/>
  <c r="C7" i="2"/>
  <c r="B7" i="2"/>
  <c r="W6" i="2"/>
  <c r="V6" i="2"/>
  <c r="U6" i="2"/>
  <c r="T6" i="2"/>
  <c r="S6" i="2"/>
  <c r="R6" i="2"/>
  <c r="M6" i="2"/>
  <c r="K6" i="2"/>
  <c r="I6" i="2"/>
  <c r="G6" i="2"/>
  <c r="E6" i="2"/>
  <c r="C6" i="2"/>
  <c r="B6" i="2"/>
  <c r="W5" i="2"/>
  <c r="V5" i="2"/>
  <c r="U5" i="2"/>
  <c r="T5" i="2"/>
  <c r="S5" i="2"/>
  <c r="R5" i="2"/>
  <c r="M5" i="2"/>
  <c r="K5" i="2"/>
  <c r="I5" i="2"/>
  <c r="G5" i="2"/>
  <c r="E5" i="2"/>
  <c r="C5" i="2"/>
  <c r="B5" i="2"/>
  <c r="W4" i="2"/>
  <c r="V4" i="2"/>
  <c r="U4" i="2"/>
  <c r="T4" i="2"/>
  <c r="S4" i="2"/>
  <c r="R4" i="2"/>
  <c r="M4" i="2"/>
  <c r="K4" i="2"/>
  <c r="I4" i="2"/>
  <c r="G4" i="2"/>
  <c r="E4" i="2"/>
  <c r="C4" i="2"/>
  <c r="B4" i="2"/>
  <c r="W3" i="2"/>
  <c r="V3" i="2"/>
  <c r="U3" i="2"/>
  <c r="T3" i="2"/>
  <c r="S3" i="2"/>
  <c r="R3" i="2"/>
  <c r="M3" i="2"/>
  <c r="K3" i="2"/>
  <c r="I3" i="2"/>
  <c r="G3" i="2"/>
  <c r="E3" i="2"/>
  <c r="C3" i="2"/>
  <c r="B3" i="2"/>
  <c r="N25" i="2"/>
  <c r="L25" i="2"/>
  <c r="J25" i="2"/>
  <c r="H25" i="2"/>
  <c r="F25" i="2"/>
  <c r="D25" i="2"/>
  <c r="X25" i="2"/>
  <c r="N24" i="2"/>
  <c r="L24" i="2"/>
  <c r="J24" i="2"/>
  <c r="H24" i="2"/>
  <c r="F24" i="2"/>
  <c r="D24" i="2"/>
  <c r="X24" i="2"/>
  <c r="N23" i="2"/>
  <c r="L23" i="2"/>
  <c r="J23" i="2"/>
  <c r="H23" i="2"/>
  <c r="F23" i="2"/>
  <c r="D23" i="2"/>
  <c r="X23" i="2"/>
  <c r="N22" i="2"/>
  <c r="L22" i="2"/>
  <c r="J22" i="2"/>
  <c r="H22" i="2"/>
  <c r="F22" i="2"/>
  <c r="D22" i="2"/>
  <c r="N21" i="2"/>
  <c r="L21" i="2"/>
  <c r="J21" i="2"/>
  <c r="H21" i="2"/>
  <c r="F21" i="2"/>
  <c r="D21" i="2"/>
  <c r="N20" i="2"/>
  <c r="L20" i="2"/>
  <c r="J20" i="2"/>
  <c r="H20" i="2"/>
  <c r="F20" i="2"/>
  <c r="D20" i="2"/>
  <c r="N19" i="2"/>
  <c r="L19" i="2"/>
  <c r="J19" i="2"/>
  <c r="H19" i="2"/>
  <c r="F19" i="2"/>
  <c r="D19" i="2"/>
  <c r="N18" i="2"/>
  <c r="L18" i="2"/>
  <c r="J18" i="2"/>
  <c r="H18" i="2"/>
  <c r="F18" i="2"/>
  <c r="D18" i="2"/>
  <c r="N17" i="2"/>
  <c r="L17" i="2"/>
  <c r="J17" i="2"/>
  <c r="H17" i="2"/>
  <c r="F17" i="2"/>
  <c r="D17" i="2"/>
  <c r="N16" i="2"/>
  <c r="L16" i="2"/>
  <c r="J16" i="2"/>
  <c r="H16" i="2"/>
  <c r="F16" i="2"/>
  <c r="D16" i="2"/>
  <c r="N15" i="2"/>
  <c r="L15" i="2"/>
  <c r="J15" i="2"/>
  <c r="H15" i="2"/>
  <c r="F15" i="2"/>
  <c r="D15" i="2"/>
  <c r="N14" i="2"/>
  <c r="L14" i="2"/>
  <c r="J14" i="2"/>
  <c r="H14" i="2"/>
  <c r="F14" i="2"/>
  <c r="D14" i="2"/>
  <c r="N13" i="2"/>
  <c r="L13" i="2"/>
  <c r="J13" i="2"/>
  <c r="H13" i="2"/>
  <c r="F13" i="2"/>
  <c r="D13" i="2"/>
  <c r="N12" i="2"/>
  <c r="L12" i="2"/>
  <c r="J12" i="2"/>
  <c r="H12" i="2"/>
  <c r="F12" i="2"/>
  <c r="D12" i="2"/>
  <c r="X12" i="2"/>
  <c r="N11" i="2"/>
  <c r="L11" i="2"/>
  <c r="J11" i="2"/>
  <c r="H11" i="2"/>
  <c r="F11" i="2"/>
  <c r="D11" i="2"/>
  <c r="X11" i="2"/>
  <c r="N10" i="2"/>
  <c r="L10" i="2"/>
  <c r="J10" i="2"/>
  <c r="H10" i="2"/>
  <c r="F10" i="2"/>
  <c r="D10" i="2"/>
  <c r="X10" i="2"/>
  <c r="N9" i="2"/>
  <c r="L9" i="2"/>
  <c r="J9" i="2"/>
  <c r="H9" i="2"/>
  <c r="F9" i="2"/>
  <c r="D9" i="2"/>
  <c r="X9" i="2"/>
  <c r="N8" i="2"/>
  <c r="L8" i="2"/>
  <c r="J8" i="2"/>
  <c r="H8" i="2"/>
  <c r="F8" i="2"/>
  <c r="D8" i="2"/>
  <c r="X8" i="2"/>
  <c r="N7" i="2"/>
  <c r="L7" i="2"/>
  <c r="J7" i="2"/>
  <c r="H7" i="2"/>
  <c r="F7" i="2"/>
  <c r="D7" i="2"/>
  <c r="X7" i="2"/>
  <c r="N6" i="2"/>
  <c r="L6" i="2"/>
  <c r="J6" i="2"/>
  <c r="H6" i="2"/>
  <c r="F6" i="2"/>
  <c r="D6" i="2"/>
  <c r="X6" i="2"/>
  <c r="N5" i="2"/>
  <c r="L5" i="2"/>
  <c r="J5" i="2"/>
  <c r="H5" i="2"/>
  <c r="F5" i="2"/>
  <c r="D5" i="2"/>
  <c r="X5" i="2"/>
  <c r="N4" i="2"/>
  <c r="L4" i="2"/>
  <c r="J4" i="2"/>
  <c r="H4" i="2"/>
  <c r="F4" i="2"/>
  <c r="D4" i="2"/>
  <c r="AF12" i="1"/>
  <c r="X4" i="2"/>
  <c r="N10" i="1"/>
  <c r="N9" i="1"/>
  <c r="N8" i="1"/>
  <c r="N7" i="1"/>
  <c r="N6" i="1"/>
  <c r="N3" i="2"/>
  <c r="L3" i="2"/>
  <c r="J3" i="2"/>
  <c r="H3" i="2"/>
  <c r="F3" i="2"/>
  <c r="D3" i="2"/>
  <c r="AF5" i="1"/>
  <c r="X3" i="2"/>
</calcChain>
</file>

<file path=xl/sharedStrings.xml><?xml version="1.0" encoding="utf-8"?>
<sst xmlns="http://schemas.openxmlformats.org/spreadsheetml/2006/main" count="2827" uniqueCount="348">
  <si>
    <t>統整區的檔案，連動到上方循環，後續給教育處的檔案，此處請自行隱藏</t>
  </si>
  <si>
    <t>循環</t>
  </si>
  <si>
    <t>穀/份</t>
  </si>
  <si>
    <t>豆/份</t>
  </si>
  <si>
    <t>蔬/份</t>
  </si>
  <si>
    <t>油/份</t>
  </si>
  <si>
    <t>乳/份</t>
  </si>
  <si>
    <t>果/份</t>
  </si>
  <si>
    <t>熱量</t>
  </si>
  <si>
    <t>主食</t>
  </si>
  <si>
    <t>重/kg</t>
  </si>
  <si>
    <t>公斤</t>
  </si>
  <si>
    <t>主菜</t>
  </si>
  <si>
    <t>副菜一</t>
  </si>
  <si>
    <t>副菜二</t>
  </si>
  <si>
    <t>蔬菜</t>
  </si>
  <si>
    <t>湯品</t>
  </si>
  <si>
    <t>白米飯</t>
  </si>
  <si>
    <t>鮮菇豆腐</t>
  </si>
  <si>
    <t>時蔬</t>
  </si>
  <si>
    <t>米</t>
  </si>
  <si>
    <t>豬絞肉</t>
  </si>
  <si>
    <t>豆腐</t>
  </si>
  <si>
    <t>綠豆芽</t>
  </si>
  <si>
    <t>南瓜</t>
  </si>
  <si>
    <t>胡蘿蔔</t>
  </si>
  <si>
    <t>培根</t>
  </si>
  <si>
    <t>大蒜</t>
  </si>
  <si>
    <t>豬後腿肉</t>
  </si>
  <si>
    <t>洋蔥</t>
  </si>
  <si>
    <t>金針菇</t>
  </si>
  <si>
    <t>韮菜</t>
  </si>
  <si>
    <t>薑</t>
  </si>
  <si>
    <t>糙米飯</t>
  </si>
  <si>
    <t>蛋香甘藍</t>
  </si>
  <si>
    <t>阿根廷魷</t>
  </si>
  <si>
    <t>冬粉</t>
  </si>
  <si>
    <t>雞蛋</t>
  </si>
  <si>
    <t>冬瓜</t>
  </si>
  <si>
    <t>糙米</t>
  </si>
  <si>
    <t>甘藍</t>
  </si>
  <si>
    <t>結球白菜</t>
  </si>
  <si>
    <t>乾木耳</t>
  </si>
  <si>
    <t>拌飯配料</t>
  </si>
  <si>
    <t>三節翅</t>
  </si>
  <si>
    <t>四角油豆腐</t>
  </si>
  <si>
    <t>乾裙帶菜</t>
  </si>
  <si>
    <t>脆筍</t>
  </si>
  <si>
    <t>味噌</t>
  </si>
  <si>
    <t>滷包</t>
  </si>
  <si>
    <t>紅仁炒蛋</t>
  </si>
  <si>
    <t>冷凍花椰菜</t>
  </si>
  <si>
    <t>粉圓</t>
  </si>
  <si>
    <t>豆包</t>
  </si>
  <si>
    <t>油蔥酥</t>
  </si>
  <si>
    <t>白蘿蔔</t>
  </si>
  <si>
    <t>冷凍玉米粒</t>
  </si>
  <si>
    <t>紅藜</t>
  </si>
  <si>
    <t>馬鈴薯</t>
  </si>
  <si>
    <t>番茄炒蛋</t>
  </si>
  <si>
    <t>時瓜</t>
  </si>
  <si>
    <t>豆薯</t>
  </si>
  <si>
    <t>大番茄</t>
  </si>
  <si>
    <t>九層塔</t>
  </si>
  <si>
    <t>蕃茄醬</t>
  </si>
  <si>
    <t>蜜汁豆干</t>
  </si>
  <si>
    <t>豆干</t>
  </si>
  <si>
    <t>小魚乾</t>
  </si>
  <si>
    <t>豆包瓜粒</t>
  </si>
  <si>
    <t>麵條</t>
  </si>
  <si>
    <t>魚排</t>
  </si>
  <si>
    <t>肉雞</t>
  </si>
  <si>
    <t>仙草凍</t>
  </si>
  <si>
    <t>小米飯</t>
  </si>
  <si>
    <t>小米</t>
  </si>
  <si>
    <t>蛋香季豆</t>
  </si>
  <si>
    <t>沙茶寬粉</t>
  </si>
  <si>
    <t>金針湯</t>
  </si>
  <si>
    <t>寬粉</t>
  </si>
  <si>
    <t>金針菜乾</t>
  </si>
  <si>
    <t>冷凍菜豆(莢)</t>
  </si>
  <si>
    <t>榨菜</t>
  </si>
  <si>
    <t>乾海帶</t>
  </si>
  <si>
    <t>杏鮑菇</t>
  </si>
  <si>
    <t>乾香菇</t>
  </si>
  <si>
    <t>枸杞</t>
  </si>
  <si>
    <t>紅蔥頭</t>
  </si>
  <si>
    <t>麻油</t>
  </si>
  <si>
    <t>魚丸</t>
  </si>
  <si>
    <t>綠豆</t>
  </si>
  <si>
    <t>紫米飯</t>
  </si>
  <si>
    <t>黑糯米</t>
  </si>
  <si>
    <t>芹菜</t>
  </si>
  <si>
    <t>炸物雙拼</t>
  </si>
  <si>
    <t>時蔬湯</t>
  </si>
  <si>
    <t>紫菜</t>
  </si>
  <si>
    <t>柴魚片</t>
  </si>
  <si>
    <t>黑輪</t>
  </si>
  <si>
    <t>紅豆</t>
  </si>
  <si>
    <t>燕麥飯</t>
  </si>
  <si>
    <t>燕麥</t>
  </si>
  <si>
    <t>肉排</t>
  </si>
  <si>
    <t>芹香豆干</t>
  </si>
  <si>
    <t>冷凍毛豆仁</t>
  </si>
  <si>
    <t>西式特餐</t>
  </si>
  <si>
    <t>玉米濃湯</t>
  </si>
  <si>
    <t>蛋香豆薯</t>
  </si>
  <si>
    <t>豆瓣醬</t>
  </si>
  <si>
    <t>芝麻(熟)</t>
  </si>
  <si>
    <t>主食明細</t>
  </si>
  <si>
    <t>主菜明細</t>
  </si>
  <si>
    <t>副菜一明細</t>
  </si>
  <si>
    <t>副菜二明細</t>
  </si>
  <si>
    <t>蔬菜明細</t>
  </si>
  <si>
    <t>湯品明細</t>
  </si>
  <si>
    <t>過敏警語:「本月產品含有蛋、芝麻、含麩之穀物、花生、大豆、魚類、亞硫酸鹽類及其相關製品，不適合其過敏體質者食用」</t>
  </si>
  <si>
    <t>麵腸</t>
  </si>
  <si>
    <t>素肉</t>
  </si>
  <si>
    <t>麵筋泡</t>
  </si>
  <si>
    <t>素羊肉</t>
  </si>
  <si>
    <t>時瓜湯</t>
  </si>
  <si>
    <t>素甜不辣</t>
  </si>
  <si>
    <t>百頁豆腐</t>
  </si>
  <si>
    <t>素黑輪</t>
  </si>
  <si>
    <t>素排</t>
  </si>
  <si>
    <t>附餐點心</t>
    <phoneticPr fontId="11" type="noConversion"/>
  </si>
  <si>
    <t>附餐點心</t>
    <phoneticPr fontId="11" type="noConversion"/>
  </si>
  <si>
    <t>點心</t>
    <phoneticPr fontId="11" type="noConversion"/>
  </si>
  <si>
    <t>附餐點心</t>
  </si>
  <si>
    <t xml:space="preserve">  食材明細（食材重量以100人份計量，營養分析以個人計量,其中肉雞包含23%骨頭之採購量，每周供應特餐一次，當日得混搭供應，國中4菜1湯1附餐點心1，國小3菜1湯1附餐點1)</t>
    <phoneticPr fontId="11" type="noConversion"/>
  </si>
  <si>
    <t>副菜一</t>
    <phoneticPr fontId="11" type="noConversion"/>
  </si>
  <si>
    <t>點心</t>
    <phoneticPr fontId="11" type="noConversion"/>
  </si>
  <si>
    <t>日期</t>
    <phoneticPr fontId="11" type="noConversion"/>
  </si>
  <si>
    <t>為符合契約規範，每周供應一次附餐點心2本縣有機豆奶，每周供應二次有機蔬菜。每周供應一次果汁、保久乳、水果。</t>
    <phoneticPr fontId="11" type="noConversion"/>
  </si>
  <si>
    <t>副菜一</t>
    <phoneticPr fontId="11" type="noConversion"/>
  </si>
  <si>
    <t>附餐點心</t>
    <phoneticPr fontId="11" type="noConversion"/>
  </si>
  <si>
    <t>一、星期三、四為有機蔬菜，(新城國小、秀林國小、富士國小、崇德國小、秀林國中)。</t>
    <phoneticPr fontId="11" type="noConversion"/>
  </si>
  <si>
    <t>二、豬肉食材來源一律使用國產豬</t>
    <phoneticPr fontId="14" type="noConversion"/>
  </si>
  <si>
    <t>l3</t>
  </si>
  <si>
    <t>星期三</t>
  </si>
  <si>
    <t>l4</t>
  </si>
  <si>
    <t>星期四</t>
  </si>
  <si>
    <t>l5</t>
  </si>
  <si>
    <t>星期五</t>
  </si>
  <si>
    <t>m1</t>
  </si>
  <si>
    <t>星期一</t>
  </si>
  <si>
    <t>m2</t>
  </si>
  <si>
    <t>星期二</t>
  </si>
  <si>
    <t>m3</t>
  </si>
  <si>
    <t>m4</t>
  </si>
  <si>
    <t>m5</t>
  </si>
  <si>
    <t>n1</t>
  </si>
  <si>
    <t>n2</t>
  </si>
  <si>
    <t>n3</t>
  </si>
  <si>
    <t>n4</t>
  </si>
  <si>
    <t>n5</t>
  </si>
  <si>
    <t>o1</t>
  </si>
  <si>
    <t>o2</t>
  </si>
  <si>
    <t>o3</t>
  </si>
  <si>
    <t>o4</t>
  </si>
  <si>
    <t>o5</t>
  </si>
  <si>
    <t>p1</t>
  </si>
  <si>
    <t>p2</t>
  </si>
  <si>
    <t>p3</t>
  </si>
  <si>
    <t>p4</t>
  </si>
  <si>
    <t>南瓜炊粉特餐</t>
  </si>
  <si>
    <t>炊粉</t>
  </si>
  <si>
    <t>日式烏龍麵特餐</t>
  </si>
  <si>
    <t>烏龍麵</t>
  </si>
  <si>
    <t>夏威夷拌飯特餐</t>
  </si>
  <si>
    <t>薑黃粉</t>
  </si>
  <si>
    <t>紅黎飯</t>
  </si>
  <si>
    <t>丼飯特餐</t>
  </si>
  <si>
    <t>海苔絲</t>
  </si>
  <si>
    <t>麥克雞塊</t>
  </si>
  <si>
    <t>香酥肉排</t>
  </si>
  <si>
    <t>紅燒豬腩</t>
  </si>
  <si>
    <t>筍香豬腳</t>
  </si>
  <si>
    <t>豬腳</t>
  </si>
  <si>
    <t>麻竹筍干</t>
  </si>
  <si>
    <t>椒鹽魚排</t>
  </si>
  <si>
    <t>胡椒鹽</t>
  </si>
  <si>
    <t>油蔥肉燥</t>
  </si>
  <si>
    <t>鹹酥雞雙味</t>
  </si>
  <si>
    <t>鹹酥雞丁</t>
  </si>
  <si>
    <t>虱目魚小黑輪</t>
  </si>
  <si>
    <t>甘薯條</t>
  </si>
  <si>
    <t>照燒雞</t>
  </si>
  <si>
    <t>醬油</t>
  </si>
  <si>
    <t>紅砂糖</t>
  </si>
  <si>
    <t>打拋豬</t>
  </si>
  <si>
    <t>金黃魚排</t>
  </si>
  <si>
    <t>紅燒雞翅</t>
  </si>
  <si>
    <t>糖醋肉丁</t>
  </si>
  <si>
    <t>蕃茄糊</t>
  </si>
  <si>
    <t>洋芋燒雞</t>
  </si>
  <si>
    <t>蘑菇豬柳</t>
  </si>
  <si>
    <t>洋菇罐頭</t>
  </si>
  <si>
    <t>黑胡椒粒</t>
  </si>
  <si>
    <t>醬燒肉排</t>
  </si>
  <si>
    <t>鳳梨蝦仁</t>
  </si>
  <si>
    <t>蝦仁</t>
  </si>
  <si>
    <t>鳳梨罐頭</t>
  </si>
  <si>
    <t>山藥</t>
  </si>
  <si>
    <t>塔香魷魚</t>
  </si>
  <si>
    <t>青蔥</t>
  </si>
  <si>
    <t>洋芋肉丁</t>
  </si>
  <si>
    <t>辣炒魷魚</t>
  </si>
  <si>
    <t>泡魷魚</t>
  </si>
  <si>
    <t>腐乳燒雞</t>
  </si>
  <si>
    <t>豆腐乳</t>
  </si>
  <si>
    <t>茄汁拌麵配料</t>
  </si>
  <si>
    <r>
      <rPr>
        <sz val="14"/>
        <color theme="1"/>
        <rFont val="標楷體"/>
        <family val="4"/>
        <charset val="136"/>
      </rPr>
      <t>杏鮑菇</t>
    </r>
  </si>
  <si>
    <t>香菇絞肉</t>
  </si>
  <si>
    <t>蛋香木須</t>
  </si>
  <si>
    <t>甜椒</t>
  </si>
  <si>
    <t>豆包甘藍</t>
  </si>
  <si>
    <t>三杯杏鮑菇</t>
  </si>
  <si>
    <t>南瓜炊粉配料</t>
  </si>
  <si>
    <t>蝦皮</t>
  </si>
  <si>
    <t>鮮燴時蔬</t>
  </si>
  <si>
    <t>冷凍玉米筍</t>
  </si>
  <si>
    <t>肉絲芽菜</t>
  </si>
  <si>
    <t>西滷菜</t>
  </si>
  <si>
    <t>日式烏龍麵配料</t>
  </si>
  <si>
    <t>豆包時蔬</t>
  </si>
  <si>
    <t>時蔬蛋香</t>
  </si>
  <si>
    <t>客家小炒</t>
  </si>
  <si>
    <t>乾魷魚</t>
  </si>
  <si>
    <t>蝦米</t>
  </si>
  <si>
    <t>蝦仁白菜</t>
  </si>
  <si>
    <t>切片火腿(豬肉)</t>
  </si>
  <si>
    <t>培根豆芽</t>
  </si>
  <si>
    <t>蛋香花椰</t>
  </si>
  <si>
    <t>香滷白菜</t>
  </si>
  <si>
    <t>丼飯配料</t>
  </si>
  <si>
    <t>味醂</t>
  </si>
  <si>
    <t>絞肉時蔬</t>
  </si>
  <si>
    <t>香芋肉燥</t>
  </si>
  <si>
    <t>冷凍芋頭丁</t>
  </si>
  <si>
    <t>田園燉蔬</t>
  </si>
  <si>
    <t>蔬香冬粉</t>
  </si>
  <si>
    <t>麻婆豆腐</t>
  </si>
  <si>
    <t>枸杞時蔬</t>
  </si>
  <si>
    <t>馬鈴薯條</t>
  </si>
  <si>
    <t>清炒花椰</t>
  </si>
  <si>
    <t>照燒油腐</t>
  </si>
  <si>
    <t>鐵板豆腐</t>
  </si>
  <si>
    <t>肉絲花椰</t>
  </si>
  <si>
    <t>豆皮海帶</t>
  </si>
  <si>
    <t>乾豆腐皮</t>
  </si>
  <si>
    <t>美白菇</t>
  </si>
  <si>
    <t>韓式冬粉</t>
    <phoneticPr fontId="11" type="noConversion"/>
  </si>
  <si>
    <t>冬粉</t>
    <phoneticPr fontId="11" type="noConversion"/>
  </si>
  <si>
    <t>金針菇</t>
    <phoneticPr fontId="11" type="noConversion"/>
  </si>
  <si>
    <t>甜椒</t>
    <phoneticPr fontId="11" type="noConversion"/>
  </si>
  <si>
    <t>蔬菜佃煮</t>
  </si>
  <si>
    <t>甜玉米</t>
  </si>
  <si>
    <t>玉米濃湯調理包</t>
  </si>
  <si>
    <t>冬瓜粉圓湯</t>
  </si>
  <si>
    <t>冬瓜糖磚</t>
  </si>
  <si>
    <t>豬大排</t>
  </si>
  <si>
    <t>鮮菇紫菜湯</t>
  </si>
  <si>
    <t>原民野菜湯</t>
  </si>
  <si>
    <t>香蒜魷魚羹</t>
  </si>
  <si>
    <t>紅豆湯圓</t>
  </si>
  <si>
    <t>紅白湯圓</t>
  </si>
  <si>
    <t>海芽湯</t>
  </si>
  <si>
    <t>肉羹湯</t>
  </si>
  <si>
    <t>肉羹</t>
  </si>
  <si>
    <t>日式高湯</t>
  </si>
  <si>
    <t>仙草牛奶湯</t>
  </si>
  <si>
    <t>全脂奶粉</t>
  </si>
  <si>
    <t>針菇蔬湯</t>
  </si>
  <si>
    <t>麻油雞湯</t>
  </si>
  <si>
    <t>時瓜貢丸湯</t>
  </si>
  <si>
    <t>貢丸</t>
  </si>
  <si>
    <t>銀耳甜湯</t>
  </si>
  <si>
    <t>乾銀耳</t>
  </si>
  <si>
    <t>冬瓜湯</t>
  </si>
  <si>
    <t>紫菜魚丸湯</t>
  </si>
  <si>
    <t>大醬湯</t>
  </si>
  <si>
    <t>綠豆雙色甜湯</t>
  </si>
  <si>
    <t>芋頭圓</t>
  </si>
  <si>
    <t>地瓜圓</t>
  </si>
  <si>
    <t>112學年度下學期國民中學5月份葷食菜單(偏鄉計劃學校)-------華王御膳</t>
    <phoneticPr fontId="11" type="noConversion"/>
  </si>
  <si>
    <t>說明:5月份菜單編排說明如下:一、</t>
    <phoneticPr fontId="11" type="noConversion"/>
  </si>
  <si>
    <t>112學年度下學期國民中學5月份素食菜單(偏鄉計劃學校)-------華王御膳</t>
    <phoneticPr fontId="11" type="noConversion"/>
  </si>
  <si>
    <t>素雞塊</t>
  </si>
  <si>
    <t>紅燒豆包</t>
  </si>
  <si>
    <t>紅燒麵腸</t>
  </si>
  <si>
    <t>青椒</t>
  </si>
  <si>
    <t>筍香百頁</t>
  </si>
  <si>
    <t>紅麴素排</t>
  </si>
  <si>
    <t>絞若素燥</t>
  </si>
  <si>
    <t>素肉燥</t>
  </si>
  <si>
    <t>素鹹酥雞丁</t>
  </si>
  <si>
    <t>打拋干丁</t>
  </si>
  <si>
    <t>香酥豆包</t>
  </si>
  <si>
    <t>紅燒素排</t>
  </si>
  <si>
    <t>素雞</t>
  </si>
  <si>
    <t>糖醋百頁</t>
  </si>
  <si>
    <t>青椒</t>
    <phoneticPr fontId="14" type="noConversion"/>
  </si>
  <si>
    <t>洋芋麵腸</t>
  </si>
  <si>
    <t>蘑菇豆腐</t>
  </si>
  <si>
    <t>鳳梨百頁</t>
  </si>
  <si>
    <t>塔香麵腸</t>
  </si>
  <si>
    <t>椒鹽豆包</t>
  </si>
  <si>
    <t>辣炒麵腸</t>
  </si>
  <si>
    <t>素蒟蒻魷魚</t>
  </si>
  <si>
    <t>腐乳百頁</t>
  </si>
  <si>
    <t>炸豆包</t>
  </si>
  <si>
    <t>香菇麵筋</t>
  </si>
  <si>
    <t>素火腿</t>
  </si>
  <si>
    <t>若絲芽菜</t>
  </si>
  <si>
    <t>麵筋白菜</t>
  </si>
  <si>
    <t>火腿豆芽</t>
  </si>
  <si>
    <t>絞若時蔬</t>
  </si>
  <si>
    <t>香芋若燥</t>
  </si>
  <si>
    <t>素培根</t>
  </si>
  <si>
    <t>三色豆</t>
  </si>
  <si>
    <t>素培根花椰</t>
    <phoneticPr fontId="14" type="noConversion"/>
  </si>
  <si>
    <t>豆包</t>
    <phoneticPr fontId="11" type="noConversion"/>
  </si>
  <si>
    <t>素羹湯</t>
  </si>
  <si>
    <t>素肉羹</t>
  </si>
  <si>
    <t>麻油蔬菜湯</t>
  </si>
  <si>
    <t>時瓜蔬菜丸湯</t>
  </si>
  <si>
    <t>蔬菜丸子</t>
  </si>
  <si>
    <t>紫菜蔬菜丸湯</t>
  </si>
  <si>
    <t>112學年度下學期國民小學5月份葷食菜單(偏鄉計劃學校)-------華王御膳</t>
    <phoneticPr fontId="11" type="noConversion"/>
  </si>
  <si>
    <t>點心</t>
    <phoneticPr fontId="11" type="noConversion"/>
  </si>
  <si>
    <t>有機豆奶</t>
    <phoneticPr fontId="11" type="noConversion"/>
  </si>
  <si>
    <t>說明:5月份菜單編排說明如下:</t>
    <phoneticPr fontId="11" type="noConversion"/>
  </si>
  <si>
    <t>公斤</t>
    <phoneticPr fontId="11" type="noConversion"/>
  </si>
  <si>
    <t>有雞豆奶</t>
    <phoneticPr fontId="11" type="noConversion"/>
  </si>
  <si>
    <t>112學年度下學期國民小學5月份素食菜單(偏鄉計劃學校)-------華王御膳</t>
    <phoneticPr fontId="11" type="noConversion"/>
  </si>
  <si>
    <t>p5</t>
    <phoneticPr fontId="11" type="noConversion"/>
  </si>
  <si>
    <t>冷凍花椰菜</t>
    <phoneticPr fontId="11" type="noConversion"/>
  </si>
  <si>
    <t>冷凍花椰菜</t>
    <phoneticPr fontId="11" type="noConversion"/>
  </si>
  <si>
    <t>洋芋麵腸</t>
    <phoneticPr fontId="11" type="noConversion"/>
  </si>
  <si>
    <t>麵腸</t>
    <phoneticPr fontId="11" type="noConversion"/>
  </si>
  <si>
    <t>香酥肉排(雞)</t>
  </si>
  <si>
    <t>肉排(雞)</t>
  </si>
  <si>
    <t>蔥爆肉片</t>
    <phoneticPr fontId="11" type="noConversion"/>
  </si>
  <si>
    <t>辣椒</t>
  </si>
  <si>
    <t>紅燒腿排</t>
  </si>
  <si>
    <t>腿排</t>
  </si>
  <si>
    <t>黑輪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</si>
</sst>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&quot;月&quot;d&quot;日&quot;;@"/>
    <numFmt numFmtId="165" formatCode="0_ "/>
    <numFmt numFmtId="166" formatCode="m&quot;月&quot;d&quot;日&quot;"/>
  </numFmts>
  <fonts count="23">
    <font>
      <sz val="12"/>
      <color theme="1"/>
      <name val="Calibri"/>
      <scheme val="minor"/>
    </font>
    <font>
      <sz val="12"/>
      <color rgb="FF000000"/>
      <name val="DFKai-SB"/>
      <family val="4"/>
      <charset val="136"/>
    </font>
    <font>
      <sz val="12"/>
      <name val="Calibri"/>
      <family val="2"/>
    </font>
    <font>
      <sz val="12"/>
      <color theme="1"/>
      <name val="DFKai-SB"/>
      <family val="4"/>
      <charset val="136"/>
    </font>
    <font>
      <sz val="8"/>
      <color theme="1"/>
      <name val="DFKai-SB"/>
      <family val="4"/>
      <charset val="136"/>
    </font>
    <font>
      <sz val="8"/>
      <color rgb="FFFF0000"/>
      <name val="DFKai-SB"/>
      <family val="4"/>
      <charset val="136"/>
    </font>
    <font>
      <sz val="12"/>
      <color rgb="FFFF0000"/>
      <name val="DFKai-SB"/>
      <family val="4"/>
      <charset val="136"/>
    </font>
    <font>
      <sz val="12"/>
      <color theme="1"/>
      <name val="Calibri"/>
      <family val="2"/>
    </font>
    <font>
      <sz val="10"/>
      <color theme="1"/>
      <name val="DFKai-SB"/>
      <family val="4"/>
      <charset val="136"/>
    </font>
    <font>
      <sz val="9"/>
      <color theme="1"/>
      <name val="DFKai-SB"/>
      <family val="4"/>
      <charset val="136"/>
    </font>
    <font>
      <sz val="12"/>
      <color theme="1"/>
      <name val="PMingLiu"/>
      <family val="1"/>
      <charset val="136"/>
    </font>
    <font>
      <sz val="9"/>
      <name val="Calibri"/>
      <family val="3"/>
      <charset val="136"/>
      <scheme val="minor"/>
    </font>
    <font>
      <sz val="18"/>
      <color theme="1"/>
      <name val="DFKai-SB"/>
      <family val="4"/>
      <charset val="136"/>
    </font>
    <font>
      <sz val="14"/>
      <color theme="1"/>
      <name val="DFKai-SB"/>
      <family val="4"/>
      <charset val="136"/>
    </font>
    <font>
      <sz val="9"/>
      <name val="Calibri"/>
      <family val="2"/>
      <charset val="136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1"/>
      <charset val="136"/>
      <scheme val="minor"/>
    </font>
    <font>
      <sz val="14"/>
      <color rgb="FF000000"/>
      <name val="DFKai-SB"/>
      <family val="4"/>
      <charset val="136"/>
    </font>
    <font>
      <sz val="14"/>
      <color theme="1"/>
      <name val="Calibri"/>
      <family val="2"/>
    </font>
    <font>
      <i/>
      <sz val="14"/>
      <color rgb="FFFF0000"/>
      <name val="DFKai-SB"/>
      <family val="4"/>
      <charset val="136"/>
    </font>
    <font>
      <sz val="14"/>
      <color rgb="FFFF0000"/>
      <name val="DFKai-SB"/>
      <family val="4"/>
      <charset val="136"/>
    </font>
    <font>
      <sz val="14"/>
      <color theme="1"/>
      <name val="Times New Roman"/>
      <family val="1"/>
    </font>
    <font>
      <sz val="14"/>
      <color theme="1"/>
      <name val="標楷體"/>
      <family val="4"/>
      <charset val="136"/>
    </font>
  </fonts>
  <fills count="23">
    <fill>
      <patternFill patternType="none"/>
    </fill>
    <fill>
      <patternFill patternType="gray125"/>
    </fill>
    <fill>
      <patternFill patternType="solid">
        <fgColor rgb="FFFFC000"/>
        <bgColor rgb="FFFFC000"/>
      </patternFill>
    </fill>
    <fill>
      <patternFill patternType="solid">
        <fgColor rgb="FFF7CAAC"/>
        <bgColor rgb="FFF7CAAC"/>
      </patternFill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  <fill>
      <patternFill patternType="solid">
        <fgColor theme="5" tint="0.59999389629810485"/>
        <bgColor theme="0"/>
      </patternFill>
    </fill>
    <fill>
      <patternFill patternType="solid">
        <fgColor rgb="FFFABF8F"/>
        <bgColor rgb="FFFABF8F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rgb="FFFABF8F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theme="0"/>
      </patternFill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2F2F2"/>
        <bgColor rgb="FFF2F2F2"/>
      </patternFill>
    </fill>
    <fill>
      <patternFill patternType="solid">
        <fgColor rgb="FFFFFF00"/>
        <bgColor rgb="FFFFFF00"/>
      </patternFill>
    </fill>
    <fill>
      <patternFill patternType="solid">
        <fgColor rgb="FFFBD4B4"/>
        <bgColor rgb="FFFBD4B4"/>
      </patternFill>
    </fill>
    <fill>
      <patternFill patternType="solid">
        <fgColor rgb="FFCCC0D9"/>
        <bgColor rgb="FFCCC0D9"/>
      </patternFill>
    </fill>
    <fill>
      <patternFill patternType="solid">
        <fgColor rgb="FFC2D69B"/>
        <bgColor rgb="FFC2D69B"/>
      </patternFill>
    </fill>
    <fill>
      <patternFill patternType="solid">
        <fgColor rgb="FFB2A1C7"/>
        <bgColor rgb="FFB2A1C7"/>
      </patternFill>
    </fill>
    <fill>
      <patternFill patternType="solid">
        <fgColor theme="0"/>
        <bgColor rgb="FFFFFFFF"/>
      </patternFill>
    </fill>
    <fill>
      <patternFill patternType="solid">
        <fgColor rgb="FFFFFF00"/>
        <bgColor indexed="64"/>
      </patternFill>
    </fill>
  </fills>
  <borders count="110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 style="thin">
        <color rgb="FFBFBFBF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6" fillId="0" borderId="11"/>
  </cellStyleXfs>
  <cellXfs count="488">
    <xf numFmtId="0" fontId="0" fillId="0" borderId="0" xfId="0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 shrinkToFit="1"/>
    </xf>
    <xf numFmtId="0" fontId="1" fillId="3" borderId="9" xfId="0" applyFont="1" applyFill="1" applyBorder="1" applyAlignment="1">
      <alignment horizontal="center" vertical="center" shrinkToFit="1"/>
    </xf>
    <xf numFmtId="0" fontId="3" fillId="4" borderId="11" xfId="0" applyFont="1" applyFill="1" applyBorder="1" applyAlignment="1">
      <alignment horizontal="center" vertical="center"/>
    </xf>
    <xf numFmtId="0" fontId="1" fillId="5" borderId="9" xfId="0" applyFont="1" applyFill="1" applyBorder="1" applyAlignment="1">
      <alignment horizontal="center" vertical="center" shrinkToFit="1"/>
    </xf>
    <xf numFmtId="0" fontId="1" fillId="3" borderId="9" xfId="0" applyFont="1" applyFill="1" applyBorder="1" applyAlignment="1">
      <alignment horizontal="center" shrinkToFit="1"/>
    </xf>
    <xf numFmtId="0" fontId="1" fillId="5" borderId="13" xfId="0" applyFont="1" applyFill="1" applyBorder="1" applyAlignment="1">
      <alignment horizontal="center" vertical="center" shrinkToFit="1"/>
    </xf>
    <xf numFmtId="0" fontId="1" fillId="0" borderId="13" xfId="0" applyFont="1" applyBorder="1" applyAlignment="1">
      <alignment horizontal="center" vertical="center" shrinkToFit="1"/>
    </xf>
    <xf numFmtId="0" fontId="1" fillId="3" borderId="13" xfId="0" applyFont="1" applyFill="1" applyBorder="1" applyAlignment="1">
      <alignment horizontal="center" vertical="center" shrinkToFit="1"/>
    </xf>
    <xf numFmtId="0" fontId="3" fillId="4" borderId="15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 shrinkToFit="1"/>
    </xf>
    <xf numFmtId="0" fontId="3" fillId="2" borderId="11" xfId="0" applyFont="1" applyFill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left" vertical="center" shrinkToFit="1"/>
    </xf>
    <xf numFmtId="0" fontId="3" fillId="0" borderId="16" xfId="0" applyFont="1" applyBorder="1" applyAlignment="1">
      <alignment vertical="center" shrinkToFit="1"/>
    </xf>
    <xf numFmtId="0" fontId="3" fillId="0" borderId="0" xfId="0" applyFont="1" applyAlignment="1">
      <alignment vertical="center" shrinkToFit="1"/>
    </xf>
    <xf numFmtId="1" fontId="3" fillId="0" borderId="0" xfId="0" applyNumberFormat="1" applyFont="1" applyAlignment="1">
      <alignment horizontal="center" vertical="center"/>
    </xf>
    <xf numFmtId="0" fontId="10" fillId="0" borderId="0" xfId="0" applyFont="1" applyAlignment="1">
      <alignment wrapText="1"/>
    </xf>
    <xf numFmtId="0" fontId="10" fillId="0" borderId="0" xfId="0" applyFont="1" applyAlignment="1">
      <alignment horizontal="center" vertical="center" wrapText="1"/>
    </xf>
    <xf numFmtId="0" fontId="7" fillId="0" borderId="0" xfId="0" applyFont="1"/>
    <xf numFmtId="0" fontId="7" fillId="0" borderId="0" xfId="0" applyFont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1" fillId="5" borderId="5" xfId="0" applyFont="1" applyFill="1" applyBorder="1" applyAlignment="1">
      <alignment vertical="center" shrinkToFit="1"/>
    </xf>
    <xf numFmtId="0" fontId="1" fillId="3" borderId="5" xfId="0" applyFont="1" applyFill="1" applyBorder="1" applyAlignment="1">
      <alignment horizontal="center" vertical="center" shrinkToFit="1"/>
    </xf>
    <xf numFmtId="0" fontId="1" fillId="5" borderId="19" xfId="0" applyFont="1" applyFill="1" applyBorder="1" applyAlignment="1">
      <alignment horizontal="center" vertical="center" shrinkToFit="1"/>
    </xf>
    <xf numFmtId="0" fontId="6" fillId="0" borderId="19" xfId="0" applyFont="1" applyBorder="1" applyAlignment="1">
      <alignment horizontal="center" vertical="center" shrinkToFit="1"/>
    </xf>
    <xf numFmtId="0" fontId="1" fillId="5" borderId="19" xfId="0" applyFont="1" applyFill="1" applyBorder="1" applyAlignment="1">
      <alignment vertical="center" shrinkToFit="1"/>
    </xf>
    <xf numFmtId="0" fontId="7" fillId="0" borderId="19" xfId="0" applyFont="1" applyBorder="1" applyAlignment="1">
      <alignment vertical="center"/>
    </xf>
    <xf numFmtId="0" fontId="1" fillId="0" borderId="19" xfId="0" applyFont="1" applyBorder="1" applyAlignment="1">
      <alignment horizontal="center" vertical="center" shrinkToFit="1"/>
    </xf>
    <xf numFmtId="0" fontId="1" fillId="3" borderId="19" xfId="0" applyFont="1" applyFill="1" applyBorder="1" applyAlignment="1">
      <alignment horizontal="center" vertical="center" shrinkToFit="1"/>
    </xf>
    <xf numFmtId="0" fontId="1" fillId="3" borderId="19" xfId="0" applyFont="1" applyFill="1" applyBorder="1" applyAlignment="1">
      <alignment horizontal="center" shrinkToFit="1"/>
    </xf>
    <xf numFmtId="0" fontId="1" fillId="5" borderId="21" xfId="0" applyFont="1" applyFill="1" applyBorder="1" applyAlignment="1">
      <alignment horizontal="center" vertical="center" shrinkToFit="1"/>
    </xf>
    <xf numFmtId="0" fontId="6" fillId="0" borderId="21" xfId="0" applyFont="1" applyBorder="1" applyAlignment="1">
      <alignment horizontal="center" vertical="center" shrinkToFit="1"/>
    </xf>
    <xf numFmtId="0" fontId="1" fillId="0" borderId="24" xfId="0" applyFont="1" applyBorder="1" applyAlignment="1">
      <alignment horizontal="center" vertical="center" shrinkToFit="1"/>
    </xf>
    <xf numFmtId="0" fontId="1" fillId="5" borderId="26" xfId="0" applyFont="1" applyFill="1" applyBorder="1" applyAlignment="1">
      <alignment horizontal="center" vertical="center" shrinkToFit="1"/>
    </xf>
    <xf numFmtId="0" fontId="1" fillId="0" borderId="26" xfId="0" applyFont="1" applyBorder="1" applyAlignment="1">
      <alignment horizontal="center" vertical="center" shrinkToFit="1"/>
    </xf>
    <xf numFmtId="0" fontId="1" fillId="3" borderId="26" xfId="0" applyFont="1" applyFill="1" applyBorder="1" applyAlignment="1">
      <alignment horizontal="center" vertical="center" shrinkToFit="1"/>
    </xf>
    <xf numFmtId="0" fontId="1" fillId="0" borderId="27" xfId="0" applyFont="1" applyBorder="1" applyAlignment="1">
      <alignment horizontal="center" vertical="center" shrinkToFit="1"/>
    </xf>
    <xf numFmtId="0" fontId="3" fillId="4" borderId="29" xfId="0" applyFont="1" applyFill="1" applyBorder="1" applyAlignment="1">
      <alignment horizontal="center" vertical="center"/>
    </xf>
    <xf numFmtId="0" fontId="3" fillId="4" borderId="30" xfId="0" applyFont="1" applyFill="1" applyBorder="1" applyAlignment="1">
      <alignment horizontal="center" vertical="center"/>
    </xf>
    <xf numFmtId="0" fontId="3" fillId="4" borderId="31" xfId="0" applyFont="1" applyFill="1" applyBorder="1" applyAlignment="1">
      <alignment horizontal="center" vertical="center"/>
    </xf>
    <xf numFmtId="0" fontId="3" fillId="4" borderId="32" xfId="0" applyFont="1" applyFill="1" applyBorder="1" applyAlignment="1">
      <alignment horizontal="center" vertical="center"/>
    </xf>
    <xf numFmtId="0" fontId="1" fillId="5" borderId="37" xfId="0" applyFont="1" applyFill="1" applyBorder="1" applyAlignment="1">
      <alignment horizontal="center" vertical="center" shrinkToFit="1"/>
    </xf>
    <xf numFmtId="0" fontId="1" fillId="0" borderId="37" xfId="0" applyFont="1" applyBorder="1" applyAlignment="1">
      <alignment horizontal="center" vertical="center" shrinkToFit="1"/>
    </xf>
    <xf numFmtId="0" fontId="1" fillId="0" borderId="21" xfId="0" applyFont="1" applyBorder="1" applyAlignment="1">
      <alignment horizontal="center" vertical="center" shrinkToFit="1"/>
    </xf>
    <xf numFmtId="0" fontId="1" fillId="3" borderId="21" xfId="0" applyFont="1" applyFill="1" applyBorder="1" applyAlignment="1">
      <alignment horizontal="center" vertical="center" shrinkToFit="1"/>
    </xf>
    <xf numFmtId="0" fontId="1" fillId="6" borderId="21" xfId="0" applyFont="1" applyFill="1" applyBorder="1" applyAlignment="1">
      <alignment horizontal="center" vertical="center" shrinkToFit="1"/>
    </xf>
    <xf numFmtId="0" fontId="3" fillId="0" borderId="11" xfId="0" applyFont="1" applyBorder="1" applyAlignment="1">
      <alignment vertical="center" shrinkToFit="1"/>
    </xf>
    <xf numFmtId="0" fontId="3" fillId="4" borderId="28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 shrinkToFit="1"/>
    </xf>
    <xf numFmtId="1" fontId="3" fillId="0" borderId="11" xfId="0" applyNumberFormat="1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 shrinkToFit="1"/>
    </xf>
    <xf numFmtId="0" fontId="3" fillId="0" borderId="19" xfId="0" applyFont="1" applyBorder="1" applyAlignment="1">
      <alignment horizontal="center" vertical="center" shrinkToFit="1"/>
    </xf>
    <xf numFmtId="0" fontId="3" fillId="0" borderId="19" xfId="0" applyFont="1" applyBorder="1" applyAlignment="1">
      <alignment vertical="center" shrinkToFit="1"/>
    </xf>
    <xf numFmtId="0" fontId="3" fillId="0" borderId="19" xfId="0" applyFont="1" applyBorder="1" applyAlignment="1">
      <alignment horizontal="center" vertical="center"/>
    </xf>
    <xf numFmtId="1" fontId="3" fillId="0" borderId="24" xfId="0" applyNumberFormat="1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 shrinkToFit="1"/>
    </xf>
    <xf numFmtId="0" fontId="3" fillId="0" borderId="26" xfId="0" applyFont="1" applyBorder="1" applyAlignment="1">
      <alignment horizontal="center" vertical="center" shrinkToFit="1"/>
    </xf>
    <xf numFmtId="0" fontId="3" fillId="0" borderId="26" xfId="0" applyFont="1" applyBorder="1" applyAlignment="1">
      <alignment vertical="center" shrinkToFit="1"/>
    </xf>
    <xf numFmtId="0" fontId="3" fillId="0" borderId="26" xfId="0" applyFont="1" applyBorder="1" applyAlignment="1">
      <alignment horizontal="center" vertical="center"/>
    </xf>
    <xf numFmtId="1" fontId="3" fillId="0" borderId="27" xfId="0" applyNumberFormat="1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 shrinkToFit="1"/>
    </xf>
    <xf numFmtId="0" fontId="3" fillId="0" borderId="34" xfId="0" applyFont="1" applyBorder="1" applyAlignment="1">
      <alignment horizontal="center" vertical="center" shrinkToFit="1"/>
    </xf>
    <xf numFmtId="0" fontId="3" fillId="0" borderId="34" xfId="0" applyFont="1" applyBorder="1" applyAlignment="1">
      <alignment vertical="center" shrinkToFit="1"/>
    </xf>
    <xf numFmtId="0" fontId="3" fillId="0" borderId="34" xfId="0" applyFont="1" applyBorder="1" applyAlignment="1">
      <alignment horizontal="center" vertical="center"/>
    </xf>
    <xf numFmtId="1" fontId="3" fillId="0" borderId="35" xfId="0" applyNumberFormat="1" applyFont="1" applyBorder="1" applyAlignment="1">
      <alignment horizontal="center" vertical="center"/>
    </xf>
    <xf numFmtId="0" fontId="9" fillId="0" borderId="36" xfId="0" applyFont="1" applyBorder="1" applyAlignment="1">
      <alignment vertical="center"/>
    </xf>
    <xf numFmtId="0" fontId="8" fillId="0" borderId="37" xfId="0" applyFont="1" applyBorder="1" applyAlignment="1">
      <alignment vertical="center"/>
    </xf>
    <xf numFmtId="0" fontId="3" fillId="0" borderId="37" xfId="0" applyFont="1" applyBorder="1" applyAlignment="1">
      <alignment horizontal="center" vertical="center" shrinkToFit="1"/>
    </xf>
    <xf numFmtId="0" fontId="3" fillId="0" borderId="37" xfId="0" applyFont="1" applyBorder="1" applyAlignment="1">
      <alignment vertical="center" shrinkToFit="1"/>
    </xf>
    <xf numFmtId="0" fontId="1" fillId="5" borderId="38" xfId="0" applyFont="1" applyFill="1" applyBorder="1" applyAlignment="1">
      <alignment horizontal="center" vertical="center" shrinkToFit="1"/>
    </xf>
    <xf numFmtId="0" fontId="2" fillId="0" borderId="11" xfId="0" applyFont="1" applyBorder="1"/>
    <xf numFmtId="0" fontId="3" fillId="4" borderId="17" xfId="0" applyFont="1" applyFill="1" applyBorder="1" applyAlignment="1">
      <alignment horizontal="center" vertical="center"/>
    </xf>
    <xf numFmtId="0" fontId="3" fillId="4" borderId="18" xfId="0" applyFont="1" applyFill="1" applyBorder="1" applyAlignment="1">
      <alignment horizontal="center" vertical="center"/>
    </xf>
    <xf numFmtId="0" fontId="3" fillId="4" borderId="39" xfId="0" applyFont="1" applyFill="1" applyBorder="1" applyAlignment="1">
      <alignment horizontal="center" vertical="center"/>
    </xf>
    <xf numFmtId="0" fontId="3" fillId="4" borderId="40" xfId="0" applyFont="1" applyFill="1" applyBorder="1" applyAlignment="1">
      <alignment horizontal="center" vertical="center"/>
    </xf>
    <xf numFmtId="1" fontId="3" fillId="0" borderId="19" xfId="0" applyNumberFormat="1" applyFont="1" applyBorder="1" applyAlignment="1">
      <alignment horizontal="center" vertical="center"/>
    </xf>
    <xf numFmtId="1" fontId="3" fillId="0" borderId="34" xfId="0" applyNumberFormat="1" applyFont="1" applyBorder="1" applyAlignment="1">
      <alignment horizontal="center" vertical="center"/>
    </xf>
    <xf numFmtId="0" fontId="5" fillId="4" borderId="1" xfId="0" applyFont="1" applyFill="1" applyBorder="1" applyAlignment="1">
      <alignment vertical="center"/>
    </xf>
    <xf numFmtId="0" fontId="2" fillId="0" borderId="2" xfId="0" applyFont="1" applyBorder="1"/>
    <xf numFmtId="0" fontId="1" fillId="5" borderId="41" xfId="0" applyFont="1" applyFill="1" applyBorder="1" applyAlignment="1">
      <alignment horizontal="center" vertical="center" shrinkToFit="1"/>
    </xf>
    <xf numFmtId="0" fontId="1" fillId="5" borderId="21" xfId="0" applyFont="1" applyFill="1" applyBorder="1" applyAlignment="1">
      <alignment vertical="center" shrinkToFit="1"/>
    </xf>
    <xf numFmtId="0" fontId="1" fillId="3" borderId="11" xfId="0" applyFont="1" applyFill="1" applyBorder="1" applyAlignment="1">
      <alignment horizontal="center" vertical="center" shrinkToFit="1"/>
    </xf>
    <xf numFmtId="0" fontId="1" fillId="5" borderId="34" xfId="0" applyFont="1" applyFill="1" applyBorder="1" applyAlignment="1">
      <alignment vertical="center" shrinkToFit="1"/>
    </xf>
    <xf numFmtId="0" fontId="1" fillId="0" borderId="34" xfId="0" applyFont="1" applyBorder="1" applyAlignment="1">
      <alignment horizontal="center" vertical="center" shrinkToFit="1"/>
    </xf>
    <xf numFmtId="0" fontId="1" fillId="3" borderId="34" xfId="0" applyFont="1" applyFill="1" applyBorder="1" applyAlignment="1">
      <alignment horizontal="center" vertical="center" shrinkToFit="1"/>
    </xf>
    <xf numFmtId="0" fontId="3" fillId="2" borderId="36" xfId="0" applyFont="1" applyFill="1" applyBorder="1" applyAlignment="1">
      <alignment horizontal="center" wrapText="1"/>
    </xf>
    <xf numFmtId="0" fontId="3" fillId="2" borderId="37" xfId="0" applyFont="1" applyFill="1" applyBorder="1" applyAlignment="1">
      <alignment horizontal="center" wrapText="1"/>
    </xf>
    <xf numFmtId="0" fontId="4" fillId="0" borderId="11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 shrinkToFit="1"/>
    </xf>
    <xf numFmtId="0" fontId="1" fillId="0" borderId="25" xfId="0" applyFont="1" applyBorder="1" applyAlignment="1">
      <alignment horizontal="center" vertical="center" shrinkToFit="1"/>
    </xf>
    <xf numFmtId="0" fontId="0" fillId="0" borderId="11" xfId="0" applyBorder="1"/>
    <xf numFmtId="164" fontId="3" fillId="2" borderId="36" xfId="0" applyNumberFormat="1" applyFont="1" applyFill="1" applyBorder="1" applyAlignment="1">
      <alignment horizontal="center" wrapText="1"/>
    </xf>
    <xf numFmtId="164" fontId="3" fillId="2" borderId="42" xfId="0" applyNumberFormat="1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12" fillId="9" borderId="11" xfId="0" applyFont="1" applyFill="1" applyBorder="1" applyAlignment="1">
      <alignment vertical="center" shrinkToFit="1"/>
    </xf>
    <xf numFmtId="0" fontId="0" fillId="10" borderId="0" xfId="0" applyFill="1"/>
    <xf numFmtId="0" fontId="1" fillId="11" borderId="37" xfId="0" applyFont="1" applyFill="1" applyBorder="1" applyAlignment="1">
      <alignment horizontal="center" vertical="center" shrinkToFit="1"/>
    </xf>
    <xf numFmtId="0" fontId="6" fillId="12" borderId="37" xfId="0" applyFont="1" applyFill="1" applyBorder="1" applyAlignment="1">
      <alignment horizontal="center" vertical="center" shrinkToFit="1"/>
    </xf>
    <xf numFmtId="0" fontId="6" fillId="12" borderId="38" xfId="0" applyFont="1" applyFill="1" applyBorder="1" applyAlignment="1">
      <alignment horizontal="center" vertical="center" shrinkToFit="1"/>
    </xf>
    <xf numFmtId="0" fontId="1" fillId="11" borderId="38" xfId="0" applyFont="1" applyFill="1" applyBorder="1" applyAlignment="1">
      <alignment horizontal="center" vertical="center" shrinkToFit="1"/>
    </xf>
    <xf numFmtId="0" fontId="1" fillId="11" borderId="37" xfId="0" applyFont="1" applyFill="1" applyBorder="1" applyAlignment="1">
      <alignment horizontal="left" vertical="center" shrinkToFit="1"/>
    </xf>
    <xf numFmtId="0" fontId="13" fillId="13" borderId="11" xfId="0" applyFont="1" applyFill="1" applyBorder="1" applyAlignment="1">
      <alignment horizontal="center"/>
    </xf>
    <xf numFmtId="0" fontId="3" fillId="13" borderId="11" xfId="0" applyFont="1" applyFill="1" applyBorder="1" applyAlignment="1">
      <alignment horizontal="center" vertical="center" shrinkToFit="1"/>
    </xf>
    <xf numFmtId="0" fontId="3" fillId="13" borderId="11" xfId="0" applyFont="1" applyFill="1" applyBorder="1" applyAlignment="1">
      <alignment horizontal="center" vertical="center"/>
    </xf>
    <xf numFmtId="0" fontId="13" fillId="13" borderId="31" xfId="0" applyFont="1" applyFill="1" applyBorder="1" applyAlignment="1">
      <alignment vertical="center"/>
    </xf>
    <xf numFmtId="0" fontId="13" fillId="13" borderId="11" xfId="0" applyFont="1" applyFill="1" applyBorder="1" applyAlignment="1">
      <alignment vertical="center"/>
    </xf>
    <xf numFmtId="0" fontId="13" fillId="13" borderId="11" xfId="0" applyFont="1" applyFill="1" applyBorder="1" applyAlignment="1">
      <alignment horizontal="center" vertical="center"/>
    </xf>
    <xf numFmtId="0" fontId="15" fillId="13" borderId="11" xfId="0" applyFont="1" applyFill="1" applyBorder="1" applyAlignment="1">
      <alignment horizontal="center" vertical="center"/>
    </xf>
    <xf numFmtId="0" fontId="3" fillId="13" borderId="0" xfId="0" applyFont="1" applyFill="1" applyAlignment="1">
      <alignment horizontal="center" vertical="center" shrinkToFit="1"/>
    </xf>
    <xf numFmtId="0" fontId="1" fillId="2" borderId="47" xfId="0" applyFont="1" applyFill="1" applyBorder="1" applyAlignment="1">
      <alignment horizontal="center" vertical="center" shrinkToFit="1"/>
    </xf>
    <xf numFmtId="0" fontId="3" fillId="0" borderId="48" xfId="0" applyFont="1" applyBorder="1" applyAlignment="1">
      <alignment horizontal="center" vertical="center" wrapText="1"/>
    </xf>
    <xf numFmtId="0" fontId="3" fillId="0" borderId="49" xfId="0" applyFont="1" applyBorder="1" applyAlignment="1">
      <alignment horizontal="center" vertical="center" wrapText="1"/>
    </xf>
    <xf numFmtId="165" fontId="3" fillId="0" borderId="50" xfId="0" applyNumberFormat="1" applyFont="1" applyBorder="1" applyAlignment="1">
      <alignment horizontal="center" vertical="center" wrapText="1"/>
    </xf>
    <xf numFmtId="0" fontId="3" fillId="2" borderId="51" xfId="0" applyFont="1" applyFill="1" applyBorder="1" applyAlignment="1">
      <alignment horizontal="center" vertical="center" shrinkToFit="1"/>
    </xf>
    <xf numFmtId="0" fontId="3" fillId="0" borderId="52" xfId="0" applyFont="1" applyBorder="1" applyAlignment="1">
      <alignment horizontal="center" vertical="center" wrapText="1"/>
    </xf>
    <xf numFmtId="0" fontId="3" fillId="0" borderId="53" xfId="0" applyFont="1" applyBorder="1" applyAlignment="1">
      <alignment horizontal="center" vertical="center" wrapText="1"/>
    </xf>
    <xf numFmtId="165" fontId="3" fillId="0" borderId="54" xfId="0" applyNumberFormat="1" applyFont="1" applyBorder="1" applyAlignment="1">
      <alignment horizontal="center" vertical="center" wrapText="1"/>
    </xf>
    <xf numFmtId="166" fontId="1" fillId="2" borderId="51" xfId="0" applyNumberFormat="1" applyFont="1" applyFill="1" applyBorder="1" applyAlignment="1">
      <alignment horizontal="center" vertical="center"/>
    </xf>
    <xf numFmtId="0" fontId="7" fillId="2" borderId="51" xfId="0" applyFont="1" applyFill="1" applyBorder="1" applyAlignment="1">
      <alignment vertical="center"/>
    </xf>
    <xf numFmtId="0" fontId="1" fillId="2" borderId="51" xfId="0" applyFont="1" applyFill="1" applyBorder="1" applyAlignment="1">
      <alignment horizontal="center" vertical="center"/>
    </xf>
    <xf numFmtId="0" fontId="3" fillId="0" borderId="55" xfId="0" applyFont="1" applyBorder="1" applyAlignment="1">
      <alignment horizontal="center" vertical="center" wrapText="1"/>
    </xf>
    <xf numFmtId="0" fontId="3" fillId="0" borderId="56" xfId="0" applyFont="1" applyBorder="1" applyAlignment="1">
      <alignment horizontal="center" vertical="center" wrapText="1"/>
    </xf>
    <xf numFmtId="165" fontId="3" fillId="0" borderId="57" xfId="0" applyNumberFormat="1" applyFont="1" applyBorder="1" applyAlignment="1">
      <alignment horizontal="center" vertical="center" wrapText="1"/>
    </xf>
    <xf numFmtId="0" fontId="1" fillId="5" borderId="58" xfId="0" applyFont="1" applyFill="1" applyBorder="1" applyAlignment="1">
      <alignment horizontal="center" vertical="center" shrinkToFit="1"/>
    </xf>
    <xf numFmtId="0" fontId="3" fillId="5" borderId="51" xfId="0" applyFont="1" applyFill="1" applyBorder="1" applyAlignment="1">
      <alignment horizontal="center" vertical="center" shrinkToFit="1"/>
    </xf>
    <xf numFmtId="166" fontId="1" fillId="14" borderId="51" xfId="0" applyNumberFormat="1" applyFont="1" applyFill="1" applyBorder="1" applyAlignment="1">
      <alignment horizontal="center" vertical="center"/>
    </xf>
    <xf numFmtId="0" fontId="7" fillId="0" borderId="51" xfId="0" applyFont="1" applyBorder="1" applyAlignment="1">
      <alignment vertical="center"/>
    </xf>
    <xf numFmtId="0" fontId="1" fillId="14" borderId="51" xfId="0" applyFont="1" applyFill="1" applyBorder="1" applyAlignment="1">
      <alignment horizontal="center" vertical="center"/>
    </xf>
    <xf numFmtId="0" fontId="1" fillId="5" borderId="47" xfId="0" applyFont="1" applyFill="1" applyBorder="1" applyAlignment="1">
      <alignment horizontal="center" vertical="center" shrinkToFit="1"/>
    </xf>
    <xf numFmtId="0" fontId="3" fillId="5" borderId="59" xfId="0" applyFont="1" applyFill="1" applyBorder="1" applyAlignment="1">
      <alignment horizontal="center" vertical="center" shrinkToFit="1"/>
    </xf>
    <xf numFmtId="0" fontId="3" fillId="2" borderId="59" xfId="0" applyFont="1" applyFill="1" applyBorder="1" applyAlignment="1">
      <alignment horizontal="center" vertical="center" shrinkToFit="1"/>
    </xf>
    <xf numFmtId="0" fontId="3" fillId="0" borderId="48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3" fillId="0" borderId="60" xfId="0" applyFont="1" applyBorder="1" applyAlignment="1">
      <alignment horizontal="center" vertical="center"/>
    </xf>
    <xf numFmtId="1" fontId="3" fillId="0" borderId="61" xfId="0" applyNumberFormat="1" applyFont="1" applyBorder="1" applyAlignment="1">
      <alignment horizontal="center" vertical="center" wrapText="1"/>
    </xf>
    <xf numFmtId="166" fontId="3" fillId="5" borderId="51" xfId="0" applyNumberFormat="1" applyFont="1" applyFill="1" applyBorder="1" applyAlignment="1">
      <alignment horizontal="center" vertical="center" shrinkToFit="1"/>
    </xf>
    <xf numFmtId="1" fontId="3" fillId="0" borderId="62" xfId="0" applyNumberFormat="1" applyFont="1" applyBorder="1" applyAlignment="1">
      <alignment horizontal="center" vertical="center" wrapText="1"/>
    </xf>
    <xf numFmtId="0" fontId="1" fillId="5" borderId="51" xfId="0" applyFont="1" applyFill="1" applyBorder="1" applyAlignment="1">
      <alignment horizontal="center" vertical="center" shrinkToFit="1"/>
    </xf>
    <xf numFmtId="166" fontId="3" fillId="2" borderId="51" xfId="0" applyNumberFormat="1" applyFont="1" applyFill="1" applyBorder="1" applyAlignment="1">
      <alignment horizontal="center" vertical="center" shrinkToFit="1"/>
    </xf>
    <xf numFmtId="0" fontId="3" fillId="0" borderId="63" xfId="1" applyFont="1" applyBorder="1" applyAlignment="1">
      <alignment horizontal="center" vertical="center" wrapText="1"/>
    </xf>
    <xf numFmtId="0" fontId="3" fillId="0" borderId="41" xfId="1" applyFont="1" applyBorder="1" applyAlignment="1">
      <alignment horizontal="center" vertical="center" wrapText="1"/>
    </xf>
    <xf numFmtId="165" fontId="3" fillId="0" borderId="64" xfId="1" applyNumberFormat="1" applyFont="1" applyBorder="1" applyAlignment="1">
      <alignment horizontal="center" vertical="center" wrapText="1"/>
    </xf>
    <xf numFmtId="0" fontId="3" fillId="0" borderId="65" xfId="1" applyFont="1" applyBorder="1" applyAlignment="1">
      <alignment horizontal="center" vertical="center" wrapText="1"/>
    </xf>
    <xf numFmtId="0" fontId="3" fillId="0" borderId="66" xfId="1" applyFont="1" applyBorder="1" applyAlignment="1">
      <alignment horizontal="center" vertical="center" wrapText="1"/>
    </xf>
    <xf numFmtId="165" fontId="3" fillId="0" borderId="67" xfId="1" applyNumberFormat="1" applyFont="1" applyBorder="1" applyAlignment="1">
      <alignment horizontal="center" vertical="center" wrapText="1"/>
    </xf>
    <xf numFmtId="0" fontId="3" fillId="0" borderId="68" xfId="1" applyFont="1" applyBorder="1" applyAlignment="1">
      <alignment horizontal="center" vertical="center" wrapText="1"/>
    </xf>
    <xf numFmtId="0" fontId="3" fillId="0" borderId="69" xfId="1" applyFont="1" applyBorder="1" applyAlignment="1">
      <alignment horizontal="center" vertical="center" wrapText="1"/>
    </xf>
    <xf numFmtId="165" fontId="3" fillId="0" borderId="70" xfId="1" applyNumberFormat="1" applyFont="1" applyBorder="1" applyAlignment="1">
      <alignment horizontal="center" vertical="center" wrapText="1"/>
    </xf>
    <xf numFmtId="0" fontId="1" fillId="15" borderId="47" xfId="0" applyFont="1" applyFill="1" applyBorder="1" applyAlignment="1">
      <alignment horizontal="center" vertical="center" shrinkToFit="1"/>
    </xf>
    <xf numFmtId="0" fontId="3" fillId="15" borderId="51" xfId="0" applyFont="1" applyFill="1" applyBorder="1" applyAlignment="1">
      <alignment horizontal="center" vertical="center" shrinkToFit="1"/>
    </xf>
    <xf numFmtId="166" fontId="3" fillId="15" borderId="51" xfId="0" applyNumberFormat="1" applyFont="1" applyFill="1" applyBorder="1" applyAlignment="1">
      <alignment horizontal="center" vertical="center" shrinkToFit="1"/>
    </xf>
    <xf numFmtId="0" fontId="1" fillId="15" borderId="51" xfId="0" applyFont="1" applyFill="1" applyBorder="1" applyAlignment="1">
      <alignment horizontal="center" vertical="center"/>
    </xf>
    <xf numFmtId="0" fontId="3" fillId="15" borderId="59" xfId="0" applyFont="1" applyFill="1" applyBorder="1" applyAlignment="1">
      <alignment horizontal="center" vertical="center" shrinkToFit="1"/>
    </xf>
    <xf numFmtId="0" fontId="13" fillId="5" borderId="8" xfId="0" applyFont="1" applyFill="1" applyBorder="1" applyAlignment="1">
      <alignment horizontal="center" vertical="center"/>
    </xf>
    <xf numFmtId="0" fontId="13" fillId="5" borderId="9" xfId="0" applyFont="1" applyFill="1" applyBorder="1" applyAlignment="1">
      <alignment horizontal="center" vertical="center"/>
    </xf>
    <xf numFmtId="0" fontId="13" fillId="5" borderId="73" xfId="0" applyFont="1" applyFill="1" applyBorder="1" applyAlignment="1">
      <alignment horizontal="center" vertical="center"/>
    </xf>
    <xf numFmtId="0" fontId="13" fillId="5" borderId="74" xfId="0" applyFont="1" applyFill="1" applyBorder="1" applyAlignment="1">
      <alignment horizontal="center" vertical="center"/>
    </xf>
    <xf numFmtId="0" fontId="13" fillId="0" borderId="8" xfId="0" applyFont="1" applyBorder="1" applyAlignment="1">
      <alignment horizontal="center" vertical="center" shrinkToFit="1"/>
    </xf>
    <xf numFmtId="0" fontId="13" fillId="0" borderId="9" xfId="0" applyFont="1" applyBorder="1" applyAlignment="1">
      <alignment horizontal="center" vertical="center" shrinkToFit="1"/>
    </xf>
    <xf numFmtId="0" fontId="13" fillId="0" borderId="12" xfId="0" applyFont="1" applyBorder="1" applyAlignment="1">
      <alignment horizontal="center" vertical="center" shrinkToFit="1"/>
    </xf>
    <xf numFmtId="0" fontId="13" fillId="0" borderId="13" xfId="0" applyFont="1" applyBorder="1" applyAlignment="1">
      <alignment horizontal="center" vertical="center" shrinkToFit="1"/>
    </xf>
    <xf numFmtId="0" fontId="17" fillId="5" borderId="8" xfId="0" applyFont="1" applyFill="1" applyBorder="1" applyAlignment="1">
      <alignment horizontal="center" vertical="center" shrinkToFit="1"/>
    </xf>
    <xf numFmtId="0" fontId="17" fillId="5" borderId="9" xfId="0" applyFont="1" applyFill="1" applyBorder="1" applyAlignment="1">
      <alignment horizontal="center" vertical="center" shrinkToFit="1"/>
    </xf>
    <xf numFmtId="0" fontId="17" fillId="5" borderId="12" xfId="0" applyFont="1" applyFill="1" applyBorder="1" applyAlignment="1">
      <alignment horizontal="center" vertical="center" shrinkToFit="1"/>
    </xf>
    <xf numFmtId="0" fontId="17" fillId="5" borderId="13" xfId="0" applyFont="1" applyFill="1" applyBorder="1" applyAlignment="1">
      <alignment horizontal="center" vertical="center" shrinkToFit="1"/>
    </xf>
    <xf numFmtId="0" fontId="13" fillId="0" borderId="77" xfId="0" applyFont="1" applyBorder="1" applyAlignment="1">
      <alignment horizontal="center" vertical="center" shrinkToFit="1"/>
    </xf>
    <xf numFmtId="0" fontId="13" fillId="5" borderId="72" xfId="0" applyFont="1" applyFill="1" applyBorder="1" applyAlignment="1">
      <alignment horizontal="center" vertical="center" shrinkToFit="1"/>
    </xf>
    <xf numFmtId="0" fontId="18" fillId="0" borderId="78" xfId="0" applyFont="1" applyBorder="1" applyAlignment="1">
      <alignment horizontal="center" vertical="center"/>
    </xf>
    <xf numFmtId="0" fontId="13" fillId="5" borderId="77" xfId="0" applyFont="1" applyFill="1" applyBorder="1" applyAlignment="1">
      <alignment horizontal="center" vertical="center" shrinkToFit="1"/>
    </xf>
    <xf numFmtId="0" fontId="13" fillId="5" borderId="9" xfId="0" applyFont="1" applyFill="1" applyBorder="1" applyAlignment="1">
      <alignment horizontal="center" vertical="center" shrinkToFit="1"/>
    </xf>
    <xf numFmtId="0" fontId="13" fillId="5" borderId="79" xfId="0" applyFont="1" applyFill="1" applyBorder="1" applyAlignment="1">
      <alignment horizontal="center" vertical="center" shrinkToFit="1"/>
    </xf>
    <xf numFmtId="0" fontId="13" fillId="5" borderId="13" xfId="0" applyFont="1" applyFill="1" applyBorder="1" applyAlignment="1">
      <alignment horizontal="center" vertical="center" shrinkToFit="1"/>
    </xf>
    <xf numFmtId="0" fontId="13" fillId="5" borderId="8" xfId="0" applyFont="1" applyFill="1" applyBorder="1" applyAlignment="1">
      <alignment horizontal="center" vertical="center" shrinkToFit="1"/>
    </xf>
    <xf numFmtId="0" fontId="13" fillId="0" borderId="73" xfId="0" applyFont="1" applyBorder="1" applyAlignment="1">
      <alignment horizontal="center" vertical="center" shrinkToFit="1"/>
    </xf>
    <xf numFmtId="0" fontId="13" fillId="0" borderId="74" xfId="0" applyFont="1" applyBorder="1" applyAlignment="1">
      <alignment horizontal="center" vertical="center" shrinkToFit="1"/>
    </xf>
    <xf numFmtId="0" fontId="13" fillId="5" borderId="77" xfId="0" applyFont="1" applyFill="1" applyBorder="1" applyAlignment="1">
      <alignment horizontal="center" vertical="center"/>
    </xf>
    <xf numFmtId="0" fontId="13" fillId="5" borderId="4" xfId="0" applyFont="1" applyFill="1" applyBorder="1" applyAlignment="1">
      <alignment horizontal="center" vertical="center"/>
    </xf>
    <xf numFmtId="0" fontId="13" fillId="5" borderId="76" xfId="0" applyFont="1" applyFill="1" applyBorder="1" applyAlignment="1">
      <alignment horizontal="center" vertical="center"/>
    </xf>
    <xf numFmtId="0" fontId="13" fillId="5" borderId="12" xfId="0" applyFont="1" applyFill="1" applyBorder="1" applyAlignment="1">
      <alignment horizontal="center" vertical="center" shrinkToFit="1"/>
    </xf>
    <xf numFmtId="0" fontId="13" fillId="0" borderId="82" xfId="0" applyFont="1" applyBorder="1" applyAlignment="1">
      <alignment horizontal="center" vertical="center" shrinkToFit="1"/>
    </xf>
    <xf numFmtId="0" fontId="13" fillId="14" borderId="4" xfId="0" applyFont="1" applyFill="1" applyBorder="1" applyAlignment="1">
      <alignment horizontal="center" vertical="center" shrinkToFit="1"/>
    </xf>
    <xf numFmtId="0" fontId="17" fillId="5" borderId="73" xfId="0" applyFont="1" applyFill="1" applyBorder="1" applyAlignment="1">
      <alignment horizontal="center" vertical="center" shrinkToFit="1"/>
    </xf>
    <xf numFmtId="0" fontId="17" fillId="5" borderId="74" xfId="0" applyFont="1" applyFill="1" applyBorder="1" applyAlignment="1">
      <alignment horizontal="center" vertical="center" shrinkToFit="1"/>
    </xf>
    <xf numFmtId="0" fontId="13" fillId="14" borderId="83" xfId="0" applyFont="1" applyFill="1" applyBorder="1" applyAlignment="1">
      <alignment horizontal="center" vertical="center" shrinkToFit="1"/>
    </xf>
    <xf numFmtId="0" fontId="7" fillId="0" borderId="72" xfId="0" applyFont="1" applyBorder="1" applyAlignment="1">
      <alignment vertical="center" shrinkToFit="1"/>
    </xf>
    <xf numFmtId="0" fontId="17" fillId="5" borderId="71" xfId="0" applyFont="1" applyFill="1" applyBorder="1" applyAlignment="1">
      <alignment horizontal="center" vertical="center" shrinkToFit="1"/>
    </xf>
    <xf numFmtId="0" fontId="17" fillId="15" borderId="71" xfId="0" applyFont="1" applyFill="1" applyBorder="1" applyAlignment="1">
      <alignment horizontal="center" vertical="center" shrinkToFit="1"/>
    </xf>
    <xf numFmtId="0" fontId="17" fillId="15" borderId="8" xfId="0" applyFont="1" applyFill="1" applyBorder="1" applyAlignment="1">
      <alignment horizontal="center" vertical="center" shrinkToFit="1"/>
    </xf>
    <xf numFmtId="0" fontId="17" fillId="15" borderId="9" xfId="0" applyFont="1" applyFill="1" applyBorder="1" applyAlignment="1">
      <alignment horizontal="center" vertical="center" shrinkToFit="1"/>
    </xf>
    <xf numFmtId="0" fontId="17" fillId="15" borderId="12" xfId="0" applyFont="1" applyFill="1" applyBorder="1" applyAlignment="1">
      <alignment horizontal="center" vertical="center" shrinkToFit="1"/>
    </xf>
    <xf numFmtId="0" fontId="17" fillId="15" borderId="13" xfId="0" applyFont="1" applyFill="1" applyBorder="1" applyAlignment="1">
      <alignment horizontal="center" vertical="center" shrinkToFit="1"/>
    </xf>
    <xf numFmtId="0" fontId="13" fillId="16" borderId="9" xfId="0" applyFont="1" applyFill="1" applyBorder="1" applyAlignment="1">
      <alignment horizontal="center" vertical="center"/>
    </xf>
    <xf numFmtId="0" fontId="13" fillId="16" borderId="13" xfId="0" applyFont="1" applyFill="1" applyBorder="1" applyAlignment="1">
      <alignment horizontal="center" vertical="center"/>
    </xf>
    <xf numFmtId="0" fontId="17" fillId="16" borderId="9" xfId="0" applyFont="1" applyFill="1" applyBorder="1" applyAlignment="1">
      <alignment horizontal="center" vertical="center" shrinkToFit="1"/>
    </xf>
    <xf numFmtId="0" fontId="17" fillId="5" borderId="85" xfId="0" applyFont="1" applyFill="1" applyBorder="1" applyAlignment="1">
      <alignment horizontal="center" vertical="center" shrinkToFit="1"/>
    </xf>
    <xf numFmtId="0" fontId="19" fillId="5" borderId="76" xfId="0" applyFont="1" applyFill="1" applyBorder="1" applyAlignment="1">
      <alignment horizontal="center" vertical="center"/>
    </xf>
    <xf numFmtId="0" fontId="13" fillId="5" borderId="78" xfId="0" applyFont="1" applyFill="1" applyBorder="1" applyAlignment="1">
      <alignment horizontal="center" vertical="center" shrinkToFit="1"/>
    </xf>
    <xf numFmtId="0" fontId="18" fillId="5" borderId="84" xfId="0" applyFont="1" applyFill="1" applyBorder="1" applyAlignment="1">
      <alignment horizontal="center" vertical="center"/>
    </xf>
    <xf numFmtId="0" fontId="13" fillId="5" borderId="85" xfId="0" applyFont="1" applyFill="1" applyBorder="1" applyAlignment="1">
      <alignment horizontal="center" vertical="center" shrinkToFit="1"/>
    </xf>
    <xf numFmtId="0" fontId="13" fillId="5" borderId="86" xfId="0" applyFont="1" applyFill="1" applyBorder="1" applyAlignment="1">
      <alignment horizontal="center" vertical="center" shrinkToFit="1"/>
    </xf>
    <xf numFmtId="0" fontId="20" fillId="17" borderId="9" xfId="0" applyFont="1" applyFill="1" applyBorder="1" applyAlignment="1">
      <alignment horizontal="center" vertical="center" shrinkToFit="1"/>
    </xf>
    <xf numFmtId="0" fontId="20" fillId="17" borderId="5" xfId="0" applyFont="1" applyFill="1" applyBorder="1" applyAlignment="1">
      <alignment horizontal="center" vertical="center" shrinkToFit="1"/>
    </xf>
    <xf numFmtId="0" fontId="13" fillId="16" borderId="9" xfId="0" applyFont="1" applyFill="1" applyBorder="1" applyAlignment="1">
      <alignment horizontal="center" vertical="center" shrinkToFit="1"/>
    </xf>
    <xf numFmtId="0" fontId="13" fillId="5" borderId="87" xfId="0" applyFont="1" applyFill="1" applyBorder="1" applyAlignment="1">
      <alignment horizontal="center" vertical="center" shrinkToFit="1"/>
    </xf>
    <xf numFmtId="0" fontId="13" fillId="5" borderId="76" xfId="0" applyFont="1" applyFill="1" applyBorder="1" applyAlignment="1">
      <alignment horizontal="center" vertical="center" shrinkToFit="1"/>
    </xf>
    <xf numFmtId="0" fontId="17" fillId="5" borderId="56" xfId="0" applyFont="1" applyFill="1" applyBorder="1" applyAlignment="1">
      <alignment horizontal="center" vertical="center" shrinkToFit="1"/>
    </xf>
    <xf numFmtId="0" fontId="13" fillId="14" borderId="76" xfId="0" applyFont="1" applyFill="1" applyBorder="1" applyAlignment="1">
      <alignment horizontal="center" vertical="center"/>
    </xf>
    <xf numFmtId="0" fontId="13" fillId="5" borderId="74" xfId="0" applyFont="1" applyFill="1" applyBorder="1" applyAlignment="1">
      <alignment horizontal="center" vertical="center" shrinkToFit="1"/>
    </xf>
    <xf numFmtId="0" fontId="17" fillId="16" borderId="76" xfId="0" applyFont="1" applyFill="1" applyBorder="1" applyAlignment="1">
      <alignment horizontal="center" vertical="center" shrinkToFit="1"/>
    </xf>
    <xf numFmtId="0" fontId="17" fillId="16" borderId="5" xfId="0" applyFont="1" applyFill="1" applyBorder="1" applyAlignment="1">
      <alignment horizontal="center" vertical="center" shrinkToFit="1"/>
    </xf>
    <xf numFmtId="0" fontId="17" fillId="5" borderId="77" xfId="0" applyFont="1" applyFill="1" applyBorder="1" applyAlignment="1">
      <alignment horizontal="center" vertical="center" shrinkToFit="1"/>
    </xf>
    <xf numFmtId="0" fontId="20" fillId="19" borderId="84" xfId="0" applyFont="1" applyFill="1" applyBorder="1" applyAlignment="1">
      <alignment horizontal="center" vertical="center" shrinkToFit="1"/>
    </xf>
    <xf numFmtId="0" fontId="17" fillId="19" borderId="72" xfId="0" applyFont="1" applyFill="1" applyBorder="1" applyAlignment="1">
      <alignment horizontal="center" vertical="center" shrinkToFit="1"/>
    </xf>
    <xf numFmtId="0" fontId="17" fillId="5" borderId="84" xfId="0" applyFont="1" applyFill="1" applyBorder="1" applyAlignment="1">
      <alignment horizontal="center" vertical="center" shrinkToFit="1"/>
    </xf>
    <xf numFmtId="0" fontId="17" fillId="5" borderId="72" xfId="0" applyFont="1" applyFill="1" applyBorder="1" applyAlignment="1">
      <alignment horizontal="center" vertical="center" shrinkToFit="1"/>
    </xf>
    <xf numFmtId="0" fontId="13" fillId="16" borderId="19" xfId="0" applyFont="1" applyFill="1" applyBorder="1" applyAlignment="1">
      <alignment horizontal="center" vertical="center" shrinkToFit="1"/>
    </xf>
    <xf numFmtId="0" fontId="17" fillId="16" borderId="19" xfId="0" applyFont="1" applyFill="1" applyBorder="1" applyAlignment="1">
      <alignment horizontal="center" vertical="center" shrinkToFit="1"/>
    </xf>
    <xf numFmtId="0" fontId="20" fillId="20" borderId="84" xfId="0" applyFont="1" applyFill="1" applyBorder="1" applyAlignment="1">
      <alignment horizontal="center" vertical="center" shrinkToFit="1"/>
    </xf>
    <xf numFmtId="0" fontId="7" fillId="0" borderId="9" xfId="0" applyFont="1" applyBorder="1" applyAlignment="1">
      <alignment vertical="center" shrinkToFit="1"/>
    </xf>
    <xf numFmtId="0" fontId="13" fillId="15" borderId="84" xfId="0" applyFont="1" applyFill="1" applyBorder="1" applyAlignment="1">
      <alignment horizontal="center" vertical="center" shrinkToFit="1"/>
    </xf>
    <xf numFmtId="0" fontId="13" fillId="15" borderId="9" xfId="0" applyFont="1" applyFill="1" applyBorder="1" applyAlignment="1">
      <alignment horizontal="center" vertical="center" shrinkToFit="1"/>
    </xf>
    <xf numFmtId="0" fontId="13" fillId="15" borderId="13" xfId="0" applyFont="1" applyFill="1" applyBorder="1" applyAlignment="1">
      <alignment horizontal="center" vertical="center" shrinkToFit="1"/>
    </xf>
    <xf numFmtId="0" fontId="21" fillId="5" borderId="9" xfId="0" applyFont="1" applyFill="1" applyBorder="1" applyAlignment="1">
      <alignment horizontal="center" vertical="center"/>
    </xf>
    <xf numFmtId="0" fontId="13" fillId="5" borderId="13" xfId="0" applyFont="1" applyFill="1" applyBorder="1" applyAlignment="1">
      <alignment horizontal="center" vertical="center"/>
    </xf>
    <xf numFmtId="0" fontId="13" fillId="16" borderId="85" xfId="0" applyFont="1" applyFill="1" applyBorder="1" applyAlignment="1">
      <alignment horizontal="center" vertical="center" shrinkToFit="1"/>
    </xf>
    <xf numFmtId="0" fontId="17" fillId="14" borderId="76" xfId="0" applyFont="1" applyFill="1" applyBorder="1" applyAlignment="1">
      <alignment horizontal="center" vertical="center"/>
    </xf>
    <xf numFmtId="0" fontId="13" fillId="16" borderId="76" xfId="0" applyFont="1" applyFill="1" applyBorder="1" applyAlignment="1">
      <alignment horizontal="center" vertical="center"/>
    </xf>
    <xf numFmtId="0" fontId="17" fillId="14" borderId="88" xfId="0" applyFont="1" applyFill="1" applyBorder="1" applyAlignment="1">
      <alignment horizontal="center" vertical="center"/>
    </xf>
    <xf numFmtId="0" fontId="13" fillId="14" borderId="88" xfId="0" applyFont="1" applyFill="1" applyBorder="1" applyAlignment="1">
      <alignment horizontal="center" vertical="center"/>
    </xf>
    <xf numFmtId="0" fontId="18" fillId="5" borderId="78" xfId="0" applyFont="1" applyFill="1" applyBorder="1" applyAlignment="1">
      <alignment horizontal="center" vertical="center"/>
    </xf>
    <xf numFmtId="0" fontId="17" fillId="16" borderId="13" xfId="0" applyFont="1" applyFill="1" applyBorder="1" applyAlignment="1">
      <alignment horizontal="center" vertical="center" shrinkToFit="1"/>
    </xf>
    <xf numFmtId="0" fontId="13" fillId="16" borderId="13" xfId="0" applyFont="1" applyFill="1" applyBorder="1" applyAlignment="1">
      <alignment horizontal="center" vertical="center" shrinkToFit="1"/>
    </xf>
    <xf numFmtId="0" fontId="13" fillId="5" borderId="83" xfId="0" applyFont="1" applyFill="1" applyBorder="1" applyAlignment="1">
      <alignment horizontal="center" vertical="center" shrinkToFit="1"/>
    </xf>
    <xf numFmtId="0" fontId="13" fillId="5" borderId="88" xfId="0" applyFont="1" applyFill="1" applyBorder="1" applyAlignment="1">
      <alignment horizontal="center" vertical="center" shrinkToFit="1"/>
    </xf>
    <xf numFmtId="0" fontId="17" fillId="16" borderId="74" xfId="0" applyFont="1" applyFill="1" applyBorder="1" applyAlignment="1">
      <alignment horizontal="center" vertical="center" shrinkToFit="1"/>
    </xf>
    <xf numFmtId="0" fontId="13" fillId="16" borderId="74" xfId="0" applyFont="1" applyFill="1" applyBorder="1" applyAlignment="1">
      <alignment horizontal="center" vertical="center" shrinkToFit="1"/>
    </xf>
    <xf numFmtId="0" fontId="17" fillId="5" borderId="5" xfId="0" applyFont="1" applyFill="1" applyBorder="1" applyAlignment="1">
      <alignment horizontal="center" vertical="center" shrinkToFit="1"/>
    </xf>
    <xf numFmtId="0" fontId="13" fillId="5" borderId="5" xfId="0" applyFont="1" applyFill="1" applyBorder="1" applyAlignment="1">
      <alignment horizontal="center" vertical="center" shrinkToFit="1"/>
    </xf>
    <xf numFmtId="0" fontId="13" fillId="17" borderId="9" xfId="0" applyFont="1" applyFill="1" applyBorder="1" applyAlignment="1">
      <alignment horizontal="center" vertical="center" shrinkToFit="1"/>
    </xf>
    <xf numFmtId="0" fontId="17" fillId="5" borderId="19" xfId="0" applyFont="1" applyFill="1" applyBorder="1" applyAlignment="1">
      <alignment horizontal="center" vertical="center" shrinkToFit="1"/>
    </xf>
    <xf numFmtId="0" fontId="13" fillId="5" borderId="19" xfId="0" applyFont="1" applyFill="1" applyBorder="1" applyAlignment="1">
      <alignment horizontal="center" vertical="center" shrinkToFit="1"/>
    </xf>
    <xf numFmtId="0" fontId="13" fillId="14" borderId="76" xfId="0" applyFont="1" applyFill="1" applyBorder="1" applyAlignment="1">
      <alignment horizontal="center" vertical="center" shrinkToFit="1"/>
    </xf>
    <xf numFmtId="0" fontId="13" fillId="14" borderId="13" xfId="0" applyFont="1" applyFill="1" applyBorder="1" applyAlignment="1">
      <alignment horizontal="center" vertical="center" shrinkToFit="1"/>
    </xf>
    <xf numFmtId="0" fontId="13" fillId="14" borderId="88" xfId="0" applyFont="1" applyFill="1" applyBorder="1" applyAlignment="1">
      <alignment horizontal="center" vertical="center" shrinkToFit="1"/>
    </xf>
    <xf numFmtId="0" fontId="13" fillId="5" borderId="84" xfId="0" applyFont="1" applyFill="1" applyBorder="1" applyAlignment="1">
      <alignment horizontal="center" vertical="center" shrinkToFit="1"/>
    </xf>
    <xf numFmtId="0" fontId="13" fillId="5" borderId="78" xfId="0" applyFont="1" applyFill="1" applyBorder="1" applyAlignment="1">
      <alignment horizontal="center" vertical="center"/>
    </xf>
    <xf numFmtId="0" fontId="20" fillId="17" borderId="76" xfId="0" applyFont="1" applyFill="1" applyBorder="1" applyAlignment="1">
      <alignment horizontal="center" vertical="center"/>
    </xf>
    <xf numFmtId="0" fontId="13" fillId="17" borderId="76" xfId="0" applyFont="1" applyFill="1" applyBorder="1" applyAlignment="1">
      <alignment horizontal="center" vertical="center"/>
    </xf>
    <xf numFmtId="0" fontId="18" fillId="5" borderId="13" xfId="0" applyFont="1" applyFill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20" fillId="5" borderId="13" xfId="0" applyFont="1" applyFill="1" applyBorder="1" applyAlignment="1">
      <alignment horizontal="center" vertical="center" shrinkToFit="1"/>
    </xf>
    <xf numFmtId="0" fontId="13" fillId="16" borderId="77" xfId="0" applyFont="1" applyFill="1" applyBorder="1" applyAlignment="1">
      <alignment horizontal="center" vertical="center" shrinkToFit="1"/>
    </xf>
    <xf numFmtId="0" fontId="13" fillId="0" borderId="84" xfId="0" applyFont="1" applyBorder="1" applyAlignment="1">
      <alignment horizontal="center" vertical="center" shrinkToFit="1"/>
    </xf>
    <xf numFmtId="0" fontId="13" fillId="0" borderId="72" xfId="0" applyFont="1" applyBorder="1" applyAlignment="1">
      <alignment horizontal="center" vertical="center" shrinkToFit="1"/>
    </xf>
    <xf numFmtId="0" fontId="19" fillId="16" borderId="9" xfId="0" applyFont="1" applyFill="1" applyBorder="1" applyAlignment="1">
      <alignment horizontal="center" vertical="center" shrinkToFit="1"/>
    </xf>
    <xf numFmtId="0" fontId="13" fillId="5" borderId="19" xfId="0" applyFont="1" applyFill="1" applyBorder="1" applyAlignment="1">
      <alignment horizontal="center" vertical="center"/>
    </xf>
    <xf numFmtId="0" fontId="13" fillId="21" borderId="19" xfId="0" applyFont="1" applyFill="1" applyBorder="1" applyAlignment="1">
      <alignment horizontal="center" vertical="center"/>
    </xf>
    <xf numFmtId="0" fontId="13" fillId="16" borderId="84" xfId="0" applyFont="1" applyFill="1" applyBorder="1" applyAlignment="1">
      <alignment horizontal="center" vertical="center" shrinkToFit="1"/>
    </xf>
    <xf numFmtId="0" fontId="7" fillId="22" borderId="72" xfId="0" applyFont="1" applyFill="1" applyBorder="1" applyAlignment="1">
      <alignment vertical="center" shrinkToFit="1"/>
    </xf>
    <xf numFmtId="0" fontId="20" fillId="16" borderId="9" xfId="0" applyFont="1" applyFill="1" applyBorder="1" applyAlignment="1">
      <alignment horizontal="center" vertical="center" shrinkToFit="1"/>
    </xf>
    <xf numFmtId="0" fontId="13" fillId="5" borderId="10" xfId="0" applyFont="1" applyFill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18" fillId="0" borderId="74" xfId="0" applyFont="1" applyBorder="1" applyAlignment="1">
      <alignment horizontal="center" vertical="center"/>
    </xf>
    <xf numFmtId="0" fontId="18" fillId="0" borderId="90" xfId="0" applyFont="1" applyBorder="1" applyAlignment="1">
      <alignment horizontal="center" vertical="center"/>
    </xf>
    <xf numFmtId="0" fontId="13" fillId="5" borderId="10" xfId="0" applyFont="1" applyFill="1" applyBorder="1" applyAlignment="1">
      <alignment horizontal="center" vertical="center" shrinkToFit="1"/>
    </xf>
    <xf numFmtId="0" fontId="13" fillId="5" borderId="14" xfId="0" applyFont="1" applyFill="1" applyBorder="1" applyAlignment="1">
      <alignment horizontal="center" vertical="center" shrinkToFit="1"/>
    </xf>
    <xf numFmtId="0" fontId="17" fillId="5" borderId="10" xfId="0" applyFont="1" applyFill="1" applyBorder="1" applyAlignment="1">
      <alignment horizontal="center" vertical="center" shrinkToFit="1"/>
    </xf>
    <xf numFmtId="0" fontId="13" fillId="16" borderId="92" xfId="0" applyFont="1" applyFill="1" applyBorder="1" applyAlignment="1">
      <alignment horizontal="center" vertical="center"/>
    </xf>
    <xf numFmtId="0" fontId="17" fillId="14" borderId="92" xfId="0" applyFont="1" applyFill="1" applyBorder="1" applyAlignment="1">
      <alignment horizontal="center" vertical="center"/>
    </xf>
    <xf numFmtId="0" fontId="17" fillId="5" borderId="14" xfId="0" applyFont="1" applyFill="1" applyBorder="1" applyAlignment="1">
      <alignment horizontal="center" vertical="center" shrinkToFit="1"/>
    </xf>
    <xf numFmtId="0" fontId="17" fillId="16" borderId="10" xfId="0" applyFont="1" applyFill="1" applyBorder="1" applyAlignment="1">
      <alignment horizontal="center" vertical="center" shrinkToFit="1"/>
    </xf>
    <xf numFmtId="0" fontId="19" fillId="5" borderId="77" xfId="0" applyFont="1" applyFill="1" applyBorder="1" applyAlignment="1">
      <alignment horizontal="center" vertical="center" shrinkToFit="1"/>
    </xf>
    <xf numFmtId="0" fontId="17" fillId="5" borderId="90" xfId="0" applyFont="1" applyFill="1" applyBorder="1" applyAlignment="1">
      <alignment horizontal="center" vertical="center" shrinkToFit="1"/>
    </xf>
    <xf numFmtId="0" fontId="20" fillId="17" borderId="10" xfId="0" applyFont="1" applyFill="1" applyBorder="1" applyAlignment="1">
      <alignment horizontal="center" vertical="center" shrinkToFit="1"/>
    </xf>
    <xf numFmtId="0" fontId="17" fillId="5" borderId="57" xfId="0" applyFont="1" applyFill="1" applyBorder="1" applyAlignment="1">
      <alignment horizontal="center" vertical="center" shrinkToFit="1"/>
    </xf>
    <xf numFmtId="0" fontId="13" fillId="5" borderId="92" xfId="0" applyFont="1" applyFill="1" applyBorder="1" applyAlignment="1">
      <alignment horizontal="center" vertical="center"/>
    </xf>
    <xf numFmtId="0" fontId="13" fillId="5" borderId="93" xfId="0" applyFont="1" applyFill="1" applyBorder="1" applyAlignment="1">
      <alignment horizontal="center" vertical="center"/>
    </xf>
    <xf numFmtId="0" fontId="13" fillId="5" borderId="94" xfId="0" applyFont="1" applyFill="1" applyBorder="1" applyAlignment="1">
      <alignment horizontal="center" vertical="center" shrinkToFit="1"/>
    </xf>
    <xf numFmtId="0" fontId="18" fillId="5" borderId="14" xfId="0" applyFont="1" applyFill="1" applyBorder="1" applyAlignment="1">
      <alignment horizontal="center" vertical="center"/>
    </xf>
    <xf numFmtId="0" fontId="13" fillId="16" borderId="10" xfId="0" applyFont="1" applyFill="1" applyBorder="1" applyAlignment="1">
      <alignment horizontal="center" vertical="center" shrinkToFit="1"/>
    </xf>
    <xf numFmtId="0" fontId="13" fillId="16" borderId="14" xfId="0" applyFont="1" applyFill="1" applyBorder="1" applyAlignment="1">
      <alignment horizontal="center" vertical="center" shrinkToFit="1"/>
    </xf>
    <xf numFmtId="0" fontId="17" fillId="16" borderId="76" xfId="0" applyFont="1" applyFill="1" applyBorder="1" applyAlignment="1">
      <alignment horizontal="center" vertical="center"/>
    </xf>
    <xf numFmtId="0" fontId="17" fillId="16" borderId="92" xfId="0" applyFont="1" applyFill="1" applyBorder="1" applyAlignment="1">
      <alignment horizontal="center" vertical="center"/>
    </xf>
    <xf numFmtId="0" fontId="17" fillId="16" borderId="14" xfId="0" applyFont="1" applyFill="1" applyBorder="1" applyAlignment="1">
      <alignment horizontal="center" vertical="center" shrinkToFit="1"/>
    </xf>
    <xf numFmtId="0" fontId="13" fillId="5" borderId="91" xfId="0" applyFont="1" applyFill="1" applyBorder="1" applyAlignment="1">
      <alignment horizontal="center" vertical="center" shrinkToFit="1"/>
    </xf>
    <xf numFmtId="0" fontId="13" fillId="14" borderId="9" xfId="0" applyFont="1" applyFill="1" applyBorder="1" applyAlignment="1">
      <alignment horizontal="center" vertical="center"/>
    </xf>
    <xf numFmtId="0" fontId="13" fillId="14" borderId="10" xfId="0" applyFont="1" applyFill="1" applyBorder="1" applyAlignment="1">
      <alignment horizontal="center" vertical="center"/>
    </xf>
    <xf numFmtId="0" fontId="13" fillId="5" borderId="90" xfId="0" applyFont="1" applyFill="1" applyBorder="1" applyAlignment="1">
      <alignment horizontal="center" vertical="center" shrinkToFit="1"/>
    </xf>
    <xf numFmtId="0" fontId="13" fillId="5" borderId="95" xfId="0" applyFont="1" applyFill="1" applyBorder="1" applyAlignment="1">
      <alignment horizontal="center" vertical="center"/>
    </xf>
    <xf numFmtId="0" fontId="20" fillId="17" borderId="5" xfId="0" applyFont="1" applyFill="1" applyBorder="1" applyAlignment="1">
      <alignment horizontal="center" vertical="center"/>
    </xf>
    <xf numFmtId="0" fontId="20" fillId="17" borderId="92" xfId="0" applyFont="1" applyFill="1" applyBorder="1" applyAlignment="1">
      <alignment horizontal="center" vertical="center"/>
    </xf>
    <xf numFmtId="0" fontId="13" fillId="14" borderId="5" xfId="0" applyFont="1" applyFill="1" applyBorder="1" applyAlignment="1">
      <alignment horizontal="center" vertical="center"/>
    </xf>
    <xf numFmtId="0" fontId="13" fillId="14" borderId="92" xfId="0" applyFont="1" applyFill="1" applyBorder="1" applyAlignment="1">
      <alignment horizontal="center" vertical="center"/>
    </xf>
    <xf numFmtId="0" fontId="17" fillId="5" borderId="91" xfId="0" applyFont="1" applyFill="1" applyBorder="1" applyAlignment="1">
      <alignment horizontal="center" vertical="center" shrinkToFit="1"/>
    </xf>
    <xf numFmtId="0" fontId="13" fillId="0" borderId="85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20" fillId="5" borderId="9" xfId="0" applyFont="1" applyFill="1" applyBorder="1" applyAlignment="1">
      <alignment horizontal="center" vertical="center" shrinkToFit="1"/>
    </xf>
    <xf numFmtId="0" fontId="20" fillId="5" borderId="10" xfId="0" applyFont="1" applyFill="1" applyBorder="1" applyAlignment="1">
      <alignment horizontal="center" vertical="center" shrinkToFit="1"/>
    </xf>
    <xf numFmtId="0" fontId="7" fillId="0" borderId="91" xfId="0" applyFont="1" applyBorder="1" applyAlignment="1">
      <alignment vertical="center" shrinkToFit="1"/>
    </xf>
    <xf numFmtId="0" fontId="13" fillId="14" borderId="92" xfId="0" applyFont="1" applyFill="1" applyBorder="1" applyAlignment="1">
      <alignment horizontal="center" vertical="center" shrinkToFit="1"/>
    </xf>
    <xf numFmtId="0" fontId="13" fillId="14" borderId="62" xfId="0" applyFont="1" applyFill="1" applyBorder="1" applyAlignment="1">
      <alignment horizontal="center" vertical="center" shrinkToFit="1"/>
    </xf>
    <xf numFmtId="0" fontId="17" fillId="14" borderId="84" xfId="0" applyFont="1" applyFill="1" applyBorder="1" applyAlignment="1">
      <alignment horizontal="center" vertical="center" shrinkToFit="1"/>
    </xf>
    <xf numFmtId="0" fontId="17" fillId="15" borderId="84" xfId="0" applyFont="1" applyFill="1" applyBorder="1" applyAlignment="1">
      <alignment horizontal="center" vertical="center" shrinkToFit="1"/>
    </xf>
    <xf numFmtId="0" fontId="17" fillId="15" borderId="91" xfId="0" applyFont="1" applyFill="1" applyBorder="1" applyAlignment="1">
      <alignment horizontal="center" vertical="center" shrinkToFit="1"/>
    </xf>
    <xf numFmtId="0" fontId="17" fillId="15" borderId="10" xfId="0" applyFont="1" applyFill="1" applyBorder="1" applyAlignment="1">
      <alignment horizontal="center" vertical="center" shrinkToFit="1"/>
    </xf>
    <xf numFmtId="0" fontId="13" fillId="16" borderId="92" xfId="0" applyFont="1" applyFill="1" applyBorder="1" applyAlignment="1">
      <alignment horizontal="center" vertical="center" shrinkToFit="1"/>
    </xf>
    <xf numFmtId="0" fontId="17" fillId="16" borderId="92" xfId="0" applyFont="1" applyFill="1" applyBorder="1" applyAlignment="1">
      <alignment horizontal="center" vertical="center" shrinkToFit="1"/>
    </xf>
    <xf numFmtId="0" fontId="17" fillId="15" borderId="76" xfId="0" applyFont="1" applyFill="1" applyBorder="1" applyAlignment="1">
      <alignment horizontal="center" vertical="center" shrinkToFit="1"/>
    </xf>
    <xf numFmtId="0" fontId="17" fillId="15" borderId="92" xfId="0" applyFont="1" applyFill="1" applyBorder="1" applyAlignment="1">
      <alignment horizontal="center" vertical="center" shrinkToFit="1"/>
    </xf>
    <xf numFmtId="0" fontId="17" fillId="15" borderId="14" xfId="0" applyFont="1" applyFill="1" applyBorder="1" applyAlignment="1">
      <alignment horizontal="center" vertical="center" shrinkToFit="1"/>
    </xf>
    <xf numFmtId="0" fontId="1" fillId="2" borderId="39" xfId="0" applyFont="1" applyFill="1" applyBorder="1" applyAlignment="1">
      <alignment horizontal="center" vertical="center" shrinkToFit="1"/>
    </xf>
    <xf numFmtId="0" fontId="3" fillId="2" borderId="39" xfId="0" applyFont="1" applyFill="1" applyBorder="1" applyAlignment="1">
      <alignment horizontal="center" vertical="center" shrinkToFit="1"/>
    </xf>
    <xf numFmtId="166" fontId="1" fillId="2" borderId="39" xfId="0" applyNumberFormat="1" applyFont="1" applyFill="1" applyBorder="1" applyAlignment="1">
      <alignment horizontal="center" vertical="center"/>
    </xf>
    <xf numFmtId="0" fontId="7" fillId="2" borderId="39" xfId="0" applyFont="1" applyFill="1" applyBorder="1" applyAlignment="1">
      <alignment vertical="center"/>
    </xf>
    <xf numFmtId="0" fontId="1" fillId="2" borderId="39" xfId="0" applyFont="1" applyFill="1" applyBorder="1" applyAlignment="1">
      <alignment horizontal="center" vertical="center"/>
    </xf>
    <xf numFmtId="0" fontId="3" fillId="2" borderId="40" xfId="0" applyFont="1" applyFill="1" applyBorder="1" applyAlignment="1">
      <alignment horizontal="center" vertical="center" shrinkToFit="1"/>
    </xf>
    <xf numFmtId="0" fontId="1" fillId="5" borderId="39" xfId="0" applyFont="1" applyFill="1" applyBorder="1" applyAlignment="1">
      <alignment horizontal="center" vertical="center" shrinkToFit="1"/>
    </xf>
    <xf numFmtId="0" fontId="3" fillId="5" borderId="39" xfId="0" applyFont="1" applyFill="1" applyBorder="1" applyAlignment="1">
      <alignment horizontal="center" vertical="center" shrinkToFit="1"/>
    </xf>
    <xf numFmtId="166" fontId="1" fillId="14" borderId="39" xfId="0" applyNumberFormat="1" applyFont="1" applyFill="1" applyBorder="1" applyAlignment="1">
      <alignment horizontal="center" vertical="center"/>
    </xf>
    <xf numFmtId="0" fontId="7" fillId="0" borderId="39" xfId="0" applyFont="1" applyBorder="1" applyAlignment="1">
      <alignment vertical="center"/>
    </xf>
    <xf numFmtId="0" fontId="1" fillId="14" borderId="39" xfId="0" applyFont="1" applyFill="1" applyBorder="1" applyAlignment="1">
      <alignment horizontal="center" vertical="center"/>
    </xf>
    <xf numFmtId="0" fontId="1" fillId="5" borderId="17" xfId="0" applyFont="1" applyFill="1" applyBorder="1" applyAlignment="1">
      <alignment horizontal="center" vertical="center" shrinkToFit="1"/>
    </xf>
    <xf numFmtId="0" fontId="3" fillId="5" borderId="40" xfId="0" applyFont="1" applyFill="1" applyBorder="1" applyAlignment="1">
      <alignment horizontal="center" vertical="center" shrinkToFit="1"/>
    </xf>
    <xf numFmtId="0" fontId="1" fillId="2" borderId="17" xfId="0" applyFont="1" applyFill="1" applyBorder="1" applyAlignment="1">
      <alignment horizontal="center" vertical="center" shrinkToFit="1"/>
    </xf>
    <xf numFmtId="0" fontId="3" fillId="0" borderId="63" xfId="1" applyFont="1" applyBorder="1" applyAlignment="1" applyProtection="1">
      <alignment horizontal="center" vertical="center"/>
      <protection locked="0"/>
    </xf>
    <xf numFmtId="0" fontId="3" fillId="0" borderId="41" xfId="1" applyFont="1" applyBorder="1" applyAlignment="1" applyProtection="1">
      <alignment horizontal="center" vertical="center"/>
      <protection locked="0"/>
    </xf>
    <xf numFmtId="0" fontId="3" fillId="0" borderId="96" xfId="1" applyFont="1" applyBorder="1" applyAlignment="1" applyProtection="1">
      <alignment horizontal="center" vertical="center"/>
      <protection locked="0"/>
    </xf>
    <xf numFmtId="0" fontId="3" fillId="0" borderId="65" xfId="0" applyFont="1" applyBorder="1" applyAlignment="1" applyProtection="1">
      <alignment horizontal="center" vertical="center" wrapText="1"/>
      <protection locked="0"/>
    </xf>
    <xf numFmtId="0" fontId="3" fillId="0" borderId="66" xfId="0" applyFont="1" applyBorder="1" applyAlignment="1" applyProtection="1">
      <alignment horizontal="center" vertical="center" wrapText="1"/>
      <protection locked="0"/>
    </xf>
    <xf numFmtId="1" fontId="3" fillId="0" borderId="97" xfId="0" applyNumberFormat="1" applyFont="1" applyBorder="1" applyAlignment="1" applyProtection="1">
      <alignment horizontal="center" vertical="center" wrapText="1"/>
      <protection locked="0"/>
    </xf>
    <xf numFmtId="166" fontId="3" fillId="5" borderId="39" xfId="0" applyNumberFormat="1" applyFont="1" applyFill="1" applyBorder="1" applyAlignment="1">
      <alignment horizontal="center" vertical="center" shrinkToFit="1"/>
    </xf>
    <xf numFmtId="0" fontId="3" fillId="0" borderId="68" xfId="0" applyFont="1" applyBorder="1" applyAlignment="1" applyProtection="1">
      <alignment horizontal="center" vertical="center" wrapText="1"/>
      <protection locked="0"/>
    </xf>
    <xf numFmtId="0" fontId="3" fillId="0" borderId="69" xfId="0" applyFont="1" applyBorder="1" applyAlignment="1" applyProtection="1">
      <alignment horizontal="center" vertical="center" wrapText="1"/>
      <protection locked="0"/>
    </xf>
    <xf numFmtId="1" fontId="3" fillId="0" borderId="98" xfId="0" applyNumberFormat="1" applyFont="1" applyBorder="1" applyAlignment="1" applyProtection="1">
      <alignment horizontal="center" vertical="center" wrapText="1"/>
      <protection locked="0"/>
    </xf>
    <xf numFmtId="166" fontId="3" fillId="2" borderId="39" xfId="0" applyNumberFormat="1" applyFont="1" applyFill="1" applyBorder="1" applyAlignment="1">
      <alignment horizontal="center" vertical="center" shrinkToFit="1"/>
    </xf>
    <xf numFmtId="0" fontId="3" fillId="0" borderId="30" xfId="1" applyFont="1" applyBorder="1" applyAlignment="1" applyProtection="1">
      <alignment horizontal="center" vertical="center"/>
      <protection locked="0"/>
    </xf>
    <xf numFmtId="0" fontId="3" fillId="0" borderId="99" xfId="1" applyFont="1" applyBorder="1" applyAlignment="1" applyProtection="1">
      <alignment horizontal="center" vertical="center"/>
      <protection locked="0"/>
    </xf>
    <xf numFmtId="0" fontId="3" fillId="0" borderId="64" xfId="1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 applyProtection="1">
      <alignment horizontal="center" vertical="center" wrapText="1"/>
      <protection locked="0"/>
    </xf>
    <xf numFmtId="0" fontId="3" fillId="0" borderId="100" xfId="0" applyFont="1" applyBorder="1" applyAlignment="1" applyProtection="1">
      <alignment horizontal="center" vertical="center" wrapText="1"/>
      <protection locked="0"/>
    </xf>
    <xf numFmtId="1" fontId="3" fillId="0" borderId="67" xfId="0" applyNumberFormat="1" applyFont="1" applyBorder="1" applyAlignment="1" applyProtection="1">
      <alignment horizontal="center" vertical="center" wrapText="1"/>
      <protection locked="0"/>
    </xf>
    <xf numFmtId="0" fontId="3" fillId="0" borderId="11" xfId="1" applyFont="1" applyAlignment="1">
      <alignment horizontal="center" vertical="center" wrapText="1"/>
    </xf>
    <xf numFmtId="0" fontId="3" fillId="0" borderId="100" xfId="1" applyFont="1" applyBorder="1" applyAlignment="1">
      <alignment horizontal="center" vertical="center" wrapText="1"/>
    </xf>
    <xf numFmtId="0" fontId="1" fillId="5" borderId="68" xfId="0" applyFont="1" applyFill="1" applyBorder="1" applyAlignment="1">
      <alignment horizontal="center" vertical="center" shrinkToFit="1"/>
    </xf>
    <xf numFmtId="0" fontId="1" fillId="5" borderId="28" xfId="0" applyFont="1" applyFill="1" applyBorder="1" applyAlignment="1">
      <alignment horizontal="center" vertical="center" shrinkToFit="1"/>
    </xf>
    <xf numFmtId="0" fontId="1" fillId="5" borderId="69" xfId="0" applyFont="1" applyFill="1" applyBorder="1" applyAlignment="1">
      <alignment horizontal="center" vertical="center" shrinkToFit="1"/>
    </xf>
    <xf numFmtId="0" fontId="1" fillId="5" borderId="101" xfId="0" applyFont="1" applyFill="1" applyBorder="1" applyAlignment="1">
      <alignment horizontal="center" vertical="center" shrinkToFit="1"/>
    </xf>
    <xf numFmtId="1" fontId="1" fillId="5" borderId="70" xfId="0" applyNumberFormat="1" applyFont="1" applyFill="1" applyBorder="1" applyAlignment="1">
      <alignment horizontal="center" vertical="center" shrinkToFit="1"/>
    </xf>
    <xf numFmtId="0" fontId="1" fillId="15" borderId="17" xfId="0" applyFont="1" applyFill="1" applyBorder="1" applyAlignment="1">
      <alignment horizontal="center" vertical="center" shrinkToFit="1"/>
    </xf>
    <xf numFmtId="0" fontId="3" fillId="0" borderId="29" xfId="1" applyFont="1" applyBorder="1" applyAlignment="1" applyProtection="1">
      <alignment horizontal="center" vertical="center"/>
      <protection locked="0"/>
    </xf>
    <xf numFmtId="0" fontId="3" fillId="15" borderId="39" xfId="0" applyFont="1" applyFill="1" applyBorder="1" applyAlignment="1">
      <alignment horizontal="center" vertical="center" shrinkToFit="1"/>
    </xf>
    <xf numFmtId="0" fontId="3" fillId="0" borderId="31" xfId="0" applyFont="1" applyBorder="1" applyAlignment="1" applyProtection="1">
      <alignment horizontal="center" vertical="center" wrapText="1"/>
      <protection locked="0"/>
    </xf>
    <xf numFmtId="166" fontId="3" fillId="15" borderId="39" xfId="0" applyNumberFormat="1" applyFont="1" applyFill="1" applyBorder="1" applyAlignment="1">
      <alignment horizontal="center" vertical="center" shrinkToFit="1"/>
    </xf>
    <xf numFmtId="0" fontId="3" fillId="0" borderId="31" xfId="1" applyFont="1" applyBorder="1" applyAlignment="1">
      <alignment horizontal="center" vertical="center" wrapText="1"/>
    </xf>
    <xf numFmtId="165" fontId="3" fillId="0" borderId="97" xfId="1" applyNumberFormat="1" applyFont="1" applyBorder="1" applyAlignment="1">
      <alignment horizontal="center" vertical="center" wrapText="1"/>
    </xf>
    <xf numFmtId="0" fontId="1" fillId="15" borderId="39" xfId="0" applyFont="1" applyFill="1" applyBorder="1" applyAlignment="1">
      <alignment horizontal="center" vertical="center"/>
    </xf>
    <xf numFmtId="0" fontId="3" fillId="15" borderId="40" xfId="0" applyFont="1" applyFill="1" applyBorder="1" applyAlignment="1">
      <alignment horizontal="center" vertical="center" shrinkToFit="1"/>
    </xf>
    <xf numFmtId="0" fontId="1" fillId="5" borderId="32" xfId="0" applyFont="1" applyFill="1" applyBorder="1" applyAlignment="1">
      <alignment horizontal="center" vertical="center" shrinkToFit="1"/>
    </xf>
    <xf numFmtId="1" fontId="1" fillId="5" borderId="98" xfId="0" applyNumberFormat="1" applyFont="1" applyFill="1" applyBorder="1" applyAlignment="1">
      <alignment horizontal="center" vertical="center" shrinkToFit="1"/>
    </xf>
    <xf numFmtId="0" fontId="17" fillId="5" borderId="79" xfId="0" applyFont="1" applyFill="1" applyBorder="1" applyAlignment="1">
      <alignment horizontal="center" vertical="center" shrinkToFit="1"/>
    </xf>
    <xf numFmtId="0" fontId="18" fillId="0" borderId="72" xfId="0" applyFont="1" applyBorder="1" applyAlignment="1">
      <alignment horizontal="center" vertical="center" shrinkToFit="1"/>
    </xf>
    <xf numFmtId="0" fontId="17" fillId="15" borderId="83" xfId="0" applyFont="1" applyFill="1" applyBorder="1" applyAlignment="1">
      <alignment horizontal="center" vertical="center" shrinkToFit="1"/>
    </xf>
    <xf numFmtId="0" fontId="17" fillId="15" borderId="77" xfId="0" applyFont="1" applyFill="1" applyBorder="1" applyAlignment="1">
      <alignment horizontal="center" vertical="center" shrinkToFit="1"/>
    </xf>
    <xf numFmtId="0" fontId="17" fillId="15" borderId="79" xfId="0" applyFont="1" applyFill="1" applyBorder="1" applyAlignment="1">
      <alignment horizontal="center" vertical="center" shrinkToFit="1"/>
    </xf>
    <xf numFmtId="0" fontId="7" fillId="0" borderId="76" xfId="0" applyFont="1" applyBorder="1" applyAlignment="1">
      <alignment horizontal="center" vertical="center" shrinkToFit="1"/>
    </xf>
    <xf numFmtId="0" fontId="13" fillId="0" borderId="5" xfId="0" applyFont="1" applyBorder="1" applyAlignment="1">
      <alignment horizontal="center" vertical="center" shrinkToFit="1"/>
    </xf>
    <xf numFmtId="0" fontId="18" fillId="5" borderId="5" xfId="0" applyFont="1" applyFill="1" applyBorder="1" applyAlignment="1">
      <alignment horizontal="center" vertical="center" shrinkToFit="1"/>
    </xf>
    <xf numFmtId="0" fontId="7" fillId="0" borderId="72" xfId="0" applyFont="1" applyBorder="1" applyAlignment="1">
      <alignment horizontal="center" vertical="center" shrinkToFit="1"/>
    </xf>
    <xf numFmtId="0" fontId="17" fillId="16" borderId="85" xfId="0" applyFont="1" applyFill="1" applyBorder="1" applyAlignment="1">
      <alignment horizontal="center" vertical="center" shrinkToFit="1"/>
    </xf>
    <xf numFmtId="0" fontId="13" fillId="0" borderId="78" xfId="0" applyFont="1" applyBorder="1" applyAlignment="1">
      <alignment horizontal="center" vertical="center" shrinkToFit="1"/>
    </xf>
    <xf numFmtId="0" fontId="18" fillId="5" borderId="78" xfId="0" applyFont="1" applyFill="1" applyBorder="1" applyAlignment="1">
      <alignment horizontal="center" vertical="center" shrinkToFit="1"/>
    </xf>
    <xf numFmtId="0" fontId="19" fillId="5" borderId="76" xfId="0" applyFont="1" applyFill="1" applyBorder="1" applyAlignment="1">
      <alignment horizontal="center" vertical="center" shrinkToFit="1"/>
    </xf>
    <xf numFmtId="0" fontId="18" fillId="5" borderId="84" xfId="0" applyFont="1" applyFill="1" applyBorder="1" applyAlignment="1">
      <alignment horizontal="center" vertical="center" shrinkToFit="1"/>
    </xf>
    <xf numFmtId="0" fontId="18" fillId="5" borderId="72" xfId="0" applyFont="1" applyFill="1" applyBorder="1" applyAlignment="1">
      <alignment horizontal="center" vertical="center" shrinkToFit="1"/>
    </xf>
    <xf numFmtId="0" fontId="17" fillId="14" borderId="76" xfId="0" applyFont="1" applyFill="1" applyBorder="1" applyAlignment="1">
      <alignment horizontal="center" vertical="center" shrinkToFit="1"/>
    </xf>
    <xf numFmtId="0" fontId="18" fillId="0" borderId="13" xfId="0" applyFont="1" applyBorder="1" applyAlignment="1">
      <alignment horizontal="center" vertical="center" shrinkToFit="1"/>
    </xf>
    <xf numFmtId="0" fontId="17" fillId="5" borderId="76" xfId="0" applyFont="1" applyFill="1" applyBorder="1" applyAlignment="1">
      <alignment horizontal="center" vertical="center" shrinkToFit="1"/>
    </xf>
    <xf numFmtId="0" fontId="18" fillId="0" borderId="9" xfId="0" applyFont="1" applyBorder="1" applyAlignment="1">
      <alignment horizontal="center" vertical="center" shrinkToFit="1"/>
    </xf>
    <xf numFmtId="0" fontId="18" fillId="5" borderId="13" xfId="0" applyFont="1" applyFill="1" applyBorder="1" applyAlignment="1">
      <alignment horizontal="center" vertical="center" shrinkToFit="1"/>
    </xf>
    <xf numFmtId="0" fontId="21" fillId="5" borderId="9" xfId="0" applyFont="1" applyFill="1" applyBorder="1" applyAlignment="1">
      <alignment horizontal="center" vertical="center" shrinkToFit="1"/>
    </xf>
    <xf numFmtId="0" fontId="17" fillId="5" borderId="87" xfId="0" applyFont="1" applyFill="1" applyBorder="1" applyAlignment="1">
      <alignment horizontal="center" vertical="center" shrinkToFit="1"/>
    </xf>
    <xf numFmtId="0" fontId="17" fillId="14" borderId="83" xfId="0" applyFont="1" applyFill="1" applyBorder="1" applyAlignment="1">
      <alignment horizontal="center" vertical="center" shrinkToFit="1"/>
    </xf>
    <xf numFmtId="0" fontId="17" fillId="14" borderId="9" xfId="0" applyFont="1" applyFill="1" applyBorder="1" applyAlignment="1">
      <alignment horizontal="center" vertical="center" shrinkToFit="1"/>
    </xf>
    <xf numFmtId="0" fontId="17" fillId="14" borderId="77" xfId="0" applyFont="1" applyFill="1" applyBorder="1" applyAlignment="1">
      <alignment horizontal="center" vertical="center" shrinkToFit="1"/>
    </xf>
    <xf numFmtId="0" fontId="17" fillId="14" borderId="88" xfId="0" applyFont="1" applyFill="1" applyBorder="1" applyAlignment="1">
      <alignment horizontal="center" vertical="center" shrinkToFit="1"/>
    </xf>
    <xf numFmtId="0" fontId="17" fillId="16" borderId="5" xfId="0" applyFont="1" applyFill="1" applyBorder="1" applyAlignment="1">
      <alignment horizontal="center" vertical="center"/>
    </xf>
    <xf numFmtId="0" fontId="20" fillId="17" borderId="76" xfId="0" applyFont="1" applyFill="1" applyBorder="1" applyAlignment="1">
      <alignment horizontal="center" vertical="center" shrinkToFit="1"/>
    </xf>
    <xf numFmtId="0" fontId="7" fillId="0" borderId="75" xfId="0" applyFont="1" applyBorder="1" applyAlignment="1">
      <alignment horizontal="center" vertical="center" shrinkToFit="1"/>
    </xf>
    <xf numFmtId="0" fontId="17" fillId="5" borderId="83" xfId="0" applyFont="1" applyFill="1" applyBorder="1" applyAlignment="1">
      <alignment horizontal="center" vertical="center" shrinkToFit="1"/>
    </xf>
    <xf numFmtId="0" fontId="18" fillId="5" borderId="79" xfId="0" applyFont="1" applyFill="1" applyBorder="1" applyAlignment="1">
      <alignment horizontal="center" vertical="center" shrinkToFit="1"/>
    </xf>
    <xf numFmtId="0" fontId="18" fillId="0" borderId="15" xfId="0" applyFont="1" applyBorder="1" applyAlignment="1">
      <alignment horizontal="center" vertical="center" shrinkToFit="1"/>
    </xf>
    <xf numFmtId="0" fontId="18" fillId="0" borderId="92" xfId="0" applyFont="1" applyBorder="1" applyAlignment="1">
      <alignment horizontal="center" vertical="center" shrinkToFit="1"/>
    </xf>
    <xf numFmtId="0" fontId="18" fillId="0" borderId="10" xfId="0" applyFont="1" applyBorder="1" applyAlignment="1">
      <alignment horizontal="center" vertical="center" shrinkToFit="1"/>
    </xf>
    <xf numFmtId="0" fontId="18" fillId="0" borderId="14" xfId="0" applyFont="1" applyBorder="1" applyAlignment="1">
      <alignment horizontal="center" vertical="center" shrinkToFit="1"/>
    </xf>
    <xf numFmtId="0" fontId="18" fillId="0" borderId="91" xfId="0" applyFont="1" applyBorder="1" applyAlignment="1">
      <alignment horizontal="center" vertical="center" shrinkToFit="1"/>
    </xf>
    <xf numFmtId="0" fontId="18" fillId="5" borderId="91" xfId="0" applyFont="1" applyFill="1" applyBorder="1" applyAlignment="1">
      <alignment horizontal="center" vertical="center" shrinkToFit="1"/>
    </xf>
    <xf numFmtId="0" fontId="13" fillId="5" borderId="92" xfId="0" applyFont="1" applyFill="1" applyBorder="1" applyAlignment="1">
      <alignment horizontal="center" vertical="center" shrinkToFit="1"/>
    </xf>
    <xf numFmtId="0" fontId="13" fillId="5" borderId="56" xfId="0" applyFont="1" applyFill="1" applyBorder="1" applyAlignment="1">
      <alignment horizontal="center" vertical="center" shrinkToFit="1"/>
    </xf>
    <xf numFmtId="0" fontId="18" fillId="5" borderId="14" xfId="0" applyFont="1" applyFill="1" applyBorder="1" applyAlignment="1">
      <alignment horizontal="center" vertical="center" shrinkToFit="1"/>
    </xf>
    <xf numFmtId="0" fontId="13" fillId="14" borderId="84" xfId="0" applyFont="1" applyFill="1" applyBorder="1" applyAlignment="1">
      <alignment horizontal="center" vertical="center" shrinkToFit="1"/>
    </xf>
    <xf numFmtId="0" fontId="13" fillId="14" borderId="9" xfId="0" applyFont="1" applyFill="1" applyBorder="1" applyAlignment="1">
      <alignment horizontal="center" vertical="center" shrinkToFit="1"/>
    </xf>
    <xf numFmtId="0" fontId="13" fillId="14" borderId="10" xfId="0" applyFont="1" applyFill="1" applyBorder="1" applyAlignment="1">
      <alignment horizontal="center" vertical="center" shrinkToFit="1"/>
    </xf>
    <xf numFmtId="0" fontId="13" fillId="5" borderId="95" xfId="0" applyFont="1" applyFill="1" applyBorder="1" applyAlignment="1">
      <alignment horizontal="center" vertical="center" shrinkToFit="1"/>
    </xf>
    <xf numFmtId="0" fontId="20" fillId="17" borderId="92" xfId="0" applyFont="1" applyFill="1" applyBorder="1" applyAlignment="1">
      <alignment horizontal="center" vertical="center" shrinkToFit="1"/>
    </xf>
    <xf numFmtId="0" fontId="13" fillId="14" borderId="5" xfId="0" applyFont="1" applyFill="1" applyBorder="1" applyAlignment="1">
      <alignment horizontal="center" vertical="center" shrinkToFit="1"/>
    </xf>
    <xf numFmtId="0" fontId="13" fillId="0" borderId="85" xfId="0" applyFont="1" applyBorder="1" applyAlignment="1">
      <alignment horizontal="center" vertical="center" shrinkToFit="1"/>
    </xf>
    <xf numFmtId="0" fontId="13" fillId="0" borderId="10" xfId="0" applyFont="1" applyBorder="1" applyAlignment="1">
      <alignment horizontal="center" vertical="center" shrinkToFit="1"/>
    </xf>
    <xf numFmtId="0" fontId="17" fillId="14" borderId="92" xfId="0" applyFont="1" applyFill="1" applyBorder="1" applyAlignment="1">
      <alignment horizontal="center" vertical="center" shrinkToFit="1"/>
    </xf>
    <xf numFmtId="0" fontId="3" fillId="0" borderId="102" xfId="0" applyFont="1" applyBorder="1" applyAlignment="1">
      <alignment horizontal="center" vertical="center" shrinkToFit="1"/>
    </xf>
    <xf numFmtId="0" fontId="3" fillId="0" borderId="103" xfId="0" applyFont="1" applyBorder="1" applyAlignment="1">
      <alignment horizontal="center" vertical="center"/>
    </xf>
    <xf numFmtId="166" fontId="0" fillId="0" borderId="104" xfId="0" applyNumberFormat="1" applyBorder="1" applyAlignment="1">
      <alignment horizontal="center" vertical="center"/>
    </xf>
    <xf numFmtId="166" fontId="0" fillId="0" borderId="105" xfId="0" applyNumberFormat="1" applyBorder="1" applyAlignment="1">
      <alignment horizontal="center" vertical="center"/>
    </xf>
    <xf numFmtId="166" fontId="0" fillId="0" borderId="106" xfId="0" applyNumberFormat="1" applyBorder="1" applyAlignment="1">
      <alignment horizontal="center" vertical="center"/>
    </xf>
    <xf numFmtId="0" fontId="3" fillId="0" borderId="107" xfId="0" applyFont="1" applyBorder="1" applyAlignment="1">
      <alignment horizontal="center" vertical="center" shrinkToFit="1"/>
    </xf>
    <xf numFmtId="0" fontId="3" fillId="0" borderId="21" xfId="0" applyFont="1" applyBorder="1" applyAlignment="1">
      <alignment horizontal="center" vertical="center" shrinkToFit="1"/>
    </xf>
    <xf numFmtId="0" fontId="3" fillId="0" borderId="21" xfId="0" applyFont="1" applyBorder="1" applyAlignment="1">
      <alignment vertical="center" shrinkToFit="1"/>
    </xf>
    <xf numFmtId="0" fontId="3" fillId="0" borderId="21" xfId="0" applyFont="1" applyBorder="1" applyAlignment="1">
      <alignment horizontal="center" vertical="center"/>
    </xf>
    <xf numFmtId="1" fontId="3" fillId="0" borderId="22" xfId="0" applyNumberFormat="1" applyFont="1" applyBorder="1" applyAlignment="1">
      <alignment horizontal="center" vertical="center"/>
    </xf>
    <xf numFmtId="0" fontId="3" fillId="0" borderId="108" xfId="0" applyFont="1" applyBorder="1" applyAlignment="1">
      <alignment horizontal="center" vertical="center" shrinkToFit="1"/>
    </xf>
    <xf numFmtId="0" fontId="3" fillId="0" borderId="30" xfId="1" applyFont="1" applyBorder="1" applyAlignment="1">
      <alignment horizontal="center" vertical="center" wrapText="1"/>
    </xf>
    <xf numFmtId="0" fontId="3" fillId="0" borderId="99" xfId="1" applyFont="1" applyBorder="1" applyAlignment="1">
      <alignment horizontal="center" vertical="center" wrapText="1"/>
    </xf>
    <xf numFmtId="0" fontId="3" fillId="0" borderId="29" xfId="1" applyFont="1" applyBorder="1" applyAlignment="1">
      <alignment horizontal="center" vertical="center" wrapText="1"/>
    </xf>
    <xf numFmtId="165" fontId="3" fillId="0" borderId="96" xfId="1" applyNumberFormat="1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shrinkToFit="1"/>
    </xf>
    <xf numFmtId="0" fontId="13" fillId="13" borderId="11" xfId="0" applyFont="1" applyFill="1" applyBorder="1" applyAlignment="1">
      <alignment horizontal="left" vertical="center"/>
    </xf>
    <xf numFmtId="0" fontId="5" fillId="4" borderId="1" xfId="0" applyFont="1" applyFill="1" applyBorder="1" applyAlignment="1">
      <alignment horizontal="center" vertical="center"/>
    </xf>
    <xf numFmtId="0" fontId="2" fillId="0" borderId="2" xfId="0" applyFont="1" applyBorder="1"/>
    <xf numFmtId="0" fontId="2" fillId="0" borderId="3" xfId="0" applyFont="1" applyBorder="1"/>
    <xf numFmtId="0" fontId="12" fillId="7" borderId="11" xfId="0" applyFont="1" applyFill="1" applyBorder="1" applyAlignment="1">
      <alignment horizontal="center" vertical="center" shrinkToFit="1"/>
    </xf>
    <xf numFmtId="0" fontId="1" fillId="8" borderId="42" xfId="0" applyFont="1" applyFill="1" applyBorder="1" applyAlignment="1">
      <alignment horizontal="center" vertical="center" shrinkToFit="1"/>
    </xf>
    <xf numFmtId="0" fontId="1" fillId="8" borderId="43" xfId="0" applyFont="1" applyFill="1" applyBorder="1" applyAlignment="1">
      <alignment horizontal="center" vertical="center" shrinkToFit="1"/>
    </xf>
    <xf numFmtId="0" fontId="1" fillId="8" borderId="44" xfId="0" applyFont="1" applyFill="1" applyBorder="1" applyAlignment="1">
      <alignment horizontal="center" vertical="center" shrinkToFit="1"/>
    </xf>
    <xf numFmtId="0" fontId="3" fillId="0" borderId="42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13" fillId="13" borderId="29" xfId="0" applyFont="1" applyFill="1" applyBorder="1" applyAlignment="1">
      <alignment horizontal="center" vertical="center"/>
    </xf>
    <xf numFmtId="0" fontId="13" fillId="13" borderId="30" xfId="0" applyFont="1" applyFill="1" applyBorder="1" applyAlignment="1">
      <alignment horizontal="center" vertical="center"/>
    </xf>
    <xf numFmtId="0" fontId="13" fillId="13" borderId="31" xfId="0" applyFont="1" applyFill="1" applyBorder="1" applyAlignment="1">
      <alignment horizontal="left" vertical="center"/>
    </xf>
    <xf numFmtId="0" fontId="13" fillId="5" borderId="71" xfId="0" applyFont="1" applyFill="1" applyBorder="1" applyAlignment="1">
      <alignment horizontal="center" vertical="center"/>
    </xf>
    <xf numFmtId="0" fontId="2" fillId="0" borderId="72" xfId="0" applyFont="1" applyBorder="1" applyAlignment="1">
      <alignment vertical="center"/>
    </xf>
    <xf numFmtId="0" fontId="13" fillId="0" borderId="71" xfId="0" applyFont="1" applyBorder="1" applyAlignment="1">
      <alignment horizontal="center" vertical="center" shrinkToFit="1"/>
    </xf>
    <xf numFmtId="0" fontId="17" fillId="5" borderId="71" xfId="0" applyFont="1" applyFill="1" applyBorder="1" applyAlignment="1">
      <alignment horizontal="center" vertical="center" shrinkToFit="1"/>
    </xf>
    <xf numFmtId="0" fontId="13" fillId="5" borderId="71" xfId="0" applyFont="1" applyFill="1" applyBorder="1" applyAlignment="1">
      <alignment horizontal="center" vertical="center" shrinkToFit="1"/>
    </xf>
    <xf numFmtId="0" fontId="13" fillId="0" borderId="75" xfId="0" applyFont="1" applyBorder="1" applyAlignment="1">
      <alignment horizontal="center" vertical="center" shrinkToFit="1"/>
    </xf>
    <xf numFmtId="0" fontId="2" fillId="0" borderId="76" xfId="0" applyFont="1" applyBorder="1" applyAlignment="1">
      <alignment vertical="center"/>
    </xf>
    <xf numFmtId="0" fontId="13" fillId="0" borderId="80" xfId="0" applyFont="1" applyBorder="1" applyAlignment="1">
      <alignment horizontal="center" vertical="center" shrinkToFit="1"/>
    </xf>
    <xf numFmtId="0" fontId="13" fillId="5" borderId="17" xfId="0" applyFont="1" applyFill="1" applyBorder="1" applyAlignment="1">
      <alignment horizontal="center" vertical="center" shrinkToFit="1"/>
    </xf>
    <xf numFmtId="0" fontId="2" fillId="0" borderId="81" xfId="0" applyFont="1" applyBorder="1" applyAlignment="1">
      <alignment vertical="center"/>
    </xf>
    <xf numFmtId="0" fontId="13" fillId="5" borderId="84" xfId="0" applyFont="1" applyFill="1" applyBorder="1" applyAlignment="1">
      <alignment horizontal="center" vertical="center"/>
    </xf>
    <xf numFmtId="0" fontId="13" fillId="16" borderId="84" xfId="0" applyFont="1" applyFill="1" applyBorder="1" applyAlignment="1">
      <alignment horizontal="center" vertical="center"/>
    </xf>
    <xf numFmtId="0" fontId="17" fillId="5" borderId="84" xfId="0" applyFont="1" applyFill="1" applyBorder="1" applyAlignment="1">
      <alignment horizontal="center" vertical="center" shrinkToFit="1"/>
    </xf>
    <xf numFmtId="0" fontId="13" fillId="5" borderId="87" xfId="0" applyFont="1" applyFill="1" applyBorder="1" applyAlignment="1">
      <alignment horizontal="center" vertical="center" shrinkToFit="1"/>
    </xf>
    <xf numFmtId="0" fontId="13" fillId="5" borderId="84" xfId="0" applyFont="1" applyFill="1" applyBorder="1" applyAlignment="1">
      <alignment horizontal="center" vertical="center" shrinkToFit="1"/>
    </xf>
    <xf numFmtId="0" fontId="17" fillId="5" borderId="87" xfId="0" applyFont="1" applyFill="1" applyBorder="1" applyAlignment="1">
      <alignment horizontal="center" vertical="center" shrinkToFit="1"/>
    </xf>
    <xf numFmtId="0" fontId="20" fillId="18" borderId="83" xfId="0" applyFont="1" applyFill="1" applyBorder="1" applyAlignment="1">
      <alignment horizontal="center" vertical="center" shrinkToFit="1"/>
    </xf>
    <xf numFmtId="0" fontId="2" fillId="0" borderId="83" xfId="0" applyFont="1" applyBorder="1" applyAlignment="1">
      <alignment vertical="center"/>
    </xf>
    <xf numFmtId="0" fontId="17" fillId="14" borderId="83" xfId="0" applyFont="1" applyFill="1" applyBorder="1" applyAlignment="1">
      <alignment horizontal="center" vertical="center"/>
    </xf>
    <xf numFmtId="0" fontId="13" fillId="5" borderId="75" xfId="0" applyFont="1" applyFill="1" applyBorder="1" applyAlignment="1">
      <alignment horizontal="center" vertical="center" shrinkToFit="1"/>
    </xf>
    <xf numFmtId="0" fontId="17" fillId="16" borderId="87" xfId="0" applyFont="1" applyFill="1" applyBorder="1" applyAlignment="1">
      <alignment horizontal="center" vertical="center" shrinkToFit="1"/>
    </xf>
    <xf numFmtId="0" fontId="17" fillId="16" borderId="84" xfId="0" applyFont="1" applyFill="1" applyBorder="1" applyAlignment="1">
      <alignment horizontal="center" vertical="center" shrinkToFit="1"/>
    </xf>
    <xf numFmtId="0" fontId="13" fillId="16" borderId="84" xfId="0" applyFont="1" applyFill="1" applyBorder="1" applyAlignment="1">
      <alignment horizontal="center" vertical="center" shrinkToFit="1"/>
    </xf>
    <xf numFmtId="0" fontId="20" fillId="18" borderId="84" xfId="0" applyFont="1" applyFill="1" applyBorder="1" applyAlignment="1">
      <alignment horizontal="center" vertical="center" shrinkToFit="1"/>
    </xf>
    <xf numFmtId="0" fontId="13" fillId="16" borderId="75" xfId="0" applyFont="1" applyFill="1" applyBorder="1" applyAlignment="1">
      <alignment horizontal="center" vertical="center"/>
    </xf>
    <xf numFmtId="0" fontId="13" fillId="0" borderId="84" xfId="0" applyFont="1" applyBorder="1" applyAlignment="1">
      <alignment horizontal="center" vertical="center" shrinkToFit="1"/>
    </xf>
    <xf numFmtId="0" fontId="13" fillId="5" borderId="19" xfId="0" applyFont="1" applyFill="1" applyBorder="1" applyAlignment="1">
      <alignment horizontal="center" vertical="center" shrinkToFit="1"/>
    </xf>
    <xf numFmtId="0" fontId="2" fillId="10" borderId="19" xfId="0" applyFont="1" applyFill="1" applyBorder="1" applyAlignment="1">
      <alignment vertical="center"/>
    </xf>
    <xf numFmtId="0" fontId="3" fillId="5" borderId="89" xfId="0" applyFont="1" applyFill="1" applyBorder="1" applyAlignment="1">
      <alignment horizontal="center" vertical="center" shrinkToFit="1"/>
    </xf>
    <xf numFmtId="0" fontId="2" fillId="0" borderId="91" xfId="0" applyFont="1" applyBorder="1" applyAlignment="1">
      <alignment vertical="center"/>
    </xf>
    <xf numFmtId="0" fontId="20" fillId="19" borderId="84" xfId="0" applyFont="1" applyFill="1" applyBorder="1" applyAlignment="1">
      <alignment horizontal="center" vertical="center" shrinkToFit="1"/>
    </xf>
    <xf numFmtId="0" fontId="2" fillId="0" borderId="92" xfId="0" applyFont="1" applyBorder="1" applyAlignment="1">
      <alignment vertical="center"/>
    </xf>
    <xf numFmtId="0" fontId="13" fillId="5" borderId="75" xfId="0" applyFont="1" applyFill="1" applyBorder="1" applyAlignment="1">
      <alignment horizontal="center" vertical="center"/>
    </xf>
    <xf numFmtId="0" fontId="13" fillId="14" borderId="84" xfId="0" applyFont="1" applyFill="1" applyBorder="1" applyAlignment="1">
      <alignment horizontal="center" vertical="center"/>
    </xf>
    <xf numFmtId="0" fontId="17" fillId="14" borderId="84" xfId="0" applyFont="1" applyFill="1" applyBorder="1" applyAlignment="1">
      <alignment horizontal="center" vertical="center" shrinkToFit="1"/>
    </xf>
    <xf numFmtId="0" fontId="3" fillId="13" borderId="46" xfId="0" applyFont="1" applyFill="1" applyBorder="1" applyAlignment="1">
      <alignment horizontal="center" vertical="center"/>
    </xf>
    <xf numFmtId="0" fontId="3" fillId="13" borderId="18" xfId="0" applyFont="1" applyFill="1" applyBorder="1" applyAlignment="1">
      <alignment horizontal="center" vertical="center"/>
    </xf>
    <xf numFmtId="0" fontId="5" fillId="4" borderId="15" xfId="0" applyFont="1" applyFill="1" applyBorder="1" applyAlignment="1">
      <alignment horizontal="center" vertical="center"/>
    </xf>
    <xf numFmtId="0" fontId="12" fillId="7" borderId="42" xfId="0" applyFont="1" applyFill="1" applyBorder="1" applyAlignment="1">
      <alignment horizontal="center" vertical="center" shrinkToFit="1"/>
    </xf>
    <xf numFmtId="0" fontId="12" fillId="7" borderId="43" xfId="0" applyFont="1" applyFill="1" applyBorder="1" applyAlignment="1">
      <alignment horizontal="center" vertical="center" shrinkToFit="1"/>
    </xf>
    <xf numFmtId="0" fontId="12" fillId="7" borderId="44" xfId="0" applyFont="1" applyFill="1" applyBorder="1" applyAlignment="1">
      <alignment horizontal="center" vertical="center" shrinkToFit="1"/>
    </xf>
    <xf numFmtId="0" fontId="17" fillId="5" borderId="83" xfId="0" applyFont="1" applyFill="1" applyBorder="1" applyAlignment="1">
      <alignment horizontal="center" vertical="center" shrinkToFit="1"/>
    </xf>
    <xf numFmtId="0" fontId="13" fillId="16" borderId="109" xfId="0" applyFont="1" applyFill="1" applyBorder="1" applyAlignment="1">
      <alignment horizontal="center" vertical="center" shrinkToFit="1"/>
    </xf>
    <xf numFmtId="0" fontId="13" fillId="16" borderId="91" xfId="0" applyFont="1" applyFill="1" applyBorder="1" applyAlignment="1">
      <alignment horizontal="center" vertical="center" shrinkToFit="1"/>
    </xf>
  </cellXfs>
  <cellStyles count="2">
    <cellStyle name="一般" xfId="0" builtinId="0"/>
    <cellStyle name="一般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AO322"/>
  <sheetViews>
    <sheetView workbookViewId="0">
      <pane ySplit="4" topLeftCell="A38" activePane="bottomLeft" state="frozen"/>
      <selection pane="bottomLeft" activeCell="L49" sqref="L49"/>
    </sheetView>
  </sheetViews>
  <sheetFormatPr defaultColWidth="11.19921875" defaultRowHeight="15" customHeight="1"/>
  <cols>
    <col min="1" max="1" width="8.296875" customWidth="1"/>
    <col min="2" max="2" width="4.59765625" customWidth="1"/>
    <col min="3" max="3" width="3.796875" customWidth="1"/>
    <col min="4" max="4" width="5" customWidth="1"/>
    <col min="5" max="5" width="4.69921875" customWidth="1"/>
    <col min="6" max="7" width="2.3984375" customWidth="1"/>
    <col min="8" max="8" width="5.69921875" customWidth="1"/>
    <col min="9" max="9" width="12" customWidth="1"/>
    <col min="10" max="10" width="3.59765625" customWidth="1"/>
    <col min="11" max="11" width="5.09765625" hidden="1" customWidth="1"/>
    <col min="12" max="12" width="14.796875" customWidth="1"/>
    <col min="13" max="13" width="4.19921875" customWidth="1"/>
    <col min="14" max="14" width="5.09765625" hidden="1" customWidth="1"/>
    <col min="15" max="15" width="15.59765625" customWidth="1"/>
    <col min="16" max="16" width="3" customWidth="1"/>
    <col min="17" max="17" width="5.09765625" hidden="1" customWidth="1"/>
    <col min="18" max="18" width="13.796875" customWidth="1"/>
    <col min="19" max="19" width="5.09765625" customWidth="1"/>
    <col min="20" max="20" width="5.09765625" hidden="1" customWidth="1"/>
    <col min="21" max="22" width="5.09765625" customWidth="1"/>
    <col min="23" max="23" width="5.09765625" hidden="1" customWidth="1"/>
    <col min="24" max="24" width="13.796875" customWidth="1"/>
    <col min="25" max="25" width="4" customWidth="1"/>
    <col min="26" max="26" width="5.09765625" hidden="1" customWidth="1"/>
    <col min="27" max="30" width="5.09765625" customWidth="1"/>
    <col min="31" max="31" width="5.09765625" hidden="1" customWidth="1"/>
    <col min="32" max="32" width="3.59765625" bestFit="1" customWidth="1"/>
    <col min="33" max="41" width="5.796875" customWidth="1"/>
  </cols>
  <sheetData>
    <row r="1" spans="1:41" ht="34.200000000000003" customHeight="1" thickBot="1">
      <c r="A1" s="434" t="s">
        <v>285</v>
      </c>
      <c r="B1" s="434"/>
      <c r="C1" s="434"/>
      <c r="D1" s="434"/>
      <c r="E1" s="434"/>
      <c r="F1" s="434"/>
      <c r="G1" s="434"/>
      <c r="H1" s="434"/>
      <c r="I1" s="434"/>
      <c r="J1" s="434"/>
      <c r="K1" s="434"/>
      <c r="L1" s="434"/>
      <c r="M1" s="434"/>
      <c r="N1" s="434"/>
      <c r="O1" s="434"/>
      <c r="P1" s="434"/>
      <c r="Q1" s="434"/>
      <c r="R1" s="434"/>
      <c r="S1" s="434"/>
      <c r="T1" s="434"/>
      <c r="U1" s="434"/>
      <c r="V1" s="434"/>
      <c r="W1" s="434"/>
      <c r="X1" s="434"/>
      <c r="Y1" s="434"/>
      <c r="Z1" s="434"/>
      <c r="AA1" s="434"/>
      <c r="AB1" s="434"/>
      <c r="AC1" s="434"/>
      <c r="AD1" s="434"/>
    </row>
    <row r="2" spans="1:41" ht="15" customHeight="1" thickBot="1">
      <c r="A2" s="435" t="s">
        <v>129</v>
      </c>
      <c r="B2" s="436"/>
      <c r="C2" s="436"/>
      <c r="D2" s="436"/>
      <c r="E2" s="436"/>
      <c r="F2" s="436"/>
      <c r="G2" s="436"/>
      <c r="H2" s="436"/>
      <c r="I2" s="436"/>
      <c r="J2" s="436"/>
      <c r="K2" s="436"/>
      <c r="L2" s="436"/>
      <c r="M2" s="436"/>
      <c r="N2" s="436"/>
      <c r="O2" s="436"/>
      <c r="P2" s="436"/>
      <c r="Q2" s="436"/>
      <c r="R2" s="436"/>
      <c r="S2" s="436"/>
      <c r="T2" s="436"/>
      <c r="U2" s="436"/>
      <c r="V2" s="436"/>
      <c r="W2" s="436"/>
      <c r="X2" s="436"/>
      <c r="Y2" s="436"/>
      <c r="Z2" s="436"/>
      <c r="AA2" s="436"/>
      <c r="AB2" s="436"/>
      <c r="AC2" s="436"/>
      <c r="AD2" s="437"/>
      <c r="AE2" s="86"/>
      <c r="AF2" s="1"/>
      <c r="AG2" s="1"/>
      <c r="AH2" s="1"/>
      <c r="AI2" s="1"/>
      <c r="AJ2" s="1"/>
      <c r="AK2" s="1"/>
      <c r="AL2" s="1"/>
      <c r="AM2" s="1"/>
      <c r="AN2" s="1"/>
      <c r="AO2" s="1"/>
    </row>
    <row r="3" spans="1:41" ht="19.5" customHeight="1" thickBot="1">
      <c r="A3" s="438" t="s">
        <v>133</v>
      </c>
      <c r="B3" s="439"/>
      <c r="C3" s="439"/>
      <c r="D3" s="439"/>
      <c r="E3" s="439"/>
      <c r="F3" s="439"/>
      <c r="G3" s="439"/>
      <c r="H3" s="439"/>
      <c r="I3" s="439"/>
      <c r="J3" s="439"/>
      <c r="K3" s="439"/>
      <c r="L3" s="439"/>
      <c r="M3" s="439"/>
      <c r="N3" s="439"/>
      <c r="O3" s="439"/>
      <c r="P3" s="439"/>
      <c r="Q3" s="439"/>
      <c r="R3" s="439"/>
      <c r="S3" s="439"/>
      <c r="T3" s="439"/>
      <c r="U3" s="439"/>
      <c r="V3" s="439"/>
      <c r="W3" s="439"/>
      <c r="X3" s="439"/>
      <c r="Y3" s="439"/>
      <c r="Z3" s="439"/>
      <c r="AA3" s="439"/>
      <c r="AB3" s="439"/>
      <c r="AC3" s="439"/>
      <c r="AD3" s="440"/>
      <c r="AE3" s="92"/>
      <c r="AF3" s="431" t="s">
        <v>0</v>
      </c>
      <c r="AG3" s="432"/>
      <c r="AH3" s="432"/>
      <c r="AI3" s="432"/>
      <c r="AJ3" s="432"/>
      <c r="AK3" s="432"/>
      <c r="AL3" s="432"/>
      <c r="AM3" s="433"/>
    </row>
    <row r="4" spans="1:41" ht="15" customHeight="1" thickBot="1">
      <c r="A4" s="96" t="s">
        <v>1</v>
      </c>
      <c r="B4" s="91" t="s">
        <v>2</v>
      </c>
      <c r="C4" s="91" t="s">
        <v>3</v>
      </c>
      <c r="D4" s="91" t="s">
        <v>4</v>
      </c>
      <c r="E4" s="91" t="s">
        <v>5</v>
      </c>
      <c r="F4" s="91" t="s">
        <v>6</v>
      </c>
      <c r="G4" s="91" t="s">
        <v>7</v>
      </c>
      <c r="H4" s="91" t="s">
        <v>8</v>
      </c>
      <c r="I4" s="102" t="s">
        <v>9</v>
      </c>
      <c r="J4" s="102" t="s">
        <v>10</v>
      </c>
      <c r="K4" s="103" t="s">
        <v>11</v>
      </c>
      <c r="L4" s="106" t="s">
        <v>12</v>
      </c>
      <c r="M4" s="102" t="s">
        <v>10</v>
      </c>
      <c r="N4" s="103" t="s">
        <v>11</v>
      </c>
      <c r="O4" s="102" t="s">
        <v>130</v>
      </c>
      <c r="P4" s="102" t="s">
        <v>10</v>
      </c>
      <c r="Q4" s="103" t="s">
        <v>11</v>
      </c>
      <c r="R4" s="102" t="s">
        <v>14</v>
      </c>
      <c r="S4" s="102" t="s">
        <v>10</v>
      </c>
      <c r="T4" s="103" t="s">
        <v>11</v>
      </c>
      <c r="U4" s="102" t="s">
        <v>15</v>
      </c>
      <c r="V4" s="102" t="s">
        <v>10</v>
      </c>
      <c r="W4" s="103" t="s">
        <v>11</v>
      </c>
      <c r="X4" s="102" t="s">
        <v>16</v>
      </c>
      <c r="Y4" s="102" t="s">
        <v>10</v>
      </c>
      <c r="Z4" s="103" t="s">
        <v>11</v>
      </c>
      <c r="AA4" s="102" t="s">
        <v>125</v>
      </c>
      <c r="AB4" s="102" t="s">
        <v>10</v>
      </c>
      <c r="AC4" s="104" t="s">
        <v>11</v>
      </c>
      <c r="AD4" s="105" t="s">
        <v>125</v>
      </c>
      <c r="AE4" s="35" t="s">
        <v>125</v>
      </c>
      <c r="AF4" s="4"/>
      <c r="AG4" s="4" t="s">
        <v>9</v>
      </c>
      <c r="AH4" s="4" t="s">
        <v>12</v>
      </c>
      <c r="AI4" s="4" t="s">
        <v>13</v>
      </c>
      <c r="AJ4" s="4" t="s">
        <v>14</v>
      </c>
      <c r="AK4" s="4" t="s">
        <v>15</v>
      </c>
      <c r="AL4" s="4" t="s">
        <v>16</v>
      </c>
      <c r="AM4" s="4" t="s">
        <v>127</v>
      </c>
      <c r="AN4" s="4" t="s">
        <v>127</v>
      </c>
      <c r="AO4" s="4" t="s">
        <v>127</v>
      </c>
    </row>
    <row r="5" spans="1:41" ht="15" customHeight="1">
      <c r="A5" s="115" t="s">
        <v>138</v>
      </c>
      <c r="B5" s="116">
        <v>5.2</v>
      </c>
      <c r="C5" s="117">
        <v>2.6</v>
      </c>
      <c r="D5" s="117">
        <v>2.2000000000000002</v>
      </c>
      <c r="E5" s="117">
        <v>4</v>
      </c>
      <c r="F5" s="117">
        <v>0</v>
      </c>
      <c r="G5" s="117">
        <v>0</v>
      </c>
      <c r="H5" s="118">
        <v>794</v>
      </c>
      <c r="I5" s="444" t="s">
        <v>104</v>
      </c>
      <c r="J5" s="445"/>
      <c r="K5" s="32" t="str">
        <f>IF(J5,"公斤","")</f>
        <v/>
      </c>
      <c r="L5" s="454" t="s">
        <v>174</v>
      </c>
      <c r="M5" s="445"/>
      <c r="N5" s="32" t="str">
        <f>IF(M5,"公斤","")</f>
        <v/>
      </c>
      <c r="O5" s="454" t="s">
        <v>211</v>
      </c>
      <c r="P5" s="445"/>
      <c r="Q5" s="32" t="str">
        <f>IF(P5,"公斤","")</f>
        <v/>
      </c>
      <c r="R5" s="251" t="s">
        <v>240</v>
      </c>
      <c r="S5" s="235"/>
      <c r="T5" s="32" t="str">
        <f>IF(S5,"公斤","")</f>
        <v/>
      </c>
      <c r="U5" s="33" t="s">
        <v>19</v>
      </c>
      <c r="V5" s="33"/>
      <c r="W5" s="32" t="str">
        <f>IF(V5,"公斤","")</f>
        <v/>
      </c>
      <c r="X5" s="472" t="s">
        <v>105</v>
      </c>
      <c r="Y5" s="453"/>
      <c r="Z5" s="32" t="str">
        <f>IF(Y5,"公斤","")</f>
        <v/>
      </c>
      <c r="AA5" s="30" t="s">
        <v>330</v>
      </c>
      <c r="AB5" s="31"/>
      <c r="AC5" s="37" t="str">
        <f>IF(AB5,"公斤","")</f>
        <v/>
      </c>
      <c r="AD5" s="93"/>
      <c r="AE5" s="37"/>
      <c r="AF5" s="7" t="str">
        <f>A5</f>
        <v>l3</v>
      </c>
      <c r="AG5" s="7" t="str">
        <f>I6&amp;" "&amp;I7&amp;" "&amp;I8&amp;" "&amp;I9&amp;" "&amp;I10&amp;" "&amp;I11</f>
        <v xml:space="preserve">麵條     </v>
      </c>
      <c r="AH5" s="7" t="str">
        <f>L6&amp;" "&amp;L7&amp;" "&amp;L8&amp;" "&amp;L9&amp;" "&amp;L10&amp;" "&amp;L11</f>
        <v xml:space="preserve">麥克雞塊     </v>
      </c>
      <c r="AI5" s="7" t="str">
        <f>O6&amp;" "&amp;O7&amp;" "&amp;O8&amp;" "&amp;O9&amp;" "&amp;O10&amp;" "&amp;O11</f>
        <v xml:space="preserve">豬絞肉 洋蔥 杏鮑菇 大蒜 蕃茄糊 </v>
      </c>
      <c r="AJ5" s="7" t="str">
        <f>R6&amp;" "&amp;R7&amp;" "&amp;R8&amp;" "&amp;R9&amp;" "&amp;R10&amp;" "&amp;R11</f>
        <v xml:space="preserve">冷凍花椰菜 培根 胡蘿蔔 大蒜  </v>
      </c>
      <c r="AK5" s="7" t="str">
        <f>U6&amp;" "&amp;U7&amp;" "&amp;U8&amp;" "&amp;U9&amp;" "&amp;U10&amp;" "&amp;U11</f>
        <v xml:space="preserve">蔬菜 大蒜    </v>
      </c>
      <c r="AL5" s="7" t="str">
        <f>X6&amp;" "&amp;X7&amp;" "&amp;X8&amp;" "&amp;X9&amp;" "&amp;X10&amp;" "&amp;X11</f>
        <v xml:space="preserve">雞蛋 冷凍玉米粒 芹菜 玉米濃湯調理包  </v>
      </c>
      <c r="AM5" s="7" t="str">
        <f>AA6&amp;" "&amp;AA7&amp;" "&amp;AA8&amp;" "&amp;AA9&amp;" "&amp;AA10&amp;" "&amp;AA11</f>
        <v xml:space="preserve">點心     </v>
      </c>
      <c r="AN5" s="7" t="str">
        <f>AD6&amp;" "&amp;AD7&amp;" "&amp;AD8&amp;" "&amp;AD9&amp;" "&amp;AD10&amp;" "&amp;AD11</f>
        <v xml:space="preserve">     </v>
      </c>
      <c r="AO5" s="7" t="str">
        <f>AE6&amp;" "&amp;AE7&amp;" "&amp;AE8&amp;" "&amp;AE9&amp;" "&amp;AE10&amp;" "&amp;AE11</f>
        <v xml:space="preserve">123     </v>
      </c>
    </row>
    <row r="6" spans="1:41" ht="15" customHeight="1">
      <c r="A6" s="119"/>
      <c r="B6" s="120"/>
      <c r="C6" s="121"/>
      <c r="D6" s="121"/>
      <c r="E6" s="121"/>
      <c r="F6" s="121"/>
      <c r="G6" s="121"/>
      <c r="H6" s="122"/>
      <c r="I6" s="159" t="s">
        <v>69</v>
      </c>
      <c r="J6" s="160">
        <v>15</v>
      </c>
      <c r="K6" s="32" t="str">
        <f t="shared" ref="K6:K10" si="0">IF(J6,"公斤","")</f>
        <v>公斤</v>
      </c>
      <c r="L6" s="160" t="s">
        <v>174</v>
      </c>
      <c r="M6" s="160">
        <v>8</v>
      </c>
      <c r="N6" s="32" t="str">
        <f t="shared" ref="N6:N10" si="1">IF(M6,"公斤","")</f>
        <v>公斤</v>
      </c>
      <c r="O6" s="160" t="s">
        <v>21</v>
      </c>
      <c r="P6" s="160">
        <v>3</v>
      </c>
      <c r="Q6" s="32" t="str">
        <f t="shared" ref="Q6:Q10" si="2">IF(P6,"公斤","")</f>
        <v>公斤</v>
      </c>
      <c r="R6" s="160" t="s">
        <v>51</v>
      </c>
      <c r="S6" s="160">
        <v>6.5</v>
      </c>
      <c r="T6" s="32" t="str">
        <f t="shared" ref="T6:T10" si="3">IF(S6,"公斤","")</f>
        <v>公斤</v>
      </c>
      <c r="U6" s="34" t="s">
        <v>15</v>
      </c>
      <c r="V6" s="34">
        <v>7</v>
      </c>
      <c r="W6" s="32" t="str">
        <f t="shared" ref="W6:W69" si="4">IF(V6,"公斤","")</f>
        <v>公斤</v>
      </c>
      <c r="X6" s="160" t="s">
        <v>37</v>
      </c>
      <c r="Y6" s="266">
        <v>0.3</v>
      </c>
      <c r="Z6" s="32" t="str">
        <f t="shared" ref="Z6:Z10" si="5">IF(Y6,"公斤","")</f>
        <v>公斤</v>
      </c>
      <c r="AA6" s="30" t="s">
        <v>330</v>
      </c>
      <c r="AB6" s="28">
        <v>6</v>
      </c>
      <c r="AC6" s="37" t="str">
        <f>IF(AB13,"公斤","")</f>
        <v>公斤</v>
      </c>
      <c r="AD6" s="93"/>
      <c r="AE6" s="37">
        <v>123</v>
      </c>
      <c r="AF6" s="7"/>
      <c r="AG6" s="7"/>
      <c r="AH6" s="7"/>
      <c r="AI6" s="7"/>
      <c r="AJ6" s="7"/>
      <c r="AK6" s="7"/>
      <c r="AL6" s="7"/>
      <c r="AM6" s="7"/>
      <c r="AN6" s="7"/>
      <c r="AO6" s="7"/>
    </row>
    <row r="7" spans="1:41" ht="15" customHeight="1">
      <c r="A7" s="123">
        <v>45413</v>
      </c>
      <c r="B7" s="120"/>
      <c r="C7" s="121"/>
      <c r="D7" s="121"/>
      <c r="E7" s="121"/>
      <c r="F7" s="121"/>
      <c r="G7" s="121"/>
      <c r="H7" s="122"/>
      <c r="I7" s="159"/>
      <c r="J7" s="160"/>
      <c r="K7" s="32" t="str">
        <f t="shared" si="0"/>
        <v/>
      </c>
      <c r="L7" s="160"/>
      <c r="M7" s="160"/>
      <c r="N7" s="32" t="str">
        <f t="shared" si="1"/>
        <v/>
      </c>
      <c r="O7" s="160" t="s">
        <v>29</v>
      </c>
      <c r="P7" s="160">
        <v>4</v>
      </c>
      <c r="Q7" s="32" t="str">
        <f t="shared" si="2"/>
        <v>公斤</v>
      </c>
      <c r="R7" s="252" t="s">
        <v>26</v>
      </c>
      <c r="S7" s="253">
        <v>0.6</v>
      </c>
      <c r="T7" s="32" t="str">
        <f t="shared" si="3"/>
        <v>公斤</v>
      </c>
      <c r="U7" s="33" t="s">
        <v>27</v>
      </c>
      <c r="V7" s="33">
        <v>0.05</v>
      </c>
      <c r="W7" s="32" t="str">
        <f t="shared" si="4"/>
        <v>公斤</v>
      </c>
      <c r="X7" s="175" t="s">
        <v>56</v>
      </c>
      <c r="Y7" s="266">
        <v>1.5</v>
      </c>
      <c r="Z7" s="32" t="str">
        <f t="shared" si="5"/>
        <v>公斤</v>
      </c>
      <c r="AA7" s="28"/>
      <c r="AB7" s="28"/>
      <c r="AC7" s="37"/>
      <c r="AD7" s="93"/>
      <c r="AE7" s="37"/>
      <c r="AF7" s="7"/>
      <c r="AG7" s="7"/>
      <c r="AH7" s="7"/>
      <c r="AI7" s="7"/>
      <c r="AJ7" s="7"/>
      <c r="AK7" s="7"/>
      <c r="AL7" s="7"/>
      <c r="AM7" s="7"/>
      <c r="AN7" s="7"/>
      <c r="AO7" s="7"/>
    </row>
    <row r="8" spans="1:41" ht="15" customHeight="1">
      <c r="A8" s="124"/>
      <c r="B8" s="120">
        <v>5.2</v>
      </c>
      <c r="C8" s="121">
        <v>2.4</v>
      </c>
      <c r="D8" s="121">
        <v>1.4</v>
      </c>
      <c r="E8" s="121">
        <v>4</v>
      </c>
      <c r="F8" s="121">
        <v>0</v>
      </c>
      <c r="G8" s="121">
        <v>0</v>
      </c>
      <c r="H8" s="122">
        <v>759</v>
      </c>
      <c r="I8" s="159"/>
      <c r="J8" s="160"/>
      <c r="K8" s="32" t="str">
        <f t="shared" si="0"/>
        <v/>
      </c>
      <c r="L8" s="160"/>
      <c r="M8" s="160"/>
      <c r="N8" s="32" t="str">
        <f t="shared" si="1"/>
        <v/>
      </c>
      <c r="O8" s="160" t="s">
        <v>83</v>
      </c>
      <c r="P8" s="228">
        <v>2</v>
      </c>
      <c r="Q8" s="32" t="str">
        <f t="shared" si="2"/>
        <v>公斤</v>
      </c>
      <c r="R8" s="160" t="s">
        <v>25</v>
      </c>
      <c r="S8" s="160">
        <v>1</v>
      </c>
      <c r="T8" s="32" t="str">
        <f t="shared" si="3"/>
        <v>公斤</v>
      </c>
      <c r="U8" s="33"/>
      <c r="V8" s="33"/>
      <c r="W8" s="32" t="str">
        <f t="shared" si="4"/>
        <v/>
      </c>
      <c r="X8" s="160" t="s">
        <v>92</v>
      </c>
      <c r="Y8" s="266">
        <v>1</v>
      </c>
      <c r="Z8" s="32" t="str">
        <f t="shared" si="5"/>
        <v>公斤</v>
      </c>
      <c r="AA8" s="28"/>
      <c r="AB8" s="28"/>
      <c r="AC8" s="37"/>
      <c r="AD8" s="93"/>
      <c r="AE8" s="37"/>
      <c r="AF8" s="7"/>
      <c r="AG8" s="7"/>
      <c r="AH8" s="7"/>
      <c r="AI8" s="7"/>
      <c r="AJ8" s="7"/>
      <c r="AK8" s="7"/>
      <c r="AL8" s="7"/>
      <c r="AM8" s="7"/>
      <c r="AN8" s="7"/>
      <c r="AO8" s="7"/>
    </row>
    <row r="9" spans="1:41" ht="15" customHeight="1">
      <c r="A9" s="125" t="s">
        <v>139</v>
      </c>
      <c r="B9" s="120"/>
      <c r="C9" s="121"/>
      <c r="D9" s="121"/>
      <c r="E9" s="121"/>
      <c r="F9" s="121"/>
      <c r="G9" s="121"/>
      <c r="H9" s="122"/>
      <c r="I9" s="159"/>
      <c r="J9" s="160"/>
      <c r="K9" s="32" t="str">
        <f t="shared" si="0"/>
        <v/>
      </c>
      <c r="L9" s="160"/>
      <c r="M9" s="160"/>
      <c r="N9" s="32" t="str">
        <f t="shared" si="1"/>
        <v/>
      </c>
      <c r="O9" s="160" t="s">
        <v>27</v>
      </c>
      <c r="P9" s="160">
        <v>0.05</v>
      </c>
      <c r="Q9" s="32" t="str">
        <f t="shared" si="2"/>
        <v>公斤</v>
      </c>
      <c r="R9" s="160" t="s">
        <v>27</v>
      </c>
      <c r="S9" s="160">
        <v>0.05</v>
      </c>
      <c r="T9" s="32" t="str">
        <f t="shared" si="3"/>
        <v>公斤</v>
      </c>
      <c r="U9" s="33"/>
      <c r="V9" s="33"/>
      <c r="W9" s="32" t="str">
        <f t="shared" si="4"/>
        <v/>
      </c>
      <c r="X9" s="175" t="s">
        <v>258</v>
      </c>
      <c r="Y9" s="267"/>
      <c r="Z9" s="32" t="str">
        <f t="shared" si="5"/>
        <v/>
      </c>
      <c r="AA9" s="28"/>
      <c r="AB9" s="28"/>
      <c r="AC9" s="37"/>
      <c r="AD9" s="93"/>
      <c r="AE9" s="37"/>
      <c r="AF9" s="7"/>
      <c r="AG9" s="7"/>
      <c r="AH9" s="7"/>
      <c r="AI9" s="7"/>
      <c r="AJ9" s="7"/>
      <c r="AK9" s="7"/>
      <c r="AL9" s="7"/>
      <c r="AM9" s="7"/>
      <c r="AN9" s="7"/>
      <c r="AO9" s="7"/>
    </row>
    <row r="10" spans="1:41" ht="15" customHeight="1">
      <c r="A10" s="119"/>
      <c r="B10" s="120"/>
      <c r="C10" s="121"/>
      <c r="D10" s="121"/>
      <c r="E10" s="121"/>
      <c r="F10" s="121"/>
      <c r="G10" s="121"/>
      <c r="H10" s="122"/>
      <c r="I10" s="159"/>
      <c r="J10" s="160"/>
      <c r="K10" s="32" t="str">
        <f t="shared" si="0"/>
        <v/>
      </c>
      <c r="L10" s="160"/>
      <c r="M10" s="160"/>
      <c r="N10" s="32" t="str">
        <f t="shared" si="1"/>
        <v/>
      </c>
      <c r="O10" s="162" t="s">
        <v>194</v>
      </c>
      <c r="P10" s="162"/>
      <c r="Q10" s="32" t="str">
        <f t="shared" si="2"/>
        <v/>
      </c>
      <c r="R10" s="160"/>
      <c r="S10" s="160"/>
      <c r="T10" s="32" t="str">
        <f t="shared" si="3"/>
        <v/>
      </c>
      <c r="U10" s="33"/>
      <c r="V10" s="33"/>
      <c r="W10" s="32" t="str">
        <f t="shared" si="4"/>
        <v/>
      </c>
      <c r="X10" s="175"/>
      <c r="Y10" s="267"/>
      <c r="Z10" s="32" t="str">
        <f t="shared" si="5"/>
        <v/>
      </c>
      <c r="AA10" s="28"/>
      <c r="AB10" s="28"/>
      <c r="AC10" s="37" t="str">
        <f t="shared" ref="AC10" si="6">IF(AB10,"公斤","")</f>
        <v/>
      </c>
      <c r="AD10" s="93"/>
      <c r="AE10" s="37"/>
      <c r="AF10" s="7"/>
      <c r="AG10" s="7"/>
      <c r="AH10" s="7"/>
      <c r="AI10" s="7"/>
      <c r="AJ10" s="7"/>
      <c r="AK10" s="7"/>
      <c r="AL10" s="7"/>
      <c r="AM10" s="7"/>
      <c r="AN10" s="7"/>
      <c r="AO10" s="7"/>
    </row>
    <row r="11" spans="1:41" ht="15" customHeight="1" thickBot="1">
      <c r="A11" s="119"/>
      <c r="B11" s="126"/>
      <c r="C11" s="127"/>
      <c r="D11" s="127"/>
      <c r="E11" s="127"/>
      <c r="F11" s="127"/>
      <c r="G11" s="127"/>
      <c r="H11" s="128"/>
      <c r="I11" s="161"/>
      <c r="J11" s="162"/>
      <c r="K11" s="39" t="str">
        <f>IF(J11,"公斤","")</f>
        <v/>
      </c>
      <c r="L11" s="162"/>
      <c r="M11" s="162"/>
      <c r="N11" s="39" t="str">
        <f>IF(M11,"公斤","")</f>
        <v/>
      </c>
      <c r="O11" s="229"/>
      <c r="P11" s="229"/>
      <c r="Q11" s="39" t="str">
        <f>IF(P11,"公斤","")</f>
        <v/>
      </c>
      <c r="R11" s="162"/>
      <c r="S11" s="162"/>
      <c r="T11" s="39" t="str">
        <f>IF(S11,"公斤","")</f>
        <v/>
      </c>
      <c r="U11" s="40"/>
      <c r="V11" s="40"/>
      <c r="W11" s="39" t="str">
        <f>IF(V11,"公斤","")</f>
        <v/>
      </c>
      <c r="X11" s="268"/>
      <c r="Y11" s="269"/>
      <c r="Z11" s="39" t="str">
        <f>IF(Y11,"公斤","")</f>
        <v/>
      </c>
      <c r="AA11" s="38"/>
      <c r="AB11" s="38"/>
      <c r="AC11" s="41" t="str">
        <f>IF(AB11,"公斤","")</f>
        <v/>
      </c>
      <c r="AD11" s="94"/>
      <c r="AE11" s="41"/>
      <c r="AF11" s="7"/>
      <c r="AG11" s="7"/>
      <c r="AH11" s="7"/>
      <c r="AI11" s="7"/>
      <c r="AJ11" s="7"/>
      <c r="AK11" s="7"/>
      <c r="AL11" s="7"/>
      <c r="AM11" s="7"/>
      <c r="AN11" s="7"/>
      <c r="AO11" s="7"/>
    </row>
    <row r="12" spans="1:41" ht="15" customHeight="1">
      <c r="A12" s="129" t="s">
        <v>140</v>
      </c>
      <c r="B12" s="120">
        <v>6</v>
      </c>
      <c r="C12" s="121">
        <v>2.5</v>
      </c>
      <c r="D12" s="121">
        <v>2</v>
      </c>
      <c r="E12" s="121">
        <v>4</v>
      </c>
      <c r="F12" s="121">
        <v>0</v>
      </c>
      <c r="G12" s="121">
        <v>0</v>
      </c>
      <c r="H12" s="122">
        <v>838</v>
      </c>
      <c r="I12" s="446" t="s">
        <v>33</v>
      </c>
      <c r="J12" s="445"/>
      <c r="K12" s="36" t="str">
        <f>IF(J12,"公斤","")</f>
        <v/>
      </c>
      <c r="L12" s="455" t="s">
        <v>175</v>
      </c>
      <c r="M12" s="445"/>
      <c r="N12" s="36" t="str">
        <f t="shared" ref="N12:N75" si="7">IF(M12,"公斤","")</f>
        <v/>
      </c>
      <c r="O12" s="456" t="s">
        <v>213</v>
      </c>
      <c r="P12" s="445"/>
      <c r="Q12" s="36" t="str">
        <f t="shared" ref="Q12:Q75" si="8">IF(P12,"公斤","")</f>
        <v/>
      </c>
      <c r="R12" s="456" t="s">
        <v>50</v>
      </c>
      <c r="S12" s="445"/>
      <c r="T12" s="36" t="str">
        <f t="shared" ref="T12:T75" si="9">IF(S12,"公斤","")</f>
        <v/>
      </c>
      <c r="U12" s="50" t="s">
        <v>19</v>
      </c>
      <c r="V12" s="50"/>
      <c r="W12" s="36" t="str">
        <f t="shared" si="4"/>
        <v/>
      </c>
      <c r="X12" s="458" t="s">
        <v>259</v>
      </c>
      <c r="Y12" s="473"/>
      <c r="Z12" s="36" t="str">
        <f t="shared" ref="Z12:Z75" si="10">IF(Y12,"公斤","")</f>
        <v/>
      </c>
      <c r="AA12" s="30" t="s">
        <v>330</v>
      </c>
      <c r="AB12" s="31"/>
      <c r="AC12" s="37" t="str">
        <f>IF(AB12,"公斤","")</f>
        <v/>
      </c>
      <c r="AD12" s="93"/>
      <c r="AE12" s="37"/>
      <c r="AF12" s="42" t="str">
        <f>A12</f>
        <v>l4</v>
      </c>
      <c r="AG12" s="43" t="str">
        <f>I13&amp;" "&amp;I14&amp;" "&amp;I15&amp;" "&amp;I16&amp;" "&amp;I17&amp;" "&amp;I18</f>
        <v xml:space="preserve">米 糙米    </v>
      </c>
      <c r="AH12" s="43" t="str">
        <f>L13&amp;" "&amp;L14&amp;" "&amp;L15&amp;" "&amp;L16&amp;" "&amp;L17&amp;" "&amp;L18</f>
        <v xml:space="preserve">肉排     </v>
      </c>
      <c r="AI12" s="43" t="str">
        <f>O13&amp;" "&amp;O14&amp;" "&amp;O15&amp;" "&amp;O16&amp;" "&amp;O17&amp;" "&amp;O18</f>
        <v xml:space="preserve">豬絞肉 冬瓜 乾香菇 大蒜  </v>
      </c>
      <c r="AJ12" s="43" t="str">
        <f>R13&amp;" "&amp;R14&amp;" "&amp;R15&amp;" "&amp;R16&amp;" "&amp;R17&amp;" "&amp;R18</f>
        <v xml:space="preserve">雞蛋 胡蘿蔔 大蒜   </v>
      </c>
      <c r="AK12" s="43" t="str">
        <f>U13&amp;" "&amp;U14&amp;" "&amp;U15&amp;" "&amp;U16&amp;" "&amp;U17&amp;" "&amp;U18</f>
        <v xml:space="preserve">蔬菜 大蒜    </v>
      </c>
      <c r="AL12" s="43" t="str">
        <f>X13&amp;" "&amp;X14&amp;" "&amp;X15&amp;" "&amp;X16&amp;" "&amp;X17&amp;" "&amp;X18</f>
        <v xml:space="preserve">粉圓 紅砂糖 冬瓜糖磚   </v>
      </c>
      <c r="AM12" s="43" t="str">
        <f>AA13&amp;" "&amp;AA14&amp;" "&amp;AA15&amp;" "&amp;AA16&amp;" "&amp;AA17&amp;" "&amp;AA18</f>
        <v xml:space="preserve">點心     </v>
      </c>
      <c r="AN12" s="43" t="str">
        <f>AD13&amp;" "&amp;AD14&amp;" "&amp;AD15&amp;" "&amp;AD16&amp;" "&amp;AD17&amp;" "&amp;AD18</f>
        <v xml:space="preserve">     </v>
      </c>
      <c r="AO12" s="43" t="str">
        <f>AE13&amp;" "&amp;AE14&amp;" "&amp;AE15&amp;" "&amp;AE16&amp;" "&amp;AE17&amp;" "&amp;AE18</f>
        <v xml:space="preserve">     </v>
      </c>
    </row>
    <row r="13" spans="1:41" ht="15" customHeight="1">
      <c r="A13" s="130"/>
      <c r="B13" s="120"/>
      <c r="C13" s="121"/>
      <c r="D13" s="121"/>
      <c r="E13" s="121"/>
      <c r="F13" s="121"/>
      <c r="G13" s="121"/>
      <c r="H13" s="122"/>
      <c r="I13" s="163" t="s">
        <v>20</v>
      </c>
      <c r="J13" s="164">
        <v>8</v>
      </c>
      <c r="K13" s="32" t="str">
        <f t="shared" ref="K13:K17" si="11">IF(J13,"公斤","")</f>
        <v>公斤</v>
      </c>
      <c r="L13" s="197" t="s">
        <v>101</v>
      </c>
      <c r="M13" s="197">
        <v>6</v>
      </c>
      <c r="N13" s="32" t="str">
        <f t="shared" si="7"/>
        <v>公斤</v>
      </c>
      <c r="O13" s="168" t="s">
        <v>21</v>
      </c>
      <c r="P13" s="175">
        <v>2</v>
      </c>
      <c r="Q13" s="32" t="str">
        <f t="shared" si="8"/>
        <v>公斤</v>
      </c>
      <c r="R13" s="168" t="s">
        <v>37</v>
      </c>
      <c r="S13" s="175">
        <v>1.7</v>
      </c>
      <c r="T13" s="32" t="str">
        <f t="shared" si="9"/>
        <v>公斤</v>
      </c>
      <c r="U13" s="33" t="s">
        <v>15</v>
      </c>
      <c r="V13" s="33">
        <v>7</v>
      </c>
      <c r="W13" s="32" t="str">
        <f t="shared" si="4"/>
        <v>公斤</v>
      </c>
      <c r="X13" s="175" t="s">
        <v>52</v>
      </c>
      <c r="Y13" s="270">
        <v>1.5</v>
      </c>
      <c r="Z13" s="32" t="str">
        <f t="shared" si="10"/>
        <v>公斤</v>
      </c>
      <c r="AA13" s="30" t="s">
        <v>330</v>
      </c>
      <c r="AB13" s="28">
        <v>6</v>
      </c>
      <c r="AC13" s="37" t="str">
        <f>IF(AB20,"公斤","")</f>
        <v>公斤</v>
      </c>
      <c r="AD13" s="93"/>
      <c r="AE13" s="37"/>
      <c r="AF13" s="44"/>
      <c r="AG13" s="7"/>
      <c r="AH13" s="7"/>
      <c r="AI13" s="7"/>
      <c r="AJ13" s="7"/>
      <c r="AK13" s="7"/>
      <c r="AL13" s="7"/>
      <c r="AM13" s="7"/>
      <c r="AN13" s="7"/>
      <c r="AO13" s="7"/>
    </row>
    <row r="14" spans="1:41" ht="15" customHeight="1">
      <c r="A14" s="131">
        <v>45414</v>
      </c>
      <c r="B14" s="120"/>
      <c r="C14" s="121"/>
      <c r="D14" s="121"/>
      <c r="E14" s="121"/>
      <c r="F14" s="121"/>
      <c r="G14" s="121"/>
      <c r="H14" s="122"/>
      <c r="I14" s="163" t="s">
        <v>39</v>
      </c>
      <c r="J14" s="164">
        <v>2</v>
      </c>
      <c r="K14" s="32" t="str">
        <f t="shared" si="11"/>
        <v>公斤</v>
      </c>
      <c r="L14" s="197"/>
      <c r="M14" s="197"/>
      <c r="N14" s="32" t="str">
        <f t="shared" si="7"/>
        <v/>
      </c>
      <c r="O14" s="168" t="s">
        <v>38</v>
      </c>
      <c r="P14" s="175">
        <v>8</v>
      </c>
      <c r="Q14" s="32" t="str">
        <f t="shared" si="8"/>
        <v>公斤</v>
      </c>
      <c r="R14" s="168" t="s">
        <v>25</v>
      </c>
      <c r="S14" s="175">
        <v>4.5</v>
      </c>
      <c r="T14" s="32" t="str">
        <f t="shared" si="9"/>
        <v>公斤</v>
      </c>
      <c r="U14" s="34" t="s">
        <v>27</v>
      </c>
      <c r="V14" s="34">
        <v>0.05</v>
      </c>
      <c r="W14" s="32" t="str">
        <f t="shared" si="4"/>
        <v>公斤</v>
      </c>
      <c r="X14" s="175" t="s">
        <v>189</v>
      </c>
      <c r="Y14" s="270">
        <v>1</v>
      </c>
      <c r="Z14" s="32" t="str">
        <f t="shared" si="10"/>
        <v>公斤</v>
      </c>
      <c r="AA14" s="28"/>
      <c r="AB14" s="28"/>
      <c r="AC14" s="37"/>
      <c r="AD14" s="93"/>
      <c r="AE14" s="37"/>
      <c r="AF14" s="44"/>
      <c r="AG14" s="7"/>
      <c r="AH14" s="7"/>
      <c r="AI14" s="7"/>
      <c r="AJ14" s="7"/>
      <c r="AK14" s="7"/>
      <c r="AL14" s="7"/>
      <c r="AM14" s="7"/>
      <c r="AN14" s="7"/>
      <c r="AO14" s="7"/>
    </row>
    <row r="15" spans="1:41" ht="15" customHeight="1">
      <c r="A15" s="132"/>
      <c r="B15" s="120">
        <v>6</v>
      </c>
      <c r="C15" s="121">
        <v>2.2000000000000002</v>
      </c>
      <c r="D15" s="121">
        <v>1.5</v>
      </c>
      <c r="E15" s="121">
        <v>4</v>
      </c>
      <c r="F15" s="121">
        <v>0</v>
      </c>
      <c r="G15" s="121">
        <v>0</v>
      </c>
      <c r="H15" s="122">
        <v>803</v>
      </c>
      <c r="I15" s="163"/>
      <c r="J15" s="164"/>
      <c r="K15" s="32" t="str">
        <f t="shared" si="11"/>
        <v/>
      </c>
      <c r="L15" s="197"/>
      <c r="M15" s="197"/>
      <c r="N15" s="32" t="str">
        <f t="shared" si="7"/>
        <v/>
      </c>
      <c r="O15" s="168" t="s">
        <v>84</v>
      </c>
      <c r="P15" s="175">
        <v>0.05</v>
      </c>
      <c r="Q15" s="32" t="str">
        <f t="shared" si="8"/>
        <v>公斤</v>
      </c>
      <c r="R15" s="168" t="s">
        <v>27</v>
      </c>
      <c r="S15" s="175">
        <v>0.05</v>
      </c>
      <c r="T15" s="32" t="str">
        <f t="shared" si="9"/>
        <v>公斤</v>
      </c>
      <c r="U15" s="33"/>
      <c r="V15" s="33"/>
      <c r="W15" s="32" t="str">
        <f t="shared" si="4"/>
        <v/>
      </c>
      <c r="X15" s="175" t="s">
        <v>260</v>
      </c>
      <c r="Y15" s="270">
        <v>1</v>
      </c>
      <c r="Z15" s="32" t="str">
        <f t="shared" si="10"/>
        <v>公斤</v>
      </c>
      <c r="AA15" s="28"/>
      <c r="AB15" s="28"/>
      <c r="AC15" s="37"/>
      <c r="AD15" s="93"/>
      <c r="AE15" s="37"/>
      <c r="AF15" s="44"/>
      <c r="AG15" s="7"/>
      <c r="AH15" s="7"/>
      <c r="AI15" s="7"/>
      <c r="AJ15" s="7"/>
      <c r="AK15" s="7"/>
      <c r="AL15" s="7"/>
      <c r="AM15" s="7"/>
      <c r="AN15" s="7"/>
      <c r="AO15" s="7"/>
    </row>
    <row r="16" spans="1:41" ht="15" customHeight="1">
      <c r="A16" s="133" t="s">
        <v>141</v>
      </c>
      <c r="B16" s="120"/>
      <c r="C16" s="121"/>
      <c r="D16" s="121"/>
      <c r="E16" s="121"/>
      <c r="F16" s="121"/>
      <c r="G16" s="121"/>
      <c r="H16" s="122"/>
      <c r="I16" s="163"/>
      <c r="J16" s="164"/>
      <c r="K16" s="32" t="str">
        <f t="shared" si="11"/>
        <v/>
      </c>
      <c r="L16" s="197"/>
      <c r="M16" s="197"/>
      <c r="N16" s="32" t="str">
        <f t="shared" si="7"/>
        <v/>
      </c>
      <c r="O16" s="168" t="s">
        <v>27</v>
      </c>
      <c r="P16" s="175">
        <v>0.05</v>
      </c>
      <c r="Q16" s="32" t="str">
        <f t="shared" si="8"/>
        <v>公斤</v>
      </c>
      <c r="R16" s="168"/>
      <c r="S16" s="175"/>
      <c r="T16" s="32" t="str">
        <f t="shared" si="9"/>
        <v/>
      </c>
      <c r="U16" s="33"/>
      <c r="V16" s="33"/>
      <c r="W16" s="32" t="str">
        <f t="shared" si="4"/>
        <v/>
      </c>
      <c r="X16" s="175"/>
      <c r="Y16" s="270"/>
      <c r="Z16" s="32" t="str">
        <f t="shared" si="10"/>
        <v/>
      </c>
      <c r="AA16" s="28"/>
      <c r="AB16" s="28"/>
      <c r="AC16" s="37"/>
      <c r="AD16" s="93"/>
      <c r="AE16" s="37"/>
      <c r="AF16" s="44"/>
      <c r="AG16" s="7"/>
      <c r="AH16" s="7"/>
      <c r="AI16" s="7"/>
      <c r="AJ16" s="7"/>
      <c r="AK16" s="7"/>
      <c r="AL16" s="7"/>
      <c r="AM16" s="7"/>
      <c r="AN16" s="7"/>
      <c r="AO16" s="7"/>
    </row>
    <row r="17" spans="1:41" ht="15" customHeight="1">
      <c r="A17" s="130"/>
      <c r="B17" s="120"/>
      <c r="C17" s="121"/>
      <c r="D17" s="121"/>
      <c r="E17" s="121"/>
      <c r="F17" s="121"/>
      <c r="G17" s="121"/>
      <c r="H17" s="122"/>
      <c r="I17" s="163"/>
      <c r="J17" s="164"/>
      <c r="K17" s="32" t="str">
        <f t="shared" si="11"/>
        <v/>
      </c>
      <c r="L17" s="197"/>
      <c r="M17" s="197"/>
      <c r="N17" s="32" t="str">
        <f t="shared" si="7"/>
        <v/>
      </c>
      <c r="O17" s="168"/>
      <c r="P17" s="175"/>
      <c r="Q17" s="32" t="str">
        <f t="shared" si="8"/>
        <v/>
      </c>
      <c r="R17" s="168"/>
      <c r="S17" s="175"/>
      <c r="T17" s="32" t="str">
        <f t="shared" si="9"/>
        <v/>
      </c>
      <c r="U17" s="33"/>
      <c r="V17" s="33"/>
      <c r="W17" s="32" t="str">
        <f t="shared" si="4"/>
        <v/>
      </c>
      <c r="X17" s="175"/>
      <c r="Y17" s="270"/>
      <c r="Z17" s="32" t="str">
        <f t="shared" si="10"/>
        <v/>
      </c>
      <c r="AA17" s="28"/>
      <c r="AB17" s="28"/>
      <c r="AC17" s="37" t="str">
        <f t="shared" ref="AC17" si="12">IF(AB17,"公斤","")</f>
        <v/>
      </c>
      <c r="AD17" s="93"/>
      <c r="AE17" s="37"/>
      <c r="AF17" s="44"/>
      <c r="AG17" s="7"/>
      <c r="AH17" s="7"/>
      <c r="AI17" s="7"/>
      <c r="AJ17" s="7"/>
      <c r="AK17" s="7"/>
      <c r="AL17" s="7"/>
      <c r="AM17" s="7"/>
      <c r="AN17" s="7"/>
      <c r="AO17" s="7"/>
    </row>
    <row r="18" spans="1:41" ht="15" customHeight="1" thickBot="1">
      <c r="A18" s="130"/>
      <c r="B18" s="126"/>
      <c r="C18" s="127"/>
      <c r="D18" s="127"/>
      <c r="E18" s="127"/>
      <c r="F18" s="127"/>
      <c r="G18" s="127"/>
      <c r="H18" s="128"/>
      <c r="I18" s="165"/>
      <c r="J18" s="166"/>
      <c r="K18" s="39" t="str">
        <f>IF(J18,"公斤","")</f>
        <v/>
      </c>
      <c r="L18" s="198"/>
      <c r="M18" s="198"/>
      <c r="N18" s="39" t="str">
        <f t="shared" si="7"/>
        <v/>
      </c>
      <c r="O18" s="170"/>
      <c r="P18" s="177"/>
      <c r="Q18" s="39" t="str">
        <f t="shared" si="8"/>
        <v/>
      </c>
      <c r="R18" s="170"/>
      <c r="S18" s="177"/>
      <c r="T18" s="39" t="str">
        <f t="shared" si="9"/>
        <v/>
      </c>
      <c r="U18" s="40"/>
      <c r="V18" s="40"/>
      <c r="W18" s="39" t="str">
        <f t="shared" si="4"/>
        <v/>
      </c>
      <c r="X18" s="177"/>
      <c r="Y18" s="271"/>
      <c r="Z18" s="39" t="str">
        <f t="shared" si="10"/>
        <v/>
      </c>
      <c r="AA18" s="38"/>
      <c r="AB18" s="38"/>
      <c r="AC18" s="41" t="str">
        <f>IF(AB18,"公斤","")</f>
        <v/>
      </c>
      <c r="AD18" s="94"/>
      <c r="AE18" s="41"/>
      <c r="AF18" s="45"/>
      <c r="AG18" s="52"/>
      <c r="AH18" s="52"/>
      <c r="AI18" s="52"/>
      <c r="AJ18" s="52"/>
      <c r="AK18" s="52"/>
      <c r="AL18" s="52"/>
      <c r="AM18" s="52"/>
      <c r="AN18" s="52"/>
      <c r="AO18" s="52"/>
    </row>
    <row r="19" spans="1:41" ht="15" customHeight="1">
      <c r="A19" s="134" t="s">
        <v>142</v>
      </c>
      <c r="B19" s="120">
        <v>5.4</v>
      </c>
      <c r="C19" s="121">
        <v>3.2</v>
      </c>
      <c r="D19" s="121">
        <v>2</v>
      </c>
      <c r="E19" s="121">
        <v>3</v>
      </c>
      <c r="F19" s="121">
        <v>0</v>
      </c>
      <c r="G19" s="121">
        <v>0</v>
      </c>
      <c r="H19" s="122">
        <v>803</v>
      </c>
      <c r="I19" s="447" t="s">
        <v>73</v>
      </c>
      <c r="J19" s="445"/>
      <c r="K19" s="48" t="str">
        <f t="shared" ref="K19:K82" si="13">IF(J19,"公斤","")</f>
        <v/>
      </c>
      <c r="L19" s="456" t="s">
        <v>176</v>
      </c>
      <c r="M19" s="445"/>
      <c r="N19" s="48" t="str">
        <f t="shared" si="7"/>
        <v/>
      </c>
      <c r="O19" s="456" t="s">
        <v>214</v>
      </c>
      <c r="P19" s="461"/>
      <c r="Q19" s="48" t="str">
        <f t="shared" si="8"/>
        <v/>
      </c>
      <c r="R19" s="456" t="s">
        <v>65</v>
      </c>
      <c r="S19" s="445"/>
      <c r="T19" s="48" t="str">
        <f t="shared" si="9"/>
        <v/>
      </c>
      <c r="U19" s="50" t="s">
        <v>19</v>
      </c>
      <c r="V19" s="50"/>
      <c r="W19" s="48" t="str">
        <f t="shared" si="4"/>
        <v/>
      </c>
      <c r="X19" s="456" t="s">
        <v>120</v>
      </c>
      <c r="Y19" s="473"/>
      <c r="Z19" s="48" t="str">
        <f t="shared" si="10"/>
        <v/>
      </c>
      <c r="AA19" s="30" t="s">
        <v>330</v>
      </c>
      <c r="AB19" s="31"/>
      <c r="AC19" s="37" t="str">
        <f>IF(AB19,"公斤","")</f>
        <v/>
      </c>
      <c r="AD19" s="93" t="s">
        <v>334</v>
      </c>
      <c r="AE19" s="37"/>
      <c r="AF19" s="42" t="str">
        <f>A19</f>
        <v>l5</v>
      </c>
      <c r="AG19" s="43" t="str">
        <f>I20&amp;" "&amp;I21&amp;" "&amp;I22&amp;" "&amp;I23&amp;" "&amp;I24&amp;" "&amp;I25</f>
        <v xml:space="preserve">米 小米 糙米   </v>
      </c>
      <c r="AH19" s="43" t="str">
        <f>L20&amp;" "&amp;L21&amp;" "&amp;L22&amp;" "&amp;L23&amp;" "&amp;L24&amp;" "&amp;L25</f>
        <v xml:space="preserve">豬後腿肉 馬鈴薯 洋蔥 胡蘿蔔 大蒜 </v>
      </c>
      <c r="AI19" s="43" t="str">
        <f>O20&amp;" "&amp;O21&amp;" "&amp;O22&amp;" "&amp;O23&amp;" "&amp;O24&amp;" "&amp;O25</f>
        <v xml:space="preserve">雞蛋 時蔬 甜椒 乾木耳 大蒜 </v>
      </c>
      <c r="AJ19" s="43" t="str">
        <f>R20&amp;" "&amp;R21&amp;" "&amp;R22&amp;" "&amp;R23&amp;" "&amp;R24&amp;" "&amp;R25</f>
        <v xml:space="preserve">豆干 芝麻(熟)    </v>
      </c>
      <c r="AK19" s="43" t="str">
        <f>U20&amp;" "&amp;U21&amp;" "&amp;U22&amp;" "&amp;U23&amp;" "&amp;U24&amp;" "&amp;U25</f>
        <v xml:space="preserve">蔬菜 大蒜    </v>
      </c>
      <c r="AL19" s="43" t="str">
        <f>X20&amp;" "&amp;X21&amp;" "&amp;X22&amp;" "&amp;X23&amp;" "&amp;X24&amp;" "&amp;X25</f>
        <v xml:space="preserve">時瓜 豬大排 薑   </v>
      </c>
      <c r="AM19" s="43" t="str">
        <f>AA20&amp;" "&amp;AA21&amp;" "&amp;AA22&amp;" "&amp;AA23&amp;" "&amp;AA24&amp;" "&amp;AA25</f>
        <v xml:space="preserve">點心     </v>
      </c>
      <c r="AN19" s="7" t="str">
        <f>AD20&amp;" "&amp;AD21&amp;" "&amp;AD22&amp;" "&amp;AD23&amp;" "&amp;AD24&amp;" "&amp;AD25</f>
        <v xml:space="preserve">有雞豆奶     </v>
      </c>
      <c r="AO19" s="7" t="str">
        <f>AE20&amp;" "&amp;AE21&amp;" "&amp;AE22&amp;" "&amp;AE23&amp;" "&amp;AE24&amp;" "&amp;AE25</f>
        <v xml:space="preserve">     </v>
      </c>
    </row>
    <row r="20" spans="1:41" ht="15" customHeight="1">
      <c r="A20" s="130"/>
      <c r="B20" s="120"/>
      <c r="C20" s="121"/>
      <c r="D20" s="121"/>
      <c r="E20" s="121"/>
      <c r="F20" s="121"/>
      <c r="G20" s="121"/>
      <c r="H20" s="122"/>
      <c r="I20" s="167" t="s">
        <v>20</v>
      </c>
      <c r="J20" s="168">
        <v>8</v>
      </c>
      <c r="K20" s="29" t="str">
        <f t="shared" si="13"/>
        <v>公斤</v>
      </c>
      <c r="L20" s="199" t="s">
        <v>28</v>
      </c>
      <c r="M20" s="199">
        <v>6.5</v>
      </c>
      <c r="N20" s="29" t="str">
        <f t="shared" si="7"/>
        <v>公斤</v>
      </c>
      <c r="O20" s="168" t="s">
        <v>37</v>
      </c>
      <c r="P20" s="204">
        <v>2</v>
      </c>
      <c r="Q20" s="29" t="str">
        <f t="shared" si="8"/>
        <v>公斤</v>
      </c>
      <c r="R20" s="168" t="s">
        <v>66</v>
      </c>
      <c r="S20" s="175">
        <v>5</v>
      </c>
      <c r="T20" s="29" t="str">
        <f t="shared" si="9"/>
        <v>公斤</v>
      </c>
      <c r="U20" s="33" t="s">
        <v>15</v>
      </c>
      <c r="V20" s="33">
        <v>7</v>
      </c>
      <c r="W20" s="29" t="str">
        <f t="shared" si="4"/>
        <v>公斤</v>
      </c>
      <c r="X20" s="168" t="s">
        <v>60</v>
      </c>
      <c r="Y20" s="272">
        <v>3</v>
      </c>
      <c r="Z20" s="29" t="str">
        <f t="shared" si="10"/>
        <v>公斤</v>
      </c>
      <c r="AA20" s="30" t="s">
        <v>330</v>
      </c>
      <c r="AB20" s="28">
        <v>6</v>
      </c>
      <c r="AC20" s="37" t="str">
        <f>IF(AB27,"公斤","")</f>
        <v>公斤</v>
      </c>
      <c r="AD20" s="93" t="s">
        <v>334</v>
      </c>
      <c r="AE20" s="37"/>
      <c r="AF20" s="44"/>
      <c r="AG20" s="7"/>
      <c r="AH20" s="7"/>
      <c r="AI20" s="7"/>
      <c r="AJ20" s="7"/>
      <c r="AK20" s="7"/>
      <c r="AL20" s="7"/>
      <c r="AM20" s="7"/>
      <c r="AN20" s="7"/>
      <c r="AO20" s="7"/>
    </row>
    <row r="21" spans="1:41" ht="15" customHeight="1">
      <c r="A21" s="131">
        <v>45415</v>
      </c>
      <c r="B21" s="120"/>
      <c r="C21" s="121"/>
      <c r="D21" s="121"/>
      <c r="E21" s="121"/>
      <c r="F21" s="121"/>
      <c r="G21" s="121"/>
      <c r="H21" s="122"/>
      <c r="I21" s="167" t="s">
        <v>74</v>
      </c>
      <c r="J21" s="168">
        <v>0.4</v>
      </c>
      <c r="K21" s="32" t="str">
        <f t="shared" si="13"/>
        <v>公斤</v>
      </c>
      <c r="L21" s="197" t="s">
        <v>58</v>
      </c>
      <c r="M21" s="199">
        <v>2</v>
      </c>
      <c r="N21" s="32" t="str">
        <f t="shared" si="7"/>
        <v>公斤</v>
      </c>
      <c r="O21" s="168" t="s">
        <v>19</v>
      </c>
      <c r="P21" s="204">
        <v>5</v>
      </c>
      <c r="Q21" s="32" t="str">
        <f t="shared" si="8"/>
        <v>公斤</v>
      </c>
      <c r="R21" s="168" t="s">
        <v>108</v>
      </c>
      <c r="S21" s="175"/>
      <c r="T21" s="32" t="str">
        <f t="shared" si="9"/>
        <v/>
      </c>
      <c r="U21" s="34" t="s">
        <v>27</v>
      </c>
      <c r="V21" s="34">
        <v>0.05</v>
      </c>
      <c r="W21" s="32" t="str">
        <f t="shared" si="4"/>
        <v>公斤</v>
      </c>
      <c r="X21" s="208" t="s">
        <v>261</v>
      </c>
      <c r="Y21" s="273">
        <v>1</v>
      </c>
      <c r="Z21" s="32" t="str">
        <f t="shared" si="10"/>
        <v>公斤</v>
      </c>
      <c r="AA21" s="28"/>
      <c r="AB21" s="28"/>
      <c r="AC21" s="37"/>
      <c r="AD21" s="93"/>
      <c r="AE21" s="37"/>
      <c r="AF21" s="44"/>
      <c r="AG21" s="7"/>
      <c r="AH21" s="7"/>
      <c r="AI21" s="7"/>
      <c r="AJ21" s="7"/>
      <c r="AK21" s="7"/>
      <c r="AL21" s="7"/>
      <c r="AM21" s="7"/>
      <c r="AN21" s="7"/>
      <c r="AO21" s="7"/>
    </row>
    <row r="22" spans="1:41" ht="15" customHeight="1">
      <c r="A22" s="132"/>
      <c r="B22" s="120">
        <v>5.4</v>
      </c>
      <c r="C22" s="121">
        <v>2.5</v>
      </c>
      <c r="D22" s="121">
        <v>2</v>
      </c>
      <c r="E22" s="121">
        <v>3</v>
      </c>
      <c r="F22" s="121">
        <v>0</v>
      </c>
      <c r="G22" s="121">
        <v>0</v>
      </c>
      <c r="H22" s="122">
        <v>751</v>
      </c>
      <c r="I22" s="167" t="s">
        <v>39</v>
      </c>
      <c r="J22" s="168">
        <v>2</v>
      </c>
      <c r="K22" s="32" t="str">
        <f t="shared" si="13"/>
        <v>公斤</v>
      </c>
      <c r="L22" s="168" t="s">
        <v>29</v>
      </c>
      <c r="M22" s="200">
        <v>2</v>
      </c>
      <c r="N22" s="32" t="str">
        <f t="shared" si="7"/>
        <v>公斤</v>
      </c>
      <c r="O22" s="199" t="s">
        <v>215</v>
      </c>
      <c r="P22" s="230">
        <v>1</v>
      </c>
      <c r="Q22" s="32" t="str">
        <f t="shared" si="8"/>
        <v>公斤</v>
      </c>
      <c r="R22" s="168"/>
      <c r="S22" s="175"/>
      <c r="T22" s="32" t="str">
        <f t="shared" si="9"/>
        <v/>
      </c>
      <c r="U22" s="33"/>
      <c r="V22" s="33"/>
      <c r="W22" s="32" t="str">
        <f t="shared" si="4"/>
        <v/>
      </c>
      <c r="X22" s="231" t="s">
        <v>32</v>
      </c>
      <c r="Y22" s="274">
        <v>0.05</v>
      </c>
      <c r="Z22" s="32" t="str">
        <f t="shared" si="10"/>
        <v>公斤</v>
      </c>
      <c r="AA22" s="28"/>
      <c r="AB22" s="28"/>
      <c r="AC22" s="37"/>
      <c r="AD22" s="93"/>
      <c r="AE22" s="37"/>
      <c r="AF22" s="44"/>
      <c r="AG22" s="7"/>
      <c r="AH22" s="7"/>
      <c r="AI22" s="7"/>
      <c r="AJ22" s="7"/>
      <c r="AK22" s="7"/>
      <c r="AL22" s="7"/>
      <c r="AM22" s="7"/>
      <c r="AN22" s="7"/>
      <c r="AO22" s="7"/>
    </row>
    <row r="23" spans="1:41" ht="15" customHeight="1">
      <c r="A23" s="133" t="s">
        <v>143</v>
      </c>
      <c r="B23" s="120"/>
      <c r="C23" s="121"/>
      <c r="D23" s="121"/>
      <c r="E23" s="121"/>
      <c r="F23" s="121"/>
      <c r="G23" s="121"/>
      <c r="H23" s="122"/>
      <c r="I23" s="167"/>
      <c r="J23" s="168"/>
      <c r="K23" s="32" t="str">
        <f t="shared" si="13"/>
        <v/>
      </c>
      <c r="L23" s="168" t="s">
        <v>25</v>
      </c>
      <c r="M23" s="200">
        <v>1</v>
      </c>
      <c r="N23" s="32" t="str">
        <f t="shared" si="7"/>
        <v>公斤</v>
      </c>
      <c r="O23" s="168" t="s">
        <v>42</v>
      </c>
      <c r="P23" s="204">
        <v>0.05</v>
      </c>
      <c r="Q23" s="32" t="str">
        <f t="shared" si="8"/>
        <v>公斤</v>
      </c>
      <c r="R23" s="168"/>
      <c r="S23" s="175"/>
      <c r="T23" s="32" t="str">
        <f t="shared" si="9"/>
        <v/>
      </c>
      <c r="U23" s="33"/>
      <c r="V23" s="33"/>
      <c r="W23" s="32" t="str">
        <f t="shared" si="4"/>
        <v/>
      </c>
      <c r="X23" s="168"/>
      <c r="Y23" s="272"/>
      <c r="Z23" s="32" t="str">
        <f t="shared" si="10"/>
        <v/>
      </c>
      <c r="AA23" s="28"/>
      <c r="AB23" s="28"/>
      <c r="AC23" s="37"/>
      <c r="AD23" s="93"/>
      <c r="AE23" s="37"/>
      <c r="AF23" s="44"/>
      <c r="AG23" s="7"/>
      <c r="AH23" s="7"/>
      <c r="AI23" s="7"/>
      <c r="AJ23" s="7"/>
      <c r="AK23" s="7"/>
      <c r="AL23" s="7"/>
      <c r="AM23" s="7"/>
      <c r="AN23" s="7"/>
      <c r="AO23" s="7"/>
    </row>
    <row r="24" spans="1:41" ht="15" customHeight="1">
      <c r="A24" s="130"/>
      <c r="B24" s="120"/>
      <c r="C24" s="121"/>
      <c r="D24" s="121"/>
      <c r="E24" s="121"/>
      <c r="F24" s="121"/>
      <c r="G24" s="121"/>
      <c r="H24" s="122"/>
      <c r="I24" s="167"/>
      <c r="J24" s="168"/>
      <c r="K24" s="32" t="str">
        <f t="shared" si="13"/>
        <v/>
      </c>
      <c r="L24" s="168" t="s">
        <v>27</v>
      </c>
      <c r="M24" s="168">
        <v>0.05</v>
      </c>
      <c r="N24" s="32" t="str">
        <f t="shared" si="7"/>
        <v>公斤</v>
      </c>
      <c r="O24" s="168" t="s">
        <v>27</v>
      </c>
      <c r="P24" s="204">
        <v>0.05</v>
      </c>
      <c r="Q24" s="32" t="str">
        <f t="shared" si="8"/>
        <v>公斤</v>
      </c>
      <c r="R24" s="168"/>
      <c r="S24" s="175"/>
      <c r="T24" s="32" t="str">
        <f t="shared" si="9"/>
        <v/>
      </c>
      <c r="U24" s="33"/>
      <c r="V24" s="33"/>
      <c r="W24" s="32" t="str">
        <f t="shared" si="4"/>
        <v/>
      </c>
      <c r="X24" s="168"/>
      <c r="Y24" s="272"/>
      <c r="Z24" s="32" t="str">
        <f t="shared" si="10"/>
        <v/>
      </c>
      <c r="AA24" s="28"/>
      <c r="AB24" s="28"/>
      <c r="AC24" s="37" t="str">
        <f t="shared" ref="AC24" si="14">IF(AB24,"公斤","")</f>
        <v/>
      </c>
      <c r="AD24" s="93"/>
      <c r="AE24" s="37"/>
      <c r="AF24" s="44"/>
      <c r="AG24" s="7"/>
      <c r="AH24" s="7"/>
      <c r="AI24" s="7"/>
      <c r="AJ24" s="7"/>
      <c r="AK24" s="7"/>
      <c r="AL24" s="7"/>
      <c r="AM24" s="7"/>
      <c r="AN24" s="7"/>
      <c r="AO24" s="7"/>
    </row>
    <row r="25" spans="1:41" ht="15" customHeight="1" thickBot="1">
      <c r="A25" s="135"/>
      <c r="B25" s="126"/>
      <c r="C25" s="127"/>
      <c r="D25" s="127"/>
      <c r="E25" s="127"/>
      <c r="F25" s="127"/>
      <c r="G25" s="127"/>
      <c r="H25" s="128"/>
      <c r="I25" s="169"/>
      <c r="J25" s="170"/>
      <c r="K25" s="39" t="str">
        <f t="shared" si="13"/>
        <v/>
      </c>
      <c r="L25" s="170"/>
      <c r="M25" s="170"/>
      <c r="N25" s="39" t="str">
        <f t="shared" si="7"/>
        <v/>
      </c>
      <c r="O25" s="170"/>
      <c r="P25" s="205"/>
      <c r="Q25" s="39" t="str">
        <f t="shared" si="8"/>
        <v/>
      </c>
      <c r="R25" s="254"/>
      <c r="S25" s="254"/>
      <c r="T25" s="39" t="str">
        <f t="shared" si="9"/>
        <v/>
      </c>
      <c r="U25" s="40"/>
      <c r="V25" s="40"/>
      <c r="W25" s="39" t="str">
        <f t="shared" si="4"/>
        <v/>
      </c>
      <c r="X25" s="170"/>
      <c r="Y25" s="275"/>
      <c r="Z25" s="39" t="str">
        <f t="shared" si="10"/>
        <v/>
      </c>
      <c r="AA25" s="38"/>
      <c r="AB25" s="38"/>
      <c r="AC25" s="41" t="str">
        <f>IF(AB25,"公斤","")</f>
        <v/>
      </c>
      <c r="AD25" s="94"/>
      <c r="AE25" s="41"/>
      <c r="AF25" s="45"/>
      <c r="AG25" s="52"/>
      <c r="AH25" s="52"/>
      <c r="AI25" s="52"/>
      <c r="AJ25" s="52"/>
      <c r="AK25" s="52"/>
      <c r="AL25" s="52"/>
      <c r="AM25" s="52"/>
      <c r="AN25" s="52"/>
      <c r="AO25" s="52"/>
    </row>
    <row r="26" spans="1:41" ht="15" customHeight="1">
      <c r="A26" s="134" t="s">
        <v>144</v>
      </c>
      <c r="B26" s="116">
        <v>5.3</v>
      </c>
      <c r="C26" s="117">
        <v>3</v>
      </c>
      <c r="D26" s="117">
        <v>2.1</v>
      </c>
      <c r="E26" s="117">
        <v>3</v>
      </c>
      <c r="F26" s="117">
        <v>0</v>
      </c>
      <c r="G26" s="117">
        <v>0</v>
      </c>
      <c r="H26" s="118">
        <v>784</v>
      </c>
      <c r="I26" s="448" t="s">
        <v>17</v>
      </c>
      <c r="J26" s="445"/>
      <c r="K26" s="48" t="str">
        <f t="shared" si="13"/>
        <v/>
      </c>
      <c r="L26" s="456" t="s">
        <v>177</v>
      </c>
      <c r="M26" s="445"/>
      <c r="N26" s="48" t="str">
        <f t="shared" si="7"/>
        <v/>
      </c>
      <c r="O26" s="456" t="s">
        <v>216</v>
      </c>
      <c r="P26" s="445"/>
      <c r="Q26" s="48" t="str">
        <f t="shared" si="8"/>
        <v/>
      </c>
      <c r="R26" s="456" t="s">
        <v>241</v>
      </c>
      <c r="S26" s="445"/>
      <c r="T26" s="48" t="str">
        <f t="shared" si="9"/>
        <v/>
      </c>
      <c r="U26" s="50" t="s">
        <v>19</v>
      </c>
      <c r="V26" s="50"/>
      <c r="W26" s="48" t="str">
        <f t="shared" si="4"/>
        <v/>
      </c>
      <c r="X26" s="456" t="s">
        <v>262</v>
      </c>
      <c r="Y26" s="473"/>
      <c r="Z26" s="48" t="str">
        <f t="shared" si="10"/>
        <v/>
      </c>
      <c r="AA26" s="30" t="s">
        <v>330</v>
      </c>
      <c r="AB26" s="31"/>
      <c r="AC26" s="37" t="str">
        <f t="shared" ref="AC26" si="15">IF(AB26,"公斤","")</f>
        <v/>
      </c>
      <c r="AD26" s="93"/>
      <c r="AE26" s="37"/>
      <c r="AF26" s="42" t="str">
        <f>A26</f>
        <v>m1</v>
      </c>
      <c r="AG26" s="43" t="str">
        <f>I27&amp;" "&amp;I28&amp;" "&amp;I29&amp;" "&amp;I30&amp;" "&amp;I31&amp;" "&amp;I32</f>
        <v xml:space="preserve">米     </v>
      </c>
      <c r="AH26" s="43" t="str">
        <f>L27&amp;" "&amp;L28&amp;" "&amp;L29&amp;" "&amp;L30&amp;" "&amp;L31&amp;" "&amp;L32</f>
        <v xml:space="preserve">豬腳 豬後腿肉 麻竹筍干 大蒜  </v>
      </c>
      <c r="AI26" s="43" t="str">
        <f>O27&amp;" "&amp;O28&amp;" "&amp;O29&amp;" "&amp;O30&amp;" "&amp;O31&amp;" "&amp;O32</f>
        <v xml:space="preserve">豆包 甘藍 乾香菇 大蒜  </v>
      </c>
      <c r="AJ26" s="43" t="str">
        <f>R27&amp;" "&amp;R28&amp;" "&amp;R29&amp;" "&amp;R30&amp;" "&amp;R31&amp;" "&amp;R32</f>
        <v xml:space="preserve">雞蛋 冬粉 蔬菜 乾木耳 大蒜 </v>
      </c>
      <c r="AK26" s="43" t="str">
        <f>U27&amp;" "&amp;U28&amp;" "&amp;U29&amp;" "&amp;U30&amp;" "&amp;U31&amp;" "&amp;U32</f>
        <v xml:space="preserve">蔬菜 大蒜    </v>
      </c>
      <c r="AL26" s="43" t="str">
        <f>X27&amp;" "&amp;X28&amp;" "&amp;X29&amp;" "&amp;X30&amp;" "&amp;X31&amp;" "&amp;X32</f>
        <v xml:space="preserve">紫菜 金針菇 豬大排 薑 柴魚片 </v>
      </c>
      <c r="AM26" s="43" t="str">
        <f>AA27&amp;" "&amp;AA28&amp;" "&amp;AA29&amp;" "&amp;AA30&amp;" "&amp;AA31&amp;" "&amp;AA32</f>
        <v xml:space="preserve">點心     </v>
      </c>
      <c r="AN26" s="7" t="str">
        <f>AD27&amp;" "&amp;AD28&amp;" "&amp;AD29&amp;" "&amp;AD30&amp;" "&amp;AD31&amp;" "&amp;AD32</f>
        <v xml:space="preserve">     </v>
      </c>
      <c r="AO26" s="7" t="str">
        <f>AE27&amp;" "&amp;AE28&amp;" "&amp;AE29&amp;" "&amp;AE30&amp;" "&amp;AE31&amp;" "&amp;AE32</f>
        <v xml:space="preserve">     </v>
      </c>
    </row>
    <row r="27" spans="1:41" ht="15" customHeight="1">
      <c r="A27" s="130"/>
      <c r="B27" s="120"/>
      <c r="C27" s="121"/>
      <c r="D27" s="121"/>
      <c r="E27" s="121"/>
      <c r="F27" s="121"/>
      <c r="G27" s="121"/>
      <c r="H27" s="122"/>
      <c r="I27" s="163" t="s">
        <v>20</v>
      </c>
      <c r="J27" s="164">
        <v>10</v>
      </c>
      <c r="K27" s="29" t="str">
        <f t="shared" si="13"/>
        <v>公斤</v>
      </c>
      <c r="L27" s="168" t="s">
        <v>178</v>
      </c>
      <c r="M27" s="168">
        <v>4</v>
      </c>
      <c r="N27" s="29" t="str">
        <f t="shared" si="7"/>
        <v>公斤</v>
      </c>
      <c r="O27" s="168" t="s">
        <v>53</v>
      </c>
      <c r="P27" s="175">
        <v>1.5</v>
      </c>
      <c r="Q27" s="29" t="str">
        <f t="shared" si="8"/>
        <v>公斤</v>
      </c>
      <c r="R27" s="168" t="s">
        <v>37</v>
      </c>
      <c r="S27" s="175">
        <v>1</v>
      </c>
      <c r="T27" s="29" t="str">
        <f t="shared" si="9"/>
        <v>公斤</v>
      </c>
      <c r="U27" s="33" t="s">
        <v>15</v>
      </c>
      <c r="V27" s="33">
        <v>7</v>
      </c>
      <c r="W27" s="29" t="str">
        <f t="shared" si="4"/>
        <v>公斤</v>
      </c>
      <c r="X27" s="168" t="s">
        <v>95</v>
      </c>
      <c r="Y27" s="272">
        <v>0.05</v>
      </c>
      <c r="Z27" s="29" t="str">
        <f t="shared" si="10"/>
        <v>公斤</v>
      </c>
      <c r="AA27" s="30" t="s">
        <v>330</v>
      </c>
      <c r="AB27" s="28">
        <v>6</v>
      </c>
      <c r="AC27" s="37" t="str">
        <f t="shared" ref="AC27" si="16">IF(AB34,"公斤","")</f>
        <v>公斤</v>
      </c>
      <c r="AD27" s="93"/>
      <c r="AE27" s="37"/>
      <c r="AF27" s="44"/>
      <c r="AG27" s="7"/>
      <c r="AH27" s="7"/>
      <c r="AI27" s="7"/>
      <c r="AJ27" s="7"/>
      <c r="AK27" s="7"/>
      <c r="AL27" s="7"/>
      <c r="AM27" s="7"/>
      <c r="AN27" s="7"/>
      <c r="AO27" s="7"/>
    </row>
    <row r="28" spans="1:41" ht="15" customHeight="1">
      <c r="A28" s="131">
        <v>45418</v>
      </c>
      <c r="B28" s="120"/>
      <c r="C28" s="121"/>
      <c r="D28" s="121"/>
      <c r="E28" s="121"/>
      <c r="F28" s="121"/>
      <c r="G28" s="121"/>
      <c r="H28" s="122"/>
      <c r="I28" s="163"/>
      <c r="J28" s="164"/>
      <c r="K28" s="32" t="str">
        <f t="shared" si="13"/>
        <v/>
      </c>
      <c r="L28" s="168" t="s">
        <v>28</v>
      </c>
      <c r="M28" s="168">
        <v>3</v>
      </c>
      <c r="N28" s="32" t="str">
        <f t="shared" si="7"/>
        <v>公斤</v>
      </c>
      <c r="O28" s="168" t="s">
        <v>40</v>
      </c>
      <c r="P28" s="175">
        <v>7</v>
      </c>
      <c r="Q28" s="32" t="str">
        <f t="shared" si="8"/>
        <v>公斤</v>
      </c>
      <c r="R28" s="168" t="s">
        <v>36</v>
      </c>
      <c r="S28" s="175">
        <v>1</v>
      </c>
      <c r="T28" s="32" t="str">
        <f t="shared" si="9"/>
        <v>公斤</v>
      </c>
      <c r="U28" s="34" t="s">
        <v>27</v>
      </c>
      <c r="V28" s="34">
        <v>0.05</v>
      </c>
      <c r="W28" s="32" t="str">
        <f t="shared" si="4"/>
        <v>公斤</v>
      </c>
      <c r="X28" s="199" t="s">
        <v>30</v>
      </c>
      <c r="Y28" s="276">
        <v>1.5</v>
      </c>
      <c r="Z28" s="32" t="str">
        <f t="shared" si="10"/>
        <v>公斤</v>
      </c>
      <c r="AA28" s="28"/>
      <c r="AB28" s="28"/>
      <c r="AC28" s="37"/>
      <c r="AD28" s="93"/>
      <c r="AE28" s="37"/>
      <c r="AF28" s="44"/>
      <c r="AG28" s="7"/>
      <c r="AH28" s="7"/>
      <c r="AI28" s="7"/>
      <c r="AJ28" s="7"/>
      <c r="AK28" s="7"/>
      <c r="AL28" s="7"/>
      <c r="AM28" s="7"/>
      <c r="AN28" s="7"/>
      <c r="AO28" s="7"/>
    </row>
    <row r="29" spans="1:41" ht="15" customHeight="1">
      <c r="A29" s="132"/>
      <c r="B29" s="120">
        <v>5</v>
      </c>
      <c r="C29" s="121">
        <v>2.8</v>
      </c>
      <c r="D29" s="121">
        <v>1.8</v>
      </c>
      <c r="E29" s="121">
        <v>3</v>
      </c>
      <c r="F29" s="121">
        <v>0</v>
      </c>
      <c r="G29" s="121">
        <v>0</v>
      </c>
      <c r="H29" s="122">
        <v>740</v>
      </c>
      <c r="I29" s="163"/>
      <c r="J29" s="164"/>
      <c r="K29" s="32" t="str">
        <f t="shared" si="13"/>
        <v/>
      </c>
      <c r="L29" s="201" t="s">
        <v>179</v>
      </c>
      <c r="M29" s="168">
        <v>2</v>
      </c>
      <c r="N29" s="32" t="str">
        <f t="shared" si="7"/>
        <v>公斤</v>
      </c>
      <c r="O29" s="168" t="s">
        <v>84</v>
      </c>
      <c r="P29" s="175">
        <v>0.01</v>
      </c>
      <c r="Q29" s="32" t="str">
        <f t="shared" si="8"/>
        <v>公斤</v>
      </c>
      <c r="R29" s="168" t="s">
        <v>15</v>
      </c>
      <c r="S29" s="175">
        <v>3</v>
      </c>
      <c r="T29" s="32" t="str">
        <f t="shared" si="9"/>
        <v>公斤</v>
      </c>
      <c r="U29" s="33"/>
      <c r="V29" s="33"/>
      <c r="W29" s="32" t="str">
        <f t="shared" si="4"/>
        <v/>
      </c>
      <c r="X29" s="208" t="s">
        <v>261</v>
      </c>
      <c r="Y29" s="273">
        <v>1</v>
      </c>
      <c r="Z29" s="32" t="str">
        <f t="shared" si="10"/>
        <v>公斤</v>
      </c>
      <c r="AA29" s="28"/>
      <c r="AB29" s="28"/>
      <c r="AC29" s="37"/>
      <c r="AD29" s="93"/>
      <c r="AE29" s="37"/>
      <c r="AF29" s="44"/>
      <c r="AG29" s="7"/>
      <c r="AH29" s="7"/>
      <c r="AI29" s="7"/>
      <c r="AJ29" s="7"/>
      <c r="AK29" s="7"/>
      <c r="AL29" s="7"/>
      <c r="AM29" s="7"/>
      <c r="AN29" s="7"/>
      <c r="AO29" s="7"/>
    </row>
    <row r="30" spans="1:41" ht="15" customHeight="1">
      <c r="A30" s="133" t="s">
        <v>145</v>
      </c>
      <c r="B30" s="120"/>
      <c r="C30" s="121"/>
      <c r="D30" s="121"/>
      <c r="E30" s="121"/>
      <c r="F30" s="121"/>
      <c r="G30" s="121"/>
      <c r="H30" s="122"/>
      <c r="I30" s="163"/>
      <c r="J30" s="164"/>
      <c r="K30" s="32" t="str">
        <f t="shared" si="13"/>
        <v/>
      </c>
      <c r="L30" s="168" t="s">
        <v>27</v>
      </c>
      <c r="M30" s="168">
        <v>0.05</v>
      </c>
      <c r="N30" s="32" t="str">
        <f t="shared" si="7"/>
        <v>公斤</v>
      </c>
      <c r="O30" s="168" t="s">
        <v>27</v>
      </c>
      <c r="P30" s="175">
        <v>0.05</v>
      </c>
      <c r="Q30" s="32" t="str">
        <f t="shared" si="8"/>
        <v>公斤</v>
      </c>
      <c r="R30" s="168" t="s">
        <v>42</v>
      </c>
      <c r="S30" s="175">
        <v>0.01</v>
      </c>
      <c r="T30" s="32" t="str">
        <f t="shared" si="9"/>
        <v>公斤</v>
      </c>
      <c r="U30" s="33"/>
      <c r="V30" s="33"/>
      <c r="W30" s="32" t="str">
        <f t="shared" si="4"/>
        <v/>
      </c>
      <c r="X30" s="175" t="s">
        <v>32</v>
      </c>
      <c r="Y30" s="270">
        <v>0.05</v>
      </c>
      <c r="Z30" s="32" t="str">
        <f t="shared" si="10"/>
        <v>公斤</v>
      </c>
      <c r="AA30" s="28"/>
      <c r="AB30" s="28"/>
      <c r="AC30" s="37"/>
      <c r="AD30" s="93"/>
      <c r="AE30" s="37"/>
      <c r="AF30" s="44"/>
      <c r="AG30" s="7"/>
      <c r="AH30" s="7"/>
      <c r="AI30" s="7"/>
      <c r="AJ30" s="7"/>
      <c r="AK30" s="7"/>
      <c r="AL30" s="7"/>
      <c r="AM30" s="7"/>
      <c r="AN30" s="7"/>
      <c r="AO30" s="7"/>
    </row>
    <row r="31" spans="1:41" ht="15" customHeight="1">
      <c r="A31" s="130"/>
      <c r="B31" s="120"/>
      <c r="C31" s="121"/>
      <c r="D31" s="121"/>
      <c r="E31" s="121"/>
      <c r="F31" s="121"/>
      <c r="G31" s="121"/>
      <c r="H31" s="122"/>
      <c r="I31" s="163"/>
      <c r="J31" s="164"/>
      <c r="K31" s="32" t="str">
        <f t="shared" si="13"/>
        <v/>
      </c>
      <c r="L31" s="168"/>
      <c r="M31" s="168"/>
      <c r="N31" s="32" t="str">
        <f t="shared" si="7"/>
        <v/>
      </c>
      <c r="O31" s="168"/>
      <c r="P31" s="175"/>
      <c r="Q31" s="32" t="str">
        <f t="shared" si="8"/>
        <v/>
      </c>
      <c r="R31" s="168" t="s">
        <v>27</v>
      </c>
      <c r="S31" s="175">
        <v>0.05</v>
      </c>
      <c r="T31" s="32" t="str">
        <f t="shared" si="9"/>
        <v>公斤</v>
      </c>
      <c r="U31" s="33"/>
      <c r="V31" s="33"/>
      <c r="W31" s="32" t="str">
        <f t="shared" si="4"/>
        <v/>
      </c>
      <c r="X31" s="168" t="s">
        <v>96</v>
      </c>
      <c r="Y31" s="272"/>
      <c r="Z31" s="32" t="str">
        <f t="shared" si="10"/>
        <v/>
      </c>
      <c r="AA31" s="28"/>
      <c r="AB31" s="28"/>
      <c r="AC31" s="37" t="str">
        <f t="shared" ref="AC31:AC33" si="17">IF(AB31,"公斤","")</f>
        <v/>
      </c>
      <c r="AD31" s="93"/>
      <c r="AE31" s="37"/>
      <c r="AF31" s="44"/>
      <c r="AG31" s="7"/>
      <c r="AH31" s="7"/>
      <c r="AI31" s="7"/>
      <c r="AJ31" s="7"/>
      <c r="AK31" s="7"/>
      <c r="AL31" s="7"/>
      <c r="AM31" s="7"/>
      <c r="AN31" s="7"/>
      <c r="AO31" s="7"/>
    </row>
    <row r="32" spans="1:41" ht="15" customHeight="1" thickBot="1">
      <c r="A32" s="135"/>
      <c r="B32" s="126"/>
      <c r="C32" s="127"/>
      <c r="D32" s="127"/>
      <c r="E32" s="127"/>
      <c r="F32" s="127"/>
      <c r="G32" s="127"/>
      <c r="H32" s="128"/>
      <c r="I32" s="165"/>
      <c r="J32" s="166"/>
      <c r="K32" s="39" t="str">
        <f t="shared" si="13"/>
        <v/>
      </c>
      <c r="L32" s="170"/>
      <c r="M32" s="170"/>
      <c r="N32" s="39" t="str">
        <f t="shared" si="7"/>
        <v/>
      </c>
      <c r="O32" s="170"/>
      <c r="P32" s="177"/>
      <c r="Q32" s="39" t="str">
        <f t="shared" si="8"/>
        <v/>
      </c>
      <c r="R32" s="170"/>
      <c r="S32" s="177"/>
      <c r="T32" s="39" t="str">
        <f t="shared" si="9"/>
        <v/>
      </c>
      <c r="U32" s="40"/>
      <c r="V32" s="40"/>
      <c r="W32" s="39" t="str">
        <f t="shared" si="4"/>
        <v/>
      </c>
      <c r="X32" s="170"/>
      <c r="Y32" s="275"/>
      <c r="Z32" s="39" t="str">
        <f t="shared" si="10"/>
        <v/>
      </c>
      <c r="AA32" s="38"/>
      <c r="AB32" s="38"/>
      <c r="AC32" s="41" t="str">
        <f t="shared" si="17"/>
        <v/>
      </c>
      <c r="AD32" s="94"/>
      <c r="AE32" s="41"/>
      <c r="AF32" s="45"/>
      <c r="AG32" s="52"/>
      <c r="AH32" s="52"/>
      <c r="AI32" s="52"/>
      <c r="AJ32" s="52"/>
      <c r="AK32" s="52"/>
      <c r="AL32" s="52"/>
      <c r="AM32" s="52"/>
      <c r="AN32" s="52"/>
      <c r="AO32" s="52"/>
    </row>
    <row r="33" spans="1:41" ht="15" customHeight="1">
      <c r="A33" s="134" t="s">
        <v>146</v>
      </c>
      <c r="B33" s="120">
        <v>5.4</v>
      </c>
      <c r="C33" s="121">
        <v>3.3</v>
      </c>
      <c r="D33" s="121">
        <v>2</v>
      </c>
      <c r="E33" s="121">
        <v>4</v>
      </c>
      <c r="F33" s="121">
        <v>0</v>
      </c>
      <c r="G33" s="121">
        <v>0</v>
      </c>
      <c r="H33" s="122">
        <v>856</v>
      </c>
      <c r="I33" s="449" t="s">
        <v>33</v>
      </c>
      <c r="J33" s="450"/>
      <c r="K33" s="48" t="str">
        <f t="shared" si="13"/>
        <v/>
      </c>
      <c r="L33" s="456" t="s">
        <v>180</v>
      </c>
      <c r="M33" s="445"/>
      <c r="N33" s="48" t="str">
        <f t="shared" si="7"/>
        <v/>
      </c>
      <c r="O33" s="462" t="s">
        <v>217</v>
      </c>
      <c r="P33" s="445"/>
      <c r="Q33" s="48" t="str">
        <f t="shared" si="8"/>
        <v/>
      </c>
      <c r="R33" s="456" t="s">
        <v>242</v>
      </c>
      <c r="S33" s="445"/>
      <c r="T33" s="48" t="str">
        <f t="shared" si="9"/>
        <v/>
      </c>
      <c r="U33" s="50" t="s">
        <v>19</v>
      </c>
      <c r="V33" s="50"/>
      <c r="W33" s="48" t="str">
        <f t="shared" si="4"/>
        <v/>
      </c>
      <c r="X33" s="456" t="s">
        <v>263</v>
      </c>
      <c r="Y33" s="473"/>
      <c r="Z33" s="48" t="str">
        <f t="shared" si="10"/>
        <v/>
      </c>
      <c r="AA33" s="30" t="s">
        <v>330</v>
      </c>
      <c r="AB33" s="31"/>
      <c r="AC33" s="37" t="str">
        <f t="shared" si="17"/>
        <v/>
      </c>
      <c r="AD33" s="93"/>
      <c r="AE33" s="37"/>
      <c r="AF33" s="42" t="str">
        <f>A33</f>
        <v>m2</v>
      </c>
      <c r="AG33" s="43" t="str">
        <f>I34&amp;" "&amp;I35&amp;" "&amp;I36&amp;" "&amp;I37&amp;" "&amp;I38&amp;" "&amp;I39</f>
        <v xml:space="preserve">米 糙米    </v>
      </c>
      <c r="AH33" s="43" t="str">
        <f>L34&amp;" "&amp;L35&amp;" "&amp;L36&amp;" "&amp;L37&amp;" "&amp;L38&amp;" "&amp;L39</f>
        <v xml:space="preserve">魚排 胡椒鹽    </v>
      </c>
      <c r="AI33" s="43" t="str">
        <f>O34&amp;" "&amp;O35&amp;" "&amp;O36&amp;" "&amp;O37&amp;" "&amp;O38&amp;" "&amp;O39</f>
        <v>杏鮑菇 洋蔥 豬後腿肉 胡蘿蔔 薑 九層塔</v>
      </c>
      <c r="AJ33" s="43" t="str">
        <f>R34&amp;" "&amp;R35&amp;" "&amp;R36&amp;" "&amp;R37&amp;" "&amp;R38&amp;" "&amp;R39</f>
        <v xml:space="preserve">豆腐 豬絞肉 大蒜 豆瓣醬  </v>
      </c>
      <c r="AK33" s="43" t="str">
        <f>U34&amp;" "&amp;U35&amp;" "&amp;U36&amp;" "&amp;U37&amp;" "&amp;U38&amp;" "&amp;U39</f>
        <v xml:space="preserve">蔬菜 大蒜    </v>
      </c>
      <c r="AL33" s="43" t="str">
        <f>X34&amp;" "&amp;X35&amp;" "&amp;X36&amp;" "&amp;X37&amp;" "&amp;X38&amp;" "&amp;X39</f>
        <v xml:space="preserve">時蔬 南瓜 豬大排 薑 小魚乾 </v>
      </c>
      <c r="AM33" s="43" t="str">
        <f>AA34&amp;" "&amp;AA35&amp;" "&amp;AA36&amp;" "&amp;AA37&amp;" "&amp;AA38&amp;" "&amp;AA39</f>
        <v xml:space="preserve">點心     </v>
      </c>
      <c r="AN33" s="7" t="str">
        <f>AD34&amp;" "&amp;AD35&amp;" "&amp;AD36&amp;" "&amp;AD37&amp;" "&amp;AD38&amp;" "&amp;AD39</f>
        <v xml:space="preserve">     </v>
      </c>
      <c r="AO33" s="7" t="str">
        <f>AE34&amp;" "&amp;AE35&amp;" "&amp;AE36&amp;" "&amp;AE37&amp;" "&amp;AE38&amp;" "&amp;AE39</f>
        <v xml:space="preserve">     </v>
      </c>
    </row>
    <row r="34" spans="1:41" ht="15" customHeight="1">
      <c r="A34" s="130"/>
      <c r="B34" s="120"/>
      <c r="C34" s="121"/>
      <c r="D34" s="121"/>
      <c r="E34" s="121"/>
      <c r="F34" s="121"/>
      <c r="G34" s="121"/>
      <c r="H34" s="122"/>
      <c r="I34" s="171" t="s">
        <v>20</v>
      </c>
      <c r="J34" s="168">
        <v>8</v>
      </c>
      <c r="K34" s="29" t="str">
        <f t="shared" si="13"/>
        <v>公斤</v>
      </c>
      <c r="L34" s="168" t="s">
        <v>70</v>
      </c>
      <c r="M34" s="168">
        <v>6</v>
      </c>
      <c r="N34" s="29" t="str">
        <f t="shared" si="7"/>
        <v>公斤</v>
      </c>
      <c r="O34" s="231" t="s">
        <v>83</v>
      </c>
      <c r="P34" s="212">
        <v>4.5</v>
      </c>
      <c r="Q34" s="29" t="str">
        <f t="shared" si="8"/>
        <v>公斤</v>
      </c>
      <c r="R34" s="168" t="s">
        <v>22</v>
      </c>
      <c r="S34" s="175">
        <v>6</v>
      </c>
      <c r="T34" s="29" t="str">
        <f t="shared" si="9"/>
        <v>公斤</v>
      </c>
      <c r="U34" s="33" t="s">
        <v>15</v>
      </c>
      <c r="V34" s="33">
        <v>7</v>
      </c>
      <c r="W34" s="29" t="str">
        <f t="shared" si="4"/>
        <v>公斤</v>
      </c>
      <c r="X34" s="168" t="s">
        <v>19</v>
      </c>
      <c r="Y34" s="272">
        <v>3</v>
      </c>
      <c r="Z34" s="29" t="str">
        <f t="shared" si="10"/>
        <v>公斤</v>
      </c>
      <c r="AA34" s="30" t="s">
        <v>330</v>
      </c>
      <c r="AB34" s="28">
        <v>6</v>
      </c>
      <c r="AC34" s="37" t="str">
        <f t="shared" ref="AC34" si="18">IF(AB41,"公斤","")</f>
        <v>公斤</v>
      </c>
      <c r="AD34" s="93"/>
      <c r="AE34" s="37"/>
      <c r="AF34" s="44"/>
      <c r="AG34" s="7"/>
      <c r="AH34" s="7"/>
      <c r="AI34" s="7"/>
      <c r="AJ34" s="7"/>
      <c r="AK34" s="7"/>
      <c r="AL34" s="7"/>
      <c r="AM34" s="7"/>
      <c r="AN34" s="7"/>
      <c r="AO34" s="7"/>
    </row>
    <row r="35" spans="1:41" ht="15" customHeight="1">
      <c r="A35" s="131">
        <v>45419</v>
      </c>
      <c r="B35" s="120"/>
      <c r="C35" s="121"/>
      <c r="D35" s="121"/>
      <c r="E35" s="121"/>
      <c r="F35" s="121"/>
      <c r="G35" s="121"/>
      <c r="H35" s="122"/>
      <c r="I35" s="171" t="s">
        <v>39</v>
      </c>
      <c r="J35" s="168">
        <v>2</v>
      </c>
      <c r="K35" s="32" t="str">
        <f t="shared" si="13"/>
        <v>公斤</v>
      </c>
      <c r="L35" s="168" t="s">
        <v>181</v>
      </c>
      <c r="M35" s="168"/>
      <c r="N35" s="32" t="str">
        <f t="shared" si="7"/>
        <v/>
      </c>
      <c r="O35" s="168" t="s">
        <v>29</v>
      </c>
      <c r="P35" s="175">
        <v>4.5</v>
      </c>
      <c r="Q35" s="32" t="str">
        <f t="shared" si="8"/>
        <v>公斤</v>
      </c>
      <c r="R35" s="168" t="s">
        <v>21</v>
      </c>
      <c r="S35" s="175">
        <v>0.6</v>
      </c>
      <c r="T35" s="32" t="str">
        <f t="shared" si="9"/>
        <v>公斤</v>
      </c>
      <c r="U35" s="34" t="s">
        <v>27</v>
      </c>
      <c r="V35" s="34">
        <v>0.05</v>
      </c>
      <c r="W35" s="32" t="str">
        <f t="shared" si="4"/>
        <v>公斤</v>
      </c>
      <c r="X35" s="168" t="s">
        <v>24</v>
      </c>
      <c r="Y35" s="272">
        <v>2</v>
      </c>
      <c r="Z35" s="32" t="str">
        <f t="shared" si="10"/>
        <v>公斤</v>
      </c>
      <c r="AA35" s="28"/>
      <c r="AB35" s="28"/>
      <c r="AC35" s="37"/>
      <c r="AD35" s="93"/>
      <c r="AE35" s="37"/>
      <c r="AF35" s="44"/>
      <c r="AG35" s="7"/>
      <c r="AH35" s="7"/>
      <c r="AI35" s="7"/>
      <c r="AJ35" s="7"/>
      <c r="AK35" s="7"/>
      <c r="AL35" s="7"/>
      <c r="AM35" s="7"/>
      <c r="AN35" s="7"/>
      <c r="AO35" s="7"/>
    </row>
    <row r="36" spans="1:41" ht="15" customHeight="1">
      <c r="A36" s="132"/>
      <c r="B36" s="120">
        <v>5.4</v>
      </c>
      <c r="C36" s="121">
        <v>2.4</v>
      </c>
      <c r="D36" s="121">
        <v>2</v>
      </c>
      <c r="E36" s="121">
        <v>4</v>
      </c>
      <c r="F36" s="121">
        <v>0</v>
      </c>
      <c r="G36" s="121">
        <v>0</v>
      </c>
      <c r="H36" s="122">
        <v>788</v>
      </c>
      <c r="I36" s="171"/>
      <c r="J36" s="164"/>
      <c r="K36" s="32" t="str">
        <f t="shared" si="13"/>
        <v/>
      </c>
      <c r="L36" s="168"/>
      <c r="M36" s="168"/>
      <c r="N36" s="32" t="str">
        <f t="shared" si="7"/>
        <v/>
      </c>
      <c r="O36" s="199" t="s">
        <v>28</v>
      </c>
      <c r="P36" s="232">
        <v>1.5</v>
      </c>
      <c r="Q36" s="32" t="str">
        <f t="shared" si="8"/>
        <v>公斤</v>
      </c>
      <c r="R36" s="168" t="s">
        <v>27</v>
      </c>
      <c r="S36" s="175">
        <v>0.05</v>
      </c>
      <c r="T36" s="32" t="str">
        <f t="shared" si="9"/>
        <v>公斤</v>
      </c>
      <c r="U36" s="33"/>
      <c r="V36" s="33"/>
      <c r="W36" s="32" t="str">
        <f t="shared" si="4"/>
        <v/>
      </c>
      <c r="X36" s="208" t="s">
        <v>261</v>
      </c>
      <c r="Y36" s="273">
        <v>1</v>
      </c>
      <c r="Z36" s="32" t="str">
        <f t="shared" si="10"/>
        <v>公斤</v>
      </c>
      <c r="AA36" s="28"/>
      <c r="AB36" s="28"/>
      <c r="AC36" s="37"/>
      <c r="AD36" s="93"/>
      <c r="AE36" s="37"/>
      <c r="AF36" s="44"/>
      <c r="AG36" s="7"/>
      <c r="AH36" s="7"/>
      <c r="AI36" s="7"/>
      <c r="AJ36" s="7"/>
      <c r="AK36" s="7"/>
      <c r="AL36" s="7"/>
      <c r="AM36" s="7"/>
      <c r="AN36" s="7"/>
      <c r="AO36" s="7"/>
    </row>
    <row r="37" spans="1:41" ht="15" customHeight="1">
      <c r="A37" s="133" t="s">
        <v>147</v>
      </c>
      <c r="B37" s="120"/>
      <c r="C37" s="121"/>
      <c r="D37" s="121"/>
      <c r="E37" s="121"/>
      <c r="F37" s="121"/>
      <c r="G37" s="121"/>
      <c r="H37" s="122"/>
      <c r="I37" s="171"/>
      <c r="J37" s="164"/>
      <c r="K37" s="32" t="str">
        <f t="shared" si="13"/>
        <v/>
      </c>
      <c r="L37" s="168"/>
      <c r="M37" s="168"/>
      <c r="N37" s="32" t="str">
        <f t="shared" si="7"/>
        <v/>
      </c>
      <c r="O37" s="208" t="s">
        <v>25</v>
      </c>
      <c r="P37" s="208">
        <v>0.5</v>
      </c>
      <c r="Q37" s="32" t="str">
        <f t="shared" si="8"/>
        <v>公斤</v>
      </c>
      <c r="R37" s="168" t="s">
        <v>107</v>
      </c>
      <c r="S37" s="175"/>
      <c r="T37" s="32" t="str">
        <f t="shared" si="9"/>
        <v/>
      </c>
      <c r="U37" s="33"/>
      <c r="V37" s="33"/>
      <c r="W37" s="32" t="str">
        <f t="shared" si="4"/>
        <v/>
      </c>
      <c r="X37" s="168" t="s">
        <v>32</v>
      </c>
      <c r="Y37" s="272">
        <v>0.05</v>
      </c>
      <c r="Z37" s="32" t="str">
        <f t="shared" si="10"/>
        <v>公斤</v>
      </c>
      <c r="AA37" s="28"/>
      <c r="AB37" s="28"/>
      <c r="AC37" s="37"/>
      <c r="AD37" s="93"/>
      <c r="AE37" s="37"/>
      <c r="AF37" s="44"/>
      <c r="AG37" s="7"/>
      <c r="AH37" s="7"/>
      <c r="AI37" s="7"/>
      <c r="AJ37" s="7"/>
      <c r="AK37" s="7"/>
      <c r="AL37" s="7"/>
      <c r="AM37" s="7"/>
      <c r="AN37" s="7"/>
      <c r="AO37" s="7"/>
    </row>
    <row r="38" spans="1:41" ht="15" customHeight="1">
      <c r="A38" s="130"/>
      <c r="B38" s="120"/>
      <c r="C38" s="121"/>
      <c r="D38" s="121"/>
      <c r="E38" s="121"/>
      <c r="F38" s="121"/>
      <c r="G38" s="121"/>
      <c r="H38" s="122"/>
      <c r="I38" s="171"/>
      <c r="J38" s="164"/>
      <c r="K38" s="32" t="str">
        <f t="shared" si="13"/>
        <v/>
      </c>
      <c r="L38" s="168"/>
      <c r="M38" s="168"/>
      <c r="N38" s="32" t="str">
        <f t="shared" si="7"/>
        <v/>
      </c>
      <c r="O38" s="231" t="s">
        <v>32</v>
      </c>
      <c r="P38" s="212">
        <v>0.05</v>
      </c>
      <c r="Q38" s="32" t="str">
        <f t="shared" si="8"/>
        <v>公斤</v>
      </c>
      <c r="R38" s="168"/>
      <c r="S38" s="175"/>
      <c r="T38" s="32" t="str">
        <f t="shared" si="9"/>
        <v/>
      </c>
      <c r="U38" s="33"/>
      <c r="V38" s="33"/>
      <c r="W38" s="32" t="str">
        <f t="shared" si="4"/>
        <v/>
      </c>
      <c r="X38" s="168" t="s">
        <v>67</v>
      </c>
      <c r="Y38" s="272"/>
      <c r="Z38" s="32" t="str">
        <f t="shared" si="10"/>
        <v/>
      </c>
      <c r="AA38" s="28"/>
      <c r="AB38" s="28"/>
      <c r="AC38" s="37" t="str">
        <f t="shared" ref="AC38:AC40" si="19">IF(AB38,"公斤","")</f>
        <v/>
      </c>
      <c r="AD38" s="93"/>
      <c r="AE38" s="37"/>
      <c r="AF38" s="44"/>
      <c r="AG38" s="7"/>
      <c r="AH38" s="7"/>
      <c r="AI38" s="7"/>
      <c r="AJ38" s="7"/>
      <c r="AK38" s="7"/>
      <c r="AL38" s="7"/>
      <c r="AM38" s="7"/>
      <c r="AN38" s="7"/>
      <c r="AO38" s="7"/>
    </row>
    <row r="39" spans="1:41" ht="15" customHeight="1" thickBot="1">
      <c r="A39" s="135"/>
      <c r="B39" s="126"/>
      <c r="C39" s="127"/>
      <c r="D39" s="127"/>
      <c r="E39" s="127"/>
      <c r="F39" s="127"/>
      <c r="G39" s="127"/>
      <c r="H39" s="128"/>
      <c r="I39" s="171"/>
      <c r="J39" s="164"/>
      <c r="K39" s="39" t="str">
        <f t="shared" si="13"/>
        <v/>
      </c>
      <c r="L39" s="170"/>
      <c r="M39" s="170"/>
      <c r="N39" s="39" t="str">
        <f t="shared" si="7"/>
        <v/>
      </c>
      <c r="O39" s="233" t="s">
        <v>63</v>
      </c>
      <c r="P39" s="234"/>
      <c r="Q39" s="39" t="str">
        <f t="shared" si="8"/>
        <v/>
      </c>
      <c r="R39" s="255"/>
      <c r="S39" s="177"/>
      <c r="T39" s="39" t="str">
        <f t="shared" si="9"/>
        <v/>
      </c>
      <c r="U39" s="40"/>
      <c r="V39" s="40"/>
      <c r="W39" s="39" t="str">
        <f t="shared" si="4"/>
        <v/>
      </c>
      <c r="X39" s="170"/>
      <c r="Y39" s="275"/>
      <c r="Z39" s="39" t="str">
        <f t="shared" si="10"/>
        <v/>
      </c>
      <c r="AA39" s="38"/>
      <c r="AB39" s="38"/>
      <c r="AC39" s="41" t="str">
        <f t="shared" si="19"/>
        <v/>
      </c>
      <c r="AD39" s="94"/>
      <c r="AE39" s="41"/>
      <c r="AF39" s="45"/>
      <c r="AG39" s="52"/>
      <c r="AH39" s="52"/>
      <c r="AI39" s="52"/>
      <c r="AJ39" s="52"/>
      <c r="AK39" s="52"/>
      <c r="AL39" s="52"/>
      <c r="AM39" s="52"/>
      <c r="AN39" s="52"/>
      <c r="AO39" s="52"/>
    </row>
    <row r="40" spans="1:41" ht="15" customHeight="1">
      <c r="A40" s="115" t="s">
        <v>148</v>
      </c>
      <c r="B40" s="120">
        <v>5.4</v>
      </c>
      <c r="C40" s="121">
        <v>2.4</v>
      </c>
      <c r="D40" s="121">
        <v>2</v>
      </c>
      <c r="E40" s="121">
        <v>3</v>
      </c>
      <c r="F40" s="121">
        <v>0</v>
      </c>
      <c r="G40" s="121">
        <v>0</v>
      </c>
      <c r="H40" s="122">
        <v>743</v>
      </c>
      <c r="I40" s="172" t="s">
        <v>165</v>
      </c>
      <c r="J40" s="173"/>
      <c r="K40" s="48" t="str">
        <f t="shared" si="13"/>
        <v/>
      </c>
      <c r="L40" s="202" t="s">
        <v>182</v>
      </c>
      <c r="M40" s="203"/>
      <c r="N40" s="48" t="str">
        <f t="shared" si="7"/>
        <v/>
      </c>
      <c r="O40" s="202" t="s">
        <v>218</v>
      </c>
      <c r="P40" s="235"/>
      <c r="Q40" s="48" t="str">
        <f t="shared" si="8"/>
        <v/>
      </c>
      <c r="R40" s="458" t="s">
        <v>65</v>
      </c>
      <c r="S40" s="445"/>
      <c r="T40" s="48" t="str">
        <f t="shared" si="9"/>
        <v/>
      </c>
      <c r="U40" s="50" t="s">
        <v>19</v>
      </c>
      <c r="V40" s="50"/>
      <c r="W40" s="48" t="str">
        <f t="shared" si="4"/>
        <v/>
      </c>
      <c r="X40" s="474" t="s">
        <v>264</v>
      </c>
      <c r="Y40" s="473"/>
      <c r="Z40" s="48" t="str">
        <f t="shared" si="10"/>
        <v/>
      </c>
      <c r="AA40" s="30" t="s">
        <v>330</v>
      </c>
      <c r="AB40" s="31"/>
      <c r="AC40" s="37" t="str">
        <f t="shared" si="19"/>
        <v/>
      </c>
      <c r="AD40" s="93"/>
      <c r="AE40" s="37"/>
      <c r="AF40" s="42" t="str">
        <f>A40</f>
        <v>m3</v>
      </c>
      <c r="AG40" s="43" t="str">
        <f>I41&amp;" "&amp;I42&amp;" "&amp;I43&amp;" "&amp;I44&amp;" "&amp;I45&amp;" "&amp;I46</f>
        <v xml:space="preserve">炊粉     </v>
      </c>
      <c r="AH40" s="43" t="str">
        <f>L41&amp;" "&amp;L42&amp;" "&amp;L43&amp;" "&amp;L44&amp;" "&amp;L45&amp;" "&amp;L46</f>
        <v xml:space="preserve">豬絞肉 時瓜 乾香菇 紅蔥頭  </v>
      </c>
      <c r="AI40" s="43" t="str">
        <f>O41&amp;" "&amp;O42&amp;" "&amp;O43&amp;" "&amp;O44&amp;" "&amp;O45&amp;" "&amp;O46</f>
        <v xml:space="preserve">南瓜 甘藍 大蒜 油蔥酥 蝦皮 </v>
      </c>
      <c r="AJ40" s="43" t="str">
        <f>R41&amp;" "&amp;R42&amp;" "&amp;R43&amp;" "&amp;R44&amp;" "&amp;R45&amp;" "&amp;R46</f>
        <v xml:space="preserve">豆干 芝麻(熟)    </v>
      </c>
      <c r="AK40" s="43" t="str">
        <f>U41&amp;" "&amp;U42&amp;" "&amp;U43&amp;" "&amp;U44&amp;" "&amp;U45&amp;" "&amp;U46</f>
        <v xml:space="preserve">蔬菜 大蒜    </v>
      </c>
      <c r="AL40" s="43" t="str">
        <f>X41&amp;" "&amp;X42&amp;" "&amp;X43&amp;" "&amp;X44&amp;" "&amp;X45&amp;" "&amp;X46</f>
        <v xml:space="preserve">泡魷魚 脆筍 時蔬 胡蘿蔔 大蒜 </v>
      </c>
      <c r="AM40" s="43" t="str">
        <f>AA41&amp;" "&amp;AA42&amp;" "&amp;AA43&amp;" "&amp;AA44&amp;" "&amp;AA45&amp;" "&amp;AA46</f>
        <v xml:space="preserve">點心     </v>
      </c>
      <c r="AN40" s="7" t="str">
        <f>AD41&amp;" "&amp;AD42&amp;" "&amp;AD43&amp;" "&amp;AD44&amp;" "&amp;AD45&amp;" "&amp;AD46</f>
        <v xml:space="preserve">     </v>
      </c>
      <c r="AO40" s="7" t="str">
        <f>AE41&amp;" "&amp;AE42&amp;" "&amp;AE43&amp;" "&amp;AE44&amp;" "&amp;AE45&amp;" "&amp;AE46</f>
        <v xml:space="preserve">     </v>
      </c>
    </row>
    <row r="41" spans="1:41" ht="15" customHeight="1">
      <c r="A41" s="119"/>
      <c r="B41" s="120"/>
      <c r="C41" s="121"/>
      <c r="D41" s="121"/>
      <c r="E41" s="121"/>
      <c r="F41" s="121"/>
      <c r="G41" s="121"/>
      <c r="H41" s="122"/>
      <c r="I41" s="174" t="s">
        <v>166</v>
      </c>
      <c r="J41" s="175">
        <v>10</v>
      </c>
      <c r="K41" s="29" t="str">
        <f t="shared" si="13"/>
        <v>公斤</v>
      </c>
      <c r="L41" s="175" t="s">
        <v>21</v>
      </c>
      <c r="M41" s="204">
        <v>6</v>
      </c>
      <c r="N41" s="29" t="str">
        <f t="shared" si="7"/>
        <v>公斤</v>
      </c>
      <c r="O41" s="175" t="s">
        <v>24</v>
      </c>
      <c r="P41" s="175">
        <v>2</v>
      </c>
      <c r="Q41" s="29" t="str">
        <f t="shared" si="8"/>
        <v>公斤</v>
      </c>
      <c r="R41" s="175" t="s">
        <v>66</v>
      </c>
      <c r="S41" s="175">
        <v>5</v>
      </c>
      <c r="T41" s="29" t="str">
        <f t="shared" si="9"/>
        <v>公斤</v>
      </c>
      <c r="U41" s="33" t="s">
        <v>15</v>
      </c>
      <c r="V41" s="33">
        <v>7</v>
      </c>
      <c r="W41" s="29" t="str">
        <f t="shared" si="4"/>
        <v>公斤</v>
      </c>
      <c r="X41" s="174" t="s">
        <v>208</v>
      </c>
      <c r="Y41" s="270">
        <v>1.1000000000000001</v>
      </c>
      <c r="Z41" s="29" t="str">
        <f t="shared" si="10"/>
        <v>公斤</v>
      </c>
      <c r="AA41" s="30" t="s">
        <v>330</v>
      </c>
      <c r="AB41" s="28">
        <v>6</v>
      </c>
      <c r="AC41" s="37" t="str">
        <f t="shared" ref="AC41" si="20">IF(AB48,"公斤","")</f>
        <v>公斤</v>
      </c>
      <c r="AD41" s="93"/>
      <c r="AE41" s="37"/>
      <c r="AF41" s="44"/>
      <c r="AG41" s="7"/>
      <c r="AH41" s="7"/>
      <c r="AI41" s="7"/>
      <c r="AJ41" s="7"/>
      <c r="AK41" s="7"/>
      <c r="AL41" s="7"/>
      <c r="AM41" s="7"/>
      <c r="AN41" s="7"/>
      <c r="AO41" s="7"/>
    </row>
    <row r="42" spans="1:41" ht="15" customHeight="1">
      <c r="A42" s="123">
        <v>45420</v>
      </c>
      <c r="B42" s="120"/>
      <c r="C42" s="121"/>
      <c r="D42" s="121"/>
      <c r="E42" s="121"/>
      <c r="F42" s="121"/>
      <c r="G42" s="121"/>
      <c r="H42" s="122"/>
      <c r="I42" s="174"/>
      <c r="J42" s="175"/>
      <c r="K42" s="32" t="str">
        <f t="shared" si="13"/>
        <v/>
      </c>
      <c r="L42" s="175" t="s">
        <v>60</v>
      </c>
      <c r="M42" s="204">
        <v>5</v>
      </c>
      <c r="N42" s="32" t="str">
        <f t="shared" si="7"/>
        <v>公斤</v>
      </c>
      <c r="O42" s="175" t="s">
        <v>40</v>
      </c>
      <c r="P42" s="175">
        <v>4</v>
      </c>
      <c r="Q42" s="32" t="str">
        <f t="shared" si="8"/>
        <v>公斤</v>
      </c>
      <c r="R42" s="175" t="s">
        <v>108</v>
      </c>
      <c r="S42" s="175"/>
      <c r="T42" s="32" t="str">
        <f t="shared" si="9"/>
        <v/>
      </c>
      <c r="U42" s="34" t="s">
        <v>27</v>
      </c>
      <c r="V42" s="34">
        <v>0.05</v>
      </c>
      <c r="W42" s="32" t="str">
        <f t="shared" si="4"/>
        <v>公斤</v>
      </c>
      <c r="X42" s="277" t="s">
        <v>47</v>
      </c>
      <c r="Y42" s="270">
        <v>1</v>
      </c>
      <c r="Z42" s="32" t="str">
        <f t="shared" si="10"/>
        <v>公斤</v>
      </c>
      <c r="AA42" s="28"/>
      <c r="AB42" s="28"/>
      <c r="AC42" s="37"/>
      <c r="AD42" s="93"/>
      <c r="AE42" s="37"/>
      <c r="AF42" s="44"/>
      <c r="AG42" s="7"/>
      <c r="AH42" s="7"/>
      <c r="AI42" s="7"/>
      <c r="AJ42" s="7"/>
      <c r="AK42" s="7"/>
      <c r="AL42" s="7"/>
      <c r="AM42" s="7"/>
      <c r="AN42" s="7"/>
      <c r="AO42" s="7"/>
    </row>
    <row r="43" spans="1:41" ht="15" customHeight="1">
      <c r="A43" s="124"/>
      <c r="B43" s="120">
        <v>5.4</v>
      </c>
      <c r="C43" s="121">
        <v>1.7</v>
      </c>
      <c r="D43" s="121">
        <v>2</v>
      </c>
      <c r="E43" s="121">
        <v>3</v>
      </c>
      <c r="F43" s="121">
        <v>0</v>
      </c>
      <c r="G43" s="121">
        <v>0</v>
      </c>
      <c r="H43" s="122">
        <v>691</v>
      </c>
      <c r="I43" s="174"/>
      <c r="J43" s="175"/>
      <c r="K43" s="32" t="str">
        <f t="shared" si="13"/>
        <v/>
      </c>
      <c r="L43" s="175" t="s">
        <v>84</v>
      </c>
      <c r="M43" s="204">
        <v>0.01</v>
      </c>
      <c r="N43" s="32" t="str">
        <f t="shared" si="7"/>
        <v>公斤</v>
      </c>
      <c r="O43" s="175" t="s">
        <v>27</v>
      </c>
      <c r="P43" s="175">
        <v>0.05</v>
      </c>
      <c r="Q43" s="32" t="str">
        <f t="shared" si="8"/>
        <v>公斤</v>
      </c>
      <c r="R43" s="175"/>
      <c r="S43" s="175"/>
      <c r="T43" s="32" t="str">
        <f t="shared" si="9"/>
        <v/>
      </c>
      <c r="U43" s="33"/>
      <c r="V43" s="33"/>
      <c r="W43" s="32" t="str">
        <f t="shared" si="4"/>
        <v/>
      </c>
      <c r="X43" s="174" t="s">
        <v>19</v>
      </c>
      <c r="Y43" s="270">
        <v>2</v>
      </c>
      <c r="Z43" s="32" t="str">
        <f t="shared" si="10"/>
        <v>公斤</v>
      </c>
      <c r="AA43" s="28"/>
      <c r="AB43" s="28"/>
      <c r="AC43" s="37"/>
      <c r="AD43" s="93"/>
      <c r="AE43" s="37"/>
      <c r="AF43" s="44"/>
      <c r="AG43" s="7"/>
      <c r="AH43" s="7"/>
      <c r="AI43" s="7"/>
      <c r="AJ43" s="7"/>
      <c r="AK43" s="7"/>
      <c r="AL43" s="7"/>
      <c r="AM43" s="7"/>
      <c r="AN43" s="7"/>
      <c r="AO43" s="7"/>
    </row>
    <row r="44" spans="1:41" ht="15" customHeight="1">
      <c r="A44" s="125" t="s">
        <v>139</v>
      </c>
      <c r="B44" s="120"/>
      <c r="C44" s="121"/>
      <c r="D44" s="121"/>
      <c r="E44" s="121"/>
      <c r="F44" s="121"/>
      <c r="G44" s="121"/>
      <c r="H44" s="122"/>
      <c r="I44" s="174"/>
      <c r="J44" s="175"/>
      <c r="K44" s="32" t="str">
        <f t="shared" si="13"/>
        <v/>
      </c>
      <c r="L44" s="175" t="s">
        <v>86</v>
      </c>
      <c r="M44" s="204">
        <v>0.05</v>
      </c>
      <c r="N44" s="32" t="str">
        <f t="shared" si="7"/>
        <v>公斤</v>
      </c>
      <c r="O44" s="175" t="s">
        <v>54</v>
      </c>
      <c r="P44" s="175"/>
      <c r="Q44" s="32" t="str">
        <f t="shared" si="8"/>
        <v/>
      </c>
      <c r="R44" s="175"/>
      <c r="S44" s="175"/>
      <c r="T44" s="32" t="str">
        <f t="shared" si="9"/>
        <v/>
      </c>
      <c r="U44" s="33"/>
      <c r="V44" s="33"/>
      <c r="W44" s="32" t="str">
        <f t="shared" si="4"/>
        <v/>
      </c>
      <c r="X44" s="174" t="s">
        <v>25</v>
      </c>
      <c r="Y44" s="270">
        <v>0.5</v>
      </c>
      <c r="Z44" s="32" t="str">
        <f t="shared" si="10"/>
        <v>公斤</v>
      </c>
      <c r="AA44" s="28"/>
      <c r="AB44" s="28"/>
      <c r="AC44" s="37"/>
      <c r="AD44" s="93"/>
      <c r="AE44" s="37"/>
      <c r="AF44" s="44"/>
      <c r="AG44" s="7"/>
      <c r="AH44" s="7"/>
      <c r="AI44" s="7"/>
      <c r="AJ44" s="7"/>
      <c r="AK44" s="7"/>
      <c r="AL44" s="7"/>
      <c r="AM44" s="7"/>
      <c r="AN44" s="7"/>
      <c r="AO44" s="7"/>
    </row>
    <row r="45" spans="1:41" ht="15" customHeight="1">
      <c r="A45" s="119"/>
      <c r="B45" s="120"/>
      <c r="C45" s="121"/>
      <c r="D45" s="121"/>
      <c r="E45" s="121"/>
      <c r="F45" s="121"/>
      <c r="G45" s="121"/>
      <c r="H45" s="122"/>
      <c r="I45" s="174"/>
      <c r="J45" s="175"/>
      <c r="K45" s="32" t="str">
        <f t="shared" si="13"/>
        <v/>
      </c>
      <c r="L45" s="175"/>
      <c r="M45" s="204"/>
      <c r="N45" s="32" t="str">
        <f t="shared" si="7"/>
        <v/>
      </c>
      <c r="O45" s="175" t="s">
        <v>219</v>
      </c>
      <c r="P45" s="175"/>
      <c r="Q45" s="32" t="str">
        <f t="shared" si="8"/>
        <v/>
      </c>
      <c r="R45" s="175"/>
      <c r="S45" s="175"/>
      <c r="T45" s="32" t="str">
        <f t="shared" si="9"/>
        <v/>
      </c>
      <c r="U45" s="33"/>
      <c r="V45" s="33"/>
      <c r="W45" s="32" t="str">
        <f t="shared" si="4"/>
        <v/>
      </c>
      <c r="X45" s="174" t="s">
        <v>27</v>
      </c>
      <c r="Y45" s="270">
        <v>0.1</v>
      </c>
      <c r="Z45" s="32" t="str">
        <f t="shared" si="10"/>
        <v>公斤</v>
      </c>
      <c r="AA45" s="28"/>
      <c r="AB45" s="28"/>
      <c r="AC45" s="37" t="str">
        <f t="shared" ref="AC45:AC47" si="21">IF(AB45,"公斤","")</f>
        <v/>
      </c>
      <c r="AD45" s="93"/>
      <c r="AE45" s="37"/>
      <c r="AF45" s="44"/>
      <c r="AG45" s="7"/>
      <c r="AH45" s="7"/>
      <c r="AI45" s="7"/>
      <c r="AJ45" s="7"/>
      <c r="AK45" s="7"/>
      <c r="AL45" s="7"/>
      <c r="AM45" s="7"/>
      <c r="AN45" s="7"/>
      <c r="AO45" s="7"/>
    </row>
    <row r="46" spans="1:41" ht="15" customHeight="1" thickBot="1">
      <c r="A46" s="136"/>
      <c r="B46" s="126"/>
      <c r="C46" s="127"/>
      <c r="D46" s="127"/>
      <c r="E46" s="127"/>
      <c r="F46" s="127"/>
      <c r="G46" s="127"/>
      <c r="H46" s="128"/>
      <c r="I46" s="176"/>
      <c r="J46" s="177"/>
      <c r="K46" s="39" t="str">
        <f t="shared" si="13"/>
        <v/>
      </c>
      <c r="L46" s="177"/>
      <c r="M46" s="205"/>
      <c r="N46" s="39" t="str">
        <f t="shared" si="7"/>
        <v/>
      </c>
      <c r="O46" s="177"/>
      <c r="P46" s="177"/>
      <c r="Q46" s="39" t="str">
        <f t="shared" si="8"/>
        <v/>
      </c>
      <c r="R46" s="176"/>
      <c r="S46" s="177"/>
      <c r="T46" s="39" t="str">
        <f t="shared" si="9"/>
        <v/>
      </c>
      <c r="U46" s="40"/>
      <c r="V46" s="40"/>
      <c r="W46" s="39" t="str">
        <f t="shared" si="4"/>
        <v/>
      </c>
      <c r="X46" s="176"/>
      <c r="Y46" s="271"/>
      <c r="Z46" s="39" t="str">
        <f t="shared" si="10"/>
        <v/>
      </c>
      <c r="AA46" s="38"/>
      <c r="AB46" s="38"/>
      <c r="AC46" s="41" t="str">
        <f t="shared" si="21"/>
        <v/>
      </c>
      <c r="AD46" s="94"/>
      <c r="AE46" s="41"/>
      <c r="AF46" s="45"/>
      <c r="AG46" s="52"/>
      <c r="AH46" s="52"/>
      <c r="AI46" s="52"/>
      <c r="AJ46" s="52"/>
      <c r="AK46" s="52"/>
      <c r="AL46" s="52"/>
      <c r="AM46" s="52"/>
      <c r="AN46" s="52"/>
      <c r="AO46" s="52"/>
    </row>
    <row r="47" spans="1:41" ht="15" customHeight="1">
      <c r="A47" s="134" t="s">
        <v>149</v>
      </c>
      <c r="B47" s="137">
        <v>6</v>
      </c>
      <c r="C47" s="138">
        <v>2.7</v>
      </c>
      <c r="D47" s="138">
        <v>2.1</v>
      </c>
      <c r="E47" s="138">
        <v>3</v>
      </c>
      <c r="F47" s="138">
        <v>0</v>
      </c>
      <c r="G47" s="138">
        <v>0</v>
      </c>
      <c r="H47" s="139">
        <v>810</v>
      </c>
      <c r="I47" s="449" t="s">
        <v>33</v>
      </c>
      <c r="J47" s="450"/>
      <c r="K47" s="48" t="str">
        <f t="shared" si="13"/>
        <v/>
      </c>
      <c r="L47" s="457" t="s">
        <v>183</v>
      </c>
      <c r="M47" s="450"/>
      <c r="N47" s="48" t="str">
        <f t="shared" si="7"/>
        <v/>
      </c>
      <c r="O47" s="463" t="s">
        <v>220</v>
      </c>
      <c r="P47" s="450"/>
      <c r="Q47" s="48" t="str">
        <f t="shared" si="8"/>
        <v/>
      </c>
      <c r="R47" s="457" t="s">
        <v>243</v>
      </c>
      <c r="S47" s="450"/>
      <c r="T47" s="48" t="str">
        <f t="shared" si="9"/>
        <v/>
      </c>
      <c r="U47" s="50" t="s">
        <v>19</v>
      </c>
      <c r="V47" s="50"/>
      <c r="W47" s="48" t="str">
        <f t="shared" si="4"/>
        <v/>
      </c>
      <c r="X47" s="457" t="s">
        <v>265</v>
      </c>
      <c r="Y47" s="475"/>
      <c r="Z47" s="48" t="str">
        <f t="shared" si="10"/>
        <v/>
      </c>
      <c r="AA47" s="30" t="s">
        <v>330</v>
      </c>
      <c r="AB47" s="31"/>
      <c r="AC47" s="37" t="str">
        <f t="shared" si="21"/>
        <v/>
      </c>
      <c r="AD47" s="93"/>
      <c r="AE47" s="37"/>
      <c r="AF47" s="42" t="str">
        <f>A47</f>
        <v>m4</v>
      </c>
      <c r="AG47" s="43" t="str">
        <f>I48&amp;" "&amp;I49&amp;" "&amp;I50&amp;" "&amp;I51&amp;" "&amp;I52&amp;" "&amp;I53</f>
        <v xml:space="preserve">米 糙米    </v>
      </c>
      <c r="AH47" s="43" t="str">
        <f>L48&amp;" "&amp;L49&amp;" "&amp;L50&amp;" "&amp;L51&amp;" "&amp;L52&amp;" "&amp;L53</f>
        <v xml:space="preserve">鹹酥雞丁 黑輪 甘薯條 大蒜 九層塔 </v>
      </c>
      <c r="AI47" s="43" t="str">
        <f>O48&amp;" "&amp;O49&amp;" "&amp;O50&amp;" "&amp;O51&amp;" "&amp;O52&amp;" "&amp;O53</f>
        <v xml:space="preserve">豬後腿肉 冷凍玉米筍 冷凍花椰菜 金針菇 大蒜 </v>
      </c>
      <c r="AJ47" s="43" t="str">
        <f>R48&amp;" "&amp;R49&amp;" "&amp;R50&amp;" "&amp;R51&amp;" "&amp;R52&amp;" "&amp;R53</f>
        <v xml:space="preserve">時蔬 胡蘿蔔 大蒜 枸杞  </v>
      </c>
      <c r="AK47" s="43" t="str">
        <f>U48&amp;" "&amp;U49&amp;" "&amp;U50&amp;" "&amp;U51&amp;" "&amp;U52&amp;" "&amp;U53</f>
        <v xml:space="preserve">蔬菜 大蒜    </v>
      </c>
      <c r="AL47" s="43" t="str">
        <f>X48&amp;" "&amp;X49&amp;" "&amp;X50&amp;" "&amp;X51&amp;" "&amp;X52&amp;" "&amp;X53</f>
        <v xml:space="preserve">紅白湯圓 紅豆 紅砂糖   </v>
      </c>
      <c r="AM47" s="43" t="str">
        <f>AA48&amp;" "&amp;AA49&amp;" "&amp;AA50&amp;" "&amp;AA51&amp;" "&amp;AA52&amp;" "&amp;AA53</f>
        <v xml:space="preserve">點心     </v>
      </c>
      <c r="AN47" s="7" t="str">
        <f>AD48&amp;" "&amp;AD49&amp;" "&amp;AD50&amp;" "&amp;AD51&amp;" "&amp;AD52&amp;" "&amp;AD53</f>
        <v xml:space="preserve">     </v>
      </c>
      <c r="AO47" s="7" t="str">
        <f>AE48&amp;" "&amp;AE49&amp;" "&amp;AE50&amp;" "&amp;AE51&amp;" "&amp;AE52&amp;" "&amp;AE53</f>
        <v xml:space="preserve">     </v>
      </c>
    </row>
    <row r="48" spans="1:41" ht="15" customHeight="1">
      <c r="A48" s="130"/>
      <c r="B48" s="120"/>
      <c r="C48" s="121"/>
      <c r="D48" s="121"/>
      <c r="E48" s="121"/>
      <c r="F48" s="121"/>
      <c r="G48" s="121"/>
      <c r="H48" s="140"/>
      <c r="I48" s="171" t="s">
        <v>20</v>
      </c>
      <c r="J48" s="168">
        <v>8</v>
      </c>
      <c r="K48" s="29" t="str">
        <f t="shared" si="13"/>
        <v>公斤</v>
      </c>
      <c r="L48" s="175" t="s">
        <v>184</v>
      </c>
      <c r="M48" s="175">
        <v>8</v>
      </c>
      <c r="N48" s="29" t="str">
        <f t="shared" si="7"/>
        <v>公斤</v>
      </c>
      <c r="O48" s="175" t="s">
        <v>28</v>
      </c>
      <c r="P48" s="175">
        <v>1.5</v>
      </c>
      <c r="Q48" s="29" t="str">
        <f t="shared" si="8"/>
        <v>公斤</v>
      </c>
      <c r="R48" s="175" t="s">
        <v>19</v>
      </c>
      <c r="S48" s="175">
        <v>6</v>
      </c>
      <c r="T48" s="29" t="str">
        <f t="shared" si="9"/>
        <v>公斤</v>
      </c>
      <c r="U48" s="33" t="s">
        <v>15</v>
      </c>
      <c r="V48" s="33">
        <v>7</v>
      </c>
      <c r="W48" s="29" t="str">
        <f t="shared" si="4"/>
        <v>公斤</v>
      </c>
      <c r="X48" s="175" t="s">
        <v>266</v>
      </c>
      <c r="Y48" s="270">
        <v>1</v>
      </c>
      <c r="Z48" s="29" t="str">
        <f t="shared" si="10"/>
        <v>公斤</v>
      </c>
      <c r="AA48" s="30" t="s">
        <v>330</v>
      </c>
      <c r="AB48" s="28">
        <v>6</v>
      </c>
      <c r="AC48" s="37" t="str">
        <f t="shared" ref="AC48" si="22">IF(AB55,"公斤","")</f>
        <v>公斤</v>
      </c>
      <c r="AD48" s="93"/>
      <c r="AE48" s="37"/>
      <c r="AF48" s="44"/>
      <c r="AG48" s="7"/>
      <c r="AH48" s="7"/>
      <c r="AI48" s="7"/>
      <c r="AJ48" s="7"/>
      <c r="AK48" s="7"/>
      <c r="AL48" s="7"/>
      <c r="AM48" s="7"/>
      <c r="AN48" s="7"/>
      <c r="AO48" s="7"/>
    </row>
    <row r="49" spans="1:41" ht="15" customHeight="1">
      <c r="A49" s="141">
        <v>45421</v>
      </c>
      <c r="B49" s="120"/>
      <c r="C49" s="121"/>
      <c r="D49" s="121"/>
      <c r="E49" s="121"/>
      <c r="F49" s="121"/>
      <c r="G49" s="121"/>
      <c r="H49" s="140"/>
      <c r="I49" s="171" t="s">
        <v>39</v>
      </c>
      <c r="J49" s="168">
        <v>2</v>
      </c>
      <c r="K49" s="32" t="str">
        <f t="shared" si="13"/>
        <v>公斤</v>
      </c>
      <c r="L49" s="206" t="s">
        <v>347</v>
      </c>
      <c r="M49" s="206">
        <v>1</v>
      </c>
      <c r="N49" s="32" t="str">
        <f t="shared" si="7"/>
        <v>公斤</v>
      </c>
      <c r="O49" s="174" t="s">
        <v>221</v>
      </c>
      <c r="P49" s="175">
        <v>2</v>
      </c>
      <c r="Q49" s="32" t="str">
        <f t="shared" si="8"/>
        <v>公斤</v>
      </c>
      <c r="R49" s="175" t="s">
        <v>25</v>
      </c>
      <c r="S49" s="175">
        <v>0.5</v>
      </c>
      <c r="T49" s="32" t="str">
        <f t="shared" si="9"/>
        <v>公斤</v>
      </c>
      <c r="U49" s="34" t="s">
        <v>27</v>
      </c>
      <c r="V49" s="34">
        <v>0.05</v>
      </c>
      <c r="W49" s="32" t="str">
        <f t="shared" si="4"/>
        <v>公斤</v>
      </c>
      <c r="X49" s="175" t="s">
        <v>98</v>
      </c>
      <c r="Y49" s="270">
        <v>1</v>
      </c>
      <c r="Z49" s="32" t="str">
        <f t="shared" si="10"/>
        <v>公斤</v>
      </c>
      <c r="AA49" s="28"/>
      <c r="AB49" s="28"/>
      <c r="AC49" s="37"/>
      <c r="AD49" s="93"/>
      <c r="AE49" s="37"/>
      <c r="AF49" s="44"/>
      <c r="AG49" s="7"/>
      <c r="AH49" s="7"/>
      <c r="AI49" s="7"/>
      <c r="AJ49" s="7"/>
      <c r="AK49" s="7"/>
      <c r="AL49" s="7"/>
      <c r="AM49" s="7"/>
      <c r="AN49" s="7"/>
      <c r="AO49" s="7"/>
    </row>
    <row r="50" spans="1:41" ht="15" customHeight="1">
      <c r="A50" s="130"/>
      <c r="B50" s="120">
        <v>6</v>
      </c>
      <c r="C50" s="121">
        <v>2.7</v>
      </c>
      <c r="D50" s="121">
        <v>1.4</v>
      </c>
      <c r="E50" s="121">
        <v>3</v>
      </c>
      <c r="F50" s="121">
        <v>0</v>
      </c>
      <c r="G50" s="121">
        <v>0</v>
      </c>
      <c r="H50" s="122">
        <v>793</v>
      </c>
      <c r="I50" s="171"/>
      <c r="J50" s="164"/>
      <c r="K50" s="32" t="str">
        <f t="shared" si="13"/>
        <v/>
      </c>
      <c r="L50" s="207" t="s">
        <v>186</v>
      </c>
      <c r="M50" s="207">
        <v>1</v>
      </c>
      <c r="N50" s="32" t="str">
        <f t="shared" si="7"/>
        <v>公斤</v>
      </c>
      <c r="O50" s="175" t="s">
        <v>337</v>
      </c>
      <c r="P50" s="175">
        <v>4</v>
      </c>
      <c r="Q50" s="32" t="str">
        <f t="shared" si="8"/>
        <v>公斤</v>
      </c>
      <c r="R50" s="175" t="s">
        <v>27</v>
      </c>
      <c r="S50" s="175">
        <v>0.05</v>
      </c>
      <c r="T50" s="32" t="str">
        <f t="shared" si="9"/>
        <v>公斤</v>
      </c>
      <c r="U50" s="33"/>
      <c r="V50" s="33"/>
      <c r="W50" s="32" t="str">
        <f t="shared" si="4"/>
        <v/>
      </c>
      <c r="X50" s="175" t="s">
        <v>189</v>
      </c>
      <c r="Y50" s="270">
        <v>1</v>
      </c>
      <c r="Z50" s="32" t="str">
        <f t="shared" si="10"/>
        <v>公斤</v>
      </c>
      <c r="AA50" s="28"/>
      <c r="AB50" s="28"/>
      <c r="AC50" s="37"/>
      <c r="AD50" s="93"/>
      <c r="AE50" s="37"/>
      <c r="AF50" s="44"/>
      <c r="AG50" s="7"/>
      <c r="AH50" s="7"/>
      <c r="AI50" s="7"/>
      <c r="AJ50" s="7"/>
      <c r="AK50" s="7"/>
      <c r="AL50" s="7"/>
      <c r="AM50" s="7"/>
      <c r="AN50" s="7"/>
      <c r="AO50" s="7"/>
    </row>
    <row r="51" spans="1:41" ht="15" customHeight="1">
      <c r="A51" s="133" t="s">
        <v>141</v>
      </c>
      <c r="B51" s="120"/>
      <c r="C51" s="121"/>
      <c r="D51" s="121"/>
      <c r="E51" s="121"/>
      <c r="F51" s="121"/>
      <c r="G51" s="121"/>
      <c r="H51" s="140"/>
      <c r="I51" s="171"/>
      <c r="J51" s="164"/>
      <c r="K51" s="32" t="str">
        <f t="shared" si="13"/>
        <v/>
      </c>
      <c r="L51" s="175" t="s">
        <v>27</v>
      </c>
      <c r="M51" s="175">
        <v>0.05</v>
      </c>
      <c r="N51" s="32" t="str">
        <f t="shared" si="7"/>
        <v>公斤</v>
      </c>
      <c r="O51" s="175" t="s">
        <v>30</v>
      </c>
      <c r="P51" s="175">
        <v>1</v>
      </c>
      <c r="Q51" s="32" t="str">
        <f t="shared" si="8"/>
        <v>公斤</v>
      </c>
      <c r="R51" s="175" t="s">
        <v>85</v>
      </c>
      <c r="S51" s="175"/>
      <c r="T51" s="32" t="str">
        <f t="shared" si="9"/>
        <v/>
      </c>
      <c r="U51" s="33"/>
      <c r="V51" s="33"/>
      <c r="W51" s="32" t="str">
        <f t="shared" si="4"/>
        <v/>
      </c>
      <c r="X51" s="175"/>
      <c r="Y51" s="270"/>
      <c r="Z51" s="32" t="str">
        <f t="shared" si="10"/>
        <v/>
      </c>
      <c r="AA51" s="28"/>
      <c r="AB51" s="28"/>
      <c r="AC51" s="37"/>
      <c r="AD51" s="93"/>
      <c r="AE51" s="37"/>
      <c r="AF51" s="44"/>
      <c r="AG51" s="7"/>
      <c r="AH51" s="7"/>
      <c r="AI51" s="7"/>
      <c r="AJ51" s="7"/>
      <c r="AK51" s="7"/>
      <c r="AL51" s="7"/>
      <c r="AM51" s="7"/>
      <c r="AN51" s="7"/>
      <c r="AO51" s="7"/>
    </row>
    <row r="52" spans="1:41" ht="15" customHeight="1">
      <c r="A52" s="130"/>
      <c r="B52" s="120"/>
      <c r="C52" s="121"/>
      <c r="D52" s="121"/>
      <c r="E52" s="121"/>
      <c r="F52" s="121"/>
      <c r="G52" s="121"/>
      <c r="H52" s="140"/>
      <c r="I52" s="171"/>
      <c r="J52" s="164"/>
      <c r="K52" s="32" t="str">
        <f t="shared" si="13"/>
        <v/>
      </c>
      <c r="L52" s="175" t="s">
        <v>63</v>
      </c>
      <c r="M52" s="175"/>
      <c r="N52" s="32" t="str">
        <f t="shared" si="7"/>
        <v/>
      </c>
      <c r="O52" s="175" t="s">
        <v>27</v>
      </c>
      <c r="P52" s="175">
        <v>0.05</v>
      </c>
      <c r="Q52" s="32" t="str">
        <f t="shared" si="8"/>
        <v>公斤</v>
      </c>
      <c r="R52" s="175"/>
      <c r="S52" s="175"/>
      <c r="T52" s="32" t="str">
        <f t="shared" si="9"/>
        <v/>
      </c>
      <c r="U52" s="33"/>
      <c r="V52" s="33"/>
      <c r="W52" s="32" t="str">
        <f t="shared" si="4"/>
        <v/>
      </c>
      <c r="X52" s="175"/>
      <c r="Y52" s="270"/>
      <c r="Z52" s="32" t="str">
        <f t="shared" si="10"/>
        <v/>
      </c>
      <c r="AA52" s="28"/>
      <c r="AB52" s="28"/>
      <c r="AC52" s="37" t="str">
        <f t="shared" ref="AC52:AC54" si="23">IF(AB52,"公斤","")</f>
        <v/>
      </c>
      <c r="AD52" s="93"/>
      <c r="AE52" s="37"/>
      <c r="AF52" s="44"/>
      <c r="AG52" s="7"/>
      <c r="AH52" s="7"/>
      <c r="AI52" s="7"/>
      <c r="AJ52" s="7"/>
      <c r="AK52" s="7"/>
      <c r="AL52" s="7"/>
      <c r="AM52" s="7"/>
      <c r="AN52" s="7"/>
      <c r="AO52" s="7"/>
    </row>
    <row r="53" spans="1:41" ht="15" customHeight="1" thickBot="1">
      <c r="A53" s="135"/>
      <c r="B53" s="126"/>
      <c r="C53" s="127"/>
      <c r="D53" s="127"/>
      <c r="E53" s="127"/>
      <c r="F53" s="127"/>
      <c r="G53" s="127"/>
      <c r="H53" s="142"/>
      <c r="I53" s="171"/>
      <c r="J53" s="164"/>
      <c r="K53" s="39" t="str">
        <f t="shared" si="13"/>
        <v/>
      </c>
      <c r="L53" s="177"/>
      <c r="M53" s="177"/>
      <c r="N53" s="39" t="str">
        <f t="shared" si="7"/>
        <v/>
      </c>
      <c r="O53" s="177"/>
      <c r="P53" s="177"/>
      <c r="Q53" s="39" t="str">
        <f t="shared" si="8"/>
        <v/>
      </c>
      <c r="R53" s="177"/>
      <c r="S53" s="177"/>
      <c r="T53" s="39" t="str">
        <f t="shared" si="9"/>
        <v/>
      </c>
      <c r="U53" s="40"/>
      <c r="V53" s="40"/>
      <c r="W53" s="39" t="str">
        <f t="shared" si="4"/>
        <v/>
      </c>
      <c r="X53" s="177"/>
      <c r="Y53" s="271"/>
      <c r="Z53" s="39" t="str">
        <f t="shared" si="10"/>
        <v/>
      </c>
      <c r="AA53" s="38"/>
      <c r="AB53" s="38"/>
      <c r="AC53" s="41" t="str">
        <f t="shared" si="23"/>
        <v/>
      </c>
      <c r="AD53" s="94"/>
      <c r="AE53" s="41"/>
      <c r="AF53" s="45"/>
      <c r="AG53" s="52"/>
      <c r="AH53" s="52"/>
      <c r="AI53" s="52"/>
      <c r="AJ53" s="52"/>
      <c r="AK53" s="52"/>
      <c r="AL53" s="52"/>
      <c r="AM53" s="52"/>
      <c r="AN53" s="52"/>
      <c r="AO53" s="52"/>
    </row>
    <row r="54" spans="1:41" ht="15" customHeight="1">
      <c r="A54" s="134" t="s">
        <v>150</v>
      </c>
      <c r="B54" s="137">
        <v>5.2</v>
      </c>
      <c r="C54" s="138">
        <v>3.3</v>
      </c>
      <c r="D54" s="138">
        <v>2.2999999999999998</v>
      </c>
      <c r="E54" s="138">
        <v>3</v>
      </c>
      <c r="F54" s="138">
        <v>0</v>
      </c>
      <c r="G54" s="138">
        <v>0</v>
      </c>
      <c r="H54" s="139">
        <v>804</v>
      </c>
      <c r="I54" s="448" t="s">
        <v>99</v>
      </c>
      <c r="J54" s="445"/>
      <c r="K54" s="48" t="str">
        <f t="shared" si="13"/>
        <v/>
      </c>
      <c r="L54" s="458" t="s">
        <v>187</v>
      </c>
      <c r="M54" s="445"/>
      <c r="N54" s="48" t="str">
        <f t="shared" si="7"/>
        <v/>
      </c>
      <c r="O54" s="458" t="s">
        <v>75</v>
      </c>
      <c r="P54" s="445"/>
      <c r="Q54" s="48" t="str">
        <f t="shared" si="8"/>
        <v/>
      </c>
      <c r="R54" s="457" t="s">
        <v>68</v>
      </c>
      <c r="S54" s="450"/>
      <c r="T54" s="48" t="str">
        <f t="shared" si="9"/>
        <v/>
      </c>
      <c r="U54" s="50" t="s">
        <v>19</v>
      </c>
      <c r="V54" s="50"/>
      <c r="W54" s="48" t="str">
        <f t="shared" si="4"/>
        <v/>
      </c>
      <c r="X54" s="458" t="s">
        <v>267</v>
      </c>
      <c r="Y54" s="473"/>
      <c r="Z54" s="48" t="str">
        <f t="shared" si="10"/>
        <v/>
      </c>
      <c r="AA54" s="30" t="s">
        <v>330</v>
      </c>
      <c r="AB54" s="31"/>
      <c r="AC54" s="37" t="str">
        <f t="shared" si="23"/>
        <v/>
      </c>
      <c r="AD54" s="93" t="s">
        <v>334</v>
      </c>
      <c r="AE54" s="37"/>
      <c r="AF54" s="42" t="str">
        <f t="shared" ref="AF54" si="24">A54</f>
        <v>m5</v>
      </c>
      <c r="AG54" s="43" t="str">
        <f t="shared" ref="AG54" si="25">I55&amp;" "&amp;I56&amp;" "&amp;I57&amp;" "&amp;I58&amp;" "&amp;I59&amp;" "&amp;I60</f>
        <v xml:space="preserve">米 燕麥 糙米   </v>
      </c>
      <c r="AH54" s="43" t="str">
        <f t="shared" ref="AH54" si="26">L55&amp;" "&amp;L56&amp;" "&amp;L57&amp;" "&amp;L58&amp;" "&amp;L59&amp;" "&amp;L60</f>
        <v xml:space="preserve">肉雞 洋蔥 胡蘿蔔 醬油 紅砂糖 </v>
      </c>
      <c r="AI54" s="43" t="str">
        <f t="shared" ref="AI54" si="27">O55&amp;" "&amp;O56&amp;" "&amp;O57&amp;" "&amp;O58&amp;" "&amp;O59&amp;" "&amp;O60</f>
        <v xml:space="preserve">雞蛋 冷凍菜豆(莢) 甜椒 大蒜  </v>
      </c>
      <c r="AJ54" s="43" t="str">
        <f t="shared" ref="AJ54" si="28">R55&amp;" "&amp;R56&amp;" "&amp;R57&amp;" "&amp;R58&amp;" "&amp;R59&amp;" "&amp;R60</f>
        <v xml:space="preserve">豆包 冬瓜 胡蘿蔔 大蒜  </v>
      </c>
      <c r="AK54" s="43" t="str">
        <f t="shared" ref="AK54" si="29">U55&amp;" "&amp;U56&amp;" "&amp;U57&amp;" "&amp;U58&amp;" "&amp;U59&amp;" "&amp;U60</f>
        <v xml:space="preserve">蔬菜 大蒜    </v>
      </c>
      <c r="AL54" s="43" t="str">
        <f t="shared" ref="AL54" si="30">X55&amp;" "&amp;X56&amp;" "&amp;X57&amp;" "&amp;X58&amp;" "&amp;X59&amp;" "&amp;X60</f>
        <v xml:space="preserve">乾裙帶菜 豬後腿肉 薑 柴魚片  </v>
      </c>
      <c r="AM54" s="43" t="str">
        <f t="shared" ref="AM54" si="31">AA55&amp;" "&amp;AA56&amp;" "&amp;AA57&amp;" "&amp;AA58&amp;" "&amp;AA59&amp;" "&amp;AA60</f>
        <v xml:space="preserve">點心     </v>
      </c>
      <c r="AN54" s="7" t="str">
        <f>AD55&amp;" "&amp;AD56&amp;" "&amp;AD57&amp;" "&amp;AD58&amp;" "&amp;AD59&amp;" "&amp;AD60</f>
        <v xml:space="preserve">有雞豆奶     </v>
      </c>
      <c r="AO54" s="7" t="str">
        <f>AE55&amp;" "&amp;AE56&amp;" "&amp;AE57&amp;" "&amp;AE58&amp;" "&amp;AE59&amp;" "&amp;AE60</f>
        <v xml:space="preserve">     </v>
      </c>
    </row>
    <row r="55" spans="1:41" ht="15" customHeight="1">
      <c r="A55" s="130"/>
      <c r="B55" s="120"/>
      <c r="C55" s="121"/>
      <c r="D55" s="121"/>
      <c r="E55" s="121"/>
      <c r="F55" s="121"/>
      <c r="G55" s="121"/>
      <c r="H55" s="140"/>
      <c r="I55" s="178" t="s">
        <v>20</v>
      </c>
      <c r="J55" s="175">
        <v>8</v>
      </c>
      <c r="K55" s="29" t="str">
        <f t="shared" si="13"/>
        <v>公斤</v>
      </c>
      <c r="L55" s="208" t="s">
        <v>71</v>
      </c>
      <c r="M55" s="208">
        <v>10</v>
      </c>
      <c r="N55" s="29" t="str">
        <f t="shared" si="7"/>
        <v>公斤</v>
      </c>
      <c r="O55" s="175" t="s">
        <v>37</v>
      </c>
      <c r="P55" s="175">
        <v>1.2</v>
      </c>
      <c r="Q55" s="29" t="str">
        <f t="shared" si="8"/>
        <v>公斤</v>
      </c>
      <c r="R55" s="208" t="s">
        <v>53</v>
      </c>
      <c r="S55" s="208">
        <v>1</v>
      </c>
      <c r="T55" s="29" t="str">
        <f t="shared" si="9"/>
        <v>公斤</v>
      </c>
      <c r="U55" s="33" t="s">
        <v>15</v>
      </c>
      <c r="V55" s="33">
        <v>7</v>
      </c>
      <c r="W55" s="29" t="str">
        <f t="shared" si="4"/>
        <v>公斤</v>
      </c>
      <c r="X55" s="175" t="s">
        <v>46</v>
      </c>
      <c r="Y55" s="270">
        <v>0.05</v>
      </c>
      <c r="Z55" s="29" t="str">
        <f t="shared" si="10"/>
        <v>公斤</v>
      </c>
      <c r="AA55" s="30" t="s">
        <v>330</v>
      </c>
      <c r="AB55" s="28">
        <v>6</v>
      </c>
      <c r="AC55" s="37" t="str">
        <f t="shared" ref="AC55" si="32">IF(AB62,"公斤","")</f>
        <v>公斤</v>
      </c>
      <c r="AD55" s="93" t="s">
        <v>334</v>
      </c>
      <c r="AE55" s="37"/>
      <c r="AF55" s="44"/>
      <c r="AG55" s="7"/>
      <c r="AH55" s="7"/>
      <c r="AI55" s="7"/>
      <c r="AJ55" s="7"/>
      <c r="AK55" s="7"/>
      <c r="AL55" s="7"/>
      <c r="AM55" s="7"/>
      <c r="AN55" s="7"/>
      <c r="AO55" s="7"/>
    </row>
    <row r="56" spans="1:41" ht="15" customHeight="1">
      <c r="A56" s="141">
        <v>45422</v>
      </c>
      <c r="B56" s="120"/>
      <c r="C56" s="121"/>
      <c r="D56" s="121"/>
      <c r="E56" s="121"/>
      <c r="F56" s="121"/>
      <c r="G56" s="121"/>
      <c r="H56" s="140"/>
      <c r="I56" s="178" t="s">
        <v>100</v>
      </c>
      <c r="J56" s="175">
        <v>0.4</v>
      </c>
      <c r="K56" s="32" t="str">
        <f t="shared" si="13"/>
        <v>公斤</v>
      </c>
      <c r="L56" s="175" t="s">
        <v>29</v>
      </c>
      <c r="M56" s="175">
        <v>2</v>
      </c>
      <c r="N56" s="32" t="str">
        <f t="shared" si="7"/>
        <v>公斤</v>
      </c>
      <c r="O56" s="175" t="s">
        <v>80</v>
      </c>
      <c r="P56" s="175">
        <v>6</v>
      </c>
      <c r="Q56" s="32" t="str">
        <f t="shared" si="8"/>
        <v>公斤</v>
      </c>
      <c r="R56" s="175" t="s">
        <v>38</v>
      </c>
      <c r="S56" s="175">
        <v>6.5</v>
      </c>
      <c r="T56" s="32" t="str">
        <f t="shared" si="9"/>
        <v>公斤</v>
      </c>
      <c r="U56" s="34" t="s">
        <v>27</v>
      </c>
      <c r="V56" s="34">
        <v>0.05</v>
      </c>
      <c r="W56" s="32" t="str">
        <f t="shared" si="4"/>
        <v>公斤</v>
      </c>
      <c r="X56" s="175" t="s">
        <v>28</v>
      </c>
      <c r="Y56" s="270">
        <v>1</v>
      </c>
      <c r="Z56" s="32" t="str">
        <f t="shared" si="10"/>
        <v>公斤</v>
      </c>
      <c r="AA56" s="28"/>
      <c r="AB56" s="28"/>
      <c r="AC56" s="37"/>
      <c r="AD56" s="93"/>
      <c r="AE56" s="37"/>
      <c r="AF56" s="44"/>
      <c r="AG56" s="7"/>
      <c r="AH56" s="7"/>
      <c r="AI56" s="7"/>
      <c r="AJ56" s="7"/>
      <c r="AK56" s="7"/>
      <c r="AL56" s="7"/>
      <c r="AM56" s="7"/>
      <c r="AN56" s="7"/>
      <c r="AO56" s="7"/>
    </row>
    <row r="57" spans="1:41" ht="15" customHeight="1">
      <c r="A57" s="130"/>
      <c r="B57" s="120">
        <v>5.2</v>
      </c>
      <c r="C57" s="121">
        <v>3</v>
      </c>
      <c r="D57" s="121">
        <v>1.6</v>
      </c>
      <c r="E57" s="121">
        <v>3</v>
      </c>
      <c r="F57" s="121">
        <v>0</v>
      </c>
      <c r="G57" s="121">
        <v>0</v>
      </c>
      <c r="H57" s="122">
        <v>764</v>
      </c>
      <c r="I57" s="178" t="s">
        <v>39</v>
      </c>
      <c r="J57" s="175">
        <v>2</v>
      </c>
      <c r="K57" s="32" t="str">
        <f t="shared" si="13"/>
        <v>公斤</v>
      </c>
      <c r="L57" s="175" t="s">
        <v>25</v>
      </c>
      <c r="M57" s="175">
        <v>0.5</v>
      </c>
      <c r="N57" s="32" t="str">
        <f t="shared" si="7"/>
        <v>公斤</v>
      </c>
      <c r="O57" s="175" t="s">
        <v>215</v>
      </c>
      <c r="P57" s="175">
        <v>0.5</v>
      </c>
      <c r="Q57" s="32" t="str">
        <f t="shared" si="8"/>
        <v>公斤</v>
      </c>
      <c r="R57" s="175" t="s">
        <v>25</v>
      </c>
      <c r="S57" s="175">
        <v>0.5</v>
      </c>
      <c r="T57" s="32" t="str">
        <f t="shared" si="9"/>
        <v>公斤</v>
      </c>
      <c r="U57" s="33"/>
      <c r="V57" s="33"/>
      <c r="W57" s="32" t="str">
        <f t="shared" si="4"/>
        <v/>
      </c>
      <c r="X57" s="175" t="s">
        <v>32</v>
      </c>
      <c r="Y57" s="270">
        <v>0.05</v>
      </c>
      <c r="Z57" s="32" t="str">
        <f t="shared" si="10"/>
        <v>公斤</v>
      </c>
      <c r="AA57" s="28"/>
      <c r="AB57" s="28"/>
      <c r="AC57" s="37"/>
      <c r="AD57" s="93"/>
      <c r="AE57" s="37"/>
      <c r="AF57" s="44"/>
      <c r="AG57" s="7"/>
      <c r="AH57" s="7"/>
      <c r="AI57" s="7"/>
      <c r="AJ57" s="7"/>
      <c r="AK57" s="7"/>
      <c r="AL57" s="7"/>
      <c r="AM57" s="7"/>
      <c r="AN57" s="7"/>
      <c r="AO57" s="7"/>
    </row>
    <row r="58" spans="1:41" ht="15" customHeight="1">
      <c r="A58" s="133" t="s">
        <v>143</v>
      </c>
      <c r="B58" s="120"/>
      <c r="C58" s="121"/>
      <c r="D58" s="121"/>
      <c r="E58" s="121"/>
      <c r="F58" s="121"/>
      <c r="G58" s="121"/>
      <c r="H58" s="140"/>
      <c r="I58" s="178"/>
      <c r="J58" s="175"/>
      <c r="K58" s="32" t="str">
        <f t="shared" si="13"/>
        <v/>
      </c>
      <c r="L58" s="175" t="s">
        <v>188</v>
      </c>
      <c r="M58" s="175"/>
      <c r="N58" s="32" t="str">
        <f t="shared" si="7"/>
        <v/>
      </c>
      <c r="O58" s="175" t="s">
        <v>27</v>
      </c>
      <c r="P58" s="175">
        <v>0.05</v>
      </c>
      <c r="Q58" s="32" t="str">
        <f t="shared" si="8"/>
        <v>公斤</v>
      </c>
      <c r="R58" s="175" t="s">
        <v>27</v>
      </c>
      <c r="S58" s="175">
        <v>0.05</v>
      </c>
      <c r="T58" s="32" t="str">
        <f t="shared" si="9"/>
        <v>公斤</v>
      </c>
      <c r="U58" s="33"/>
      <c r="V58" s="33"/>
      <c r="W58" s="32" t="str">
        <f t="shared" si="4"/>
        <v/>
      </c>
      <c r="X58" s="175" t="s">
        <v>96</v>
      </c>
      <c r="Y58" s="270"/>
      <c r="Z58" s="32" t="str">
        <f t="shared" si="10"/>
        <v/>
      </c>
      <c r="AA58" s="28"/>
      <c r="AB58" s="28"/>
      <c r="AC58" s="37"/>
      <c r="AD58" s="93"/>
      <c r="AE58" s="37"/>
      <c r="AF58" s="44"/>
      <c r="AG58" s="7"/>
      <c r="AH58" s="7"/>
      <c r="AI58" s="7"/>
      <c r="AJ58" s="7"/>
      <c r="AK58" s="7"/>
      <c r="AL58" s="7"/>
      <c r="AM58" s="7"/>
      <c r="AN58" s="7"/>
      <c r="AO58" s="7"/>
    </row>
    <row r="59" spans="1:41" ht="15" customHeight="1">
      <c r="A59" s="130"/>
      <c r="B59" s="120"/>
      <c r="C59" s="121"/>
      <c r="D59" s="121"/>
      <c r="E59" s="121"/>
      <c r="F59" s="121"/>
      <c r="G59" s="121"/>
      <c r="H59" s="140"/>
      <c r="I59" s="178"/>
      <c r="J59" s="175"/>
      <c r="K59" s="32" t="str">
        <f t="shared" si="13"/>
        <v/>
      </c>
      <c r="L59" s="175" t="s">
        <v>189</v>
      </c>
      <c r="M59" s="175"/>
      <c r="N59" s="32" t="str">
        <f t="shared" si="7"/>
        <v/>
      </c>
      <c r="O59" s="175"/>
      <c r="P59" s="175"/>
      <c r="Q59" s="32" t="str">
        <f t="shared" si="8"/>
        <v/>
      </c>
      <c r="R59" s="175"/>
      <c r="S59" s="175"/>
      <c r="T59" s="32" t="str">
        <f t="shared" si="9"/>
        <v/>
      </c>
      <c r="U59" s="33"/>
      <c r="V59" s="33"/>
      <c r="W59" s="32" t="str">
        <f t="shared" si="4"/>
        <v/>
      </c>
      <c r="X59" s="175"/>
      <c r="Y59" s="270"/>
      <c r="Z59" s="32" t="str">
        <f t="shared" si="10"/>
        <v/>
      </c>
      <c r="AA59" s="28"/>
      <c r="AB59" s="28"/>
      <c r="AC59" s="37" t="str">
        <f t="shared" ref="AC59:AC61" si="33">IF(AB59,"公斤","")</f>
        <v/>
      </c>
      <c r="AD59" s="93"/>
      <c r="AE59" s="37"/>
      <c r="AF59" s="44"/>
      <c r="AG59" s="7"/>
      <c r="AH59" s="7"/>
      <c r="AI59" s="7"/>
      <c r="AJ59" s="7"/>
      <c r="AK59" s="7"/>
      <c r="AL59" s="7"/>
      <c r="AM59" s="7"/>
      <c r="AN59" s="7"/>
      <c r="AO59" s="7"/>
    </row>
    <row r="60" spans="1:41" ht="15" customHeight="1" thickBot="1">
      <c r="A60" s="135"/>
      <c r="B60" s="126"/>
      <c r="C60" s="127"/>
      <c r="D60" s="127"/>
      <c r="E60" s="127"/>
      <c r="F60" s="127"/>
      <c r="G60" s="127"/>
      <c r="H60" s="142"/>
      <c r="I60" s="169"/>
      <c r="J60" s="170"/>
      <c r="K60" s="39" t="str">
        <f t="shared" si="13"/>
        <v/>
      </c>
      <c r="L60" s="170"/>
      <c r="M60" s="170"/>
      <c r="N60" s="39" t="str">
        <f t="shared" si="7"/>
        <v/>
      </c>
      <c r="O60" s="170"/>
      <c r="P60" s="177"/>
      <c r="Q60" s="39" t="str">
        <f t="shared" si="8"/>
        <v/>
      </c>
      <c r="R60" s="256"/>
      <c r="S60" s="177"/>
      <c r="T60" s="39" t="str">
        <f t="shared" si="9"/>
        <v/>
      </c>
      <c r="U60" s="40"/>
      <c r="V60" s="40"/>
      <c r="W60" s="39" t="str">
        <f t="shared" si="4"/>
        <v/>
      </c>
      <c r="X60" s="170"/>
      <c r="Y60" s="275"/>
      <c r="Z60" s="39" t="str">
        <f t="shared" si="10"/>
        <v/>
      </c>
      <c r="AA60" s="38"/>
      <c r="AB60" s="38"/>
      <c r="AC60" s="41" t="str">
        <f t="shared" si="33"/>
        <v/>
      </c>
      <c r="AD60" s="94"/>
      <c r="AE60" s="41"/>
      <c r="AF60" s="45"/>
      <c r="AG60" s="52"/>
      <c r="AH60" s="52"/>
      <c r="AI60" s="52"/>
      <c r="AJ60" s="52"/>
      <c r="AK60" s="52"/>
      <c r="AL60" s="52"/>
      <c r="AM60" s="52"/>
      <c r="AN60" s="52"/>
      <c r="AO60" s="52"/>
    </row>
    <row r="61" spans="1:41" ht="15" customHeight="1">
      <c r="A61" s="143" t="s">
        <v>151</v>
      </c>
      <c r="B61" s="120">
        <v>5.6</v>
      </c>
      <c r="C61" s="121">
        <v>2.6</v>
      </c>
      <c r="D61" s="121">
        <v>2</v>
      </c>
      <c r="E61" s="121">
        <v>3</v>
      </c>
      <c r="F61" s="121">
        <v>0</v>
      </c>
      <c r="G61" s="121">
        <v>0</v>
      </c>
      <c r="H61" s="122">
        <v>772</v>
      </c>
      <c r="I61" s="451" t="s">
        <v>17</v>
      </c>
      <c r="J61" s="450"/>
      <c r="K61" s="48" t="str">
        <f t="shared" si="13"/>
        <v/>
      </c>
      <c r="L61" s="459" t="s">
        <v>190</v>
      </c>
      <c r="M61" s="450"/>
      <c r="N61" s="48" t="str">
        <f t="shared" si="7"/>
        <v/>
      </c>
      <c r="O61" s="464" t="s">
        <v>222</v>
      </c>
      <c r="P61" s="450"/>
      <c r="Q61" s="48" t="str">
        <f t="shared" si="8"/>
        <v/>
      </c>
      <c r="R61" s="459" t="s">
        <v>93</v>
      </c>
      <c r="S61" s="450"/>
      <c r="T61" s="48" t="str">
        <f t="shared" si="9"/>
        <v/>
      </c>
      <c r="U61" s="50" t="s">
        <v>19</v>
      </c>
      <c r="V61" s="50"/>
      <c r="W61" s="48" t="str">
        <f t="shared" si="4"/>
        <v/>
      </c>
      <c r="X61" s="459" t="s">
        <v>120</v>
      </c>
      <c r="Y61" s="475"/>
      <c r="Z61" s="48" t="str">
        <f t="shared" si="10"/>
        <v/>
      </c>
      <c r="AA61" s="30" t="s">
        <v>330</v>
      </c>
      <c r="AB61" s="31"/>
      <c r="AC61" s="37" t="str">
        <f t="shared" si="33"/>
        <v/>
      </c>
      <c r="AD61" s="93"/>
      <c r="AE61" s="37"/>
      <c r="AF61" s="42" t="str">
        <f t="shared" ref="AF61" si="34">A61</f>
        <v>n1</v>
      </c>
      <c r="AG61" s="43" t="str">
        <f t="shared" ref="AG61" si="35">I62&amp;" "&amp;I63&amp;" "&amp;I64&amp;" "&amp;I65&amp;" "&amp;I66&amp;" "&amp;I67</f>
        <v xml:space="preserve">米     </v>
      </c>
      <c r="AH61" s="43" t="str">
        <f t="shared" ref="AH61" si="36">L62&amp;" "&amp;L63&amp;" "&amp;L64&amp;" "&amp;L65&amp;" "&amp;L66&amp;" "&amp;L67</f>
        <v xml:space="preserve">豬絞肉 豆薯 洋蔥 大蒜 九層塔 </v>
      </c>
      <c r="AI61" s="43" t="str">
        <f t="shared" ref="AI61" si="37">O62&amp;" "&amp;O63&amp;" "&amp;O64&amp;" "&amp;O65&amp;" "&amp;O66&amp;" "&amp;O67</f>
        <v xml:space="preserve">綠豆芽 豬後腿肉 韮菜 大蒜  </v>
      </c>
      <c r="AJ61" s="43" t="str">
        <f t="shared" ref="AJ61" si="38">R62&amp;" "&amp;R63&amp;" "&amp;R64&amp;" "&amp;R65&amp;" "&amp;R66&amp;" "&amp;R67</f>
        <v xml:space="preserve">馬鈴薯條 虱目魚小黑輪    </v>
      </c>
      <c r="AK61" s="43" t="str">
        <f t="shared" ref="AK61" si="39">U62&amp;" "&amp;U63&amp;" "&amp;U64&amp;" "&amp;U65&amp;" "&amp;U66&amp;" "&amp;U67</f>
        <v xml:space="preserve">蔬菜 大蒜    </v>
      </c>
      <c r="AL61" s="43" t="str">
        <f t="shared" ref="AL61" si="40">X62&amp;" "&amp;X63&amp;" "&amp;X64&amp;" "&amp;X65&amp;" "&amp;X66&amp;" "&amp;X67</f>
        <v xml:space="preserve">時瓜 豬大排 薑   </v>
      </c>
      <c r="AM61" s="43" t="str">
        <f t="shared" ref="AM61" si="41">AA62&amp;" "&amp;AA63&amp;" "&amp;AA64&amp;" "&amp;AA65&amp;" "&amp;AA66&amp;" "&amp;AA67</f>
        <v xml:space="preserve">點心     </v>
      </c>
      <c r="AN61" s="7" t="str">
        <f>AD62&amp;" "&amp;AD63&amp;" "&amp;AD64&amp;" "&amp;AD65&amp;" "&amp;AD66&amp;" "&amp;AD67</f>
        <v xml:space="preserve">     </v>
      </c>
      <c r="AO61" s="7" t="str">
        <f>AE62&amp;" "&amp;AE63&amp;" "&amp;AE64&amp;" "&amp;AE65&amp;" "&amp;AE66&amp;" "&amp;AE67</f>
        <v xml:space="preserve">     </v>
      </c>
    </row>
    <row r="62" spans="1:41" ht="15" customHeight="1">
      <c r="A62" s="130"/>
      <c r="B62" s="120"/>
      <c r="C62" s="121"/>
      <c r="D62" s="121"/>
      <c r="E62" s="121"/>
      <c r="F62" s="121"/>
      <c r="G62" s="121"/>
      <c r="H62" s="122"/>
      <c r="I62" s="163" t="s">
        <v>20</v>
      </c>
      <c r="J62" s="164">
        <v>10</v>
      </c>
      <c r="K62" s="29" t="str">
        <f t="shared" si="13"/>
        <v>公斤</v>
      </c>
      <c r="L62" s="168" t="s">
        <v>21</v>
      </c>
      <c r="M62" s="168">
        <v>6</v>
      </c>
      <c r="N62" s="29" t="str">
        <f t="shared" si="7"/>
        <v>公斤</v>
      </c>
      <c r="O62" s="199" t="s">
        <v>23</v>
      </c>
      <c r="P62" s="208">
        <v>6</v>
      </c>
      <c r="Q62" s="29" t="str">
        <f t="shared" si="8"/>
        <v>公斤</v>
      </c>
      <c r="R62" s="206" t="s">
        <v>244</v>
      </c>
      <c r="S62" s="244">
        <v>4</v>
      </c>
      <c r="T62" s="29" t="str">
        <f t="shared" si="9"/>
        <v>公斤</v>
      </c>
      <c r="U62" s="33" t="s">
        <v>15</v>
      </c>
      <c r="V62" s="33">
        <v>7</v>
      </c>
      <c r="W62" s="29" t="str">
        <f t="shared" si="4"/>
        <v>公斤</v>
      </c>
      <c r="X62" s="168" t="s">
        <v>60</v>
      </c>
      <c r="Y62" s="272">
        <v>3</v>
      </c>
      <c r="Z62" s="29" t="str">
        <f t="shared" si="10"/>
        <v>公斤</v>
      </c>
      <c r="AA62" s="30" t="s">
        <v>330</v>
      </c>
      <c r="AB62" s="28">
        <v>6</v>
      </c>
      <c r="AC62" s="37" t="str">
        <f t="shared" ref="AC62" si="42">IF(AB69,"公斤","")</f>
        <v>公斤</v>
      </c>
      <c r="AD62" s="93"/>
      <c r="AE62" s="37"/>
      <c r="AF62" s="44"/>
      <c r="AG62" s="7"/>
      <c r="AH62" s="7"/>
      <c r="AI62" s="7"/>
      <c r="AJ62" s="7"/>
      <c r="AK62" s="7"/>
      <c r="AL62" s="7"/>
      <c r="AM62" s="7"/>
      <c r="AN62" s="7"/>
      <c r="AO62" s="7"/>
    </row>
    <row r="63" spans="1:41" ht="15" customHeight="1">
      <c r="A63" s="141">
        <v>45425</v>
      </c>
      <c r="B63" s="120"/>
      <c r="C63" s="121"/>
      <c r="D63" s="121"/>
      <c r="E63" s="121"/>
      <c r="F63" s="121"/>
      <c r="G63" s="121"/>
      <c r="H63" s="122"/>
      <c r="I63" s="163"/>
      <c r="J63" s="164"/>
      <c r="K63" s="32" t="str">
        <f t="shared" si="13"/>
        <v/>
      </c>
      <c r="L63" s="168" t="s">
        <v>61</v>
      </c>
      <c r="M63" s="168">
        <v>1</v>
      </c>
      <c r="N63" s="32" t="str">
        <f t="shared" si="7"/>
        <v>公斤</v>
      </c>
      <c r="O63" s="208" t="s">
        <v>28</v>
      </c>
      <c r="P63" s="208">
        <v>1</v>
      </c>
      <c r="Q63" s="32" t="str">
        <f t="shared" si="8"/>
        <v>公斤</v>
      </c>
      <c r="R63" s="206" t="s">
        <v>185</v>
      </c>
      <c r="S63" s="244">
        <v>2</v>
      </c>
      <c r="T63" s="32" t="str">
        <f t="shared" si="9"/>
        <v>公斤</v>
      </c>
      <c r="U63" s="34" t="s">
        <v>27</v>
      </c>
      <c r="V63" s="34">
        <v>0.05</v>
      </c>
      <c r="W63" s="32" t="str">
        <f t="shared" si="4"/>
        <v>公斤</v>
      </c>
      <c r="X63" s="208" t="s">
        <v>261</v>
      </c>
      <c r="Y63" s="273">
        <v>1</v>
      </c>
      <c r="Z63" s="32" t="str">
        <f t="shared" si="10"/>
        <v>公斤</v>
      </c>
      <c r="AA63" s="28"/>
      <c r="AB63" s="28"/>
      <c r="AC63" s="37"/>
      <c r="AD63" s="93"/>
      <c r="AE63" s="37"/>
      <c r="AF63" s="44"/>
      <c r="AG63" s="7"/>
      <c r="AH63" s="7"/>
      <c r="AI63" s="7"/>
      <c r="AJ63" s="7"/>
      <c r="AK63" s="7"/>
      <c r="AL63" s="7"/>
      <c r="AM63" s="7"/>
      <c r="AN63" s="7"/>
      <c r="AO63" s="7"/>
    </row>
    <row r="64" spans="1:41" ht="15" customHeight="1">
      <c r="A64" s="130"/>
      <c r="B64" s="120">
        <v>5.2</v>
      </c>
      <c r="C64" s="121">
        <v>2.1</v>
      </c>
      <c r="D64" s="121">
        <v>2</v>
      </c>
      <c r="E64" s="121">
        <v>3</v>
      </c>
      <c r="F64" s="121">
        <v>0</v>
      </c>
      <c r="G64" s="121">
        <v>0</v>
      </c>
      <c r="H64" s="122">
        <v>707</v>
      </c>
      <c r="I64" s="163"/>
      <c r="J64" s="164"/>
      <c r="K64" s="32" t="str">
        <f t="shared" si="13"/>
        <v/>
      </c>
      <c r="L64" s="168" t="s">
        <v>29</v>
      </c>
      <c r="M64" s="168">
        <v>3</v>
      </c>
      <c r="N64" s="32" t="str">
        <f t="shared" si="7"/>
        <v>公斤</v>
      </c>
      <c r="O64" s="199" t="s">
        <v>31</v>
      </c>
      <c r="P64" s="208">
        <v>0.5</v>
      </c>
      <c r="Q64" s="32" t="str">
        <f t="shared" si="8"/>
        <v>公斤</v>
      </c>
      <c r="R64" s="168"/>
      <c r="S64" s="175"/>
      <c r="T64" s="32" t="str">
        <f t="shared" si="9"/>
        <v/>
      </c>
      <c r="U64" s="33"/>
      <c r="V64" s="33"/>
      <c r="W64" s="32" t="str">
        <f t="shared" si="4"/>
        <v/>
      </c>
      <c r="X64" s="231" t="s">
        <v>32</v>
      </c>
      <c r="Y64" s="274">
        <v>0.05</v>
      </c>
      <c r="Z64" s="32" t="str">
        <f t="shared" si="10"/>
        <v>公斤</v>
      </c>
      <c r="AA64" s="28"/>
      <c r="AB64" s="28"/>
      <c r="AC64" s="37"/>
      <c r="AD64" s="93"/>
      <c r="AE64" s="37"/>
      <c r="AF64" s="44"/>
      <c r="AG64" s="7"/>
      <c r="AH64" s="7"/>
      <c r="AI64" s="7"/>
      <c r="AJ64" s="7"/>
      <c r="AK64" s="7"/>
      <c r="AL64" s="7"/>
      <c r="AM64" s="7"/>
      <c r="AN64" s="7"/>
      <c r="AO64" s="7"/>
    </row>
    <row r="65" spans="1:41" ht="15" customHeight="1">
      <c r="A65" s="133" t="s">
        <v>145</v>
      </c>
      <c r="B65" s="120"/>
      <c r="C65" s="121"/>
      <c r="D65" s="121"/>
      <c r="E65" s="121"/>
      <c r="F65" s="121"/>
      <c r="G65" s="121"/>
      <c r="H65" s="122"/>
      <c r="I65" s="163"/>
      <c r="J65" s="164"/>
      <c r="K65" s="32" t="str">
        <f t="shared" si="13"/>
        <v/>
      </c>
      <c r="L65" s="188" t="s">
        <v>27</v>
      </c>
      <c r="M65" s="188">
        <v>0.05</v>
      </c>
      <c r="N65" s="32" t="str">
        <f t="shared" si="7"/>
        <v>公斤</v>
      </c>
      <c r="O65" s="199" t="s">
        <v>27</v>
      </c>
      <c r="P65" s="208">
        <v>0.05</v>
      </c>
      <c r="Q65" s="32" t="str">
        <f t="shared" si="8"/>
        <v>公斤</v>
      </c>
      <c r="R65" s="168"/>
      <c r="S65" s="175"/>
      <c r="T65" s="32" t="str">
        <f t="shared" si="9"/>
        <v/>
      </c>
      <c r="U65" s="33"/>
      <c r="V65" s="33"/>
      <c r="W65" s="32" t="str">
        <f t="shared" si="4"/>
        <v/>
      </c>
      <c r="X65" s="168"/>
      <c r="Y65" s="272"/>
      <c r="Z65" s="32" t="str">
        <f t="shared" si="10"/>
        <v/>
      </c>
      <c r="AA65" s="28"/>
      <c r="AB65" s="28"/>
      <c r="AC65" s="37"/>
      <c r="AD65" s="93"/>
      <c r="AE65" s="37"/>
      <c r="AF65" s="44"/>
      <c r="AG65" s="7"/>
      <c r="AH65" s="7"/>
      <c r="AI65" s="7"/>
      <c r="AJ65" s="7"/>
      <c r="AK65" s="7"/>
      <c r="AL65" s="7"/>
      <c r="AM65" s="7"/>
      <c r="AN65" s="7"/>
      <c r="AO65" s="7"/>
    </row>
    <row r="66" spans="1:41" ht="15" customHeight="1">
      <c r="A66" s="130"/>
      <c r="B66" s="120"/>
      <c r="C66" s="121"/>
      <c r="D66" s="121"/>
      <c r="E66" s="121"/>
      <c r="F66" s="121"/>
      <c r="G66" s="121"/>
      <c r="H66" s="122"/>
      <c r="I66" s="163"/>
      <c r="J66" s="164"/>
      <c r="K66" s="32" t="str">
        <f t="shared" si="13"/>
        <v/>
      </c>
      <c r="L66" s="188" t="s">
        <v>63</v>
      </c>
      <c r="M66" s="188"/>
      <c r="N66" s="32" t="str">
        <f t="shared" si="7"/>
        <v/>
      </c>
      <c r="O66" s="199"/>
      <c r="P66" s="208"/>
      <c r="Q66" s="32" t="str">
        <f t="shared" si="8"/>
        <v/>
      </c>
      <c r="R66" s="168"/>
      <c r="S66" s="175"/>
      <c r="T66" s="32" t="str">
        <f t="shared" si="9"/>
        <v/>
      </c>
      <c r="U66" s="33"/>
      <c r="V66" s="33"/>
      <c r="W66" s="32" t="str">
        <f t="shared" si="4"/>
        <v/>
      </c>
      <c r="X66" s="168"/>
      <c r="Y66" s="272"/>
      <c r="Z66" s="32" t="str">
        <f t="shared" si="10"/>
        <v/>
      </c>
      <c r="AA66" s="28"/>
      <c r="AB66" s="28"/>
      <c r="AC66" s="37" t="str">
        <f t="shared" ref="AC66:AC68" si="43">IF(AB66,"公斤","")</f>
        <v/>
      </c>
      <c r="AD66" s="93"/>
      <c r="AE66" s="37"/>
      <c r="AF66" s="44"/>
      <c r="AG66" s="7"/>
      <c r="AH66" s="7"/>
      <c r="AI66" s="7"/>
      <c r="AJ66" s="7"/>
      <c r="AK66" s="7"/>
      <c r="AL66" s="7"/>
      <c r="AM66" s="7"/>
      <c r="AN66" s="7"/>
      <c r="AO66" s="7"/>
    </row>
    <row r="67" spans="1:41" ht="15" customHeight="1" thickBot="1">
      <c r="A67" s="135"/>
      <c r="B67" s="126"/>
      <c r="C67" s="127"/>
      <c r="D67" s="127"/>
      <c r="E67" s="127"/>
      <c r="F67" s="127"/>
      <c r="G67" s="127"/>
      <c r="H67" s="128"/>
      <c r="I67" s="179"/>
      <c r="J67" s="180"/>
      <c r="K67" s="39" t="str">
        <f t="shared" si="13"/>
        <v/>
      </c>
      <c r="L67" s="188"/>
      <c r="M67" s="188"/>
      <c r="N67" s="39" t="str">
        <f t="shared" si="7"/>
        <v/>
      </c>
      <c r="O67" s="236"/>
      <c r="P67" s="237"/>
      <c r="Q67" s="39" t="str">
        <f t="shared" si="8"/>
        <v/>
      </c>
      <c r="R67" s="188"/>
      <c r="S67" s="213"/>
      <c r="T67" s="39" t="str">
        <f t="shared" si="9"/>
        <v/>
      </c>
      <c r="U67" s="40"/>
      <c r="V67" s="40"/>
      <c r="W67" s="39" t="str">
        <f t="shared" si="4"/>
        <v/>
      </c>
      <c r="X67" s="188"/>
      <c r="Y67" s="278"/>
      <c r="Z67" s="39" t="str">
        <f t="shared" si="10"/>
        <v/>
      </c>
      <c r="AA67" s="38"/>
      <c r="AB67" s="38"/>
      <c r="AC67" s="41" t="str">
        <f t="shared" si="43"/>
        <v/>
      </c>
      <c r="AD67" s="94"/>
      <c r="AE67" s="41"/>
      <c r="AF67" s="45"/>
      <c r="AG67" s="52"/>
      <c r="AH67" s="52"/>
      <c r="AI67" s="52"/>
      <c r="AJ67" s="52"/>
      <c r="AK67" s="52"/>
      <c r="AL67" s="52"/>
      <c r="AM67" s="52"/>
      <c r="AN67" s="52"/>
      <c r="AO67" s="52"/>
    </row>
    <row r="68" spans="1:41" ht="15" customHeight="1">
      <c r="A68" s="134" t="s">
        <v>152</v>
      </c>
      <c r="B68" s="120">
        <v>5</v>
      </c>
      <c r="C68" s="121">
        <v>3</v>
      </c>
      <c r="D68" s="121">
        <v>2.1</v>
      </c>
      <c r="E68" s="121">
        <v>4</v>
      </c>
      <c r="F68" s="121">
        <v>0</v>
      </c>
      <c r="G68" s="121">
        <v>0</v>
      </c>
      <c r="H68" s="122">
        <v>808</v>
      </c>
      <c r="I68" s="446" t="s">
        <v>33</v>
      </c>
      <c r="J68" s="445"/>
      <c r="K68" s="48" t="str">
        <f t="shared" si="13"/>
        <v/>
      </c>
      <c r="L68" s="458" t="s">
        <v>191</v>
      </c>
      <c r="M68" s="445"/>
      <c r="N68" s="48" t="str">
        <f t="shared" si="7"/>
        <v/>
      </c>
      <c r="O68" s="456" t="s">
        <v>223</v>
      </c>
      <c r="P68" s="445"/>
      <c r="Q68" s="48" t="str">
        <f t="shared" si="8"/>
        <v/>
      </c>
      <c r="R68" s="466" t="s">
        <v>59</v>
      </c>
      <c r="S68" s="445"/>
      <c r="T68" s="48" t="str">
        <f t="shared" si="9"/>
        <v/>
      </c>
      <c r="U68" s="50" t="s">
        <v>19</v>
      </c>
      <c r="V68" s="50"/>
      <c r="W68" s="48" t="str">
        <f t="shared" si="4"/>
        <v/>
      </c>
      <c r="X68" s="456" t="s">
        <v>268</v>
      </c>
      <c r="Y68" s="473"/>
      <c r="Z68" s="48" t="str">
        <f t="shared" si="10"/>
        <v/>
      </c>
      <c r="AA68" s="30" t="s">
        <v>330</v>
      </c>
      <c r="AB68" s="31"/>
      <c r="AC68" s="37" t="str">
        <f t="shared" si="43"/>
        <v/>
      </c>
      <c r="AD68" s="93"/>
      <c r="AE68" s="37"/>
      <c r="AF68" s="42" t="str">
        <f t="shared" ref="AF68" si="44">A68</f>
        <v>n2</v>
      </c>
      <c r="AG68" s="43" t="str">
        <f t="shared" ref="AG68" si="45">I69&amp;" "&amp;I70&amp;" "&amp;I71&amp;" "&amp;I72&amp;" "&amp;I73&amp;" "&amp;I74</f>
        <v xml:space="preserve">米 糙米    </v>
      </c>
      <c r="AH68" s="43" t="str">
        <f t="shared" ref="AH68" si="46">L69&amp;" "&amp;L70&amp;" "&amp;L71&amp;" "&amp;L72&amp;" "&amp;L73&amp;" "&amp;L74</f>
        <v xml:space="preserve">魚排     </v>
      </c>
      <c r="AI68" s="43" t="str">
        <f t="shared" ref="AI68" si="47">O69&amp;" "&amp;O70&amp;" "&amp;O71&amp;" "&amp;O72&amp;" "&amp;O73&amp;" "&amp;O74</f>
        <v>豬後腿肉 結球白菜 胡蘿蔔 金針菇 乾香菇 大蒜</v>
      </c>
      <c r="AJ68" s="43" t="str">
        <f t="shared" ref="AJ68" si="48">R69&amp;" "&amp;R70&amp;" "&amp;R71&amp;" "&amp;R72&amp;" "&amp;R73&amp;" "&amp;R74</f>
        <v xml:space="preserve">雞蛋 大番茄 大蒜 蕃茄醬  </v>
      </c>
      <c r="AK68" s="43" t="str">
        <f t="shared" ref="AK68" si="49">U69&amp;" "&amp;U70&amp;" "&amp;U71&amp;" "&amp;U72&amp;" "&amp;U73&amp;" "&amp;U74</f>
        <v xml:space="preserve">蔬菜 大蒜    </v>
      </c>
      <c r="AL68" s="43" t="str">
        <f t="shared" ref="AL68" si="50">X69&amp;" "&amp;X70&amp;" "&amp;X71&amp;" "&amp;X72&amp;" "&amp;X73&amp;" "&amp;X74</f>
        <v xml:space="preserve">脆筍 時蔬 肉羹 乾木耳 大蒜 </v>
      </c>
      <c r="AM68" s="43" t="str">
        <f t="shared" ref="AM68" si="51">AA69&amp;" "&amp;AA70&amp;" "&amp;AA71&amp;" "&amp;AA72&amp;" "&amp;AA73&amp;" "&amp;AA74</f>
        <v xml:space="preserve">點心     </v>
      </c>
      <c r="AN68" s="7" t="str">
        <f>AD69&amp;" "&amp;AD70&amp;" "&amp;AD71&amp;" "&amp;AD72&amp;" "&amp;AD73&amp;" "&amp;AD74</f>
        <v xml:space="preserve">     </v>
      </c>
      <c r="AO68" s="7" t="str">
        <f>AE69&amp;" "&amp;AE70&amp;" "&amp;AE71&amp;" "&amp;AE72&amp;" "&amp;AE73&amp;" "&amp;AE74</f>
        <v xml:space="preserve">     </v>
      </c>
    </row>
    <row r="69" spans="1:41" ht="15" customHeight="1">
      <c r="A69" s="130"/>
      <c r="B69" s="120"/>
      <c r="C69" s="121"/>
      <c r="D69" s="121"/>
      <c r="E69" s="121"/>
      <c r="F69" s="121"/>
      <c r="G69" s="121"/>
      <c r="H69" s="122"/>
      <c r="I69" s="163" t="s">
        <v>20</v>
      </c>
      <c r="J69" s="164">
        <v>8</v>
      </c>
      <c r="K69" s="29" t="str">
        <f t="shared" si="13"/>
        <v>公斤</v>
      </c>
      <c r="L69" s="175" t="s">
        <v>70</v>
      </c>
      <c r="M69" s="175">
        <v>6</v>
      </c>
      <c r="N69" s="29" t="str">
        <f t="shared" si="7"/>
        <v>公斤</v>
      </c>
      <c r="O69" s="208" t="s">
        <v>28</v>
      </c>
      <c r="P69" s="208">
        <v>1.5</v>
      </c>
      <c r="Q69" s="29" t="str">
        <f t="shared" si="8"/>
        <v>公斤</v>
      </c>
      <c r="R69" s="199" t="s">
        <v>37</v>
      </c>
      <c r="S69" s="208">
        <v>3</v>
      </c>
      <c r="T69" s="29" t="str">
        <f t="shared" si="9"/>
        <v>公斤</v>
      </c>
      <c r="U69" s="33" t="s">
        <v>15</v>
      </c>
      <c r="V69" s="33">
        <v>7</v>
      </c>
      <c r="W69" s="29" t="str">
        <f t="shared" si="4"/>
        <v>公斤</v>
      </c>
      <c r="X69" s="168" t="s">
        <v>47</v>
      </c>
      <c r="Y69" s="272">
        <v>0.5</v>
      </c>
      <c r="Z69" s="29" t="str">
        <f t="shared" si="10"/>
        <v>公斤</v>
      </c>
      <c r="AA69" s="30" t="s">
        <v>330</v>
      </c>
      <c r="AB69" s="28">
        <v>6</v>
      </c>
      <c r="AC69" s="37" t="str">
        <f t="shared" ref="AC69" si="52">IF(AB76,"公斤","")</f>
        <v>公斤</v>
      </c>
      <c r="AD69" s="93"/>
      <c r="AE69" s="37"/>
      <c r="AF69" s="44"/>
      <c r="AG69" s="7"/>
      <c r="AH69" s="7"/>
      <c r="AI69" s="7"/>
      <c r="AJ69" s="7"/>
      <c r="AK69" s="7"/>
      <c r="AL69" s="7"/>
      <c r="AM69" s="7"/>
      <c r="AN69" s="7"/>
      <c r="AO69" s="7"/>
    </row>
    <row r="70" spans="1:41" ht="15" customHeight="1">
      <c r="A70" s="141">
        <v>45426</v>
      </c>
      <c r="B70" s="120"/>
      <c r="C70" s="121"/>
      <c r="D70" s="121"/>
      <c r="E70" s="121"/>
      <c r="F70" s="121"/>
      <c r="G70" s="121"/>
      <c r="H70" s="122"/>
      <c r="I70" s="163" t="s">
        <v>39</v>
      </c>
      <c r="J70" s="164">
        <v>2</v>
      </c>
      <c r="K70" s="32" t="str">
        <f t="shared" si="13"/>
        <v>公斤</v>
      </c>
      <c r="L70" s="168"/>
      <c r="M70" s="175"/>
      <c r="N70" s="32" t="str">
        <f t="shared" si="7"/>
        <v/>
      </c>
      <c r="O70" s="199" t="s">
        <v>41</v>
      </c>
      <c r="P70" s="208">
        <v>7</v>
      </c>
      <c r="Q70" s="32" t="str">
        <f t="shared" si="8"/>
        <v>公斤</v>
      </c>
      <c r="R70" s="257" t="s">
        <v>62</v>
      </c>
      <c r="S70" s="208">
        <v>4</v>
      </c>
      <c r="T70" s="32" t="str">
        <f t="shared" si="9"/>
        <v>公斤</v>
      </c>
      <c r="U70" s="34" t="s">
        <v>27</v>
      </c>
      <c r="V70" s="34">
        <v>0.05</v>
      </c>
      <c r="W70" s="32" t="str">
        <f t="shared" ref="W70:W133" si="53">IF(V70,"公斤","")</f>
        <v>公斤</v>
      </c>
      <c r="X70" s="168" t="s">
        <v>19</v>
      </c>
      <c r="Y70" s="272">
        <v>1</v>
      </c>
      <c r="Z70" s="32" t="str">
        <f t="shared" si="10"/>
        <v>公斤</v>
      </c>
      <c r="AA70" s="28"/>
      <c r="AB70" s="28"/>
      <c r="AC70" s="37"/>
      <c r="AD70" s="93"/>
      <c r="AE70" s="37"/>
      <c r="AF70" s="44"/>
      <c r="AG70" s="7"/>
      <c r="AH70" s="7"/>
      <c r="AI70" s="7"/>
      <c r="AJ70" s="7"/>
      <c r="AK70" s="7"/>
      <c r="AL70" s="7"/>
      <c r="AM70" s="7"/>
      <c r="AN70" s="7"/>
      <c r="AO70" s="7"/>
    </row>
    <row r="71" spans="1:41" ht="15" customHeight="1">
      <c r="A71" s="130"/>
      <c r="B71" s="120">
        <v>5</v>
      </c>
      <c r="C71" s="121">
        <v>2.5</v>
      </c>
      <c r="D71" s="121">
        <v>1.7</v>
      </c>
      <c r="E71" s="121">
        <v>4</v>
      </c>
      <c r="F71" s="121">
        <v>0</v>
      </c>
      <c r="G71" s="121">
        <v>0</v>
      </c>
      <c r="H71" s="122">
        <v>760</v>
      </c>
      <c r="I71" s="163"/>
      <c r="J71" s="164"/>
      <c r="K71" s="32" t="str">
        <f t="shared" si="13"/>
        <v/>
      </c>
      <c r="L71" s="175"/>
      <c r="M71" s="175"/>
      <c r="N71" s="32" t="str">
        <f t="shared" si="7"/>
        <v/>
      </c>
      <c r="O71" s="168" t="s">
        <v>25</v>
      </c>
      <c r="P71" s="175">
        <v>0.5</v>
      </c>
      <c r="Q71" s="32" t="str">
        <f t="shared" si="8"/>
        <v>公斤</v>
      </c>
      <c r="R71" s="199" t="s">
        <v>27</v>
      </c>
      <c r="S71" s="208">
        <v>0.05</v>
      </c>
      <c r="T71" s="32" t="str">
        <f t="shared" si="9"/>
        <v>公斤</v>
      </c>
      <c r="U71" s="33"/>
      <c r="V71" s="33"/>
      <c r="W71" s="32" t="str">
        <f t="shared" si="53"/>
        <v/>
      </c>
      <c r="X71" s="206" t="s">
        <v>269</v>
      </c>
      <c r="Y71" s="279">
        <v>1.3</v>
      </c>
      <c r="Z71" s="32" t="str">
        <f t="shared" si="10"/>
        <v>公斤</v>
      </c>
      <c r="AA71" s="28"/>
      <c r="AB71" s="28"/>
      <c r="AC71" s="37"/>
      <c r="AD71" s="93"/>
      <c r="AE71" s="37"/>
      <c r="AF71" s="44"/>
      <c r="AG71" s="7"/>
      <c r="AH71" s="7"/>
      <c r="AI71" s="7"/>
      <c r="AJ71" s="7"/>
      <c r="AK71" s="7"/>
      <c r="AL71" s="7"/>
      <c r="AM71" s="7"/>
      <c r="AN71" s="7"/>
      <c r="AO71" s="7"/>
    </row>
    <row r="72" spans="1:41" ht="15" customHeight="1">
      <c r="A72" s="133" t="s">
        <v>147</v>
      </c>
      <c r="B72" s="120"/>
      <c r="C72" s="121"/>
      <c r="D72" s="121"/>
      <c r="E72" s="121"/>
      <c r="F72" s="121"/>
      <c r="G72" s="121"/>
      <c r="H72" s="122"/>
      <c r="I72" s="163"/>
      <c r="J72" s="164"/>
      <c r="K72" s="32" t="str">
        <f t="shared" si="13"/>
        <v/>
      </c>
      <c r="L72" s="175"/>
      <c r="M72" s="175"/>
      <c r="N72" s="32" t="str">
        <f t="shared" si="7"/>
        <v/>
      </c>
      <c r="O72" s="208" t="s">
        <v>30</v>
      </c>
      <c r="P72" s="208">
        <v>1</v>
      </c>
      <c r="Q72" s="32" t="str">
        <f t="shared" si="8"/>
        <v>公斤</v>
      </c>
      <c r="R72" s="257" t="s">
        <v>64</v>
      </c>
      <c r="S72" s="208"/>
      <c r="T72" s="32" t="str">
        <f t="shared" si="9"/>
        <v/>
      </c>
      <c r="U72" s="33"/>
      <c r="V72" s="33"/>
      <c r="W72" s="32" t="str">
        <f t="shared" si="53"/>
        <v/>
      </c>
      <c r="X72" s="168" t="s">
        <v>42</v>
      </c>
      <c r="Y72" s="272">
        <v>0.01</v>
      </c>
      <c r="Z72" s="32" t="str">
        <f t="shared" si="10"/>
        <v>公斤</v>
      </c>
      <c r="AA72" s="28"/>
      <c r="AB72" s="28"/>
      <c r="AC72" s="37"/>
      <c r="AD72" s="93"/>
      <c r="AE72" s="37"/>
      <c r="AF72" s="44"/>
      <c r="AG72" s="7"/>
      <c r="AH72" s="7"/>
      <c r="AI72" s="7"/>
      <c r="AJ72" s="7"/>
      <c r="AK72" s="7"/>
      <c r="AL72" s="7"/>
      <c r="AM72" s="7"/>
      <c r="AN72" s="7"/>
      <c r="AO72" s="7"/>
    </row>
    <row r="73" spans="1:41" ht="15" customHeight="1">
      <c r="A73" s="130"/>
      <c r="B73" s="120"/>
      <c r="C73" s="121"/>
      <c r="D73" s="121"/>
      <c r="E73" s="121"/>
      <c r="F73" s="121"/>
      <c r="G73" s="121"/>
      <c r="H73" s="122"/>
      <c r="I73" s="163"/>
      <c r="J73" s="164"/>
      <c r="K73" s="32" t="str">
        <f t="shared" si="13"/>
        <v/>
      </c>
      <c r="L73" s="175"/>
      <c r="M73" s="175"/>
      <c r="N73" s="32" t="str">
        <f t="shared" si="7"/>
        <v/>
      </c>
      <c r="O73" s="175" t="s">
        <v>84</v>
      </c>
      <c r="P73" s="175">
        <v>0.01</v>
      </c>
      <c r="Q73" s="32" t="str">
        <f t="shared" si="8"/>
        <v>公斤</v>
      </c>
      <c r="R73" s="208"/>
      <c r="S73" s="208"/>
      <c r="T73" s="32" t="str">
        <f t="shared" si="9"/>
        <v/>
      </c>
      <c r="U73" s="33"/>
      <c r="V73" s="33"/>
      <c r="W73" s="32" t="str">
        <f t="shared" si="53"/>
        <v/>
      </c>
      <c r="X73" s="168" t="s">
        <v>27</v>
      </c>
      <c r="Y73" s="272">
        <v>0.05</v>
      </c>
      <c r="Z73" s="32" t="str">
        <f t="shared" si="10"/>
        <v>公斤</v>
      </c>
      <c r="AA73" s="28"/>
      <c r="AB73" s="28"/>
      <c r="AC73" s="37" t="str">
        <f t="shared" ref="AC73:AC75" si="54">IF(AB73,"公斤","")</f>
        <v/>
      </c>
      <c r="AD73" s="93"/>
      <c r="AE73" s="37"/>
      <c r="AF73" s="44"/>
      <c r="AG73" s="7"/>
      <c r="AH73" s="7"/>
      <c r="AI73" s="7"/>
      <c r="AJ73" s="7"/>
      <c r="AK73" s="7"/>
      <c r="AL73" s="7"/>
      <c r="AM73" s="7"/>
      <c r="AN73" s="7"/>
      <c r="AO73" s="7"/>
    </row>
    <row r="74" spans="1:41" ht="15" customHeight="1" thickBot="1">
      <c r="A74" s="135"/>
      <c r="B74" s="126"/>
      <c r="C74" s="127"/>
      <c r="D74" s="127"/>
      <c r="E74" s="127"/>
      <c r="F74" s="127"/>
      <c r="G74" s="127"/>
      <c r="H74" s="128"/>
      <c r="I74" s="165"/>
      <c r="J74" s="166"/>
      <c r="K74" s="39" t="str">
        <f t="shared" si="13"/>
        <v/>
      </c>
      <c r="L74" s="177"/>
      <c r="M74" s="177"/>
      <c r="N74" s="39" t="str">
        <f t="shared" si="7"/>
        <v/>
      </c>
      <c r="O74" s="170" t="s">
        <v>27</v>
      </c>
      <c r="P74" s="177">
        <v>0.05</v>
      </c>
      <c r="Q74" s="39" t="str">
        <f t="shared" si="8"/>
        <v>公斤</v>
      </c>
      <c r="R74" s="237"/>
      <c r="S74" s="237"/>
      <c r="T74" s="39" t="str">
        <f t="shared" si="9"/>
        <v/>
      </c>
      <c r="U74" s="40"/>
      <c r="V74" s="40"/>
      <c r="W74" s="39" t="str">
        <f t="shared" si="53"/>
        <v/>
      </c>
      <c r="X74" s="211"/>
      <c r="Y74" s="280"/>
      <c r="Z74" s="39" t="str">
        <f t="shared" si="10"/>
        <v/>
      </c>
      <c r="AA74" s="38"/>
      <c r="AB74" s="38"/>
      <c r="AC74" s="41" t="str">
        <f t="shared" si="54"/>
        <v/>
      </c>
      <c r="AD74" s="94"/>
      <c r="AE74" s="41"/>
      <c r="AF74" s="45"/>
      <c r="AG74" s="52"/>
      <c r="AH74" s="52"/>
      <c r="AI74" s="52"/>
      <c r="AJ74" s="52"/>
      <c r="AK74" s="52"/>
      <c r="AL74" s="52"/>
      <c r="AM74" s="52"/>
      <c r="AN74" s="52"/>
      <c r="AO74" s="52"/>
    </row>
    <row r="75" spans="1:41" ht="15" customHeight="1">
      <c r="A75" s="115" t="s">
        <v>153</v>
      </c>
      <c r="B75" s="120">
        <v>5.4</v>
      </c>
      <c r="C75" s="121">
        <v>2.9</v>
      </c>
      <c r="D75" s="121">
        <v>2</v>
      </c>
      <c r="E75" s="121">
        <v>3</v>
      </c>
      <c r="F75" s="121">
        <v>0</v>
      </c>
      <c r="G75" s="121">
        <v>0</v>
      </c>
      <c r="H75" s="122">
        <v>781</v>
      </c>
      <c r="I75" s="452" t="s">
        <v>167</v>
      </c>
      <c r="J75" s="453"/>
      <c r="K75" s="48" t="str">
        <f t="shared" si="13"/>
        <v/>
      </c>
      <c r="L75" s="209" t="s">
        <v>192</v>
      </c>
      <c r="M75" s="210"/>
      <c r="N75" s="48" t="str">
        <f t="shared" si="7"/>
        <v/>
      </c>
      <c r="O75" s="238" t="s">
        <v>224</v>
      </c>
      <c r="P75" s="190"/>
      <c r="Q75" s="48" t="str">
        <f t="shared" si="8"/>
        <v/>
      </c>
      <c r="R75" s="468" t="s">
        <v>245</v>
      </c>
      <c r="S75" s="450"/>
      <c r="T75" s="48" t="str">
        <f t="shared" si="9"/>
        <v/>
      </c>
      <c r="U75" s="50" t="s">
        <v>19</v>
      </c>
      <c r="V75" s="50"/>
      <c r="W75" s="48" t="str">
        <f t="shared" si="53"/>
        <v/>
      </c>
      <c r="X75" s="476" t="s">
        <v>270</v>
      </c>
      <c r="Y75" s="475"/>
      <c r="Z75" s="48" t="str">
        <f t="shared" si="10"/>
        <v/>
      </c>
      <c r="AA75" s="30" t="s">
        <v>330</v>
      </c>
      <c r="AB75" s="31"/>
      <c r="AC75" s="37" t="str">
        <f t="shared" si="54"/>
        <v/>
      </c>
      <c r="AD75" s="93" t="s">
        <v>334</v>
      </c>
      <c r="AE75" s="37"/>
      <c r="AF75" s="42" t="str">
        <f t="shared" ref="AF75" si="55">A75</f>
        <v>n3</v>
      </c>
      <c r="AG75" s="43" t="str">
        <f t="shared" ref="AG75" si="56">I76&amp;" "&amp;I77&amp;" "&amp;I78&amp;" "&amp;I79&amp;" "&amp;I80&amp;" "&amp;I81</f>
        <v xml:space="preserve">烏龍麵     </v>
      </c>
      <c r="AH75" s="43" t="str">
        <f t="shared" ref="AH75" si="57">L76&amp;" "&amp;L77&amp;" "&amp;L78&amp;" "&amp;L79&amp;" "&amp;L80&amp;" "&amp;L81</f>
        <v xml:space="preserve">三節翅 滷包    </v>
      </c>
      <c r="AI75" s="43" t="str">
        <f t="shared" ref="AI75" si="58">O76&amp;" "&amp;O77&amp;" "&amp;O78&amp;" "&amp;O79&amp;" "&amp;O80&amp;" "&amp;O81</f>
        <v>豬後腿肉 冷凍玉米粒 金針菇 洋蔥 胡蘿蔔 大蒜</v>
      </c>
      <c r="AJ75" s="43" t="str">
        <f t="shared" ref="AJ75" si="59">R76&amp;" "&amp;R77&amp;" "&amp;R78&amp;" "&amp;R79&amp;" "&amp;R80&amp;" "&amp;R81</f>
        <v xml:space="preserve">冷凍花椰菜 大蒜    </v>
      </c>
      <c r="AK75" s="43" t="str">
        <f t="shared" ref="AK75" si="60">U76&amp;" "&amp;U77&amp;" "&amp;U78&amp;" "&amp;U79&amp;" "&amp;U80&amp;" "&amp;U81</f>
        <v xml:space="preserve">蔬菜 大蒜    </v>
      </c>
      <c r="AL75" s="43" t="str">
        <f t="shared" ref="AL75" si="61">X76&amp;" "&amp;X77&amp;" "&amp;X78&amp;" "&amp;X79&amp;" "&amp;X80&amp;" "&amp;X81</f>
        <v>時蔬 乾裙帶菜 豬大排 味噌 柴魚片 味醂</v>
      </c>
      <c r="AM75" s="43" t="str">
        <f t="shared" ref="AM75" si="62">AA76&amp;" "&amp;AA77&amp;" "&amp;AA78&amp;" "&amp;AA79&amp;" "&amp;AA80&amp;" "&amp;AA81</f>
        <v xml:space="preserve">點心     </v>
      </c>
      <c r="AN75" s="7" t="str">
        <f>AD76&amp;" "&amp;AD77&amp;" "&amp;AD78&amp;" "&amp;AD79&amp;" "&amp;AD80&amp;" "&amp;AD81</f>
        <v xml:space="preserve">有雞豆奶     </v>
      </c>
      <c r="AO75" s="7" t="str">
        <f>AE76&amp;" "&amp;AE77&amp;" "&amp;AE78&amp;" "&amp;AE79&amp;" "&amp;AE80&amp;" "&amp;AE81</f>
        <v xml:space="preserve">     </v>
      </c>
    </row>
    <row r="76" spans="1:41" ht="15" customHeight="1">
      <c r="A76" s="119"/>
      <c r="B76" s="120"/>
      <c r="C76" s="121"/>
      <c r="D76" s="121"/>
      <c r="E76" s="121"/>
      <c r="F76" s="121"/>
      <c r="G76" s="121"/>
      <c r="H76" s="122"/>
      <c r="I76" s="178" t="s">
        <v>168</v>
      </c>
      <c r="J76" s="181">
        <v>13</v>
      </c>
      <c r="K76" s="29" t="str">
        <f t="shared" si="13"/>
        <v>公斤</v>
      </c>
      <c r="L76" s="175" t="s">
        <v>44</v>
      </c>
      <c r="M76" s="175">
        <v>9</v>
      </c>
      <c r="N76" s="29" t="str">
        <f t="shared" ref="N76:N139" si="63">IF(M76,"公斤","")</f>
        <v>公斤</v>
      </c>
      <c r="O76" s="175" t="s">
        <v>28</v>
      </c>
      <c r="P76" s="210">
        <v>1.2</v>
      </c>
      <c r="Q76" s="29" t="str">
        <f t="shared" ref="Q76:Q139" si="64">IF(P76,"公斤","")</f>
        <v>公斤</v>
      </c>
      <c r="R76" s="232" t="s">
        <v>51</v>
      </c>
      <c r="S76" s="232">
        <v>7</v>
      </c>
      <c r="T76" s="29" t="str">
        <f t="shared" ref="T76:T139" si="65">IF(S76,"公斤","")</f>
        <v>公斤</v>
      </c>
      <c r="U76" s="33" t="s">
        <v>15</v>
      </c>
      <c r="V76" s="33">
        <v>7</v>
      </c>
      <c r="W76" s="29" t="str">
        <f t="shared" si="53"/>
        <v>公斤</v>
      </c>
      <c r="X76" s="232" t="s">
        <v>19</v>
      </c>
      <c r="Y76" s="273">
        <v>2</v>
      </c>
      <c r="Z76" s="29" t="str">
        <f t="shared" ref="Z76:Z139" si="66">IF(Y76,"公斤","")</f>
        <v>公斤</v>
      </c>
      <c r="AA76" s="30" t="s">
        <v>330</v>
      </c>
      <c r="AB76" s="28">
        <v>6</v>
      </c>
      <c r="AC76" s="37" t="str">
        <f t="shared" ref="AC76" si="67">IF(AB83,"公斤","")</f>
        <v>公斤</v>
      </c>
      <c r="AD76" s="93" t="s">
        <v>334</v>
      </c>
      <c r="AE76" s="37"/>
      <c r="AF76" s="44"/>
      <c r="AG76" s="7"/>
      <c r="AH76" s="7"/>
      <c r="AI76" s="7"/>
      <c r="AJ76" s="7"/>
      <c r="AK76" s="7"/>
      <c r="AL76" s="7"/>
      <c r="AM76" s="7"/>
      <c r="AN76" s="7"/>
      <c r="AO76" s="7"/>
    </row>
    <row r="77" spans="1:41" ht="15" customHeight="1">
      <c r="A77" s="144">
        <v>45427</v>
      </c>
      <c r="B77" s="120"/>
      <c r="C77" s="121"/>
      <c r="D77" s="121"/>
      <c r="E77" s="121"/>
      <c r="F77" s="121"/>
      <c r="G77" s="121"/>
      <c r="H77" s="122"/>
      <c r="I77" s="182"/>
      <c r="J77" s="183"/>
      <c r="K77" s="32" t="str">
        <f t="shared" si="13"/>
        <v/>
      </c>
      <c r="L77" s="175" t="s">
        <v>49</v>
      </c>
      <c r="M77" s="175"/>
      <c r="N77" s="32" t="str">
        <f t="shared" si="63"/>
        <v/>
      </c>
      <c r="O77" s="210" t="s">
        <v>56</v>
      </c>
      <c r="P77" s="210">
        <v>1.5</v>
      </c>
      <c r="Q77" s="32" t="str">
        <f t="shared" si="64"/>
        <v>公斤</v>
      </c>
      <c r="R77" s="232" t="s">
        <v>27</v>
      </c>
      <c r="S77" s="232">
        <v>0.05</v>
      </c>
      <c r="T77" s="32" t="str">
        <f t="shared" si="65"/>
        <v>公斤</v>
      </c>
      <c r="U77" s="34" t="s">
        <v>27</v>
      </c>
      <c r="V77" s="34">
        <v>0.05</v>
      </c>
      <c r="W77" s="32" t="str">
        <f t="shared" si="53"/>
        <v>公斤</v>
      </c>
      <c r="X77" s="175" t="s">
        <v>46</v>
      </c>
      <c r="Y77" s="281">
        <v>0.05</v>
      </c>
      <c r="Z77" s="32" t="str">
        <f t="shared" si="66"/>
        <v>公斤</v>
      </c>
      <c r="AA77" s="28"/>
      <c r="AB77" s="28"/>
      <c r="AC77" s="37"/>
      <c r="AD77" s="93"/>
      <c r="AE77" s="37"/>
      <c r="AF77" s="44"/>
      <c r="AG77" s="7"/>
      <c r="AH77" s="7"/>
      <c r="AI77" s="7"/>
      <c r="AJ77" s="7"/>
      <c r="AK77" s="7"/>
      <c r="AL77" s="7"/>
      <c r="AM77" s="7"/>
      <c r="AN77" s="7"/>
      <c r="AO77" s="7"/>
    </row>
    <row r="78" spans="1:41" ht="15" customHeight="1">
      <c r="A78" s="119"/>
      <c r="B78" s="120">
        <v>5.4</v>
      </c>
      <c r="C78" s="121">
        <v>2.9</v>
      </c>
      <c r="D78" s="121">
        <v>1.3</v>
      </c>
      <c r="E78" s="121">
        <v>3</v>
      </c>
      <c r="F78" s="121">
        <v>0</v>
      </c>
      <c r="G78" s="121">
        <v>0</v>
      </c>
      <c r="H78" s="122">
        <v>763</v>
      </c>
      <c r="I78" s="182"/>
      <c r="J78" s="183"/>
      <c r="K78" s="32" t="str">
        <f t="shared" si="13"/>
        <v/>
      </c>
      <c r="L78" s="175"/>
      <c r="M78" s="175"/>
      <c r="N78" s="32" t="str">
        <f t="shared" si="63"/>
        <v/>
      </c>
      <c r="O78" s="210" t="s">
        <v>30</v>
      </c>
      <c r="P78" s="210">
        <v>0.5</v>
      </c>
      <c r="Q78" s="32" t="str">
        <f t="shared" si="64"/>
        <v>公斤</v>
      </c>
      <c r="R78" s="232"/>
      <c r="S78" s="232"/>
      <c r="T78" s="32" t="str">
        <f t="shared" si="65"/>
        <v/>
      </c>
      <c r="U78" s="33"/>
      <c r="V78" s="33"/>
      <c r="W78" s="32" t="str">
        <f t="shared" si="53"/>
        <v/>
      </c>
      <c r="X78" s="208" t="s">
        <v>261</v>
      </c>
      <c r="Y78" s="273">
        <v>1</v>
      </c>
      <c r="Z78" s="32" t="str">
        <f t="shared" si="66"/>
        <v>公斤</v>
      </c>
      <c r="AA78" s="28"/>
      <c r="AB78" s="28"/>
      <c r="AC78" s="37"/>
      <c r="AD78" s="93"/>
      <c r="AE78" s="37"/>
      <c r="AF78" s="44"/>
      <c r="AG78" s="7"/>
      <c r="AH78" s="7"/>
      <c r="AI78" s="7"/>
      <c r="AJ78" s="7"/>
      <c r="AK78" s="7"/>
      <c r="AL78" s="7"/>
      <c r="AM78" s="7"/>
      <c r="AN78" s="7"/>
      <c r="AO78" s="7"/>
    </row>
    <row r="79" spans="1:41" ht="15" customHeight="1">
      <c r="A79" s="125" t="s">
        <v>139</v>
      </c>
      <c r="B79" s="120"/>
      <c r="C79" s="121"/>
      <c r="D79" s="121"/>
      <c r="E79" s="121"/>
      <c r="F79" s="121"/>
      <c r="G79" s="121"/>
      <c r="H79" s="122"/>
      <c r="I79" s="182"/>
      <c r="J79" s="183"/>
      <c r="K79" s="32" t="str">
        <f t="shared" si="13"/>
        <v/>
      </c>
      <c r="L79" s="175"/>
      <c r="M79" s="175"/>
      <c r="N79" s="32" t="str">
        <f t="shared" si="63"/>
        <v/>
      </c>
      <c r="O79" s="210" t="s">
        <v>29</v>
      </c>
      <c r="P79" s="210">
        <v>3</v>
      </c>
      <c r="Q79" s="32" t="str">
        <f t="shared" si="64"/>
        <v>公斤</v>
      </c>
      <c r="R79" s="232"/>
      <c r="S79" s="232"/>
      <c r="T79" s="32" t="str">
        <f t="shared" si="65"/>
        <v/>
      </c>
      <c r="U79" s="33"/>
      <c r="V79" s="33"/>
      <c r="W79" s="32" t="str">
        <f t="shared" si="53"/>
        <v/>
      </c>
      <c r="X79" s="160" t="s">
        <v>48</v>
      </c>
      <c r="Y79" s="281"/>
      <c r="Z79" s="32" t="str">
        <f t="shared" si="66"/>
        <v/>
      </c>
      <c r="AA79" s="28"/>
      <c r="AB79" s="28"/>
      <c r="AC79" s="37"/>
      <c r="AD79" s="93"/>
      <c r="AE79" s="37"/>
      <c r="AF79" s="44"/>
      <c r="AG79" s="7"/>
      <c r="AH79" s="7"/>
      <c r="AI79" s="7"/>
      <c r="AJ79" s="7"/>
      <c r="AK79" s="7"/>
      <c r="AL79" s="7"/>
      <c r="AM79" s="7"/>
      <c r="AN79" s="7"/>
      <c r="AO79" s="7"/>
    </row>
    <row r="80" spans="1:41" ht="15" customHeight="1">
      <c r="A80" s="119"/>
      <c r="B80" s="120"/>
      <c r="C80" s="121"/>
      <c r="D80" s="121"/>
      <c r="E80" s="121"/>
      <c r="F80" s="121"/>
      <c r="G80" s="121"/>
      <c r="H80" s="122"/>
      <c r="I80" s="182"/>
      <c r="J80" s="183"/>
      <c r="K80" s="32" t="str">
        <f t="shared" si="13"/>
        <v/>
      </c>
      <c r="L80" s="175"/>
      <c r="M80" s="175"/>
      <c r="N80" s="32" t="str">
        <f t="shared" si="63"/>
        <v/>
      </c>
      <c r="O80" s="210" t="s">
        <v>25</v>
      </c>
      <c r="P80" s="210">
        <v>0.5</v>
      </c>
      <c r="Q80" s="32" t="str">
        <f t="shared" si="64"/>
        <v>公斤</v>
      </c>
      <c r="R80" s="232"/>
      <c r="S80" s="232"/>
      <c r="T80" s="32" t="str">
        <f t="shared" si="65"/>
        <v/>
      </c>
      <c r="U80" s="33"/>
      <c r="V80" s="33"/>
      <c r="W80" s="32" t="str">
        <f t="shared" si="53"/>
        <v/>
      </c>
      <c r="X80" s="282" t="s">
        <v>96</v>
      </c>
      <c r="Y80" s="283"/>
      <c r="Z80" s="32" t="str">
        <f t="shared" si="66"/>
        <v/>
      </c>
      <c r="AA80" s="28"/>
      <c r="AB80" s="28"/>
      <c r="AC80" s="37" t="str">
        <f t="shared" ref="AC80:AC82" si="68">IF(AB80,"公斤","")</f>
        <v/>
      </c>
      <c r="AD80" s="93"/>
      <c r="AE80" s="37"/>
      <c r="AF80" s="44"/>
      <c r="AG80" s="7"/>
      <c r="AH80" s="7"/>
      <c r="AI80" s="7"/>
      <c r="AJ80" s="7"/>
      <c r="AK80" s="7"/>
      <c r="AL80" s="7"/>
      <c r="AM80" s="7"/>
      <c r="AN80" s="7"/>
      <c r="AO80" s="7"/>
    </row>
    <row r="81" spans="1:41" ht="15" customHeight="1" thickBot="1">
      <c r="A81" s="136"/>
      <c r="B81" s="126"/>
      <c r="C81" s="127"/>
      <c r="D81" s="127"/>
      <c r="E81" s="127"/>
      <c r="F81" s="127"/>
      <c r="G81" s="127"/>
      <c r="H81" s="128"/>
      <c r="I81" s="184"/>
      <c r="J81" s="177"/>
      <c r="K81" s="39" t="str">
        <f t="shared" si="13"/>
        <v/>
      </c>
      <c r="L81" s="177"/>
      <c r="M81" s="177"/>
      <c r="N81" s="39" t="str">
        <f t="shared" si="63"/>
        <v/>
      </c>
      <c r="O81" s="239" t="s">
        <v>27</v>
      </c>
      <c r="P81" s="239">
        <v>0.05</v>
      </c>
      <c r="Q81" s="39" t="str">
        <f t="shared" si="64"/>
        <v>公斤</v>
      </c>
      <c r="R81" s="237"/>
      <c r="S81" s="237"/>
      <c r="T81" s="39" t="str">
        <f t="shared" si="65"/>
        <v/>
      </c>
      <c r="U81" s="40"/>
      <c r="V81" s="40"/>
      <c r="W81" s="39" t="str">
        <f t="shared" si="53"/>
        <v/>
      </c>
      <c r="X81" s="229" t="s">
        <v>236</v>
      </c>
      <c r="Y81" s="284"/>
      <c r="Z81" s="39" t="str">
        <f t="shared" si="66"/>
        <v/>
      </c>
      <c r="AA81" s="38"/>
      <c r="AB81" s="38"/>
      <c r="AC81" s="41" t="str">
        <f t="shared" si="68"/>
        <v/>
      </c>
      <c r="AD81" s="94"/>
      <c r="AE81" s="41"/>
      <c r="AF81" s="45"/>
      <c r="AG81" s="52"/>
      <c r="AH81" s="52"/>
      <c r="AI81" s="52"/>
      <c r="AJ81" s="52"/>
      <c r="AK81" s="52"/>
      <c r="AL81" s="52"/>
      <c r="AM81" s="52"/>
      <c r="AN81" s="52"/>
      <c r="AO81" s="52"/>
    </row>
    <row r="82" spans="1:41" ht="15" customHeight="1">
      <c r="A82" s="134" t="s">
        <v>154</v>
      </c>
      <c r="B82" s="137">
        <v>5.4</v>
      </c>
      <c r="C82" s="138">
        <v>2.7</v>
      </c>
      <c r="D82" s="138">
        <v>2</v>
      </c>
      <c r="E82" s="138">
        <v>3</v>
      </c>
      <c r="F82" s="138">
        <v>0.3</v>
      </c>
      <c r="G82" s="138">
        <v>0</v>
      </c>
      <c r="H82" s="139">
        <v>811</v>
      </c>
      <c r="I82" s="446" t="s">
        <v>33</v>
      </c>
      <c r="J82" s="445"/>
      <c r="K82" s="48" t="str">
        <f t="shared" si="13"/>
        <v/>
      </c>
      <c r="L82" s="456" t="s">
        <v>193</v>
      </c>
      <c r="M82" s="445"/>
      <c r="N82" s="48" t="str">
        <f t="shared" si="63"/>
        <v/>
      </c>
      <c r="O82" s="456" t="s">
        <v>225</v>
      </c>
      <c r="P82" s="445"/>
      <c r="Q82" s="48" t="str">
        <f t="shared" si="64"/>
        <v/>
      </c>
      <c r="R82" s="469" t="s">
        <v>65</v>
      </c>
      <c r="S82" s="445"/>
      <c r="T82" s="48" t="str">
        <f t="shared" si="65"/>
        <v/>
      </c>
      <c r="U82" s="50" t="s">
        <v>19</v>
      </c>
      <c r="V82" s="50"/>
      <c r="W82" s="48" t="str">
        <f t="shared" si="53"/>
        <v/>
      </c>
      <c r="X82" s="466" t="s">
        <v>271</v>
      </c>
      <c r="Y82" s="473"/>
      <c r="Z82" s="48" t="str">
        <f t="shared" si="66"/>
        <v/>
      </c>
      <c r="AA82" s="30" t="s">
        <v>330</v>
      </c>
      <c r="AB82" s="31"/>
      <c r="AC82" s="37" t="str">
        <f t="shared" si="68"/>
        <v/>
      </c>
      <c r="AD82" s="93"/>
      <c r="AE82" s="37"/>
      <c r="AF82" s="42" t="str">
        <f t="shared" ref="AF82" si="69">A82</f>
        <v>n4</v>
      </c>
      <c r="AG82" s="43" t="str">
        <f t="shared" ref="AG82" si="70">I83&amp;" "&amp;I84&amp;" "&amp;I85&amp;" "&amp;I86&amp;" "&amp;I87&amp;" "&amp;I88</f>
        <v xml:space="preserve">米 糙米    </v>
      </c>
      <c r="AH82" s="43" t="str">
        <f t="shared" ref="AH82" si="71">L83&amp;" "&amp;L84&amp;" "&amp;L85&amp;" "&amp;L86&amp;" "&amp;L87&amp;" "&amp;L88</f>
        <v xml:space="preserve">豬後腿肉 豆薯 胡蘿蔔 大蒜 蕃茄糊 </v>
      </c>
      <c r="AI82" s="43" t="str">
        <f t="shared" ref="AI82" si="72">O83&amp;" "&amp;O84&amp;" "&amp;O85&amp;" "&amp;O86&amp;" "&amp;O87&amp;" "&amp;O88</f>
        <v xml:space="preserve">豆包 時蔬 胡蘿蔔 大蒜  </v>
      </c>
      <c r="AJ82" s="43" t="str">
        <f t="shared" ref="AJ82" si="73">R83&amp;" "&amp;R84&amp;" "&amp;R85&amp;" "&amp;R86&amp;" "&amp;R87&amp;" "&amp;R88</f>
        <v xml:space="preserve">豆干 芝麻(熟)    </v>
      </c>
      <c r="AK82" s="43" t="str">
        <f t="shared" ref="AK82" si="74">U83&amp;" "&amp;U84&amp;" "&amp;U85&amp;" "&amp;U86&amp;" "&amp;U87&amp;" "&amp;U88</f>
        <v xml:space="preserve">蔬菜 大蒜    </v>
      </c>
      <c r="AL82" s="43" t="str">
        <f t="shared" ref="AL82" si="75">X83&amp;" "&amp;X84&amp;" "&amp;X85&amp;" "&amp;X86&amp;" "&amp;X87&amp;" "&amp;X88</f>
        <v xml:space="preserve">仙草凍 紅砂糖 全脂奶粉   </v>
      </c>
      <c r="AM82" s="43" t="str">
        <f t="shared" ref="AM82" si="76">AA83&amp;" "&amp;AA84&amp;" "&amp;AA85&amp;" "&amp;AA86&amp;" "&amp;AA87&amp;" "&amp;AA88</f>
        <v xml:space="preserve">點心     </v>
      </c>
      <c r="AN82" s="7" t="str">
        <f>AD83&amp;" "&amp;AD84&amp;" "&amp;AD85&amp;" "&amp;AD86&amp;" "&amp;AD87&amp;" "&amp;AD88</f>
        <v xml:space="preserve">     </v>
      </c>
      <c r="AO82" s="7" t="str">
        <f>AE83&amp;" "&amp;AE84&amp;" "&amp;AE85&amp;" "&amp;AE86&amp;" "&amp;AE87&amp;" "&amp;AE88</f>
        <v xml:space="preserve">     </v>
      </c>
    </row>
    <row r="83" spans="1:41" ht="15" customHeight="1">
      <c r="A83" s="130"/>
      <c r="B83" s="120"/>
      <c r="C83" s="121"/>
      <c r="D83" s="121"/>
      <c r="E83" s="121"/>
      <c r="F83" s="121"/>
      <c r="G83" s="121"/>
      <c r="H83" s="140"/>
      <c r="I83" s="163" t="s">
        <v>20</v>
      </c>
      <c r="J83" s="164">
        <v>8</v>
      </c>
      <c r="K83" s="29" t="str">
        <f t="shared" ref="K83:K146" si="77">IF(J83,"公斤","")</f>
        <v>公斤</v>
      </c>
      <c r="L83" s="168" t="s">
        <v>28</v>
      </c>
      <c r="M83" s="168">
        <v>6</v>
      </c>
      <c r="N83" s="29" t="str">
        <f t="shared" si="63"/>
        <v>公斤</v>
      </c>
      <c r="O83" s="168" t="s">
        <v>53</v>
      </c>
      <c r="P83" s="168">
        <v>1.5</v>
      </c>
      <c r="Q83" s="29" t="str">
        <f t="shared" si="64"/>
        <v>公斤</v>
      </c>
      <c r="R83" s="164" t="s">
        <v>66</v>
      </c>
      <c r="S83" s="164">
        <v>5</v>
      </c>
      <c r="T83" s="29" t="str">
        <f t="shared" si="65"/>
        <v>公斤</v>
      </c>
      <c r="U83" s="33" t="s">
        <v>15</v>
      </c>
      <c r="V83" s="33">
        <v>7</v>
      </c>
      <c r="W83" s="29" t="str">
        <f t="shared" si="53"/>
        <v>公斤</v>
      </c>
      <c r="X83" s="208" t="s">
        <v>72</v>
      </c>
      <c r="Y83" s="285">
        <v>8</v>
      </c>
      <c r="Z83" s="29" t="str">
        <f t="shared" si="66"/>
        <v>公斤</v>
      </c>
      <c r="AA83" s="30" t="s">
        <v>330</v>
      </c>
      <c r="AB83" s="28">
        <v>6</v>
      </c>
      <c r="AC83" s="37" t="str">
        <f t="shared" ref="AC83" si="78">IF(AB90,"公斤","")</f>
        <v>公斤</v>
      </c>
      <c r="AD83" s="93"/>
      <c r="AE83" s="37"/>
      <c r="AF83" s="44"/>
      <c r="AG83" s="7"/>
      <c r="AH83" s="7"/>
      <c r="AI83" s="7"/>
      <c r="AJ83" s="7"/>
      <c r="AK83" s="7"/>
      <c r="AL83" s="7"/>
      <c r="AM83" s="7"/>
      <c r="AN83" s="7"/>
      <c r="AO83" s="7"/>
    </row>
    <row r="84" spans="1:41" ht="15" customHeight="1">
      <c r="A84" s="141">
        <v>45428</v>
      </c>
      <c r="B84" s="120"/>
      <c r="C84" s="121"/>
      <c r="D84" s="121"/>
      <c r="E84" s="121"/>
      <c r="F84" s="121"/>
      <c r="G84" s="121"/>
      <c r="H84" s="140"/>
      <c r="I84" s="163" t="s">
        <v>39</v>
      </c>
      <c r="J84" s="164">
        <v>2</v>
      </c>
      <c r="K84" s="32" t="str">
        <f t="shared" si="77"/>
        <v>公斤</v>
      </c>
      <c r="L84" s="168" t="s">
        <v>61</v>
      </c>
      <c r="M84" s="168">
        <v>2</v>
      </c>
      <c r="N84" s="32" t="str">
        <f t="shared" si="63"/>
        <v>公斤</v>
      </c>
      <c r="O84" s="231" t="s">
        <v>19</v>
      </c>
      <c r="P84" s="168">
        <v>9</v>
      </c>
      <c r="Q84" s="32" t="str">
        <f t="shared" si="64"/>
        <v>公斤</v>
      </c>
      <c r="R84" s="164" t="s">
        <v>108</v>
      </c>
      <c r="S84" s="164"/>
      <c r="T84" s="32" t="str">
        <f t="shared" si="65"/>
        <v/>
      </c>
      <c r="U84" s="34" t="s">
        <v>27</v>
      </c>
      <c r="V84" s="34">
        <v>0.05</v>
      </c>
      <c r="W84" s="32" t="str">
        <f t="shared" si="53"/>
        <v>公斤</v>
      </c>
      <c r="X84" s="208" t="s">
        <v>189</v>
      </c>
      <c r="Y84" s="285">
        <v>1</v>
      </c>
      <c r="Z84" s="32" t="str">
        <f t="shared" si="66"/>
        <v>公斤</v>
      </c>
      <c r="AA84" s="28"/>
      <c r="AB84" s="28"/>
      <c r="AC84" s="37"/>
      <c r="AD84" s="93"/>
      <c r="AE84" s="37"/>
      <c r="AF84" s="44"/>
      <c r="AG84" s="7"/>
      <c r="AH84" s="7"/>
      <c r="AI84" s="7"/>
      <c r="AJ84" s="7"/>
      <c r="AK84" s="7"/>
      <c r="AL84" s="7"/>
      <c r="AM84" s="7"/>
      <c r="AN84" s="7"/>
      <c r="AO84" s="7"/>
    </row>
    <row r="85" spans="1:41" ht="15" customHeight="1">
      <c r="A85" s="130"/>
      <c r="B85" s="120">
        <v>5.4</v>
      </c>
      <c r="C85" s="121">
        <v>2</v>
      </c>
      <c r="D85" s="121">
        <v>2</v>
      </c>
      <c r="E85" s="121">
        <v>3</v>
      </c>
      <c r="F85" s="121">
        <v>0</v>
      </c>
      <c r="G85" s="121">
        <v>0</v>
      </c>
      <c r="H85" s="122">
        <v>758</v>
      </c>
      <c r="I85" s="163"/>
      <c r="J85" s="164"/>
      <c r="K85" s="32" t="str">
        <f t="shared" si="77"/>
        <v/>
      </c>
      <c r="L85" s="168" t="s">
        <v>25</v>
      </c>
      <c r="M85" s="168">
        <v>2</v>
      </c>
      <c r="N85" s="32" t="str">
        <f t="shared" si="63"/>
        <v>公斤</v>
      </c>
      <c r="O85" s="168" t="s">
        <v>25</v>
      </c>
      <c r="P85" s="168">
        <v>1</v>
      </c>
      <c r="Q85" s="32" t="str">
        <f t="shared" si="64"/>
        <v>公斤</v>
      </c>
      <c r="R85" s="164"/>
      <c r="S85" s="164"/>
      <c r="T85" s="32" t="str">
        <f t="shared" si="65"/>
        <v/>
      </c>
      <c r="U85" s="33"/>
      <c r="V85" s="33"/>
      <c r="W85" s="32" t="str">
        <f t="shared" si="53"/>
        <v/>
      </c>
      <c r="X85" s="208" t="s">
        <v>272</v>
      </c>
      <c r="Y85" s="285">
        <v>1</v>
      </c>
      <c r="Z85" s="32" t="str">
        <f t="shared" si="66"/>
        <v>公斤</v>
      </c>
      <c r="AA85" s="28"/>
      <c r="AB85" s="28"/>
      <c r="AC85" s="37"/>
      <c r="AD85" s="93"/>
      <c r="AE85" s="37"/>
      <c r="AF85" s="44"/>
      <c r="AG85" s="7"/>
      <c r="AH85" s="7"/>
      <c r="AI85" s="7"/>
      <c r="AJ85" s="7"/>
      <c r="AK85" s="7"/>
      <c r="AL85" s="7"/>
      <c r="AM85" s="7"/>
      <c r="AN85" s="7"/>
      <c r="AO85" s="7"/>
    </row>
    <row r="86" spans="1:41" ht="15" customHeight="1">
      <c r="A86" s="133" t="s">
        <v>141</v>
      </c>
      <c r="B86" s="120"/>
      <c r="C86" s="121"/>
      <c r="D86" s="121"/>
      <c r="E86" s="121"/>
      <c r="F86" s="121"/>
      <c r="G86" s="121"/>
      <c r="H86" s="140"/>
      <c r="I86" s="163"/>
      <c r="J86" s="164"/>
      <c r="K86" s="32" t="str">
        <f t="shared" si="77"/>
        <v/>
      </c>
      <c r="L86" s="168" t="s">
        <v>27</v>
      </c>
      <c r="M86" s="168">
        <v>0.05</v>
      </c>
      <c r="N86" s="32" t="str">
        <f t="shared" si="63"/>
        <v>公斤</v>
      </c>
      <c r="O86" s="168" t="s">
        <v>27</v>
      </c>
      <c r="P86" s="168">
        <v>0.05</v>
      </c>
      <c r="Q86" s="32" t="str">
        <f t="shared" si="64"/>
        <v>公斤</v>
      </c>
      <c r="R86" s="164"/>
      <c r="S86" s="164"/>
      <c r="T86" s="32" t="str">
        <f t="shared" si="65"/>
        <v/>
      </c>
      <c r="U86" s="33"/>
      <c r="V86" s="33"/>
      <c r="W86" s="32" t="str">
        <f t="shared" si="53"/>
        <v/>
      </c>
      <c r="X86" s="208"/>
      <c r="Y86" s="285"/>
      <c r="Z86" s="32" t="str">
        <f t="shared" si="66"/>
        <v/>
      </c>
      <c r="AA86" s="28"/>
      <c r="AB86" s="28"/>
      <c r="AC86" s="37"/>
      <c r="AD86" s="93"/>
      <c r="AE86" s="37"/>
      <c r="AF86" s="44"/>
      <c r="AG86" s="7"/>
      <c r="AH86" s="7"/>
      <c r="AI86" s="7"/>
      <c r="AJ86" s="7"/>
      <c r="AK86" s="7"/>
      <c r="AL86" s="7"/>
      <c r="AM86" s="7"/>
      <c r="AN86" s="7"/>
      <c r="AO86" s="7"/>
    </row>
    <row r="87" spans="1:41" ht="15" customHeight="1">
      <c r="A87" s="130"/>
      <c r="B87" s="120"/>
      <c r="C87" s="121"/>
      <c r="D87" s="121"/>
      <c r="E87" s="121"/>
      <c r="F87" s="121"/>
      <c r="G87" s="121"/>
      <c r="H87" s="140"/>
      <c r="I87" s="163"/>
      <c r="J87" s="164"/>
      <c r="K87" s="32" t="str">
        <f t="shared" si="77"/>
        <v/>
      </c>
      <c r="L87" s="168" t="s">
        <v>194</v>
      </c>
      <c r="M87" s="168"/>
      <c r="N87" s="32" t="str">
        <f t="shared" si="63"/>
        <v/>
      </c>
      <c r="O87" s="168"/>
      <c r="P87" s="168"/>
      <c r="Q87" s="32" t="str">
        <f t="shared" si="64"/>
        <v/>
      </c>
      <c r="R87" s="216"/>
      <c r="S87" s="175"/>
      <c r="T87" s="32" t="str">
        <f t="shared" si="65"/>
        <v/>
      </c>
      <c r="U87" s="33"/>
      <c r="V87" s="33"/>
      <c r="W87" s="32" t="str">
        <f t="shared" si="53"/>
        <v/>
      </c>
      <c r="X87" s="208"/>
      <c r="Y87" s="285"/>
      <c r="Z87" s="32" t="str">
        <f t="shared" si="66"/>
        <v/>
      </c>
      <c r="AA87" s="28"/>
      <c r="AB87" s="28"/>
      <c r="AC87" s="37" t="str">
        <f t="shared" ref="AC87:AC89" si="79">IF(AB87,"公斤","")</f>
        <v/>
      </c>
      <c r="AD87" s="93"/>
      <c r="AE87" s="37"/>
      <c r="AF87" s="44"/>
      <c r="AG87" s="7"/>
      <c r="AH87" s="7"/>
      <c r="AI87" s="7"/>
      <c r="AJ87" s="7"/>
      <c r="AK87" s="7"/>
      <c r="AL87" s="7"/>
      <c r="AM87" s="7"/>
      <c r="AN87" s="7"/>
      <c r="AO87" s="7"/>
    </row>
    <row r="88" spans="1:41" ht="15" customHeight="1" thickBot="1">
      <c r="A88" s="135"/>
      <c r="B88" s="126"/>
      <c r="C88" s="127"/>
      <c r="D88" s="127"/>
      <c r="E88" s="127"/>
      <c r="F88" s="127"/>
      <c r="G88" s="127"/>
      <c r="H88" s="142"/>
      <c r="I88" s="165"/>
      <c r="J88" s="166"/>
      <c r="K88" s="39" t="str">
        <f t="shared" si="77"/>
        <v/>
      </c>
      <c r="L88" s="211"/>
      <c r="M88" s="211"/>
      <c r="N88" s="39" t="str">
        <f t="shared" si="63"/>
        <v/>
      </c>
      <c r="O88" s="170"/>
      <c r="P88" s="170"/>
      <c r="Q88" s="39" t="str">
        <f t="shared" si="64"/>
        <v/>
      </c>
      <c r="R88" s="166"/>
      <c r="S88" s="166"/>
      <c r="T88" s="39" t="str">
        <f t="shared" si="65"/>
        <v/>
      </c>
      <c r="U88" s="40"/>
      <c r="V88" s="40"/>
      <c r="W88" s="39" t="str">
        <f t="shared" si="53"/>
        <v/>
      </c>
      <c r="X88" s="237"/>
      <c r="Y88" s="286"/>
      <c r="Z88" s="39" t="str">
        <f t="shared" si="66"/>
        <v/>
      </c>
      <c r="AA88" s="38"/>
      <c r="AB88" s="38"/>
      <c r="AC88" s="41" t="str">
        <f t="shared" si="79"/>
        <v/>
      </c>
      <c r="AD88" s="94"/>
      <c r="AE88" s="41"/>
      <c r="AF88" s="45"/>
      <c r="AG88" s="52"/>
      <c r="AH88" s="52"/>
      <c r="AI88" s="52"/>
      <c r="AJ88" s="52"/>
      <c r="AK88" s="52"/>
      <c r="AL88" s="52"/>
      <c r="AM88" s="52"/>
      <c r="AN88" s="52"/>
      <c r="AO88" s="52"/>
    </row>
    <row r="89" spans="1:41" ht="15" customHeight="1">
      <c r="A89" s="134" t="s">
        <v>155</v>
      </c>
      <c r="B89" s="137">
        <v>5.7</v>
      </c>
      <c r="C89" s="138">
        <v>3.3</v>
      </c>
      <c r="D89" s="138">
        <v>2</v>
      </c>
      <c r="E89" s="138">
        <v>3</v>
      </c>
      <c r="F89" s="138">
        <v>0</v>
      </c>
      <c r="G89" s="138">
        <v>0</v>
      </c>
      <c r="H89" s="139">
        <v>832</v>
      </c>
      <c r="I89" s="447" t="s">
        <v>90</v>
      </c>
      <c r="J89" s="445"/>
      <c r="K89" s="48" t="str">
        <f t="shared" si="77"/>
        <v/>
      </c>
      <c r="L89" s="456" t="s">
        <v>195</v>
      </c>
      <c r="M89" s="445"/>
      <c r="N89" s="48" t="str">
        <f t="shared" si="63"/>
        <v/>
      </c>
      <c r="O89" s="465" t="s">
        <v>226</v>
      </c>
      <c r="P89" s="445"/>
      <c r="Q89" s="48" t="str">
        <f t="shared" si="64"/>
        <v/>
      </c>
      <c r="R89" s="456" t="s">
        <v>246</v>
      </c>
      <c r="S89" s="445"/>
      <c r="T89" s="48" t="str">
        <f t="shared" si="65"/>
        <v/>
      </c>
      <c r="U89" s="50" t="s">
        <v>19</v>
      </c>
      <c r="V89" s="50"/>
      <c r="W89" s="48" t="str">
        <f t="shared" si="53"/>
        <v/>
      </c>
      <c r="X89" s="466" t="s">
        <v>77</v>
      </c>
      <c r="Y89" s="473"/>
      <c r="Z89" s="48" t="str">
        <f t="shared" si="66"/>
        <v/>
      </c>
      <c r="AA89" s="30" t="s">
        <v>330</v>
      </c>
      <c r="AB89" s="31"/>
      <c r="AC89" s="37" t="str">
        <f t="shared" si="79"/>
        <v/>
      </c>
      <c r="AD89" s="93"/>
      <c r="AE89" s="37"/>
      <c r="AF89" s="42" t="str">
        <f t="shared" ref="AF89" si="80">A89</f>
        <v>n5</v>
      </c>
      <c r="AG89" s="43" t="str">
        <f t="shared" ref="AG89" si="81">I90&amp;" "&amp;I91&amp;" "&amp;I92&amp;" "&amp;I93&amp;" "&amp;I94&amp;" "&amp;I95</f>
        <v xml:space="preserve">米 黑糯米 糙米   </v>
      </c>
      <c r="AH89" s="43" t="str">
        <f t="shared" ref="AH89" si="82">L90&amp;" "&amp;L91&amp;" "&amp;L92&amp;" "&amp;L93&amp;" "&amp;L94&amp;" "&amp;L95</f>
        <v xml:space="preserve">肉雞 馬鈴薯 洋蔥 胡蘿蔔 豆瓣醬 </v>
      </c>
      <c r="AI89" s="43" t="str">
        <f t="shared" ref="AI89" si="83">O90&amp;" "&amp;O91&amp;" "&amp;O92&amp;" "&amp;O93&amp;" "&amp;O94&amp;" "&amp;O95</f>
        <v xml:space="preserve">雞蛋 時蔬 胡蘿蔔 大蒜  </v>
      </c>
      <c r="AJ89" s="43" t="str">
        <f t="shared" ref="AJ89" si="84">R90&amp;" "&amp;R91&amp;" "&amp;R92&amp;" "&amp;R93&amp;" "&amp;R94&amp;" "&amp;R95</f>
        <v xml:space="preserve">四角油豆腐 白蘿蔔 大蒜 醬油 紅砂糖 </v>
      </c>
      <c r="AK89" s="43" t="str">
        <f t="shared" ref="AK89" si="85">U90&amp;" "&amp;U91&amp;" "&amp;U92&amp;" "&amp;U93&amp;" "&amp;U94&amp;" "&amp;U95</f>
        <v xml:space="preserve">蔬菜 大蒜    </v>
      </c>
      <c r="AL89" s="43" t="str">
        <f t="shared" ref="AL89" si="86">X90&amp;" "&amp;X91&amp;" "&amp;X92&amp;" "&amp;X93&amp;" "&amp;X94&amp;" "&amp;X95</f>
        <v xml:space="preserve">金針菜乾 榨菜 豬大排 薑  </v>
      </c>
      <c r="AM89" s="43" t="str">
        <f t="shared" ref="AM89" si="87">AA90&amp;" "&amp;AA91&amp;" "&amp;AA92&amp;" "&amp;AA93&amp;" "&amp;AA94&amp;" "&amp;AA95</f>
        <v xml:space="preserve">點心     </v>
      </c>
      <c r="AN89" s="7" t="str">
        <f>AD90&amp;" "&amp;AD91&amp;" "&amp;AD92&amp;" "&amp;AD93&amp;" "&amp;AD94&amp;" "&amp;AD95</f>
        <v xml:space="preserve">     </v>
      </c>
      <c r="AO89" s="7" t="str">
        <f>AE90&amp;" "&amp;AE91&amp;" "&amp;AE92&amp;" "&amp;AE93&amp;" "&amp;AE94&amp;" "&amp;AE95</f>
        <v xml:space="preserve">     </v>
      </c>
    </row>
    <row r="90" spans="1:41" ht="15" customHeight="1">
      <c r="A90" s="130"/>
      <c r="B90" s="120"/>
      <c r="C90" s="121"/>
      <c r="D90" s="121"/>
      <c r="E90" s="121"/>
      <c r="F90" s="121"/>
      <c r="G90" s="121"/>
      <c r="H90" s="140"/>
      <c r="I90" s="167" t="s">
        <v>20</v>
      </c>
      <c r="J90" s="168">
        <v>8</v>
      </c>
      <c r="K90" s="29" t="str">
        <f t="shared" si="77"/>
        <v>公斤</v>
      </c>
      <c r="L90" s="199" t="s">
        <v>71</v>
      </c>
      <c r="M90" s="199">
        <v>10</v>
      </c>
      <c r="N90" s="29" t="str">
        <f t="shared" si="63"/>
        <v>公斤</v>
      </c>
      <c r="O90" s="199" t="s">
        <v>37</v>
      </c>
      <c r="P90" s="208">
        <v>1.5</v>
      </c>
      <c r="Q90" s="29" t="str">
        <f t="shared" si="64"/>
        <v>公斤</v>
      </c>
      <c r="R90" s="199" t="s">
        <v>45</v>
      </c>
      <c r="S90" s="208">
        <v>2</v>
      </c>
      <c r="T90" s="29" t="str">
        <f t="shared" si="65"/>
        <v>公斤</v>
      </c>
      <c r="U90" s="33" t="s">
        <v>15</v>
      </c>
      <c r="V90" s="33">
        <v>7</v>
      </c>
      <c r="W90" s="29" t="str">
        <f t="shared" si="53"/>
        <v>公斤</v>
      </c>
      <c r="X90" s="208" t="s">
        <v>79</v>
      </c>
      <c r="Y90" s="285">
        <v>0.1</v>
      </c>
      <c r="Z90" s="29" t="str">
        <f t="shared" si="66"/>
        <v>公斤</v>
      </c>
      <c r="AA90" s="30" t="s">
        <v>330</v>
      </c>
      <c r="AB90" s="28">
        <v>6</v>
      </c>
      <c r="AC90" s="37" t="str">
        <f t="shared" ref="AC90" si="88">IF(AB97,"公斤","")</f>
        <v>公斤</v>
      </c>
      <c r="AD90" s="93"/>
      <c r="AE90" s="37"/>
      <c r="AF90" s="44"/>
      <c r="AG90" s="7"/>
      <c r="AH90" s="7"/>
      <c r="AI90" s="7"/>
      <c r="AJ90" s="7"/>
      <c r="AK90" s="7"/>
      <c r="AL90" s="7"/>
      <c r="AM90" s="7"/>
      <c r="AN90" s="7"/>
      <c r="AO90" s="7"/>
    </row>
    <row r="91" spans="1:41" ht="15" customHeight="1">
      <c r="A91" s="141">
        <v>45429</v>
      </c>
      <c r="B91" s="120"/>
      <c r="C91" s="121"/>
      <c r="D91" s="121"/>
      <c r="E91" s="121"/>
      <c r="F91" s="121"/>
      <c r="G91" s="121"/>
      <c r="H91" s="140"/>
      <c r="I91" s="167" t="s">
        <v>91</v>
      </c>
      <c r="J91" s="168">
        <v>0.4</v>
      </c>
      <c r="K91" s="32" t="str">
        <f t="shared" si="77"/>
        <v>公斤</v>
      </c>
      <c r="L91" s="168" t="s">
        <v>58</v>
      </c>
      <c r="M91" s="175">
        <v>2</v>
      </c>
      <c r="N91" s="32" t="str">
        <f t="shared" si="63"/>
        <v>公斤</v>
      </c>
      <c r="O91" s="199" t="s">
        <v>19</v>
      </c>
      <c r="P91" s="208">
        <v>10</v>
      </c>
      <c r="Q91" s="32" t="str">
        <f t="shared" si="64"/>
        <v>公斤</v>
      </c>
      <c r="R91" s="199" t="s">
        <v>55</v>
      </c>
      <c r="S91" s="208">
        <v>3</v>
      </c>
      <c r="T91" s="32" t="str">
        <f t="shared" si="65"/>
        <v>公斤</v>
      </c>
      <c r="U91" s="34" t="s">
        <v>27</v>
      </c>
      <c r="V91" s="34">
        <v>0.05</v>
      </c>
      <c r="W91" s="32" t="str">
        <f t="shared" si="53"/>
        <v>公斤</v>
      </c>
      <c r="X91" s="208" t="s">
        <v>81</v>
      </c>
      <c r="Y91" s="285">
        <v>0.5</v>
      </c>
      <c r="Z91" s="32" t="str">
        <f t="shared" si="66"/>
        <v>公斤</v>
      </c>
      <c r="AA91" s="28"/>
      <c r="AB91" s="28"/>
      <c r="AC91" s="37"/>
      <c r="AD91" s="93"/>
      <c r="AE91" s="37"/>
      <c r="AF91" s="44"/>
      <c r="AG91" s="7"/>
      <c r="AH91" s="7"/>
      <c r="AI91" s="7"/>
      <c r="AJ91" s="7"/>
      <c r="AK91" s="7"/>
      <c r="AL91" s="7"/>
      <c r="AM91" s="7"/>
      <c r="AN91" s="7"/>
      <c r="AO91" s="7"/>
    </row>
    <row r="92" spans="1:41" ht="15" customHeight="1">
      <c r="A92" s="130"/>
      <c r="B92" s="120">
        <v>5.7</v>
      </c>
      <c r="C92" s="121">
        <v>2.9</v>
      </c>
      <c r="D92" s="121">
        <v>1.7</v>
      </c>
      <c r="E92" s="121">
        <v>3</v>
      </c>
      <c r="F92" s="121">
        <v>0</v>
      </c>
      <c r="G92" s="121">
        <v>0</v>
      </c>
      <c r="H92" s="122">
        <v>794</v>
      </c>
      <c r="I92" s="167" t="s">
        <v>39</v>
      </c>
      <c r="J92" s="168">
        <v>2</v>
      </c>
      <c r="K92" s="32" t="str">
        <f t="shared" si="77"/>
        <v>公斤</v>
      </c>
      <c r="L92" s="168" t="s">
        <v>29</v>
      </c>
      <c r="M92" s="168">
        <v>2</v>
      </c>
      <c r="N92" s="32" t="str">
        <f t="shared" si="63"/>
        <v>公斤</v>
      </c>
      <c r="O92" s="199" t="s">
        <v>25</v>
      </c>
      <c r="P92" s="208">
        <v>0.5</v>
      </c>
      <c r="Q92" s="32" t="str">
        <f t="shared" si="64"/>
        <v>公斤</v>
      </c>
      <c r="R92" s="168" t="s">
        <v>27</v>
      </c>
      <c r="S92" s="175">
        <v>0.05</v>
      </c>
      <c r="T92" s="32" t="str">
        <f t="shared" si="65"/>
        <v>公斤</v>
      </c>
      <c r="U92" s="33"/>
      <c r="V92" s="33"/>
      <c r="W92" s="32" t="str">
        <f t="shared" si="53"/>
        <v/>
      </c>
      <c r="X92" s="208" t="s">
        <v>261</v>
      </c>
      <c r="Y92" s="273">
        <v>1</v>
      </c>
      <c r="Z92" s="32" t="str">
        <f t="shared" si="66"/>
        <v>公斤</v>
      </c>
      <c r="AA92" s="28"/>
      <c r="AB92" s="28"/>
      <c r="AC92" s="37"/>
      <c r="AD92" s="93"/>
      <c r="AE92" s="37"/>
      <c r="AF92" s="44"/>
      <c r="AG92" s="7"/>
      <c r="AH92" s="7"/>
      <c r="AI92" s="7"/>
      <c r="AJ92" s="7"/>
      <c r="AK92" s="7"/>
      <c r="AL92" s="7"/>
      <c r="AM92" s="7"/>
      <c r="AN92" s="7"/>
      <c r="AO92" s="7"/>
    </row>
    <row r="93" spans="1:41" ht="15" customHeight="1">
      <c r="A93" s="133" t="s">
        <v>143</v>
      </c>
      <c r="B93" s="120"/>
      <c r="C93" s="121"/>
      <c r="D93" s="121"/>
      <c r="E93" s="121"/>
      <c r="F93" s="121"/>
      <c r="G93" s="121"/>
      <c r="H93" s="140"/>
      <c r="I93" s="167"/>
      <c r="J93" s="168"/>
      <c r="K93" s="32" t="str">
        <f t="shared" si="77"/>
        <v/>
      </c>
      <c r="L93" s="168" t="s">
        <v>25</v>
      </c>
      <c r="M93" s="168">
        <v>0.5</v>
      </c>
      <c r="N93" s="32" t="str">
        <f t="shared" si="63"/>
        <v>公斤</v>
      </c>
      <c r="O93" s="199" t="s">
        <v>27</v>
      </c>
      <c r="P93" s="208">
        <v>0.05</v>
      </c>
      <c r="Q93" s="32" t="str">
        <f t="shared" si="64"/>
        <v>公斤</v>
      </c>
      <c r="R93" s="168" t="s">
        <v>188</v>
      </c>
      <c r="S93" s="175"/>
      <c r="T93" s="32" t="str">
        <f t="shared" si="65"/>
        <v/>
      </c>
      <c r="U93" s="33"/>
      <c r="V93" s="33"/>
      <c r="W93" s="32" t="str">
        <f t="shared" si="53"/>
        <v/>
      </c>
      <c r="X93" s="287" t="s">
        <v>32</v>
      </c>
      <c r="Y93" s="288">
        <v>0.05</v>
      </c>
      <c r="Z93" s="32" t="str">
        <f t="shared" si="66"/>
        <v>公斤</v>
      </c>
      <c r="AA93" s="28"/>
      <c r="AB93" s="28"/>
      <c r="AC93" s="37"/>
      <c r="AD93" s="93"/>
      <c r="AE93" s="37"/>
      <c r="AF93" s="44"/>
      <c r="AG93" s="7"/>
      <c r="AH93" s="7"/>
      <c r="AI93" s="7"/>
      <c r="AJ93" s="7"/>
      <c r="AK93" s="7"/>
      <c r="AL93" s="7"/>
      <c r="AM93" s="7"/>
      <c r="AN93" s="7"/>
      <c r="AO93" s="7"/>
    </row>
    <row r="94" spans="1:41" ht="15" customHeight="1">
      <c r="A94" s="130"/>
      <c r="B94" s="120"/>
      <c r="C94" s="121"/>
      <c r="D94" s="121"/>
      <c r="E94" s="121"/>
      <c r="F94" s="121"/>
      <c r="G94" s="121"/>
      <c r="H94" s="140"/>
      <c r="I94" s="167"/>
      <c r="J94" s="168"/>
      <c r="K94" s="32" t="str">
        <f t="shared" si="77"/>
        <v/>
      </c>
      <c r="L94" s="168" t="s">
        <v>107</v>
      </c>
      <c r="M94" s="168"/>
      <c r="N94" s="32" t="str">
        <f t="shared" si="63"/>
        <v/>
      </c>
      <c r="O94" s="199"/>
      <c r="P94" s="208"/>
      <c r="Q94" s="32" t="str">
        <f t="shared" si="64"/>
        <v/>
      </c>
      <c r="R94" s="168" t="s">
        <v>189</v>
      </c>
      <c r="S94" s="175"/>
      <c r="T94" s="32" t="str">
        <f t="shared" si="65"/>
        <v/>
      </c>
      <c r="U94" s="33"/>
      <c r="V94" s="33"/>
      <c r="W94" s="32" t="str">
        <f t="shared" si="53"/>
        <v/>
      </c>
      <c r="X94" s="199"/>
      <c r="Y94" s="276"/>
      <c r="Z94" s="32" t="str">
        <f t="shared" si="66"/>
        <v/>
      </c>
      <c r="AA94" s="28"/>
      <c r="AB94" s="28"/>
      <c r="AC94" s="37" t="str">
        <f t="shared" ref="AC94:AC96" si="89">IF(AB94,"公斤","")</f>
        <v/>
      </c>
      <c r="AD94" s="93"/>
      <c r="AE94" s="37"/>
      <c r="AF94" s="44"/>
      <c r="AG94" s="7"/>
      <c r="AH94" s="7"/>
      <c r="AI94" s="7"/>
      <c r="AJ94" s="7"/>
      <c r="AK94" s="7"/>
      <c r="AL94" s="7"/>
      <c r="AM94" s="7"/>
      <c r="AN94" s="7"/>
      <c r="AO94" s="7"/>
    </row>
    <row r="95" spans="1:41" ht="15" customHeight="1" thickBot="1">
      <c r="A95" s="135"/>
      <c r="B95" s="126"/>
      <c r="C95" s="127"/>
      <c r="D95" s="127"/>
      <c r="E95" s="127"/>
      <c r="F95" s="127"/>
      <c r="G95" s="127"/>
      <c r="H95" s="142"/>
      <c r="I95" s="169"/>
      <c r="J95" s="170"/>
      <c r="K95" s="39" t="str">
        <f t="shared" si="77"/>
        <v/>
      </c>
      <c r="L95" s="170"/>
      <c r="M95" s="170"/>
      <c r="N95" s="39" t="str">
        <f t="shared" si="63"/>
        <v/>
      </c>
      <c r="O95" s="240"/>
      <c r="P95" s="241"/>
      <c r="Q95" s="39" t="str">
        <f t="shared" si="64"/>
        <v/>
      </c>
      <c r="R95" s="256"/>
      <c r="S95" s="177"/>
      <c r="T95" s="39" t="str">
        <f t="shared" si="65"/>
        <v/>
      </c>
      <c r="U95" s="40"/>
      <c r="V95" s="40"/>
      <c r="W95" s="39" t="str">
        <f t="shared" si="53"/>
        <v/>
      </c>
      <c r="X95" s="236"/>
      <c r="Y95" s="289"/>
      <c r="Z95" s="39" t="str">
        <f t="shared" si="66"/>
        <v/>
      </c>
      <c r="AA95" s="38"/>
      <c r="AB95" s="38"/>
      <c r="AC95" s="41" t="str">
        <f t="shared" si="89"/>
        <v/>
      </c>
      <c r="AD95" s="94"/>
      <c r="AE95" s="41"/>
      <c r="AF95" s="45"/>
      <c r="AG95" s="52"/>
      <c r="AH95" s="52"/>
      <c r="AI95" s="52"/>
      <c r="AJ95" s="52"/>
      <c r="AK95" s="52"/>
      <c r="AL95" s="52"/>
      <c r="AM95" s="52"/>
      <c r="AN95" s="52"/>
      <c r="AO95" s="52"/>
    </row>
    <row r="96" spans="1:41" ht="15" customHeight="1">
      <c r="A96" s="134" t="s">
        <v>156</v>
      </c>
      <c r="B96" s="116">
        <v>5.7</v>
      </c>
      <c r="C96" s="117">
        <v>3</v>
      </c>
      <c r="D96" s="117">
        <v>2</v>
      </c>
      <c r="E96" s="117">
        <v>3</v>
      </c>
      <c r="F96" s="117">
        <v>0</v>
      </c>
      <c r="G96" s="117">
        <v>0</v>
      </c>
      <c r="H96" s="118">
        <v>809</v>
      </c>
      <c r="I96" s="446" t="s">
        <v>17</v>
      </c>
      <c r="J96" s="445"/>
      <c r="K96" s="48" t="str">
        <f t="shared" si="77"/>
        <v/>
      </c>
      <c r="L96" s="458" t="s">
        <v>196</v>
      </c>
      <c r="M96" s="445"/>
      <c r="N96" s="48" t="str">
        <f t="shared" si="63"/>
        <v/>
      </c>
      <c r="O96" s="466" t="s">
        <v>227</v>
      </c>
      <c r="P96" s="445"/>
      <c r="Q96" s="48" t="str">
        <f t="shared" si="64"/>
        <v/>
      </c>
      <c r="R96" s="258" t="s">
        <v>106</v>
      </c>
      <c r="S96" s="259"/>
      <c r="T96" s="48" t="str">
        <f t="shared" si="65"/>
        <v/>
      </c>
      <c r="U96" s="50" t="s">
        <v>19</v>
      </c>
      <c r="V96" s="50"/>
      <c r="W96" s="48" t="str">
        <f t="shared" si="53"/>
        <v/>
      </c>
      <c r="X96" s="250" t="s">
        <v>273</v>
      </c>
      <c r="Y96" s="290"/>
      <c r="Z96" s="48" t="str">
        <f t="shared" si="66"/>
        <v/>
      </c>
      <c r="AA96" s="30" t="s">
        <v>330</v>
      </c>
      <c r="AB96" s="31"/>
      <c r="AC96" s="37" t="str">
        <f t="shared" si="89"/>
        <v/>
      </c>
      <c r="AD96" s="93"/>
      <c r="AE96" s="37"/>
      <c r="AF96" s="42" t="str">
        <f t="shared" ref="AF96" si="90">A96</f>
        <v>o1</v>
      </c>
      <c r="AG96" s="43" t="str">
        <f t="shared" ref="AG96" si="91">I97&amp;" "&amp;I98&amp;" "&amp;I99&amp;" "&amp;I100&amp;" "&amp;I101&amp;" "&amp;I102</f>
        <v xml:space="preserve">米     </v>
      </c>
      <c r="AH96" s="43" t="str">
        <f t="shared" ref="AH96" si="92">L97&amp;" "&amp;L98&amp;" "&amp;L99&amp;" "&amp;L100&amp;" "&amp;L101&amp;" "&amp;L102</f>
        <v xml:space="preserve">豬後腿肉 洋蔥 胡蘿蔔 洋菇罐頭 黑胡椒粒 </v>
      </c>
      <c r="AI96" s="43" t="str">
        <f t="shared" ref="AI96" si="93">O97&amp;" "&amp;O98&amp;" "&amp;O99&amp;" "&amp;O100&amp;" "&amp;O101&amp;" "&amp;O102</f>
        <v>豆干 芹菜 乾木耳 大蒜 乾魷魚 蝦米</v>
      </c>
      <c r="AJ96" s="43" t="str">
        <f t="shared" ref="AJ96" si="94">R97&amp;" "&amp;R98&amp;" "&amp;R99&amp;" "&amp;R100&amp;" "&amp;R101&amp;" "&amp;R102</f>
        <v xml:space="preserve">雞蛋 豆薯 大蒜   </v>
      </c>
      <c r="AK96" s="43" t="str">
        <f t="shared" ref="AK96" si="95">U97&amp;" "&amp;U98&amp;" "&amp;U99&amp;" "&amp;U100&amp;" "&amp;U101&amp;" "&amp;U102</f>
        <v xml:space="preserve">蔬菜 大蒜    </v>
      </c>
      <c r="AL96" s="43" t="str">
        <f t="shared" ref="AL96" si="96">X97&amp;" "&amp;X98&amp;" "&amp;X99&amp;" "&amp;X100&amp;" "&amp;X101&amp;" "&amp;X102</f>
        <v xml:space="preserve">金針菇 時蔬 豬大排 薑  </v>
      </c>
      <c r="AM96" s="43" t="str">
        <f t="shared" ref="AM96" si="97">AA97&amp;" "&amp;AA98&amp;" "&amp;AA99&amp;" "&amp;AA100&amp;" "&amp;AA101&amp;" "&amp;AA102</f>
        <v xml:space="preserve">點心     </v>
      </c>
      <c r="AN96" s="7" t="str">
        <f>AD97&amp;" "&amp;AD98&amp;" "&amp;AD99&amp;" "&amp;AD100&amp;" "&amp;AD101&amp;" "&amp;AD102</f>
        <v xml:space="preserve">     </v>
      </c>
      <c r="AO96" s="7" t="str">
        <f>AE97&amp;" "&amp;AE98&amp;" "&amp;AE99&amp;" "&amp;AE100&amp;" "&amp;AE101&amp;" "&amp;AE102</f>
        <v xml:space="preserve">     </v>
      </c>
    </row>
    <row r="97" spans="1:41" ht="15" customHeight="1">
      <c r="A97" s="130"/>
      <c r="B97" s="120"/>
      <c r="C97" s="121"/>
      <c r="D97" s="121"/>
      <c r="E97" s="121"/>
      <c r="F97" s="121"/>
      <c r="G97" s="121"/>
      <c r="H97" s="122"/>
      <c r="I97" s="163" t="s">
        <v>20</v>
      </c>
      <c r="J97" s="164">
        <v>10</v>
      </c>
      <c r="K97" s="29" t="str">
        <f t="shared" si="77"/>
        <v>公斤</v>
      </c>
      <c r="L97" s="208" t="s">
        <v>28</v>
      </c>
      <c r="M97" s="208">
        <v>6.5</v>
      </c>
      <c r="N97" s="29" t="str">
        <f t="shared" si="63"/>
        <v>公斤</v>
      </c>
      <c r="O97" s="208" t="s">
        <v>66</v>
      </c>
      <c r="P97" s="208">
        <v>3</v>
      </c>
      <c r="Q97" s="29" t="str">
        <f t="shared" si="64"/>
        <v>公斤</v>
      </c>
      <c r="R97" s="164" t="s">
        <v>37</v>
      </c>
      <c r="S97" s="164">
        <v>2</v>
      </c>
      <c r="T97" s="29" t="str">
        <f t="shared" si="65"/>
        <v>公斤</v>
      </c>
      <c r="U97" s="33" t="s">
        <v>15</v>
      </c>
      <c r="V97" s="33">
        <v>7</v>
      </c>
      <c r="W97" s="29" t="str">
        <f t="shared" si="53"/>
        <v>公斤</v>
      </c>
      <c r="X97" s="175" t="s">
        <v>30</v>
      </c>
      <c r="Y97" s="270">
        <v>1</v>
      </c>
      <c r="Z97" s="29" t="str">
        <f t="shared" si="66"/>
        <v>公斤</v>
      </c>
      <c r="AA97" s="30" t="s">
        <v>330</v>
      </c>
      <c r="AB97" s="28">
        <v>6</v>
      </c>
      <c r="AC97" s="37" t="str">
        <f t="shared" ref="AC97" si="98">IF(AB104,"公斤","")</f>
        <v>公斤</v>
      </c>
      <c r="AD97" s="93"/>
      <c r="AE97" s="37"/>
      <c r="AF97" s="44"/>
      <c r="AG97" s="7"/>
      <c r="AH97" s="7"/>
      <c r="AI97" s="7"/>
      <c r="AJ97" s="7"/>
      <c r="AK97" s="7"/>
      <c r="AL97" s="7"/>
      <c r="AM97" s="7"/>
      <c r="AN97" s="7"/>
      <c r="AO97" s="7"/>
    </row>
    <row r="98" spans="1:41" ht="15" customHeight="1">
      <c r="A98" s="141">
        <v>45432</v>
      </c>
      <c r="B98" s="120"/>
      <c r="C98" s="121"/>
      <c r="D98" s="121"/>
      <c r="E98" s="121"/>
      <c r="F98" s="121"/>
      <c r="G98" s="121"/>
      <c r="H98" s="122"/>
      <c r="I98" s="163"/>
      <c r="J98" s="164"/>
      <c r="K98" s="32" t="str">
        <f t="shared" si="77"/>
        <v/>
      </c>
      <c r="L98" s="175" t="s">
        <v>29</v>
      </c>
      <c r="M98" s="175">
        <v>3</v>
      </c>
      <c r="N98" s="32" t="str">
        <f t="shared" si="63"/>
        <v>公斤</v>
      </c>
      <c r="O98" s="208" t="s">
        <v>92</v>
      </c>
      <c r="P98" s="208">
        <v>4</v>
      </c>
      <c r="Q98" s="32" t="str">
        <f t="shared" si="64"/>
        <v>公斤</v>
      </c>
      <c r="R98" s="164" t="s">
        <v>61</v>
      </c>
      <c r="S98" s="164">
        <v>4</v>
      </c>
      <c r="T98" s="32" t="str">
        <f t="shared" si="65"/>
        <v>公斤</v>
      </c>
      <c r="U98" s="34" t="s">
        <v>27</v>
      </c>
      <c r="V98" s="34">
        <v>0.05</v>
      </c>
      <c r="W98" s="32" t="str">
        <f t="shared" si="53"/>
        <v>公斤</v>
      </c>
      <c r="X98" s="175" t="s">
        <v>19</v>
      </c>
      <c r="Y98" s="270">
        <v>2</v>
      </c>
      <c r="Z98" s="32" t="str">
        <f t="shared" si="66"/>
        <v>公斤</v>
      </c>
      <c r="AA98" s="28"/>
      <c r="AB98" s="28"/>
      <c r="AC98" s="37"/>
      <c r="AD98" s="93"/>
      <c r="AE98" s="37"/>
      <c r="AF98" s="44"/>
      <c r="AG98" s="7"/>
      <c r="AH98" s="7"/>
      <c r="AI98" s="7"/>
      <c r="AJ98" s="7"/>
      <c r="AK98" s="7"/>
      <c r="AL98" s="7"/>
      <c r="AM98" s="7"/>
      <c r="AN98" s="7"/>
      <c r="AO98" s="7"/>
    </row>
    <row r="99" spans="1:41" ht="15" customHeight="1">
      <c r="A99" s="130"/>
      <c r="B99" s="120">
        <v>5</v>
      </c>
      <c r="C99" s="121">
        <v>2.6</v>
      </c>
      <c r="D99" s="121">
        <v>2</v>
      </c>
      <c r="E99" s="121">
        <v>3</v>
      </c>
      <c r="F99" s="121">
        <v>0</v>
      </c>
      <c r="G99" s="121">
        <v>0</v>
      </c>
      <c r="H99" s="122">
        <v>730</v>
      </c>
      <c r="I99" s="163"/>
      <c r="J99" s="164"/>
      <c r="K99" s="32" t="str">
        <f t="shared" si="77"/>
        <v/>
      </c>
      <c r="L99" s="175" t="s">
        <v>25</v>
      </c>
      <c r="M99" s="175">
        <v>1</v>
      </c>
      <c r="N99" s="32" t="str">
        <f t="shared" si="63"/>
        <v>公斤</v>
      </c>
      <c r="O99" s="208" t="s">
        <v>42</v>
      </c>
      <c r="P99" s="208">
        <v>0.01</v>
      </c>
      <c r="Q99" s="32" t="str">
        <f t="shared" si="64"/>
        <v>公斤</v>
      </c>
      <c r="R99" s="164" t="s">
        <v>27</v>
      </c>
      <c r="S99" s="164">
        <v>0.05</v>
      </c>
      <c r="T99" s="32" t="str">
        <f t="shared" si="65"/>
        <v>公斤</v>
      </c>
      <c r="U99" s="33"/>
      <c r="V99" s="33"/>
      <c r="W99" s="32" t="str">
        <f t="shared" si="53"/>
        <v/>
      </c>
      <c r="X99" s="208" t="s">
        <v>261</v>
      </c>
      <c r="Y99" s="273">
        <v>1</v>
      </c>
      <c r="Z99" s="32" t="str">
        <f t="shared" si="66"/>
        <v>公斤</v>
      </c>
      <c r="AA99" s="28"/>
      <c r="AB99" s="28"/>
      <c r="AC99" s="37"/>
      <c r="AD99" s="93"/>
      <c r="AE99" s="37"/>
      <c r="AF99" s="44"/>
      <c r="AG99" s="7"/>
      <c r="AH99" s="7"/>
      <c r="AI99" s="7"/>
      <c r="AJ99" s="7"/>
      <c r="AK99" s="7"/>
      <c r="AL99" s="7"/>
      <c r="AM99" s="7"/>
      <c r="AN99" s="7"/>
      <c r="AO99" s="7"/>
    </row>
    <row r="100" spans="1:41" ht="15" customHeight="1">
      <c r="A100" s="133" t="s">
        <v>145</v>
      </c>
      <c r="B100" s="120"/>
      <c r="C100" s="121"/>
      <c r="D100" s="121"/>
      <c r="E100" s="121"/>
      <c r="F100" s="121"/>
      <c r="G100" s="121"/>
      <c r="H100" s="122"/>
      <c r="I100" s="163"/>
      <c r="J100" s="164"/>
      <c r="K100" s="32" t="str">
        <f t="shared" si="77"/>
        <v/>
      </c>
      <c r="L100" s="212" t="s">
        <v>197</v>
      </c>
      <c r="M100" s="212">
        <v>1.5</v>
      </c>
      <c r="N100" s="32" t="str">
        <f t="shared" si="63"/>
        <v>公斤</v>
      </c>
      <c r="O100" s="208" t="s">
        <v>27</v>
      </c>
      <c r="P100" s="208">
        <v>0.05</v>
      </c>
      <c r="Q100" s="32" t="str">
        <f t="shared" si="64"/>
        <v>公斤</v>
      </c>
      <c r="R100" s="164"/>
      <c r="S100" s="164"/>
      <c r="T100" s="32" t="str">
        <f t="shared" si="65"/>
        <v/>
      </c>
      <c r="U100" s="33"/>
      <c r="V100" s="33"/>
      <c r="W100" s="32" t="str">
        <f t="shared" si="53"/>
        <v/>
      </c>
      <c r="X100" s="231" t="s">
        <v>32</v>
      </c>
      <c r="Y100" s="274">
        <v>0.05</v>
      </c>
      <c r="Z100" s="32" t="str">
        <f t="shared" si="66"/>
        <v>公斤</v>
      </c>
      <c r="AA100" s="28"/>
      <c r="AB100" s="28"/>
      <c r="AC100" s="37"/>
      <c r="AD100" s="93"/>
      <c r="AE100" s="37"/>
      <c r="AF100" s="44"/>
      <c r="AG100" s="7"/>
      <c r="AH100" s="7"/>
      <c r="AI100" s="7"/>
      <c r="AJ100" s="7"/>
      <c r="AK100" s="7"/>
      <c r="AL100" s="7"/>
      <c r="AM100" s="7"/>
      <c r="AN100" s="7"/>
      <c r="AO100" s="7"/>
    </row>
    <row r="101" spans="1:41" ht="15" customHeight="1">
      <c r="A101" s="130"/>
      <c r="B101" s="120"/>
      <c r="C101" s="121"/>
      <c r="D101" s="121"/>
      <c r="E101" s="121"/>
      <c r="F101" s="121"/>
      <c r="G101" s="121"/>
      <c r="H101" s="122"/>
      <c r="I101" s="163"/>
      <c r="J101" s="164"/>
      <c r="K101" s="32" t="str">
        <f t="shared" si="77"/>
        <v/>
      </c>
      <c r="L101" s="175" t="s">
        <v>198</v>
      </c>
      <c r="M101" s="175"/>
      <c r="N101" s="32" t="str">
        <f t="shared" si="63"/>
        <v/>
      </c>
      <c r="O101" s="208" t="s">
        <v>228</v>
      </c>
      <c r="P101" s="208">
        <v>0.1</v>
      </c>
      <c r="Q101" s="32" t="str">
        <f t="shared" si="64"/>
        <v>公斤</v>
      </c>
      <c r="R101" s="164"/>
      <c r="S101" s="164"/>
      <c r="T101" s="32" t="str">
        <f t="shared" si="65"/>
        <v/>
      </c>
      <c r="U101" s="33"/>
      <c r="V101" s="33"/>
      <c r="W101" s="32" t="str">
        <f t="shared" si="53"/>
        <v/>
      </c>
      <c r="X101" s="175"/>
      <c r="Y101" s="270"/>
      <c r="Z101" s="32" t="str">
        <f t="shared" si="66"/>
        <v/>
      </c>
      <c r="AA101" s="28"/>
      <c r="AB101" s="28"/>
      <c r="AC101" s="37" t="str">
        <f t="shared" ref="AC101:AC103" si="99">IF(AB101,"公斤","")</f>
        <v/>
      </c>
      <c r="AD101" s="93"/>
      <c r="AE101" s="37"/>
      <c r="AF101" s="44"/>
      <c r="AG101" s="7"/>
      <c r="AH101" s="7"/>
      <c r="AI101" s="7"/>
      <c r="AJ101" s="7"/>
      <c r="AK101" s="7"/>
      <c r="AL101" s="7"/>
      <c r="AM101" s="7"/>
      <c r="AN101" s="7"/>
      <c r="AO101" s="7"/>
    </row>
    <row r="102" spans="1:41" ht="15" customHeight="1" thickBot="1">
      <c r="A102" s="135"/>
      <c r="B102" s="126"/>
      <c r="C102" s="127"/>
      <c r="D102" s="127"/>
      <c r="E102" s="127"/>
      <c r="F102" s="127"/>
      <c r="G102" s="127"/>
      <c r="H102" s="128"/>
      <c r="I102" s="165"/>
      <c r="J102" s="166"/>
      <c r="K102" s="39" t="str">
        <f t="shared" si="77"/>
        <v/>
      </c>
      <c r="L102" s="177"/>
      <c r="M102" s="177"/>
      <c r="N102" s="39" t="str">
        <f t="shared" si="63"/>
        <v/>
      </c>
      <c r="O102" s="208" t="s">
        <v>229</v>
      </c>
      <c r="P102" s="208">
        <v>0.03</v>
      </c>
      <c r="Q102" s="39" t="str">
        <f t="shared" si="64"/>
        <v>公斤</v>
      </c>
      <c r="R102" s="166"/>
      <c r="S102" s="166"/>
      <c r="T102" s="39" t="str">
        <f t="shared" si="65"/>
        <v/>
      </c>
      <c r="U102" s="40"/>
      <c r="V102" s="40"/>
      <c r="W102" s="39" t="str">
        <f t="shared" si="53"/>
        <v/>
      </c>
      <c r="X102" s="177"/>
      <c r="Y102" s="271"/>
      <c r="Z102" s="39" t="str">
        <f t="shared" si="66"/>
        <v/>
      </c>
      <c r="AA102" s="38"/>
      <c r="AB102" s="38"/>
      <c r="AC102" s="41" t="str">
        <f t="shared" si="99"/>
        <v/>
      </c>
      <c r="AD102" s="94"/>
      <c r="AE102" s="41"/>
      <c r="AF102" s="45"/>
      <c r="AG102" s="52"/>
      <c r="AH102" s="52"/>
      <c r="AI102" s="52"/>
      <c r="AJ102" s="52"/>
      <c r="AK102" s="52"/>
      <c r="AL102" s="52"/>
      <c r="AM102" s="52"/>
      <c r="AN102" s="52"/>
      <c r="AO102" s="52"/>
    </row>
    <row r="103" spans="1:41" ht="15" customHeight="1">
      <c r="A103" s="134" t="s">
        <v>157</v>
      </c>
      <c r="B103" s="120">
        <v>5</v>
      </c>
      <c r="C103" s="121">
        <v>3</v>
      </c>
      <c r="D103" s="121">
        <v>2</v>
      </c>
      <c r="E103" s="121">
        <v>4</v>
      </c>
      <c r="F103" s="121">
        <v>0</v>
      </c>
      <c r="G103" s="121">
        <v>0</v>
      </c>
      <c r="H103" s="122">
        <v>805</v>
      </c>
      <c r="I103" s="449" t="s">
        <v>33</v>
      </c>
      <c r="J103" s="450"/>
      <c r="K103" s="48" t="str">
        <f t="shared" si="77"/>
        <v/>
      </c>
      <c r="L103" s="209" t="s">
        <v>199</v>
      </c>
      <c r="M103" s="210"/>
      <c r="N103" s="48" t="str">
        <f t="shared" si="63"/>
        <v/>
      </c>
      <c r="O103" s="467" t="s">
        <v>230</v>
      </c>
      <c r="P103" s="445"/>
      <c r="Q103" s="48" t="str">
        <f t="shared" si="64"/>
        <v/>
      </c>
      <c r="R103" s="465" t="s">
        <v>247</v>
      </c>
      <c r="S103" s="445"/>
      <c r="T103" s="48" t="str">
        <f t="shared" si="65"/>
        <v/>
      </c>
      <c r="U103" s="50" t="s">
        <v>19</v>
      </c>
      <c r="V103" s="50"/>
      <c r="W103" s="48" t="str">
        <f t="shared" si="53"/>
        <v/>
      </c>
      <c r="X103" s="477" t="s">
        <v>274</v>
      </c>
      <c r="Y103" s="473"/>
      <c r="Z103" s="48" t="str">
        <f t="shared" si="66"/>
        <v/>
      </c>
      <c r="AA103" s="30" t="s">
        <v>330</v>
      </c>
      <c r="AB103" s="31"/>
      <c r="AC103" s="37" t="str">
        <f t="shared" si="99"/>
        <v/>
      </c>
      <c r="AD103" s="93"/>
      <c r="AE103" s="37"/>
      <c r="AF103" s="42" t="str">
        <f t="shared" ref="AF103" si="100">A103</f>
        <v>o2</v>
      </c>
      <c r="AG103" s="43" t="str">
        <f t="shared" ref="AG103" si="101">I104&amp;" "&amp;I105&amp;" "&amp;I106&amp;" "&amp;I107&amp;" "&amp;I108&amp;" "&amp;I109</f>
        <v xml:space="preserve">米 糙米    </v>
      </c>
      <c r="AH103" s="43" t="str">
        <f t="shared" ref="AH103" si="102">L104&amp;" "&amp;L105&amp;" "&amp;L106&amp;" "&amp;L107&amp;" "&amp;L108&amp;" "&amp;L109</f>
        <v xml:space="preserve">肉排     </v>
      </c>
      <c r="AI103" s="43" t="str">
        <f t="shared" ref="AI103" si="103">O104&amp;" "&amp;O105&amp;" "&amp;O106&amp;" "&amp;O107&amp;" "&amp;O108&amp;" "&amp;O109</f>
        <v xml:space="preserve">蝦仁 結球白菜 胡蘿蔔 乾香菇 大蒜 </v>
      </c>
      <c r="AJ103" s="43" t="str">
        <f t="shared" ref="AJ103" si="104">R104&amp;" "&amp;R105&amp;" "&amp;R106&amp;" "&amp;R107&amp;" "&amp;R108&amp;" "&amp;R109</f>
        <v xml:space="preserve">豆腐 脆筍 乾木耳 大蒜  </v>
      </c>
      <c r="AK103" s="43" t="str">
        <f t="shared" ref="AK103" si="105">U104&amp;" "&amp;U105&amp;" "&amp;U106&amp;" "&amp;U107&amp;" "&amp;U108&amp;" "&amp;U109</f>
        <v xml:space="preserve">蔬菜 大蒜    </v>
      </c>
      <c r="AL103" s="43" t="str">
        <f t="shared" ref="AL103" si="106">X104&amp;" "&amp;X105&amp;" "&amp;X106&amp;" "&amp;X107&amp;" "&amp;X108&amp;" "&amp;X109</f>
        <v xml:space="preserve">肉雞 白蘿蔔 薑 麻油  </v>
      </c>
      <c r="AM103" s="43" t="str">
        <f t="shared" ref="AM103" si="107">AA104&amp;" "&amp;AA105&amp;" "&amp;AA106&amp;" "&amp;AA107&amp;" "&amp;AA108&amp;" "&amp;AA109</f>
        <v xml:space="preserve">點心     </v>
      </c>
      <c r="AN103" s="7" t="str">
        <f>AD104&amp;" "&amp;AD105&amp;" "&amp;AD106&amp;" "&amp;AD107&amp;" "&amp;AD108&amp;" "&amp;AD109</f>
        <v xml:space="preserve">     </v>
      </c>
      <c r="AO103" s="7" t="str">
        <f>AE104&amp;" "&amp;AE105&amp;" "&amp;AE106&amp;" "&amp;AE107&amp;" "&amp;AE108&amp;" "&amp;AE109</f>
        <v xml:space="preserve">     </v>
      </c>
    </row>
    <row r="104" spans="1:41" ht="15" customHeight="1">
      <c r="A104" s="130"/>
      <c r="B104" s="120"/>
      <c r="C104" s="121"/>
      <c r="D104" s="121"/>
      <c r="E104" s="121"/>
      <c r="F104" s="121"/>
      <c r="G104" s="121"/>
      <c r="H104" s="122"/>
      <c r="I104" s="171" t="s">
        <v>20</v>
      </c>
      <c r="J104" s="164">
        <v>8</v>
      </c>
      <c r="K104" s="29" t="str">
        <f t="shared" si="77"/>
        <v>公斤</v>
      </c>
      <c r="L104" s="175" t="s">
        <v>101</v>
      </c>
      <c r="M104" s="175">
        <v>6</v>
      </c>
      <c r="N104" s="29" t="str">
        <f t="shared" si="63"/>
        <v>公斤</v>
      </c>
      <c r="O104" s="199" t="s">
        <v>201</v>
      </c>
      <c r="P104" s="208">
        <v>2</v>
      </c>
      <c r="Q104" s="29" t="str">
        <f t="shared" si="64"/>
        <v>公斤</v>
      </c>
      <c r="R104" s="199" t="s">
        <v>22</v>
      </c>
      <c r="S104" s="208">
        <v>4</v>
      </c>
      <c r="T104" s="29" t="str">
        <f t="shared" si="65"/>
        <v>公斤</v>
      </c>
      <c r="U104" s="33" t="s">
        <v>15</v>
      </c>
      <c r="V104" s="33">
        <v>7</v>
      </c>
      <c r="W104" s="29" t="str">
        <f t="shared" si="53"/>
        <v>公斤</v>
      </c>
      <c r="X104" s="291" t="s">
        <v>71</v>
      </c>
      <c r="Y104" s="292">
        <v>1.5</v>
      </c>
      <c r="Z104" s="29" t="str">
        <f t="shared" si="66"/>
        <v>公斤</v>
      </c>
      <c r="AA104" s="30" t="s">
        <v>330</v>
      </c>
      <c r="AB104" s="28">
        <v>6</v>
      </c>
      <c r="AC104" s="37" t="str">
        <f t="shared" ref="AC104" si="108">IF(AB111,"公斤","")</f>
        <v>公斤</v>
      </c>
      <c r="AD104" s="93"/>
      <c r="AE104" s="37"/>
      <c r="AF104" s="44"/>
      <c r="AG104" s="7"/>
      <c r="AH104" s="7"/>
      <c r="AI104" s="7"/>
      <c r="AJ104" s="7"/>
      <c r="AK104" s="7"/>
      <c r="AL104" s="7"/>
      <c r="AM104" s="7"/>
      <c r="AN104" s="7"/>
      <c r="AO104" s="7"/>
    </row>
    <row r="105" spans="1:41" ht="15" customHeight="1">
      <c r="A105" s="141">
        <v>45433</v>
      </c>
      <c r="B105" s="120"/>
      <c r="C105" s="121"/>
      <c r="D105" s="121"/>
      <c r="E105" s="121"/>
      <c r="F105" s="121"/>
      <c r="G105" s="121"/>
      <c r="H105" s="122"/>
      <c r="I105" s="171" t="s">
        <v>39</v>
      </c>
      <c r="J105" s="164">
        <v>2</v>
      </c>
      <c r="K105" s="32" t="str">
        <f t="shared" si="77"/>
        <v>公斤</v>
      </c>
      <c r="L105" s="175"/>
      <c r="M105" s="175"/>
      <c r="N105" s="32" t="str">
        <f t="shared" si="63"/>
        <v/>
      </c>
      <c r="O105" s="168" t="s">
        <v>41</v>
      </c>
      <c r="P105" s="175">
        <v>7</v>
      </c>
      <c r="Q105" s="32" t="str">
        <f t="shared" si="64"/>
        <v>公斤</v>
      </c>
      <c r="R105" s="260" t="s">
        <v>47</v>
      </c>
      <c r="S105" s="208">
        <v>3</v>
      </c>
      <c r="T105" s="32" t="str">
        <f t="shared" si="65"/>
        <v>公斤</v>
      </c>
      <c r="U105" s="34" t="s">
        <v>27</v>
      </c>
      <c r="V105" s="34">
        <v>0.05</v>
      </c>
      <c r="W105" s="32" t="str">
        <f t="shared" si="53"/>
        <v>公斤</v>
      </c>
      <c r="X105" s="160" t="s">
        <v>55</v>
      </c>
      <c r="Y105" s="266">
        <v>2</v>
      </c>
      <c r="Z105" s="32" t="str">
        <f t="shared" si="66"/>
        <v>公斤</v>
      </c>
      <c r="AA105" s="28"/>
      <c r="AB105" s="28"/>
      <c r="AC105" s="37"/>
      <c r="AD105" s="93"/>
      <c r="AE105" s="37"/>
      <c r="AF105" s="44"/>
      <c r="AG105" s="7"/>
      <c r="AH105" s="7"/>
      <c r="AI105" s="7"/>
      <c r="AJ105" s="7"/>
      <c r="AK105" s="7"/>
      <c r="AL105" s="7"/>
      <c r="AM105" s="7"/>
      <c r="AN105" s="7"/>
      <c r="AO105" s="7"/>
    </row>
    <row r="106" spans="1:41" ht="15" customHeight="1">
      <c r="A106" s="130"/>
      <c r="B106" s="120">
        <v>5</v>
      </c>
      <c r="C106" s="121">
        <v>2.5</v>
      </c>
      <c r="D106" s="121">
        <v>1.7</v>
      </c>
      <c r="E106" s="121">
        <v>4</v>
      </c>
      <c r="F106" s="121">
        <v>0</v>
      </c>
      <c r="G106" s="121">
        <v>0</v>
      </c>
      <c r="H106" s="122">
        <v>760</v>
      </c>
      <c r="I106" s="171"/>
      <c r="J106" s="164"/>
      <c r="K106" s="32" t="str">
        <f t="shared" si="77"/>
        <v/>
      </c>
      <c r="L106" s="175"/>
      <c r="M106" s="175"/>
      <c r="N106" s="32" t="str">
        <f t="shared" si="63"/>
        <v/>
      </c>
      <c r="O106" s="168" t="s">
        <v>25</v>
      </c>
      <c r="P106" s="175">
        <v>0.5</v>
      </c>
      <c r="Q106" s="32" t="str">
        <f t="shared" si="64"/>
        <v>公斤</v>
      </c>
      <c r="R106" s="199" t="s">
        <v>42</v>
      </c>
      <c r="S106" s="208">
        <v>0.01</v>
      </c>
      <c r="T106" s="32" t="str">
        <f t="shared" si="65"/>
        <v>公斤</v>
      </c>
      <c r="U106" s="33"/>
      <c r="V106" s="33"/>
      <c r="W106" s="32" t="str">
        <f t="shared" si="53"/>
        <v/>
      </c>
      <c r="X106" s="291" t="s">
        <v>32</v>
      </c>
      <c r="Y106" s="292">
        <v>0.05</v>
      </c>
      <c r="Z106" s="32" t="str">
        <f t="shared" si="66"/>
        <v>公斤</v>
      </c>
      <c r="AA106" s="28"/>
      <c r="AB106" s="28"/>
      <c r="AC106" s="37"/>
      <c r="AD106" s="93"/>
      <c r="AE106" s="37"/>
      <c r="AF106" s="44"/>
      <c r="AG106" s="7"/>
      <c r="AH106" s="7"/>
      <c r="AI106" s="7"/>
      <c r="AJ106" s="7"/>
      <c r="AK106" s="7"/>
      <c r="AL106" s="7"/>
      <c r="AM106" s="7"/>
      <c r="AN106" s="7"/>
      <c r="AO106" s="7"/>
    </row>
    <row r="107" spans="1:41" ht="15" customHeight="1">
      <c r="A107" s="133" t="s">
        <v>147</v>
      </c>
      <c r="B107" s="120"/>
      <c r="C107" s="121"/>
      <c r="D107" s="121"/>
      <c r="E107" s="121"/>
      <c r="F107" s="121"/>
      <c r="G107" s="121"/>
      <c r="H107" s="122"/>
      <c r="I107" s="171"/>
      <c r="J107" s="164"/>
      <c r="K107" s="32" t="str">
        <f t="shared" si="77"/>
        <v/>
      </c>
      <c r="L107" s="175"/>
      <c r="M107" s="175"/>
      <c r="N107" s="32" t="str">
        <f t="shared" si="63"/>
        <v/>
      </c>
      <c r="O107" s="168" t="s">
        <v>84</v>
      </c>
      <c r="P107" s="175">
        <v>0.01</v>
      </c>
      <c r="Q107" s="32" t="str">
        <f t="shared" si="64"/>
        <v>公斤</v>
      </c>
      <c r="R107" s="199" t="s">
        <v>27</v>
      </c>
      <c r="S107" s="208">
        <v>0.05</v>
      </c>
      <c r="T107" s="32" t="str">
        <f t="shared" si="65"/>
        <v>公斤</v>
      </c>
      <c r="U107" s="33"/>
      <c r="V107" s="33"/>
      <c r="W107" s="32" t="str">
        <f t="shared" si="53"/>
        <v/>
      </c>
      <c r="X107" s="291" t="s">
        <v>87</v>
      </c>
      <c r="Y107" s="292"/>
      <c r="Z107" s="32" t="str">
        <f t="shared" si="66"/>
        <v/>
      </c>
      <c r="AA107" s="28"/>
      <c r="AB107" s="28"/>
      <c r="AC107" s="37"/>
      <c r="AD107" s="93"/>
      <c r="AE107" s="37"/>
      <c r="AF107" s="44"/>
      <c r="AG107" s="7"/>
      <c r="AH107" s="7"/>
      <c r="AI107" s="7"/>
      <c r="AJ107" s="7"/>
      <c r="AK107" s="7"/>
      <c r="AL107" s="7"/>
      <c r="AM107" s="7"/>
      <c r="AN107" s="7"/>
      <c r="AO107" s="7"/>
    </row>
    <row r="108" spans="1:41" ht="15" customHeight="1">
      <c r="A108" s="130"/>
      <c r="B108" s="120"/>
      <c r="C108" s="121"/>
      <c r="D108" s="121"/>
      <c r="E108" s="121"/>
      <c r="F108" s="121"/>
      <c r="G108" s="121"/>
      <c r="H108" s="122"/>
      <c r="I108" s="171"/>
      <c r="J108" s="164"/>
      <c r="K108" s="32" t="str">
        <f t="shared" si="77"/>
        <v/>
      </c>
      <c r="L108" s="175"/>
      <c r="M108" s="175"/>
      <c r="N108" s="32" t="str">
        <f t="shared" si="63"/>
        <v/>
      </c>
      <c r="O108" s="168" t="s">
        <v>27</v>
      </c>
      <c r="P108" s="175">
        <v>0.05</v>
      </c>
      <c r="Q108" s="32" t="str">
        <f t="shared" si="64"/>
        <v>公斤</v>
      </c>
      <c r="R108" s="199"/>
      <c r="S108" s="208"/>
      <c r="T108" s="32" t="str">
        <f t="shared" si="65"/>
        <v/>
      </c>
      <c r="U108" s="33"/>
      <c r="V108" s="33"/>
      <c r="W108" s="32" t="str">
        <f t="shared" si="53"/>
        <v/>
      </c>
      <c r="X108" s="291"/>
      <c r="Y108" s="292"/>
      <c r="Z108" s="32" t="str">
        <f t="shared" si="66"/>
        <v/>
      </c>
      <c r="AA108" s="28"/>
      <c r="AB108" s="28"/>
      <c r="AC108" s="37" t="str">
        <f t="shared" ref="AC108:AC110" si="109">IF(AB108,"公斤","")</f>
        <v/>
      </c>
      <c r="AD108" s="93"/>
      <c r="AE108" s="37"/>
      <c r="AF108" s="44"/>
      <c r="AG108" s="7"/>
      <c r="AH108" s="7"/>
      <c r="AI108" s="7"/>
      <c r="AJ108" s="7"/>
      <c r="AK108" s="7"/>
      <c r="AL108" s="7"/>
      <c r="AM108" s="7"/>
      <c r="AN108" s="7"/>
      <c r="AO108" s="7"/>
    </row>
    <row r="109" spans="1:41" ht="15" customHeight="1" thickBot="1">
      <c r="A109" s="135"/>
      <c r="B109" s="126"/>
      <c r="C109" s="127"/>
      <c r="D109" s="127"/>
      <c r="E109" s="127"/>
      <c r="F109" s="127"/>
      <c r="G109" s="127"/>
      <c r="H109" s="128"/>
      <c r="I109" s="185"/>
      <c r="J109" s="180"/>
      <c r="K109" s="39" t="str">
        <f t="shared" si="77"/>
        <v/>
      </c>
      <c r="L109" s="213"/>
      <c r="M109" s="213"/>
      <c r="N109" s="39" t="str">
        <f t="shared" si="63"/>
        <v/>
      </c>
      <c r="O109" s="188"/>
      <c r="P109" s="213"/>
      <c r="Q109" s="39" t="str">
        <f t="shared" si="64"/>
        <v/>
      </c>
      <c r="R109" s="240"/>
      <c r="S109" s="241"/>
      <c r="T109" s="39" t="str">
        <f t="shared" si="65"/>
        <v/>
      </c>
      <c r="U109" s="40"/>
      <c r="V109" s="40"/>
      <c r="W109" s="39" t="str">
        <f t="shared" si="53"/>
        <v/>
      </c>
      <c r="X109" s="213"/>
      <c r="Y109" s="293"/>
      <c r="Z109" s="39" t="str">
        <f t="shared" si="66"/>
        <v/>
      </c>
      <c r="AA109" s="38"/>
      <c r="AB109" s="38"/>
      <c r="AC109" s="41" t="str">
        <f t="shared" si="109"/>
        <v/>
      </c>
      <c r="AD109" s="94"/>
      <c r="AE109" s="41"/>
      <c r="AF109" s="45"/>
      <c r="AG109" s="52"/>
      <c r="AH109" s="52"/>
      <c r="AI109" s="52"/>
      <c r="AJ109" s="52"/>
      <c r="AK109" s="52"/>
      <c r="AL109" s="52"/>
      <c r="AM109" s="52"/>
      <c r="AN109" s="52"/>
      <c r="AO109" s="52"/>
    </row>
    <row r="110" spans="1:41" ht="15" customHeight="1">
      <c r="A110" s="115" t="s">
        <v>158</v>
      </c>
      <c r="B110" s="120">
        <v>5.4</v>
      </c>
      <c r="C110" s="121">
        <v>2.5</v>
      </c>
      <c r="D110" s="121">
        <v>2</v>
      </c>
      <c r="E110" s="121">
        <v>3</v>
      </c>
      <c r="F110" s="121">
        <v>0</v>
      </c>
      <c r="G110" s="121">
        <v>0</v>
      </c>
      <c r="H110" s="122">
        <v>751</v>
      </c>
      <c r="I110" s="447" t="s">
        <v>169</v>
      </c>
      <c r="J110" s="445"/>
      <c r="K110" s="48" t="str">
        <f t="shared" si="77"/>
        <v/>
      </c>
      <c r="L110" s="460" t="s">
        <v>200</v>
      </c>
      <c r="M110" s="445"/>
      <c r="N110" s="48" t="str">
        <f t="shared" si="63"/>
        <v/>
      </c>
      <c r="O110" s="456" t="s">
        <v>43</v>
      </c>
      <c r="P110" s="445"/>
      <c r="Q110" s="48" t="str">
        <f t="shared" si="64"/>
        <v/>
      </c>
      <c r="R110" s="456" t="s">
        <v>248</v>
      </c>
      <c r="S110" s="445"/>
      <c r="T110" s="48" t="str">
        <f t="shared" si="65"/>
        <v/>
      </c>
      <c r="U110" s="50" t="s">
        <v>19</v>
      </c>
      <c r="V110" s="50"/>
      <c r="W110" s="48" t="str">
        <f t="shared" si="53"/>
        <v/>
      </c>
      <c r="X110" s="251" t="s">
        <v>275</v>
      </c>
      <c r="Y110" s="294"/>
      <c r="Z110" s="48" t="str">
        <f t="shared" si="66"/>
        <v/>
      </c>
      <c r="AA110" s="30" t="s">
        <v>330</v>
      </c>
      <c r="AB110" s="31"/>
      <c r="AC110" s="37" t="str">
        <f t="shared" si="109"/>
        <v/>
      </c>
      <c r="AD110" s="93"/>
      <c r="AE110" s="37"/>
      <c r="AF110" s="42" t="str">
        <f t="shared" ref="AF110" si="110">A110</f>
        <v>o3</v>
      </c>
      <c r="AG110" s="43" t="str">
        <f t="shared" ref="AG110" si="111">I111&amp;" "&amp;I112&amp;" "&amp;I113&amp;" "&amp;I114&amp;" "&amp;I115&amp;" "&amp;I116</f>
        <v xml:space="preserve">米 糙米 薑黃粉   </v>
      </c>
      <c r="AH110" s="43" t="str">
        <f t="shared" ref="AH110" si="112">L111&amp;" "&amp;L112&amp;" "&amp;L113&amp;" "&amp;L114&amp;" "&amp;L115&amp;" "&amp;L116</f>
        <v>蝦仁 豬後腿肉 鳳梨罐頭 洋蔥 山藥 胡蘿蔔</v>
      </c>
      <c r="AI110" s="43" t="str">
        <f t="shared" ref="AI110" si="113">O111&amp;" "&amp;O112&amp;" "&amp;O113&amp;" "&amp;O114&amp;" "&amp;O115&amp;" "&amp;O116</f>
        <v xml:space="preserve">冷凍毛豆仁 冷凍玉米粒 胡蘿蔔 切片火腿(豬肉) 大蒜 </v>
      </c>
      <c r="AJ110" s="43" t="str">
        <f t="shared" ref="AJ110" si="114">R111&amp;" "&amp;R112&amp;" "&amp;R113&amp;" "&amp;R114&amp;" "&amp;R115&amp;" "&amp;R116</f>
        <v xml:space="preserve">冷凍花椰菜 豬後腿肉 大蒜   </v>
      </c>
      <c r="AK110" s="43" t="str">
        <f t="shared" ref="AK110" si="115">U111&amp;" "&amp;U112&amp;" "&amp;U113&amp;" "&amp;U114&amp;" "&amp;U115&amp;" "&amp;U116</f>
        <v xml:space="preserve">蔬菜 大蒜    </v>
      </c>
      <c r="AL110" s="43" t="str">
        <f t="shared" ref="AL110" si="116">X111&amp;" "&amp;X112&amp;" "&amp;X113&amp;" "&amp;X114&amp;" "&amp;X115&amp;" "&amp;X116</f>
        <v xml:space="preserve">貢丸 時瓜 薑   </v>
      </c>
      <c r="AM110" s="43" t="str">
        <f t="shared" ref="AM110" si="117">AA111&amp;" "&amp;AA112&amp;" "&amp;AA113&amp;" "&amp;AA114&amp;" "&amp;AA115&amp;" "&amp;AA116</f>
        <v xml:space="preserve">點心     </v>
      </c>
      <c r="AN110" s="7" t="str">
        <f>AD111&amp;" "&amp;AD112&amp;" "&amp;AD113&amp;" "&amp;AD114&amp;" "&amp;AD115&amp;" "&amp;AD116</f>
        <v xml:space="preserve">     </v>
      </c>
      <c r="AO110" s="7" t="str">
        <f>AE111&amp;" "&amp;AE112&amp;" "&amp;AE113&amp;" "&amp;AE114&amp;" "&amp;AE115&amp;" "&amp;AE116</f>
        <v xml:space="preserve">     </v>
      </c>
    </row>
    <row r="111" spans="1:41" ht="15" customHeight="1">
      <c r="A111" s="119"/>
      <c r="B111" s="120"/>
      <c r="C111" s="121"/>
      <c r="D111" s="121"/>
      <c r="E111" s="121"/>
      <c r="F111" s="121"/>
      <c r="G111" s="121"/>
      <c r="H111" s="122"/>
      <c r="I111" s="167" t="s">
        <v>20</v>
      </c>
      <c r="J111" s="168">
        <v>8</v>
      </c>
      <c r="K111" s="29" t="str">
        <f t="shared" si="77"/>
        <v>公斤</v>
      </c>
      <c r="L111" s="214" t="s">
        <v>201</v>
      </c>
      <c r="M111" s="215">
        <v>5</v>
      </c>
      <c r="N111" s="29" t="str">
        <f t="shared" si="63"/>
        <v>公斤</v>
      </c>
      <c r="O111" s="242" t="s">
        <v>103</v>
      </c>
      <c r="P111" s="243">
        <v>1</v>
      </c>
      <c r="Q111" s="29" t="str">
        <f t="shared" si="64"/>
        <v>公斤</v>
      </c>
      <c r="R111" s="242" t="s">
        <v>51</v>
      </c>
      <c r="S111" s="242">
        <v>6.5</v>
      </c>
      <c r="T111" s="29" t="str">
        <f t="shared" si="65"/>
        <v>公斤</v>
      </c>
      <c r="U111" s="33" t="s">
        <v>15</v>
      </c>
      <c r="V111" s="33">
        <v>7</v>
      </c>
      <c r="W111" s="29" t="str">
        <f t="shared" si="53"/>
        <v>公斤</v>
      </c>
      <c r="X111" s="295" t="s">
        <v>276</v>
      </c>
      <c r="Y111" s="296">
        <v>1</v>
      </c>
      <c r="Z111" s="29" t="str">
        <f t="shared" si="66"/>
        <v>公斤</v>
      </c>
      <c r="AA111" s="30" t="s">
        <v>330</v>
      </c>
      <c r="AB111" s="28">
        <v>6</v>
      </c>
      <c r="AC111" s="37" t="str">
        <f t="shared" ref="AC111" si="118">IF(AB118,"公斤","")</f>
        <v>公斤</v>
      </c>
      <c r="AD111" s="93"/>
      <c r="AE111" s="37"/>
      <c r="AF111" s="44"/>
      <c r="AG111" s="7"/>
      <c r="AH111" s="7"/>
      <c r="AI111" s="7"/>
      <c r="AJ111" s="7"/>
      <c r="AK111" s="7"/>
      <c r="AL111" s="7"/>
      <c r="AM111" s="7"/>
      <c r="AN111" s="7"/>
      <c r="AO111" s="7"/>
    </row>
    <row r="112" spans="1:41" ht="15" customHeight="1">
      <c r="A112" s="144">
        <v>45434</v>
      </c>
      <c r="B112" s="120"/>
      <c r="C112" s="121"/>
      <c r="D112" s="121"/>
      <c r="E112" s="121"/>
      <c r="F112" s="121"/>
      <c r="G112" s="121"/>
      <c r="H112" s="122"/>
      <c r="I112" s="167" t="s">
        <v>39</v>
      </c>
      <c r="J112" s="168">
        <v>2</v>
      </c>
      <c r="K112" s="32" t="str">
        <f t="shared" si="77"/>
        <v>公斤</v>
      </c>
      <c r="L112" s="168" t="s">
        <v>28</v>
      </c>
      <c r="M112" s="168">
        <v>1.5</v>
      </c>
      <c r="N112" s="32" t="str">
        <f t="shared" si="63"/>
        <v>公斤</v>
      </c>
      <c r="O112" s="168" t="s">
        <v>56</v>
      </c>
      <c r="P112" s="175">
        <v>1.5</v>
      </c>
      <c r="Q112" s="32" t="str">
        <f t="shared" si="64"/>
        <v>公斤</v>
      </c>
      <c r="R112" s="168" t="s">
        <v>28</v>
      </c>
      <c r="S112" s="168">
        <v>0.5</v>
      </c>
      <c r="T112" s="32" t="str">
        <f t="shared" si="65"/>
        <v>公斤</v>
      </c>
      <c r="U112" s="34" t="s">
        <v>27</v>
      </c>
      <c r="V112" s="34">
        <v>0.05</v>
      </c>
      <c r="W112" s="32" t="str">
        <f t="shared" si="53"/>
        <v>公斤</v>
      </c>
      <c r="X112" s="297" t="s">
        <v>60</v>
      </c>
      <c r="Y112" s="298">
        <v>2</v>
      </c>
      <c r="Z112" s="32" t="str">
        <f t="shared" si="66"/>
        <v>公斤</v>
      </c>
      <c r="AA112" s="28"/>
      <c r="AB112" s="28"/>
      <c r="AC112" s="37"/>
      <c r="AD112" s="93"/>
      <c r="AE112" s="37"/>
      <c r="AF112" s="44"/>
      <c r="AG112" s="7"/>
      <c r="AH112" s="7"/>
      <c r="AI112" s="7"/>
      <c r="AJ112" s="7"/>
      <c r="AK112" s="7"/>
      <c r="AL112" s="7"/>
      <c r="AM112" s="7"/>
      <c r="AN112" s="7"/>
      <c r="AO112" s="7"/>
    </row>
    <row r="113" spans="1:41" ht="15" customHeight="1">
      <c r="A113" s="119"/>
      <c r="B113" s="120">
        <v>5.4</v>
      </c>
      <c r="C113" s="121">
        <v>2.4</v>
      </c>
      <c r="D113" s="121">
        <v>1.4</v>
      </c>
      <c r="E113" s="121">
        <v>3</v>
      </c>
      <c r="F113" s="121">
        <v>0</v>
      </c>
      <c r="G113" s="121">
        <v>0</v>
      </c>
      <c r="H113" s="122">
        <v>728</v>
      </c>
      <c r="I113" s="186" t="s">
        <v>170</v>
      </c>
      <c r="J113" s="168"/>
      <c r="K113" s="32" t="str">
        <f t="shared" si="77"/>
        <v/>
      </c>
      <c r="L113" s="216" t="s">
        <v>202</v>
      </c>
      <c r="M113" s="168">
        <v>1.5</v>
      </c>
      <c r="N113" s="32" t="str">
        <f t="shared" si="63"/>
        <v>公斤</v>
      </c>
      <c r="O113" s="168" t="s">
        <v>25</v>
      </c>
      <c r="P113" s="175">
        <v>1</v>
      </c>
      <c r="Q113" s="32" t="str">
        <f t="shared" si="64"/>
        <v>公斤</v>
      </c>
      <c r="R113" s="168" t="s">
        <v>27</v>
      </c>
      <c r="S113" s="168">
        <v>0.05</v>
      </c>
      <c r="T113" s="32" t="str">
        <f t="shared" si="65"/>
        <v>公斤</v>
      </c>
      <c r="U113" s="33"/>
      <c r="V113" s="33"/>
      <c r="W113" s="32" t="str">
        <f t="shared" si="53"/>
        <v/>
      </c>
      <c r="X113" s="175" t="s">
        <v>32</v>
      </c>
      <c r="Y113" s="270">
        <v>0.05</v>
      </c>
      <c r="Z113" s="32" t="str">
        <f t="shared" si="66"/>
        <v>公斤</v>
      </c>
      <c r="AA113" s="28"/>
      <c r="AB113" s="28"/>
      <c r="AC113" s="37"/>
      <c r="AD113" s="93"/>
      <c r="AE113" s="37"/>
      <c r="AF113" s="44"/>
      <c r="AG113" s="7"/>
      <c r="AH113" s="7"/>
      <c r="AI113" s="7"/>
      <c r="AJ113" s="7"/>
      <c r="AK113" s="7"/>
      <c r="AL113" s="7"/>
      <c r="AM113" s="7"/>
      <c r="AN113" s="7"/>
      <c r="AO113" s="7"/>
    </row>
    <row r="114" spans="1:41" ht="15" customHeight="1">
      <c r="A114" s="125" t="s">
        <v>139</v>
      </c>
      <c r="B114" s="120"/>
      <c r="C114" s="121"/>
      <c r="D114" s="121"/>
      <c r="E114" s="121"/>
      <c r="F114" s="121"/>
      <c r="G114" s="121"/>
      <c r="H114" s="122"/>
      <c r="I114" s="167"/>
      <c r="J114" s="168"/>
      <c r="K114" s="32" t="str">
        <f t="shared" si="77"/>
        <v/>
      </c>
      <c r="L114" s="216" t="s">
        <v>29</v>
      </c>
      <c r="M114" s="168">
        <v>3</v>
      </c>
      <c r="N114" s="32" t="str">
        <f t="shared" si="63"/>
        <v>公斤</v>
      </c>
      <c r="O114" s="206" t="s">
        <v>231</v>
      </c>
      <c r="P114" s="244">
        <v>1</v>
      </c>
      <c r="Q114" s="32" t="str">
        <f t="shared" si="64"/>
        <v>公斤</v>
      </c>
      <c r="R114" s="168"/>
      <c r="S114" s="168"/>
      <c r="T114" s="32" t="str">
        <f t="shared" si="65"/>
        <v/>
      </c>
      <c r="U114" s="33"/>
      <c r="V114" s="33"/>
      <c r="W114" s="32" t="str">
        <f t="shared" si="53"/>
        <v/>
      </c>
      <c r="X114" s="168"/>
      <c r="Y114" s="272"/>
      <c r="Z114" s="32" t="str">
        <f t="shared" si="66"/>
        <v/>
      </c>
      <c r="AA114" s="28"/>
      <c r="AB114" s="28"/>
      <c r="AC114" s="37"/>
      <c r="AD114" s="93"/>
      <c r="AE114" s="37"/>
      <c r="AF114" s="44"/>
      <c r="AG114" s="7"/>
      <c r="AH114" s="7"/>
      <c r="AI114" s="7"/>
      <c r="AJ114" s="7"/>
      <c r="AK114" s="7"/>
      <c r="AL114" s="7"/>
      <c r="AM114" s="7"/>
      <c r="AN114" s="7"/>
      <c r="AO114" s="7"/>
    </row>
    <row r="115" spans="1:41" ht="15" customHeight="1">
      <c r="A115" s="119"/>
      <c r="B115" s="120"/>
      <c r="C115" s="121"/>
      <c r="D115" s="121"/>
      <c r="E115" s="121"/>
      <c r="F115" s="121"/>
      <c r="G115" s="121"/>
      <c r="H115" s="122"/>
      <c r="I115" s="167"/>
      <c r="J115" s="168"/>
      <c r="K115" s="32" t="str">
        <f t="shared" si="77"/>
        <v/>
      </c>
      <c r="L115" s="216" t="s">
        <v>203</v>
      </c>
      <c r="M115" s="168">
        <v>2</v>
      </c>
      <c r="N115" s="32" t="str">
        <f t="shared" si="63"/>
        <v>公斤</v>
      </c>
      <c r="O115" s="168" t="s">
        <v>27</v>
      </c>
      <c r="P115" s="175">
        <v>0.05</v>
      </c>
      <c r="Q115" s="32" t="str">
        <f t="shared" si="64"/>
        <v>公斤</v>
      </c>
      <c r="R115" s="168"/>
      <c r="S115" s="168"/>
      <c r="T115" s="32" t="str">
        <f t="shared" si="65"/>
        <v/>
      </c>
      <c r="U115" s="33"/>
      <c r="V115" s="33"/>
      <c r="W115" s="32" t="str">
        <f t="shared" si="53"/>
        <v/>
      </c>
      <c r="X115" s="168"/>
      <c r="Y115" s="272"/>
      <c r="Z115" s="32" t="str">
        <f t="shared" si="66"/>
        <v/>
      </c>
      <c r="AA115" s="28"/>
      <c r="AB115" s="28"/>
      <c r="AC115" s="37" t="str">
        <f t="shared" ref="AC115:AC117" si="119">IF(AB115,"公斤","")</f>
        <v/>
      </c>
      <c r="AD115" s="93"/>
      <c r="AE115" s="37"/>
      <c r="AF115" s="44"/>
      <c r="AG115" s="7"/>
      <c r="AH115" s="7"/>
      <c r="AI115" s="7"/>
      <c r="AJ115" s="7"/>
      <c r="AK115" s="7"/>
      <c r="AL115" s="7"/>
      <c r="AM115" s="7"/>
      <c r="AN115" s="7"/>
      <c r="AO115" s="7"/>
    </row>
    <row r="116" spans="1:41" ht="15" customHeight="1" thickBot="1">
      <c r="A116" s="136"/>
      <c r="B116" s="126"/>
      <c r="C116" s="127"/>
      <c r="D116" s="127"/>
      <c r="E116" s="127"/>
      <c r="F116" s="127"/>
      <c r="G116" s="127"/>
      <c r="H116" s="128"/>
      <c r="I116" s="187"/>
      <c r="J116" s="188"/>
      <c r="K116" s="39" t="str">
        <f t="shared" si="77"/>
        <v/>
      </c>
      <c r="L116" s="188" t="s">
        <v>25</v>
      </c>
      <c r="M116" s="188">
        <v>0.5</v>
      </c>
      <c r="N116" s="39" t="str">
        <f t="shared" si="63"/>
        <v>公斤</v>
      </c>
      <c r="O116" s="188"/>
      <c r="P116" s="213"/>
      <c r="Q116" s="39" t="str">
        <f t="shared" si="64"/>
        <v/>
      </c>
      <c r="R116" s="188"/>
      <c r="S116" s="188"/>
      <c r="T116" s="39" t="str">
        <f t="shared" si="65"/>
        <v/>
      </c>
      <c r="U116" s="40"/>
      <c r="V116" s="40"/>
      <c r="W116" s="39" t="str">
        <f t="shared" si="53"/>
        <v/>
      </c>
      <c r="X116" s="188"/>
      <c r="Y116" s="278"/>
      <c r="Z116" s="39" t="str">
        <f t="shared" si="66"/>
        <v/>
      </c>
      <c r="AA116" s="38"/>
      <c r="AB116" s="38"/>
      <c r="AC116" s="41" t="str">
        <f t="shared" si="119"/>
        <v/>
      </c>
      <c r="AD116" s="94"/>
      <c r="AE116" s="41"/>
      <c r="AF116" s="45"/>
      <c r="AG116" s="52"/>
      <c r="AH116" s="52"/>
      <c r="AI116" s="52"/>
      <c r="AJ116" s="52"/>
      <c r="AK116" s="52"/>
      <c r="AL116" s="52"/>
      <c r="AM116" s="52"/>
      <c r="AN116" s="52"/>
      <c r="AO116" s="52"/>
    </row>
    <row r="117" spans="1:41" ht="15" customHeight="1">
      <c r="A117" s="134" t="s">
        <v>159</v>
      </c>
      <c r="B117" s="137">
        <v>6.3</v>
      </c>
      <c r="C117" s="138">
        <v>2.1</v>
      </c>
      <c r="D117" s="138">
        <v>2</v>
      </c>
      <c r="E117" s="138">
        <v>3</v>
      </c>
      <c r="F117" s="138">
        <v>0.3</v>
      </c>
      <c r="G117" s="138">
        <v>0</v>
      </c>
      <c r="H117" s="139">
        <v>784</v>
      </c>
      <c r="I117" s="447" t="s">
        <v>33</v>
      </c>
      <c r="J117" s="445"/>
      <c r="K117" s="48" t="str">
        <f t="shared" si="77"/>
        <v/>
      </c>
      <c r="L117" s="217" t="s">
        <v>204</v>
      </c>
      <c r="M117" s="218"/>
      <c r="N117" s="48" t="str">
        <f t="shared" si="63"/>
        <v/>
      </c>
      <c r="O117" s="219" t="s">
        <v>232</v>
      </c>
      <c r="P117" s="172"/>
      <c r="Q117" s="48" t="str">
        <f t="shared" si="64"/>
        <v/>
      </c>
      <c r="R117" s="466" t="s">
        <v>76</v>
      </c>
      <c r="S117" s="445"/>
      <c r="T117" s="48" t="str">
        <f t="shared" si="65"/>
        <v/>
      </c>
      <c r="U117" s="50" t="s">
        <v>19</v>
      </c>
      <c r="V117" s="50"/>
      <c r="W117" s="48" t="str">
        <f t="shared" si="53"/>
        <v/>
      </c>
      <c r="X117" s="219" t="s">
        <v>277</v>
      </c>
      <c r="Y117" s="299"/>
      <c r="Z117" s="48" t="str">
        <f t="shared" si="66"/>
        <v/>
      </c>
      <c r="AA117" s="30" t="s">
        <v>330</v>
      </c>
      <c r="AB117" s="31"/>
      <c r="AC117" s="37" t="str">
        <f t="shared" si="119"/>
        <v/>
      </c>
      <c r="AD117" s="93"/>
      <c r="AE117" s="37"/>
      <c r="AF117" s="42" t="str">
        <f t="shared" ref="AF117" si="120">A117</f>
        <v>o4</v>
      </c>
      <c r="AG117" s="43" t="str">
        <f t="shared" ref="AG117" si="121">I118&amp;" "&amp;I119&amp;" "&amp;I120&amp;" "&amp;I121&amp;" "&amp;I122&amp;" "&amp;I123</f>
        <v xml:space="preserve">米 糙米    </v>
      </c>
      <c r="AH117" s="43" t="str">
        <f t="shared" ref="AH117" si="122">L118&amp;" "&amp;L119&amp;" "&amp;L120&amp;" "&amp;L121&amp;" "&amp;L122&amp;" "&amp;L123</f>
        <v>阿根廷魷 豬後腿肉 洋蔥 胡蘿蔔 大蒜 九層塔</v>
      </c>
      <c r="AI117" s="43" t="str">
        <f t="shared" ref="AI117" si="123">O118&amp;" "&amp;O119&amp;" "&amp;O120&amp;" "&amp;O121&amp;" "&amp;O122&amp;" "&amp;O123</f>
        <v xml:space="preserve">綠豆芽 培根 韮菜 大蒜  </v>
      </c>
      <c r="AJ117" s="43" t="str">
        <f t="shared" ref="AJ117" si="124">R118&amp;" "&amp;R119&amp;" "&amp;R120&amp;" "&amp;R121&amp;" "&amp;R122&amp;" "&amp;R123</f>
        <v xml:space="preserve">寬粉 時蔬 豬絞肉 乾木耳 大蒜 </v>
      </c>
      <c r="AK117" s="43" t="str">
        <f t="shared" ref="AK117" si="125">U118&amp;" "&amp;U119&amp;" "&amp;U120&amp;" "&amp;U121&amp;" "&amp;U122&amp;" "&amp;U123</f>
        <v xml:space="preserve">蔬菜 大蒜    </v>
      </c>
      <c r="AL117" s="43" t="str">
        <f t="shared" ref="AL117" si="126">X118&amp;" "&amp;X119&amp;" "&amp;X120&amp;" "&amp;X121&amp;" "&amp;X122&amp;" "&amp;X123</f>
        <v xml:space="preserve">乾銀耳 紅白湯圓 紅砂糖 枸杞  </v>
      </c>
      <c r="AM117" s="43" t="str">
        <f t="shared" ref="AM117" si="127">AA118&amp;" "&amp;AA119&amp;" "&amp;AA120&amp;" "&amp;AA121&amp;" "&amp;AA122&amp;" "&amp;AA123</f>
        <v xml:space="preserve">點心     </v>
      </c>
      <c r="AN117" s="7" t="str">
        <f>AD118&amp;" "&amp;AD119&amp;" "&amp;AD120&amp;" "&amp;AD121&amp;" "&amp;AD122&amp;" "&amp;AD123</f>
        <v xml:space="preserve">     </v>
      </c>
      <c r="AO117" s="7" t="str">
        <f>AE118&amp;" "&amp;AE119&amp;" "&amp;AE120&amp;" "&amp;AE121&amp;" "&amp;AE122&amp;" "&amp;AE123</f>
        <v xml:space="preserve">     </v>
      </c>
    </row>
    <row r="118" spans="1:41" ht="15" customHeight="1">
      <c r="A118" s="130"/>
      <c r="B118" s="120"/>
      <c r="C118" s="121"/>
      <c r="D118" s="121"/>
      <c r="E118" s="121"/>
      <c r="F118" s="121"/>
      <c r="G118" s="121"/>
      <c r="H118" s="140"/>
      <c r="I118" s="167" t="s">
        <v>20</v>
      </c>
      <c r="J118" s="168">
        <v>8</v>
      </c>
      <c r="K118" s="29" t="str">
        <f t="shared" si="77"/>
        <v>公斤</v>
      </c>
      <c r="L118" s="168" t="s">
        <v>35</v>
      </c>
      <c r="M118" s="168">
        <v>4</v>
      </c>
      <c r="N118" s="29" t="str">
        <f t="shared" si="63"/>
        <v>公斤</v>
      </c>
      <c r="O118" s="168" t="s">
        <v>23</v>
      </c>
      <c r="P118" s="175">
        <v>7</v>
      </c>
      <c r="Q118" s="29" t="str">
        <f t="shared" si="64"/>
        <v>公斤</v>
      </c>
      <c r="R118" s="208" t="s">
        <v>78</v>
      </c>
      <c r="S118" s="208">
        <v>1</v>
      </c>
      <c r="T118" s="29" t="str">
        <f t="shared" si="65"/>
        <v>公斤</v>
      </c>
      <c r="U118" s="33" t="s">
        <v>15</v>
      </c>
      <c r="V118" s="33">
        <v>7</v>
      </c>
      <c r="W118" s="29" t="str">
        <f t="shared" si="53"/>
        <v>公斤</v>
      </c>
      <c r="X118" s="168" t="s">
        <v>278</v>
      </c>
      <c r="Y118" s="272">
        <v>0.1</v>
      </c>
      <c r="Z118" s="29" t="str">
        <f t="shared" si="66"/>
        <v>公斤</v>
      </c>
      <c r="AA118" s="30" t="s">
        <v>330</v>
      </c>
      <c r="AB118" s="28">
        <v>6</v>
      </c>
      <c r="AC118" s="37" t="str">
        <f t="shared" ref="AC118" si="128">IF(AB125,"公斤","")</f>
        <v>公斤</v>
      </c>
      <c r="AD118" s="93"/>
      <c r="AE118" s="37"/>
      <c r="AF118" s="44"/>
      <c r="AG118" s="7"/>
      <c r="AH118" s="7"/>
      <c r="AI118" s="7"/>
      <c r="AJ118" s="7"/>
      <c r="AK118" s="7"/>
      <c r="AL118" s="7"/>
      <c r="AM118" s="7"/>
      <c r="AN118" s="7"/>
      <c r="AO118" s="7"/>
    </row>
    <row r="119" spans="1:41" ht="15" customHeight="1">
      <c r="A119" s="141">
        <v>45435</v>
      </c>
      <c r="B119" s="120"/>
      <c r="C119" s="121"/>
      <c r="D119" s="121"/>
      <c r="E119" s="121"/>
      <c r="F119" s="121"/>
      <c r="G119" s="121"/>
      <c r="H119" s="140"/>
      <c r="I119" s="167" t="s">
        <v>39</v>
      </c>
      <c r="J119" s="168">
        <v>2</v>
      </c>
      <c r="K119" s="32" t="str">
        <f t="shared" si="77"/>
        <v>公斤</v>
      </c>
      <c r="L119" s="168" t="s">
        <v>28</v>
      </c>
      <c r="M119" s="168">
        <v>3</v>
      </c>
      <c r="N119" s="32" t="str">
        <f t="shared" si="63"/>
        <v>公斤</v>
      </c>
      <c r="O119" s="168" t="s">
        <v>26</v>
      </c>
      <c r="P119" s="175">
        <v>0.6</v>
      </c>
      <c r="Q119" s="32" t="str">
        <f t="shared" si="64"/>
        <v>公斤</v>
      </c>
      <c r="R119" s="208" t="s">
        <v>19</v>
      </c>
      <c r="S119" s="208">
        <v>2</v>
      </c>
      <c r="T119" s="32" t="str">
        <f t="shared" si="65"/>
        <v>公斤</v>
      </c>
      <c r="U119" s="34" t="s">
        <v>27</v>
      </c>
      <c r="V119" s="34">
        <v>0.05</v>
      </c>
      <c r="W119" s="32" t="str">
        <f t="shared" si="53"/>
        <v>公斤</v>
      </c>
      <c r="X119" s="168" t="s">
        <v>266</v>
      </c>
      <c r="Y119" s="272">
        <v>2</v>
      </c>
      <c r="Z119" s="32" t="str">
        <f t="shared" si="66"/>
        <v>公斤</v>
      </c>
      <c r="AA119" s="28"/>
      <c r="AB119" s="28"/>
      <c r="AC119" s="37"/>
      <c r="AD119" s="93"/>
      <c r="AE119" s="37"/>
      <c r="AF119" s="44"/>
      <c r="AG119" s="7"/>
      <c r="AH119" s="7"/>
      <c r="AI119" s="7"/>
      <c r="AJ119" s="7"/>
      <c r="AK119" s="7"/>
      <c r="AL119" s="7"/>
      <c r="AM119" s="7"/>
      <c r="AN119" s="7"/>
      <c r="AO119" s="7"/>
    </row>
    <row r="120" spans="1:41" ht="15" customHeight="1">
      <c r="A120" s="130"/>
      <c r="B120" s="120">
        <v>5.7</v>
      </c>
      <c r="C120" s="121">
        <v>1.8</v>
      </c>
      <c r="D120" s="121">
        <v>1.8</v>
      </c>
      <c r="E120" s="121">
        <v>3</v>
      </c>
      <c r="F120" s="121">
        <v>0</v>
      </c>
      <c r="G120" s="121">
        <v>0</v>
      </c>
      <c r="H120" s="122">
        <v>714</v>
      </c>
      <c r="I120" s="167"/>
      <c r="J120" s="168"/>
      <c r="K120" s="32" t="str">
        <f t="shared" si="77"/>
        <v/>
      </c>
      <c r="L120" s="216" t="s">
        <v>29</v>
      </c>
      <c r="M120" s="168">
        <v>2</v>
      </c>
      <c r="N120" s="32" t="str">
        <f t="shared" si="63"/>
        <v>公斤</v>
      </c>
      <c r="O120" s="168" t="s">
        <v>31</v>
      </c>
      <c r="P120" s="175">
        <v>1</v>
      </c>
      <c r="Q120" s="32" t="str">
        <f t="shared" si="64"/>
        <v>公斤</v>
      </c>
      <c r="R120" s="208" t="s">
        <v>21</v>
      </c>
      <c r="S120" s="208">
        <v>1</v>
      </c>
      <c r="T120" s="32" t="str">
        <f t="shared" si="65"/>
        <v>公斤</v>
      </c>
      <c r="U120" s="33"/>
      <c r="V120" s="33"/>
      <c r="W120" s="32" t="str">
        <f t="shared" si="53"/>
        <v/>
      </c>
      <c r="X120" s="168" t="s">
        <v>189</v>
      </c>
      <c r="Y120" s="272">
        <v>1</v>
      </c>
      <c r="Z120" s="32" t="str">
        <f t="shared" si="66"/>
        <v>公斤</v>
      </c>
      <c r="AA120" s="28"/>
      <c r="AB120" s="28"/>
      <c r="AC120" s="37"/>
      <c r="AD120" s="93"/>
      <c r="AE120" s="37"/>
      <c r="AF120" s="44"/>
      <c r="AG120" s="7"/>
      <c r="AH120" s="7"/>
      <c r="AI120" s="7"/>
      <c r="AJ120" s="7"/>
      <c r="AK120" s="7"/>
      <c r="AL120" s="7"/>
      <c r="AM120" s="7"/>
      <c r="AN120" s="7"/>
      <c r="AO120" s="7"/>
    </row>
    <row r="121" spans="1:41" ht="15" customHeight="1">
      <c r="A121" s="133" t="s">
        <v>141</v>
      </c>
      <c r="B121" s="120"/>
      <c r="C121" s="121"/>
      <c r="D121" s="121"/>
      <c r="E121" s="121"/>
      <c r="F121" s="121"/>
      <c r="G121" s="121"/>
      <c r="H121" s="140"/>
      <c r="I121" s="167"/>
      <c r="J121" s="168"/>
      <c r="K121" s="32" t="str">
        <f t="shared" si="77"/>
        <v/>
      </c>
      <c r="L121" s="168" t="s">
        <v>25</v>
      </c>
      <c r="M121" s="168">
        <v>0.5</v>
      </c>
      <c r="N121" s="32" t="str">
        <f t="shared" si="63"/>
        <v>公斤</v>
      </c>
      <c r="O121" s="168" t="s">
        <v>27</v>
      </c>
      <c r="P121" s="175">
        <v>0.05</v>
      </c>
      <c r="Q121" s="32" t="str">
        <f t="shared" si="64"/>
        <v>公斤</v>
      </c>
      <c r="R121" s="208" t="s">
        <v>42</v>
      </c>
      <c r="S121" s="208">
        <v>0.01</v>
      </c>
      <c r="T121" s="32" t="str">
        <f t="shared" si="65"/>
        <v>公斤</v>
      </c>
      <c r="U121" s="33"/>
      <c r="V121" s="33"/>
      <c r="W121" s="32" t="str">
        <f t="shared" si="53"/>
        <v/>
      </c>
      <c r="X121" s="168" t="s">
        <v>85</v>
      </c>
      <c r="Y121" s="272"/>
      <c r="Z121" s="32" t="str">
        <f t="shared" si="66"/>
        <v/>
      </c>
      <c r="AA121" s="28"/>
      <c r="AB121" s="28"/>
      <c r="AC121" s="37"/>
      <c r="AD121" s="93"/>
      <c r="AE121" s="37"/>
      <c r="AF121" s="44"/>
      <c r="AG121" s="7"/>
      <c r="AH121" s="7"/>
      <c r="AI121" s="7"/>
      <c r="AJ121" s="7"/>
      <c r="AK121" s="7"/>
      <c r="AL121" s="7"/>
      <c r="AM121" s="7"/>
      <c r="AN121" s="7"/>
      <c r="AO121" s="7"/>
    </row>
    <row r="122" spans="1:41" ht="15" customHeight="1">
      <c r="A122" s="130"/>
      <c r="B122" s="120"/>
      <c r="C122" s="121"/>
      <c r="D122" s="121"/>
      <c r="E122" s="121"/>
      <c r="F122" s="121"/>
      <c r="G122" s="121"/>
      <c r="H122" s="140"/>
      <c r="I122" s="167"/>
      <c r="J122" s="168"/>
      <c r="K122" s="32" t="str">
        <f t="shared" si="77"/>
        <v/>
      </c>
      <c r="L122" s="168" t="s">
        <v>27</v>
      </c>
      <c r="M122" s="168">
        <v>0.05</v>
      </c>
      <c r="N122" s="32" t="str">
        <f t="shared" si="63"/>
        <v>公斤</v>
      </c>
      <c r="O122" s="168"/>
      <c r="P122" s="175"/>
      <c r="Q122" s="32" t="str">
        <f t="shared" si="64"/>
        <v/>
      </c>
      <c r="R122" s="208" t="s">
        <v>27</v>
      </c>
      <c r="S122" s="208">
        <v>0.05</v>
      </c>
      <c r="T122" s="32" t="str">
        <f t="shared" si="65"/>
        <v>公斤</v>
      </c>
      <c r="U122" s="33"/>
      <c r="V122" s="33"/>
      <c r="W122" s="32" t="str">
        <f t="shared" si="53"/>
        <v/>
      </c>
      <c r="X122" s="168"/>
      <c r="Y122" s="272"/>
      <c r="Z122" s="32" t="str">
        <f t="shared" si="66"/>
        <v/>
      </c>
      <c r="AA122" s="28"/>
      <c r="AB122" s="28"/>
      <c r="AC122" s="37" t="str">
        <f t="shared" ref="AC122:AC124" si="129">IF(AB122,"公斤","")</f>
        <v/>
      </c>
      <c r="AD122" s="93"/>
      <c r="AE122" s="37"/>
      <c r="AF122" s="44"/>
      <c r="AG122" s="7"/>
      <c r="AH122" s="7"/>
      <c r="AI122" s="7"/>
      <c r="AJ122" s="7"/>
      <c r="AK122" s="7"/>
      <c r="AL122" s="7"/>
      <c r="AM122" s="7"/>
      <c r="AN122" s="7"/>
      <c r="AO122" s="7"/>
    </row>
    <row r="123" spans="1:41" ht="15" customHeight="1" thickBot="1">
      <c r="A123" s="135"/>
      <c r="B123" s="126"/>
      <c r="C123" s="127"/>
      <c r="D123" s="127"/>
      <c r="E123" s="127"/>
      <c r="F123" s="127"/>
      <c r="G123" s="127"/>
      <c r="H123" s="142"/>
      <c r="I123" s="169"/>
      <c r="J123" s="170"/>
      <c r="K123" s="39" t="str">
        <f t="shared" si="77"/>
        <v/>
      </c>
      <c r="L123" s="168" t="s">
        <v>63</v>
      </c>
      <c r="M123" s="168"/>
      <c r="N123" s="39" t="str">
        <f t="shared" si="63"/>
        <v/>
      </c>
      <c r="O123" s="170"/>
      <c r="P123" s="177"/>
      <c r="Q123" s="39" t="str">
        <f t="shared" si="64"/>
        <v/>
      </c>
      <c r="R123" s="237"/>
      <c r="S123" s="237"/>
      <c r="T123" s="39" t="str">
        <f t="shared" si="65"/>
        <v/>
      </c>
      <c r="U123" s="40"/>
      <c r="V123" s="40"/>
      <c r="W123" s="39" t="str">
        <f t="shared" si="53"/>
        <v/>
      </c>
      <c r="X123" s="170"/>
      <c r="Y123" s="275"/>
      <c r="Z123" s="39" t="str">
        <f t="shared" si="66"/>
        <v/>
      </c>
      <c r="AA123" s="38"/>
      <c r="AB123" s="38"/>
      <c r="AC123" s="41" t="str">
        <f t="shared" si="129"/>
        <v/>
      </c>
      <c r="AD123" s="94"/>
      <c r="AE123" s="41"/>
      <c r="AF123" s="45"/>
      <c r="AG123" s="52"/>
      <c r="AH123" s="52"/>
      <c r="AI123" s="52"/>
      <c r="AJ123" s="52"/>
      <c r="AK123" s="52"/>
      <c r="AL123" s="52"/>
      <c r="AM123" s="52"/>
      <c r="AN123" s="52"/>
      <c r="AO123" s="52"/>
    </row>
    <row r="124" spans="1:41" ht="15" customHeight="1">
      <c r="A124" s="134" t="s">
        <v>160</v>
      </c>
      <c r="B124" s="137">
        <v>5.4</v>
      </c>
      <c r="C124" s="138">
        <v>2.8</v>
      </c>
      <c r="D124" s="138">
        <v>2</v>
      </c>
      <c r="E124" s="138">
        <v>3</v>
      </c>
      <c r="F124" s="138">
        <v>0</v>
      </c>
      <c r="G124" s="138">
        <v>0</v>
      </c>
      <c r="H124" s="139">
        <v>773</v>
      </c>
      <c r="I124" s="447" t="s">
        <v>171</v>
      </c>
      <c r="J124" s="445"/>
      <c r="K124" s="48" t="str">
        <f t="shared" si="77"/>
        <v/>
      </c>
      <c r="L124" s="219" t="s">
        <v>343</v>
      </c>
      <c r="M124" s="220"/>
      <c r="N124" s="48" t="str">
        <f t="shared" si="63"/>
        <v/>
      </c>
      <c r="O124" s="219" t="s">
        <v>34</v>
      </c>
      <c r="P124" s="172"/>
      <c r="Q124" s="48" t="str">
        <f t="shared" si="64"/>
        <v/>
      </c>
      <c r="R124" s="454" t="s">
        <v>249</v>
      </c>
      <c r="S124" s="445"/>
      <c r="T124" s="48" t="str">
        <f t="shared" si="65"/>
        <v/>
      </c>
      <c r="U124" s="50" t="s">
        <v>19</v>
      </c>
      <c r="V124" s="50"/>
      <c r="W124" s="48" t="str">
        <f t="shared" si="53"/>
        <v/>
      </c>
      <c r="X124" s="219" t="s">
        <v>94</v>
      </c>
      <c r="Y124" s="299"/>
      <c r="Z124" s="48" t="str">
        <f t="shared" si="66"/>
        <v/>
      </c>
      <c r="AA124" s="30" t="s">
        <v>330</v>
      </c>
      <c r="AB124" s="31"/>
      <c r="AC124" s="37" t="str">
        <f t="shared" si="129"/>
        <v/>
      </c>
      <c r="AD124" s="93" t="s">
        <v>334</v>
      </c>
      <c r="AE124" s="37"/>
      <c r="AF124" s="42" t="str">
        <f t="shared" ref="AF124" si="130">A124</f>
        <v>o5</v>
      </c>
      <c r="AG124" s="43" t="str">
        <f t="shared" ref="AG124" si="131">I125&amp;" "&amp;I126&amp;" "&amp;I127&amp;" "&amp;I128&amp;" "&amp;I129&amp;" "&amp;I130</f>
        <v xml:space="preserve">米 紅藜    </v>
      </c>
      <c r="AH124" s="43" t="str">
        <f t="shared" ref="AH124" si="132">L125&amp;" "&amp;L126&amp;" "&amp;L127&amp;" "&amp;L128&amp;" "&amp;L129&amp;" "&amp;L130</f>
        <v xml:space="preserve">豬後腿肉 馬鈴薯 胡蘿蔔 大蒜 青蔥 </v>
      </c>
      <c r="AI124" s="43" t="str">
        <f t="shared" ref="AI124" si="133">O125&amp;" "&amp;O126&amp;" "&amp;O127&amp;" "&amp;O128&amp;" "&amp;O129&amp;" "&amp;O130</f>
        <v xml:space="preserve">雞蛋 甘藍 乾香菇 大蒜  </v>
      </c>
      <c r="AJ124" s="43" t="str">
        <f t="shared" ref="AJ124" si="134">R125&amp;" "&amp;R126&amp;" "&amp;R127&amp;" "&amp;R128&amp;" "&amp;R129&amp;" "&amp;R130</f>
        <v xml:space="preserve">乾豆腐皮 乾海帶 金針菇 大蒜  </v>
      </c>
      <c r="AK124" s="43" t="str">
        <f t="shared" ref="AK124" si="135">U125&amp;" "&amp;U126&amp;" "&amp;U127&amp;" "&amp;U128&amp;" "&amp;U129&amp;" "&amp;U130</f>
        <v xml:space="preserve">蔬菜 大蒜    </v>
      </c>
      <c r="AL124" s="43" t="str">
        <f t="shared" ref="AL124" si="136">X125&amp;" "&amp;X126&amp;" "&amp;X127&amp;" "&amp;X128&amp;" "&amp;X129&amp;" "&amp;X130</f>
        <v xml:space="preserve">時蔬 豬大排 薑   </v>
      </c>
      <c r="AM124" s="43" t="str">
        <f t="shared" ref="AM124" si="137">AA125&amp;" "&amp;AA126&amp;" "&amp;AA127&amp;" "&amp;AA128&amp;" "&amp;AA129&amp;" "&amp;AA130</f>
        <v xml:space="preserve">點心     </v>
      </c>
      <c r="AN124" s="7" t="str">
        <f>AD125&amp;" "&amp;AD126&amp;" "&amp;AD127&amp;" "&amp;AD128&amp;" "&amp;AD129&amp;" "&amp;AD130</f>
        <v xml:space="preserve">有雞豆奶     </v>
      </c>
      <c r="AO124" s="7" t="str">
        <f>AE125&amp;" "&amp;AE126&amp;" "&amp;AE127&amp;" "&amp;AE128&amp;" "&amp;AE129&amp;" "&amp;AE130</f>
        <v xml:space="preserve">     </v>
      </c>
    </row>
    <row r="125" spans="1:41" ht="15" customHeight="1">
      <c r="A125" s="130"/>
      <c r="B125" s="120"/>
      <c r="C125" s="121"/>
      <c r="D125" s="121"/>
      <c r="E125" s="121"/>
      <c r="F125" s="121"/>
      <c r="G125" s="121"/>
      <c r="H125" s="140"/>
      <c r="I125" s="167" t="s">
        <v>20</v>
      </c>
      <c r="J125" s="168">
        <v>10</v>
      </c>
      <c r="K125" s="29" t="str">
        <f t="shared" si="77"/>
        <v>公斤</v>
      </c>
      <c r="L125" s="199" t="s">
        <v>28</v>
      </c>
      <c r="M125" s="199">
        <v>7</v>
      </c>
      <c r="N125" s="29" t="str">
        <f t="shared" si="63"/>
        <v>公斤</v>
      </c>
      <c r="O125" s="168" t="s">
        <v>37</v>
      </c>
      <c r="P125" s="175">
        <v>2</v>
      </c>
      <c r="Q125" s="29" t="str">
        <f t="shared" si="64"/>
        <v>公斤</v>
      </c>
      <c r="R125" s="160" t="s">
        <v>250</v>
      </c>
      <c r="S125" s="160">
        <v>0.5</v>
      </c>
      <c r="T125" s="29" t="str">
        <f t="shared" si="65"/>
        <v>公斤</v>
      </c>
      <c r="U125" s="33" t="s">
        <v>15</v>
      </c>
      <c r="V125" s="33">
        <v>7</v>
      </c>
      <c r="W125" s="29" t="str">
        <f t="shared" si="53"/>
        <v>公斤</v>
      </c>
      <c r="X125" s="168" t="s">
        <v>19</v>
      </c>
      <c r="Y125" s="272">
        <v>3</v>
      </c>
      <c r="Z125" s="29" t="str">
        <f t="shared" si="66"/>
        <v>公斤</v>
      </c>
      <c r="AA125" s="30" t="s">
        <v>330</v>
      </c>
      <c r="AB125" s="28">
        <v>6</v>
      </c>
      <c r="AC125" s="37" t="str">
        <f t="shared" ref="AC125" si="138">IF(AB132,"公斤","")</f>
        <v>公斤</v>
      </c>
      <c r="AD125" s="93" t="s">
        <v>334</v>
      </c>
      <c r="AE125" s="37"/>
      <c r="AF125" s="44"/>
      <c r="AG125" s="7"/>
      <c r="AH125" s="7"/>
      <c r="AI125" s="7"/>
      <c r="AJ125" s="7"/>
      <c r="AK125" s="7"/>
      <c r="AL125" s="7"/>
      <c r="AM125" s="7"/>
      <c r="AN125" s="7"/>
      <c r="AO125" s="7"/>
    </row>
    <row r="126" spans="1:41" ht="15" customHeight="1">
      <c r="A126" s="141">
        <v>45436</v>
      </c>
      <c r="B126" s="120"/>
      <c r="C126" s="121"/>
      <c r="D126" s="121"/>
      <c r="E126" s="121"/>
      <c r="F126" s="121"/>
      <c r="G126" s="121"/>
      <c r="H126" s="140"/>
      <c r="I126" s="167" t="s">
        <v>57</v>
      </c>
      <c r="J126" s="168">
        <v>0.1</v>
      </c>
      <c r="K126" s="32" t="str">
        <f t="shared" si="77"/>
        <v>公斤</v>
      </c>
      <c r="L126" s="175" t="s">
        <v>58</v>
      </c>
      <c r="M126" s="168">
        <v>3</v>
      </c>
      <c r="N126" s="32" t="str">
        <f t="shared" si="63"/>
        <v>公斤</v>
      </c>
      <c r="O126" s="168" t="s">
        <v>40</v>
      </c>
      <c r="P126" s="175">
        <v>6</v>
      </c>
      <c r="Q126" s="32" t="str">
        <f t="shared" si="64"/>
        <v>公斤</v>
      </c>
      <c r="R126" s="175" t="s">
        <v>82</v>
      </c>
      <c r="S126" s="160">
        <v>1.5</v>
      </c>
      <c r="T126" s="32" t="str">
        <f t="shared" si="65"/>
        <v>公斤</v>
      </c>
      <c r="U126" s="34" t="s">
        <v>27</v>
      </c>
      <c r="V126" s="34">
        <v>0.05</v>
      </c>
      <c r="W126" s="32" t="str">
        <f t="shared" si="53"/>
        <v>公斤</v>
      </c>
      <c r="X126" s="208" t="s">
        <v>261</v>
      </c>
      <c r="Y126" s="273">
        <v>1</v>
      </c>
      <c r="Z126" s="32" t="str">
        <f t="shared" si="66"/>
        <v>公斤</v>
      </c>
      <c r="AA126" s="28"/>
      <c r="AB126" s="28"/>
      <c r="AC126" s="37"/>
      <c r="AD126" s="93"/>
      <c r="AE126" s="37"/>
      <c r="AF126" s="44"/>
      <c r="AG126" s="7"/>
      <c r="AH126" s="7"/>
      <c r="AI126" s="7"/>
      <c r="AJ126" s="7"/>
      <c r="AK126" s="7"/>
      <c r="AL126" s="7"/>
      <c r="AM126" s="7"/>
      <c r="AN126" s="7"/>
      <c r="AO126" s="7"/>
    </row>
    <row r="127" spans="1:41" ht="15" customHeight="1">
      <c r="A127" s="130"/>
      <c r="B127" s="120">
        <v>5.4</v>
      </c>
      <c r="C127" s="121">
        <v>2.6</v>
      </c>
      <c r="D127" s="121">
        <v>1.7</v>
      </c>
      <c r="E127" s="121">
        <v>3</v>
      </c>
      <c r="F127" s="121">
        <v>0</v>
      </c>
      <c r="G127" s="121">
        <v>0</v>
      </c>
      <c r="H127" s="122">
        <v>751</v>
      </c>
      <c r="I127" s="167"/>
      <c r="J127" s="168"/>
      <c r="K127" s="32" t="str">
        <f t="shared" si="77"/>
        <v/>
      </c>
      <c r="L127" s="168" t="s">
        <v>25</v>
      </c>
      <c r="M127" s="168">
        <v>1</v>
      </c>
      <c r="N127" s="32" t="str">
        <f t="shared" si="63"/>
        <v>公斤</v>
      </c>
      <c r="O127" s="168" t="s">
        <v>84</v>
      </c>
      <c r="P127" s="175">
        <v>0.01</v>
      </c>
      <c r="Q127" s="32" t="str">
        <f t="shared" si="64"/>
        <v>公斤</v>
      </c>
      <c r="R127" s="160" t="s">
        <v>30</v>
      </c>
      <c r="S127" s="160">
        <v>1</v>
      </c>
      <c r="T127" s="32" t="str">
        <f t="shared" si="65"/>
        <v>公斤</v>
      </c>
      <c r="U127" s="33"/>
      <c r="V127" s="33"/>
      <c r="W127" s="32" t="str">
        <f t="shared" si="53"/>
        <v/>
      </c>
      <c r="X127" s="231" t="s">
        <v>32</v>
      </c>
      <c r="Y127" s="274">
        <v>0.05</v>
      </c>
      <c r="Z127" s="32" t="str">
        <f t="shared" si="66"/>
        <v>公斤</v>
      </c>
      <c r="AA127" s="28"/>
      <c r="AB127" s="28"/>
      <c r="AC127" s="37"/>
      <c r="AD127" s="93"/>
      <c r="AE127" s="37"/>
      <c r="AF127" s="44"/>
      <c r="AG127" s="7"/>
      <c r="AH127" s="7"/>
      <c r="AI127" s="7"/>
      <c r="AJ127" s="7"/>
      <c r="AK127" s="7"/>
      <c r="AL127" s="7"/>
      <c r="AM127" s="7"/>
      <c r="AN127" s="7"/>
      <c r="AO127" s="7"/>
    </row>
    <row r="128" spans="1:41" ht="15" customHeight="1">
      <c r="A128" s="133" t="s">
        <v>143</v>
      </c>
      <c r="B128" s="120"/>
      <c r="C128" s="121"/>
      <c r="D128" s="121"/>
      <c r="E128" s="121"/>
      <c r="F128" s="121"/>
      <c r="G128" s="121"/>
      <c r="H128" s="140"/>
      <c r="I128" s="167"/>
      <c r="J128" s="168"/>
      <c r="K128" s="32" t="str">
        <f t="shared" si="77"/>
        <v/>
      </c>
      <c r="L128" s="168" t="s">
        <v>27</v>
      </c>
      <c r="M128" s="168">
        <v>0.05</v>
      </c>
      <c r="N128" s="32" t="str">
        <f t="shared" si="63"/>
        <v>公斤</v>
      </c>
      <c r="O128" s="168" t="s">
        <v>27</v>
      </c>
      <c r="P128" s="175">
        <v>0.05</v>
      </c>
      <c r="Q128" s="32" t="str">
        <f t="shared" si="64"/>
        <v>公斤</v>
      </c>
      <c r="R128" s="160" t="s">
        <v>27</v>
      </c>
      <c r="S128" s="160">
        <v>0.05</v>
      </c>
      <c r="T128" s="32" t="str">
        <f t="shared" si="65"/>
        <v>公斤</v>
      </c>
      <c r="U128" s="33"/>
      <c r="V128" s="33"/>
      <c r="W128" s="32" t="str">
        <f t="shared" si="53"/>
        <v/>
      </c>
      <c r="X128" s="168"/>
      <c r="Y128" s="272"/>
      <c r="Z128" s="32" t="str">
        <f t="shared" si="66"/>
        <v/>
      </c>
      <c r="AA128" s="28"/>
      <c r="AB128" s="28"/>
      <c r="AC128" s="37"/>
      <c r="AD128" s="93"/>
      <c r="AE128" s="37"/>
      <c r="AF128" s="44"/>
      <c r="AG128" s="7"/>
      <c r="AH128" s="7"/>
      <c r="AI128" s="7"/>
      <c r="AJ128" s="7"/>
      <c r="AK128" s="7"/>
      <c r="AL128" s="7"/>
      <c r="AM128" s="7"/>
      <c r="AN128" s="7"/>
      <c r="AO128" s="7"/>
    </row>
    <row r="129" spans="1:41" ht="15" customHeight="1">
      <c r="A129" s="130"/>
      <c r="B129" s="120"/>
      <c r="C129" s="121"/>
      <c r="D129" s="121"/>
      <c r="E129" s="121"/>
      <c r="F129" s="121"/>
      <c r="G129" s="121"/>
      <c r="H129" s="140"/>
      <c r="I129" s="167"/>
      <c r="J129" s="168"/>
      <c r="K129" s="32" t="str">
        <f t="shared" si="77"/>
        <v/>
      </c>
      <c r="L129" s="168" t="s">
        <v>205</v>
      </c>
      <c r="M129" s="168">
        <v>0.1</v>
      </c>
      <c r="N129" s="32" t="str">
        <f t="shared" si="63"/>
        <v>公斤</v>
      </c>
      <c r="O129" s="168"/>
      <c r="P129" s="175"/>
      <c r="Q129" s="32" t="str">
        <f t="shared" si="64"/>
        <v/>
      </c>
      <c r="R129" s="160"/>
      <c r="S129" s="160"/>
      <c r="T129" s="32" t="str">
        <f t="shared" si="65"/>
        <v/>
      </c>
      <c r="U129" s="33"/>
      <c r="V129" s="33"/>
      <c r="W129" s="32" t="str">
        <f t="shared" si="53"/>
        <v/>
      </c>
      <c r="X129" s="168"/>
      <c r="Y129" s="272"/>
      <c r="Z129" s="32" t="str">
        <f t="shared" si="66"/>
        <v/>
      </c>
      <c r="AA129" s="28"/>
      <c r="AB129" s="28"/>
      <c r="AC129" s="37" t="str">
        <f t="shared" ref="AC129:AC131" si="139">IF(AB129,"公斤","")</f>
        <v/>
      </c>
      <c r="AD129" s="93"/>
      <c r="AE129" s="37"/>
      <c r="AF129" s="44"/>
      <c r="AG129" s="7"/>
      <c r="AH129" s="7"/>
      <c r="AI129" s="7"/>
      <c r="AJ129" s="7"/>
      <c r="AK129" s="7"/>
      <c r="AL129" s="7"/>
      <c r="AM129" s="7"/>
      <c r="AN129" s="7"/>
      <c r="AO129" s="7"/>
    </row>
    <row r="130" spans="1:41" ht="15" customHeight="1" thickBot="1">
      <c r="A130" s="135"/>
      <c r="B130" s="126"/>
      <c r="C130" s="127"/>
      <c r="D130" s="127"/>
      <c r="E130" s="127"/>
      <c r="F130" s="127"/>
      <c r="G130" s="127"/>
      <c r="H130" s="142"/>
      <c r="I130" s="169"/>
      <c r="J130" s="170"/>
      <c r="K130" s="39" t="str">
        <f t="shared" si="77"/>
        <v/>
      </c>
      <c r="L130" s="170"/>
      <c r="M130" s="211"/>
      <c r="N130" s="39" t="str">
        <f t="shared" si="63"/>
        <v/>
      </c>
      <c r="O130" s="170"/>
      <c r="P130" s="177"/>
      <c r="Q130" s="39" t="str">
        <f t="shared" si="64"/>
        <v/>
      </c>
      <c r="R130" s="229"/>
      <c r="S130" s="229"/>
      <c r="T130" s="39" t="str">
        <f t="shared" si="65"/>
        <v/>
      </c>
      <c r="U130" s="40"/>
      <c r="V130" s="40"/>
      <c r="W130" s="39" t="str">
        <f t="shared" si="53"/>
        <v/>
      </c>
      <c r="X130" s="170"/>
      <c r="Y130" s="275"/>
      <c r="Z130" s="39" t="str">
        <f t="shared" si="66"/>
        <v/>
      </c>
      <c r="AA130" s="38"/>
      <c r="AB130" s="38"/>
      <c r="AC130" s="41" t="str">
        <f t="shared" si="139"/>
        <v/>
      </c>
      <c r="AD130" s="94"/>
      <c r="AE130" s="41"/>
      <c r="AF130" s="45"/>
      <c r="AG130" s="52"/>
      <c r="AH130" s="52"/>
      <c r="AI130" s="52"/>
      <c r="AJ130" s="52"/>
      <c r="AK130" s="52"/>
      <c r="AL130" s="52"/>
      <c r="AM130" s="52"/>
      <c r="AN130" s="52"/>
      <c r="AO130" s="52"/>
    </row>
    <row r="131" spans="1:41" ht="15" customHeight="1">
      <c r="A131" s="134" t="s">
        <v>161</v>
      </c>
      <c r="B131" s="145">
        <v>5.3</v>
      </c>
      <c r="C131" s="146">
        <v>3.3</v>
      </c>
      <c r="D131" s="146">
        <v>2</v>
      </c>
      <c r="E131" s="146">
        <v>3</v>
      </c>
      <c r="F131" s="146">
        <v>0</v>
      </c>
      <c r="G131" s="146">
        <v>0</v>
      </c>
      <c r="H131" s="147">
        <v>804</v>
      </c>
      <c r="I131" s="449" t="s">
        <v>17</v>
      </c>
      <c r="J131" s="450"/>
      <c r="K131" s="48" t="str">
        <f t="shared" si="77"/>
        <v/>
      </c>
      <c r="L131" s="221" t="s">
        <v>206</v>
      </c>
      <c r="M131" s="221"/>
      <c r="N131" s="48" t="str">
        <f t="shared" si="63"/>
        <v/>
      </c>
      <c r="O131" s="245" t="s">
        <v>233</v>
      </c>
      <c r="P131" s="246"/>
      <c r="Q131" s="48" t="str">
        <f t="shared" si="64"/>
        <v/>
      </c>
      <c r="R131" s="456" t="s">
        <v>246</v>
      </c>
      <c r="S131" s="445"/>
      <c r="T131" s="48" t="str">
        <f t="shared" si="65"/>
        <v/>
      </c>
      <c r="U131" s="50" t="s">
        <v>19</v>
      </c>
      <c r="V131" s="50"/>
      <c r="W131" s="48" t="str">
        <f t="shared" si="53"/>
        <v/>
      </c>
      <c r="X131" s="219" t="s">
        <v>279</v>
      </c>
      <c r="Y131" s="299"/>
      <c r="Z131" s="48" t="str">
        <f t="shared" si="66"/>
        <v/>
      </c>
      <c r="AA131" s="30" t="s">
        <v>330</v>
      </c>
      <c r="AB131" s="31"/>
      <c r="AC131" s="37" t="str">
        <f t="shared" si="139"/>
        <v/>
      </c>
      <c r="AD131" s="93"/>
      <c r="AE131" s="37"/>
      <c r="AF131" s="42" t="str">
        <f t="shared" ref="AF131" si="140">A131</f>
        <v>p1</v>
      </c>
      <c r="AG131" s="43" t="str">
        <f t="shared" ref="AG131" si="141">I132&amp;" "&amp;I133&amp;" "&amp;I134&amp;" "&amp;I135&amp;" "&amp;I136&amp;" "&amp;I137</f>
        <v xml:space="preserve">米     </v>
      </c>
      <c r="AH131" s="43" t="str">
        <f t="shared" ref="AH131" si="142">L132&amp;" "&amp;L133&amp;" "&amp;L134&amp;" "&amp;L135&amp;" "&amp;L136&amp;" "&amp;L137</f>
        <v xml:space="preserve">豬後腿肉 洋蔥 馬鈴薯 胡蘿蔔  </v>
      </c>
      <c r="AI131" s="43" t="str">
        <f t="shared" ref="AI131" si="143">O132&amp;" "&amp;O133&amp;" "&amp;O134&amp;" "&amp;O135&amp;" "&amp;O136&amp;" "&amp;O137</f>
        <v xml:space="preserve">雞蛋 冷凍花椰菜 大蒜   </v>
      </c>
      <c r="AJ131" s="43" t="str">
        <f t="shared" ref="AJ131" si="144">R132&amp;" "&amp;R133&amp;" "&amp;R134&amp;" "&amp;R135&amp;" "&amp;R136&amp;" "&amp;R137</f>
        <v xml:space="preserve">四角油豆腐 白蘿蔔 大蒜 醬油 紅砂糖 </v>
      </c>
      <c r="AK131" s="43" t="str">
        <f t="shared" ref="AK131" si="145">U132&amp;" "&amp;U133&amp;" "&amp;U134&amp;" "&amp;U135&amp;" "&amp;U136&amp;" "&amp;U137</f>
        <v xml:space="preserve">蔬菜 大蒜    </v>
      </c>
      <c r="AL131" s="43" t="str">
        <f t="shared" ref="AL131" si="146">X132&amp;" "&amp;X133&amp;" "&amp;X134&amp;" "&amp;X135&amp;" "&amp;X136&amp;" "&amp;X137</f>
        <v xml:space="preserve">冬瓜 豬大排 薑   </v>
      </c>
      <c r="AM131" s="43" t="str">
        <f t="shared" ref="AM131" si="147">AA132&amp;" "&amp;AA133&amp;" "&amp;AA134&amp;" "&amp;AA135&amp;" "&amp;AA136&amp;" "&amp;AA137</f>
        <v xml:space="preserve">點心     </v>
      </c>
      <c r="AN131" s="7" t="str">
        <f>AD132&amp;" "&amp;AD133&amp;" "&amp;AD134&amp;" "&amp;AD135&amp;" "&amp;AD136&amp;" "&amp;AD137</f>
        <v xml:space="preserve">     </v>
      </c>
      <c r="AO131" s="7" t="str">
        <f>AE132&amp;" "&amp;AE133&amp;" "&amp;AE134&amp;" "&amp;AE135&amp;" "&amp;AE136&amp;" "&amp;AE137</f>
        <v xml:space="preserve">     </v>
      </c>
    </row>
    <row r="132" spans="1:41" ht="15" customHeight="1">
      <c r="A132" s="130"/>
      <c r="B132" s="148"/>
      <c r="C132" s="149"/>
      <c r="D132" s="149"/>
      <c r="E132" s="149"/>
      <c r="F132" s="149"/>
      <c r="G132" s="149"/>
      <c r="H132" s="150"/>
      <c r="I132" s="171" t="s">
        <v>20</v>
      </c>
      <c r="J132" s="164">
        <v>10</v>
      </c>
      <c r="K132" s="29" t="str">
        <f t="shared" si="77"/>
        <v>公斤</v>
      </c>
      <c r="L132" s="221" t="s">
        <v>28</v>
      </c>
      <c r="M132" s="221">
        <v>8</v>
      </c>
      <c r="N132" s="29" t="str">
        <f t="shared" si="63"/>
        <v>公斤</v>
      </c>
      <c r="O132" s="245" t="s">
        <v>37</v>
      </c>
      <c r="P132" s="246">
        <v>2</v>
      </c>
      <c r="Q132" s="29" t="str">
        <f t="shared" si="64"/>
        <v>公斤</v>
      </c>
      <c r="R132" s="199" t="s">
        <v>45</v>
      </c>
      <c r="S132" s="208">
        <v>2</v>
      </c>
      <c r="T132" s="29" t="str">
        <f t="shared" si="65"/>
        <v>公斤</v>
      </c>
      <c r="U132" s="33" t="s">
        <v>15</v>
      </c>
      <c r="V132" s="33">
        <v>7</v>
      </c>
      <c r="W132" s="29" t="str">
        <f t="shared" si="53"/>
        <v>公斤</v>
      </c>
      <c r="X132" s="168" t="s">
        <v>38</v>
      </c>
      <c r="Y132" s="272">
        <v>2</v>
      </c>
      <c r="Z132" s="29" t="str">
        <f t="shared" si="66"/>
        <v>公斤</v>
      </c>
      <c r="AA132" s="30" t="s">
        <v>330</v>
      </c>
      <c r="AB132" s="28">
        <v>6</v>
      </c>
      <c r="AC132" s="37" t="str">
        <f t="shared" ref="AC132" si="148">IF(AB139,"公斤","")</f>
        <v>公斤</v>
      </c>
      <c r="AD132" s="93"/>
      <c r="AE132" s="37"/>
      <c r="AF132" s="44"/>
      <c r="AG132" s="7"/>
      <c r="AH132" s="7"/>
      <c r="AI132" s="7"/>
      <c r="AJ132" s="7"/>
      <c r="AK132" s="7"/>
      <c r="AL132" s="7"/>
      <c r="AM132" s="7"/>
      <c r="AN132" s="7"/>
      <c r="AO132" s="7"/>
    </row>
    <row r="133" spans="1:41" ht="15" customHeight="1">
      <c r="A133" s="141">
        <v>45439</v>
      </c>
      <c r="B133" s="148"/>
      <c r="C133" s="149"/>
      <c r="D133" s="149"/>
      <c r="E133" s="149"/>
      <c r="F133" s="149"/>
      <c r="G133" s="149"/>
      <c r="H133" s="150"/>
      <c r="I133" s="171"/>
      <c r="J133" s="164"/>
      <c r="K133" s="32" t="str">
        <f t="shared" si="77"/>
        <v/>
      </c>
      <c r="L133" s="221" t="s">
        <v>29</v>
      </c>
      <c r="M133" s="221">
        <v>1</v>
      </c>
      <c r="N133" s="32" t="str">
        <f t="shared" si="63"/>
        <v>公斤</v>
      </c>
      <c r="O133" s="245" t="s">
        <v>51</v>
      </c>
      <c r="P133" s="246">
        <v>6</v>
      </c>
      <c r="Q133" s="32" t="str">
        <f t="shared" si="64"/>
        <v>公斤</v>
      </c>
      <c r="R133" s="199" t="s">
        <v>55</v>
      </c>
      <c r="S133" s="208">
        <v>3</v>
      </c>
      <c r="T133" s="32" t="str">
        <f t="shared" si="65"/>
        <v>公斤</v>
      </c>
      <c r="U133" s="34" t="s">
        <v>27</v>
      </c>
      <c r="V133" s="34">
        <v>0.05</v>
      </c>
      <c r="W133" s="32" t="str">
        <f t="shared" si="53"/>
        <v>公斤</v>
      </c>
      <c r="X133" s="208" t="s">
        <v>261</v>
      </c>
      <c r="Y133" s="273">
        <v>1</v>
      </c>
      <c r="Z133" s="32" t="str">
        <f t="shared" si="66"/>
        <v>公斤</v>
      </c>
      <c r="AA133" s="28"/>
      <c r="AB133" s="28"/>
      <c r="AC133" s="37"/>
      <c r="AD133" s="93"/>
      <c r="AE133" s="37"/>
      <c r="AF133" s="44"/>
      <c r="AG133" s="7"/>
      <c r="AH133" s="7"/>
      <c r="AI133" s="7"/>
      <c r="AJ133" s="7"/>
      <c r="AK133" s="7"/>
      <c r="AL133" s="7"/>
      <c r="AM133" s="7"/>
      <c r="AN133" s="7"/>
      <c r="AO133" s="7"/>
    </row>
    <row r="134" spans="1:41" ht="15" customHeight="1">
      <c r="A134" s="130"/>
      <c r="B134" s="148">
        <v>5.3</v>
      </c>
      <c r="C134" s="149">
        <v>2.9</v>
      </c>
      <c r="D134" s="149">
        <v>1.7</v>
      </c>
      <c r="E134" s="149">
        <v>3</v>
      </c>
      <c r="F134" s="149">
        <v>0</v>
      </c>
      <c r="G134" s="149">
        <v>0</v>
      </c>
      <c r="H134" s="150">
        <v>766</v>
      </c>
      <c r="I134" s="171"/>
      <c r="J134" s="164"/>
      <c r="K134" s="32" t="str">
        <f t="shared" si="77"/>
        <v/>
      </c>
      <c r="L134" s="222" t="s">
        <v>58</v>
      </c>
      <c r="M134" s="222">
        <v>2.5</v>
      </c>
      <c r="N134" s="32" t="str">
        <f t="shared" si="63"/>
        <v>公斤</v>
      </c>
      <c r="O134" s="245" t="s">
        <v>27</v>
      </c>
      <c r="P134" s="246">
        <v>0.05</v>
      </c>
      <c r="Q134" s="32" t="str">
        <f t="shared" si="64"/>
        <v>公斤</v>
      </c>
      <c r="R134" s="168" t="s">
        <v>27</v>
      </c>
      <c r="S134" s="175">
        <v>0.05</v>
      </c>
      <c r="T134" s="32" t="str">
        <f t="shared" si="65"/>
        <v>公斤</v>
      </c>
      <c r="U134" s="33"/>
      <c r="V134" s="33"/>
      <c r="W134" s="32" t="str">
        <f t="shared" ref="W134:W165" si="149">IF(V134,"公斤","")</f>
        <v/>
      </c>
      <c r="X134" s="231" t="s">
        <v>32</v>
      </c>
      <c r="Y134" s="274">
        <v>0.05</v>
      </c>
      <c r="Z134" s="32" t="str">
        <f t="shared" si="66"/>
        <v>公斤</v>
      </c>
      <c r="AA134" s="28"/>
      <c r="AB134" s="28"/>
      <c r="AC134" s="37"/>
      <c r="AD134" s="93"/>
      <c r="AE134" s="37"/>
      <c r="AF134" s="44"/>
      <c r="AG134" s="7"/>
      <c r="AH134" s="7"/>
      <c r="AI134" s="7"/>
      <c r="AJ134" s="7"/>
      <c r="AK134" s="7"/>
      <c r="AL134" s="7"/>
      <c r="AM134" s="7"/>
      <c r="AN134" s="7"/>
      <c r="AO134" s="7"/>
    </row>
    <row r="135" spans="1:41" ht="15" customHeight="1">
      <c r="A135" s="133" t="s">
        <v>145</v>
      </c>
      <c r="B135" s="148"/>
      <c r="C135" s="149"/>
      <c r="D135" s="149"/>
      <c r="E135" s="149"/>
      <c r="F135" s="149"/>
      <c r="G135" s="149"/>
      <c r="H135" s="150"/>
      <c r="I135" s="171"/>
      <c r="J135" s="164"/>
      <c r="K135" s="32" t="str">
        <f t="shared" si="77"/>
        <v/>
      </c>
      <c r="L135" s="222" t="s">
        <v>25</v>
      </c>
      <c r="M135" s="222">
        <v>0.5</v>
      </c>
      <c r="N135" s="32" t="str">
        <f t="shared" si="63"/>
        <v>公斤</v>
      </c>
      <c r="O135" s="245"/>
      <c r="P135" s="246"/>
      <c r="Q135" s="32" t="str">
        <f t="shared" si="64"/>
        <v/>
      </c>
      <c r="R135" s="168" t="s">
        <v>188</v>
      </c>
      <c r="S135" s="175"/>
      <c r="T135" s="32" t="str">
        <f t="shared" si="65"/>
        <v/>
      </c>
      <c r="U135" s="33"/>
      <c r="V135" s="33"/>
      <c r="W135" s="32" t="str">
        <f t="shared" si="149"/>
        <v/>
      </c>
      <c r="X135" s="300"/>
      <c r="Y135" s="301"/>
      <c r="Z135" s="32" t="str">
        <f t="shared" si="66"/>
        <v/>
      </c>
      <c r="AA135" s="28"/>
      <c r="AB135" s="28"/>
      <c r="AC135" s="37"/>
      <c r="AD135" s="93"/>
      <c r="AE135" s="37"/>
      <c r="AF135" s="44"/>
      <c r="AG135" s="7"/>
      <c r="AH135" s="7"/>
      <c r="AI135" s="7"/>
      <c r="AJ135" s="7"/>
      <c r="AK135" s="7"/>
      <c r="AL135" s="7"/>
      <c r="AM135" s="7"/>
      <c r="AN135" s="7"/>
      <c r="AO135" s="7"/>
    </row>
    <row r="136" spans="1:41" ht="15" customHeight="1">
      <c r="A136" s="130"/>
      <c r="B136" s="148"/>
      <c r="C136" s="149"/>
      <c r="D136" s="149"/>
      <c r="E136" s="149"/>
      <c r="F136" s="149"/>
      <c r="G136" s="149"/>
      <c r="H136" s="150"/>
      <c r="I136" s="171"/>
      <c r="J136" s="164"/>
      <c r="K136" s="32" t="str">
        <f t="shared" si="77"/>
        <v/>
      </c>
      <c r="L136" s="221"/>
      <c r="M136" s="221"/>
      <c r="N136" s="32" t="str">
        <f t="shared" si="63"/>
        <v/>
      </c>
      <c r="O136" s="245"/>
      <c r="P136" s="246"/>
      <c r="Q136" s="32" t="str">
        <f t="shared" si="64"/>
        <v/>
      </c>
      <c r="R136" s="168" t="s">
        <v>189</v>
      </c>
      <c r="S136" s="175"/>
      <c r="T136" s="32" t="str">
        <f t="shared" si="65"/>
        <v/>
      </c>
      <c r="U136" s="33"/>
      <c r="V136" s="33"/>
      <c r="W136" s="32" t="str">
        <f t="shared" si="149"/>
        <v/>
      </c>
      <c r="X136" s="168"/>
      <c r="Y136" s="272"/>
      <c r="Z136" s="32" t="str">
        <f t="shared" si="66"/>
        <v/>
      </c>
      <c r="AA136" s="28"/>
      <c r="AB136" s="28"/>
      <c r="AC136" s="37" t="str">
        <f t="shared" ref="AC136:AC138" si="150">IF(AB136,"公斤","")</f>
        <v/>
      </c>
      <c r="AD136" s="93"/>
      <c r="AE136" s="37"/>
      <c r="AF136" s="44"/>
      <c r="AG136" s="7"/>
      <c r="AH136" s="7"/>
      <c r="AI136" s="7"/>
      <c r="AJ136" s="7"/>
      <c r="AK136" s="7"/>
      <c r="AL136" s="7"/>
      <c r="AM136" s="7"/>
      <c r="AN136" s="7"/>
      <c r="AO136" s="7"/>
    </row>
    <row r="137" spans="1:41" ht="15" customHeight="1" thickBot="1">
      <c r="A137" s="135"/>
      <c r="B137" s="151"/>
      <c r="C137" s="152"/>
      <c r="D137" s="152"/>
      <c r="E137" s="152"/>
      <c r="F137" s="152"/>
      <c r="G137" s="152"/>
      <c r="H137" s="153"/>
      <c r="I137" s="171"/>
      <c r="J137" s="164"/>
      <c r="K137" s="39" t="str">
        <f t="shared" si="77"/>
        <v/>
      </c>
      <c r="L137" s="221"/>
      <c r="M137" s="221"/>
      <c r="N137" s="39" t="str">
        <f t="shared" si="63"/>
        <v/>
      </c>
      <c r="O137" s="245"/>
      <c r="P137" s="246"/>
      <c r="Q137" s="39" t="str">
        <f t="shared" si="64"/>
        <v/>
      </c>
      <c r="R137" s="256"/>
      <c r="S137" s="177"/>
      <c r="T137" s="39" t="str">
        <f t="shared" si="65"/>
        <v/>
      </c>
      <c r="U137" s="40"/>
      <c r="V137" s="40"/>
      <c r="W137" s="39" t="str">
        <f t="shared" si="149"/>
        <v/>
      </c>
      <c r="X137" s="188"/>
      <c r="Y137" s="278"/>
      <c r="Z137" s="39" t="str">
        <f t="shared" si="66"/>
        <v/>
      </c>
      <c r="AA137" s="38"/>
      <c r="AB137" s="38"/>
      <c r="AC137" s="41" t="str">
        <f t="shared" si="150"/>
        <v/>
      </c>
      <c r="AD137" s="94"/>
      <c r="AE137" s="41"/>
      <c r="AF137" s="45"/>
      <c r="AG137" s="52"/>
      <c r="AH137" s="52"/>
      <c r="AI137" s="52"/>
      <c r="AJ137" s="52"/>
      <c r="AK137" s="52"/>
      <c r="AL137" s="52"/>
      <c r="AM137" s="52"/>
      <c r="AN137" s="52"/>
      <c r="AO137" s="52"/>
    </row>
    <row r="138" spans="1:41" ht="15" customHeight="1">
      <c r="A138" s="134" t="s">
        <v>162</v>
      </c>
      <c r="B138" s="120">
        <v>5</v>
      </c>
      <c r="C138" s="121">
        <v>3.2</v>
      </c>
      <c r="D138" s="121">
        <v>2</v>
      </c>
      <c r="E138" s="121">
        <v>3</v>
      </c>
      <c r="F138" s="121">
        <v>0</v>
      </c>
      <c r="G138" s="121">
        <v>0</v>
      </c>
      <c r="H138" s="122">
        <v>775</v>
      </c>
      <c r="I138" s="447" t="s">
        <v>33</v>
      </c>
      <c r="J138" s="445"/>
      <c r="K138" s="48" t="str">
        <f t="shared" si="77"/>
        <v/>
      </c>
      <c r="L138" s="219" t="s">
        <v>345</v>
      </c>
      <c r="M138" s="220"/>
      <c r="N138" s="48" t="str">
        <f t="shared" si="63"/>
        <v/>
      </c>
      <c r="O138" s="219" t="s">
        <v>234</v>
      </c>
      <c r="P138" s="172"/>
      <c r="Q138" s="48" t="str">
        <f t="shared" si="64"/>
        <v/>
      </c>
      <c r="R138" s="456" t="s">
        <v>18</v>
      </c>
      <c r="S138" s="445"/>
      <c r="T138" s="48" t="str">
        <f t="shared" si="65"/>
        <v/>
      </c>
      <c r="U138" s="50" t="s">
        <v>19</v>
      </c>
      <c r="V138" s="50"/>
      <c r="W138" s="48" t="str">
        <f t="shared" si="149"/>
        <v/>
      </c>
      <c r="X138" s="478" t="s">
        <v>280</v>
      </c>
      <c r="Y138" s="473"/>
      <c r="Z138" s="48" t="str">
        <f t="shared" si="66"/>
        <v/>
      </c>
      <c r="AA138" s="30" t="s">
        <v>330</v>
      </c>
      <c r="AB138" s="31"/>
      <c r="AC138" s="37" t="str">
        <f t="shared" si="150"/>
        <v/>
      </c>
      <c r="AD138" s="93"/>
      <c r="AE138" s="37"/>
      <c r="AF138" s="42" t="str">
        <f t="shared" ref="AF138" si="151">A138</f>
        <v>p2</v>
      </c>
      <c r="AG138" s="43" t="str">
        <f t="shared" ref="AG138" si="152">I139&amp;" "&amp;I140&amp;" "&amp;I141&amp;" "&amp;I142&amp;" "&amp;I143&amp;" "&amp;I144</f>
        <v xml:space="preserve">米 糙米    </v>
      </c>
      <c r="AH138" s="43" t="str">
        <f t="shared" ref="AH138" si="153">L139&amp;" "&amp;L140&amp;" "&amp;L141&amp;" "&amp;L142&amp;" "&amp;L143&amp;" "&amp;L144</f>
        <v xml:space="preserve">腿排 滷包    </v>
      </c>
      <c r="AI138" s="43" t="str">
        <f t="shared" ref="AI138" si="154">O139&amp;" "&amp;O140&amp;" "&amp;O141&amp;" "&amp;O142&amp;" "&amp;O143&amp;" "&amp;O144</f>
        <v xml:space="preserve">豬絞肉 結球白菜 胡蘿蔔 乾木耳 大蒜 </v>
      </c>
      <c r="AJ138" s="43" t="str">
        <f t="shared" ref="AJ138" si="155">R139&amp;" "&amp;R140&amp;" "&amp;R141&amp;" "&amp;R142&amp;" "&amp;R143&amp;" "&amp;R144</f>
        <v xml:space="preserve">豆腐 美白菇 乾香菇 大蒜  </v>
      </c>
      <c r="AK138" s="43" t="str">
        <f t="shared" ref="AK138" si="156">U139&amp;" "&amp;U140&amp;" "&amp;U141&amp;" "&amp;U142&amp;" "&amp;U143&amp;" "&amp;U144</f>
        <v xml:space="preserve">蔬菜 大蒜    </v>
      </c>
      <c r="AL138" s="43" t="str">
        <f t="shared" ref="AL138" si="157">X139&amp;" "&amp;X140&amp;" "&amp;X141&amp;" "&amp;X142&amp;" "&amp;X143&amp;" "&amp;X144</f>
        <v xml:space="preserve">魚丸 紫菜 芹菜 薑  </v>
      </c>
      <c r="AM138" s="43" t="str">
        <f t="shared" ref="AM138" si="158">AA139&amp;" "&amp;AA140&amp;" "&amp;AA141&amp;" "&amp;AA142&amp;" "&amp;AA143&amp;" "&amp;AA144</f>
        <v xml:space="preserve">點心     </v>
      </c>
      <c r="AN138" s="7" t="str">
        <f>AD139&amp;" "&amp;AD140&amp;" "&amp;AD141&amp;" "&amp;AD142&amp;" "&amp;AD143&amp;" "&amp;AD144</f>
        <v xml:space="preserve">     </v>
      </c>
      <c r="AO138" s="7" t="str">
        <f>AE139&amp;" "&amp;AE140&amp;" "&amp;AE141&amp;" "&amp;AE142&amp;" "&amp;AE143&amp;" "&amp;AE144</f>
        <v xml:space="preserve">     </v>
      </c>
    </row>
    <row r="139" spans="1:41" ht="15" customHeight="1">
      <c r="A139" s="130"/>
      <c r="B139" s="120"/>
      <c r="C139" s="121"/>
      <c r="D139" s="121"/>
      <c r="E139" s="121"/>
      <c r="F139" s="121"/>
      <c r="G139" s="121"/>
      <c r="H139" s="122"/>
      <c r="I139" s="167" t="s">
        <v>20</v>
      </c>
      <c r="J139" s="168">
        <v>8</v>
      </c>
      <c r="K139" s="29" t="str">
        <f t="shared" si="77"/>
        <v>公斤</v>
      </c>
      <c r="L139" s="168" t="s">
        <v>346</v>
      </c>
      <c r="M139" s="168">
        <v>9</v>
      </c>
      <c r="N139" s="29" t="str">
        <f t="shared" si="63"/>
        <v>公斤</v>
      </c>
      <c r="O139" s="199" t="s">
        <v>21</v>
      </c>
      <c r="P139" s="208">
        <v>1</v>
      </c>
      <c r="Q139" s="29" t="str">
        <f t="shared" si="64"/>
        <v>公斤</v>
      </c>
      <c r="R139" s="199" t="s">
        <v>22</v>
      </c>
      <c r="S139" s="208">
        <v>4</v>
      </c>
      <c r="T139" s="29" t="str">
        <f t="shared" si="65"/>
        <v>公斤</v>
      </c>
      <c r="U139" s="33" t="s">
        <v>15</v>
      </c>
      <c r="V139" s="33">
        <v>7</v>
      </c>
      <c r="W139" s="29" t="str">
        <f t="shared" si="149"/>
        <v>公斤</v>
      </c>
      <c r="X139" s="302" t="s">
        <v>88</v>
      </c>
      <c r="Y139" s="303">
        <v>1</v>
      </c>
      <c r="Z139" s="29" t="str">
        <f t="shared" si="66"/>
        <v>公斤</v>
      </c>
      <c r="AA139" s="30" t="s">
        <v>330</v>
      </c>
      <c r="AB139" s="28">
        <v>6</v>
      </c>
      <c r="AC139" s="37" t="str">
        <f t="shared" ref="AC139" si="159">IF(AB146,"公斤","")</f>
        <v>公斤</v>
      </c>
      <c r="AD139" s="93"/>
      <c r="AE139" s="37"/>
      <c r="AF139" s="44"/>
      <c r="AG139" s="7"/>
      <c r="AH139" s="7"/>
      <c r="AI139" s="7"/>
      <c r="AJ139" s="7"/>
      <c r="AK139" s="7"/>
      <c r="AL139" s="7"/>
      <c r="AM139" s="7"/>
      <c r="AN139" s="7"/>
      <c r="AO139" s="7"/>
    </row>
    <row r="140" spans="1:41" ht="15" customHeight="1">
      <c r="A140" s="141">
        <v>45440</v>
      </c>
      <c r="B140" s="120"/>
      <c r="C140" s="121"/>
      <c r="D140" s="121"/>
      <c r="E140" s="121"/>
      <c r="F140" s="121"/>
      <c r="G140" s="121"/>
      <c r="H140" s="122"/>
      <c r="I140" s="167" t="s">
        <v>39</v>
      </c>
      <c r="J140" s="168">
        <v>2</v>
      </c>
      <c r="K140" s="32" t="str">
        <f t="shared" si="77"/>
        <v>公斤</v>
      </c>
      <c r="L140" s="168" t="s">
        <v>49</v>
      </c>
      <c r="M140" s="168"/>
      <c r="N140" s="32" t="str">
        <f t="shared" ref="N140:N165" si="160">IF(M140,"公斤","")</f>
        <v/>
      </c>
      <c r="O140" s="199" t="s">
        <v>41</v>
      </c>
      <c r="P140" s="208">
        <v>8.5</v>
      </c>
      <c r="Q140" s="32" t="str">
        <f t="shared" ref="Q140:Q165" si="161">IF(P140,"公斤","")</f>
        <v>公斤</v>
      </c>
      <c r="R140" s="199" t="s">
        <v>251</v>
      </c>
      <c r="S140" s="208">
        <v>3</v>
      </c>
      <c r="T140" s="32" t="str">
        <f t="shared" ref="T140:T165" si="162">IF(S140,"公斤","")</f>
        <v>公斤</v>
      </c>
      <c r="U140" s="34" t="s">
        <v>27</v>
      </c>
      <c r="V140" s="34">
        <v>0.05</v>
      </c>
      <c r="W140" s="32" t="str">
        <f t="shared" si="149"/>
        <v>公斤</v>
      </c>
      <c r="X140" s="231" t="s">
        <v>95</v>
      </c>
      <c r="Y140" s="274">
        <v>0.05</v>
      </c>
      <c r="Z140" s="32" t="str">
        <f t="shared" ref="Z140:Z165" si="163">IF(Y140,"公斤","")</f>
        <v>公斤</v>
      </c>
      <c r="AA140" s="28"/>
      <c r="AB140" s="28"/>
      <c r="AC140" s="37"/>
      <c r="AD140" s="93"/>
      <c r="AE140" s="37"/>
      <c r="AF140" s="44"/>
      <c r="AG140" s="7"/>
      <c r="AH140" s="7"/>
      <c r="AI140" s="7"/>
      <c r="AJ140" s="7"/>
      <c r="AK140" s="7"/>
      <c r="AL140" s="7"/>
      <c r="AM140" s="7"/>
      <c r="AN140" s="7"/>
      <c r="AO140" s="7"/>
    </row>
    <row r="141" spans="1:41" ht="15" customHeight="1">
      <c r="A141" s="130"/>
      <c r="B141" s="120">
        <v>5</v>
      </c>
      <c r="C141" s="121">
        <v>2.7</v>
      </c>
      <c r="D141" s="121">
        <v>1.7</v>
      </c>
      <c r="E141" s="121">
        <v>3</v>
      </c>
      <c r="F141" s="121">
        <v>0</v>
      </c>
      <c r="G141" s="121">
        <v>0</v>
      </c>
      <c r="H141" s="122">
        <v>730</v>
      </c>
      <c r="I141" s="167"/>
      <c r="J141" s="168"/>
      <c r="K141" s="32" t="str">
        <f t="shared" si="77"/>
        <v/>
      </c>
      <c r="L141" s="168"/>
      <c r="M141" s="168"/>
      <c r="N141" s="32" t="str">
        <f t="shared" si="160"/>
        <v/>
      </c>
      <c r="O141" s="168" t="s">
        <v>25</v>
      </c>
      <c r="P141" s="175">
        <v>0.5</v>
      </c>
      <c r="Q141" s="32" t="str">
        <f t="shared" si="161"/>
        <v>公斤</v>
      </c>
      <c r="R141" s="168" t="s">
        <v>84</v>
      </c>
      <c r="S141" s="175">
        <v>0.01</v>
      </c>
      <c r="T141" s="32" t="str">
        <f t="shared" si="162"/>
        <v>公斤</v>
      </c>
      <c r="U141" s="33"/>
      <c r="V141" s="33"/>
      <c r="W141" s="32" t="str">
        <f t="shared" si="149"/>
        <v/>
      </c>
      <c r="X141" s="231" t="s">
        <v>92</v>
      </c>
      <c r="Y141" s="274">
        <v>0.3</v>
      </c>
      <c r="Z141" s="32" t="str">
        <f t="shared" si="163"/>
        <v>公斤</v>
      </c>
      <c r="AA141" s="28"/>
      <c r="AB141" s="28"/>
      <c r="AC141" s="37"/>
      <c r="AD141" s="93"/>
      <c r="AE141" s="37"/>
      <c r="AF141" s="44"/>
      <c r="AG141" s="7"/>
      <c r="AH141" s="7"/>
      <c r="AI141" s="7"/>
      <c r="AJ141" s="7"/>
      <c r="AK141" s="7"/>
      <c r="AL141" s="7"/>
      <c r="AM141" s="7"/>
      <c r="AN141" s="7"/>
      <c r="AO141" s="7"/>
    </row>
    <row r="142" spans="1:41" ht="15" customHeight="1">
      <c r="A142" s="133" t="s">
        <v>147</v>
      </c>
      <c r="B142" s="120"/>
      <c r="C142" s="121"/>
      <c r="D142" s="121"/>
      <c r="E142" s="121"/>
      <c r="F142" s="121"/>
      <c r="G142" s="121"/>
      <c r="H142" s="122"/>
      <c r="I142" s="167"/>
      <c r="J142" s="168"/>
      <c r="K142" s="32" t="str">
        <f t="shared" si="77"/>
        <v/>
      </c>
      <c r="L142" s="168"/>
      <c r="M142" s="168"/>
      <c r="N142" s="32" t="str">
        <f t="shared" si="160"/>
        <v/>
      </c>
      <c r="O142" s="168" t="s">
        <v>42</v>
      </c>
      <c r="P142" s="175">
        <v>0.01</v>
      </c>
      <c r="Q142" s="32" t="str">
        <f t="shared" si="161"/>
        <v>公斤</v>
      </c>
      <c r="R142" s="168" t="s">
        <v>27</v>
      </c>
      <c r="S142" s="175">
        <v>0.05</v>
      </c>
      <c r="T142" s="32" t="str">
        <f t="shared" si="162"/>
        <v>公斤</v>
      </c>
      <c r="U142" s="33"/>
      <c r="V142" s="33"/>
      <c r="W142" s="32" t="str">
        <f t="shared" si="149"/>
        <v/>
      </c>
      <c r="X142" s="231" t="s">
        <v>32</v>
      </c>
      <c r="Y142" s="274">
        <v>0.05</v>
      </c>
      <c r="Z142" s="32" t="str">
        <f t="shared" si="163"/>
        <v>公斤</v>
      </c>
      <c r="AA142" s="28"/>
      <c r="AB142" s="28"/>
      <c r="AC142" s="37"/>
      <c r="AD142" s="93"/>
      <c r="AE142" s="37"/>
      <c r="AF142" s="44"/>
      <c r="AG142" s="7"/>
      <c r="AH142" s="7"/>
      <c r="AI142" s="7"/>
      <c r="AJ142" s="7"/>
      <c r="AK142" s="7"/>
      <c r="AL142" s="7"/>
      <c r="AM142" s="7"/>
      <c r="AN142" s="7"/>
      <c r="AO142" s="7"/>
    </row>
    <row r="143" spans="1:41" ht="15" customHeight="1">
      <c r="A143" s="130"/>
      <c r="B143" s="120"/>
      <c r="C143" s="121"/>
      <c r="D143" s="121"/>
      <c r="E143" s="121"/>
      <c r="F143" s="121"/>
      <c r="G143" s="121"/>
      <c r="H143" s="122"/>
      <c r="I143" s="167"/>
      <c r="J143" s="168"/>
      <c r="K143" s="32" t="str">
        <f t="shared" si="77"/>
        <v/>
      </c>
      <c r="L143" s="168"/>
      <c r="M143" s="168"/>
      <c r="N143" s="32" t="str">
        <f t="shared" si="160"/>
        <v/>
      </c>
      <c r="O143" s="168" t="s">
        <v>27</v>
      </c>
      <c r="P143" s="175">
        <v>0.05</v>
      </c>
      <c r="Q143" s="32" t="str">
        <f t="shared" si="161"/>
        <v>公斤</v>
      </c>
      <c r="R143" s="168"/>
      <c r="S143" s="175"/>
      <c r="T143" s="32" t="str">
        <f t="shared" si="162"/>
        <v/>
      </c>
      <c r="U143" s="33"/>
      <c r="V143" s="33"/>
      <c r="W143" s="32" t="str">
        <f t="shared" si="149"/>
        <v/>
      </c>
      <c r="X143" s="168"/>
      <c r="Y143" s="272"/>
      <c r="Z143" s="32" t="str">
        <f t="shared" si="163"/>
        <v/>
      </c>
      <c r="AA143" s="28"/>
      <c r="AB143" s="28"/>
      <c r="AC143" s="37" t="str">
        <f t="shared" ref="AC143:AC145" si="164">IF(AB143,"公斤","")</f>
        <v/>
      </c>
      <c r="AD143" s="93"/>
      <c r="AE143" s="37"/>
      <c r="AF143" s="44"/>
      <c r="AG143" s="7"/>
      <c r="AH143" s="7"/>
      <c r="AI143" s="7"/>
      <c r="AJ143" s="7"/>
      <c r="AK143" s="7"/>
      <c r="AL143" s="7"/>
      <c r="AM143" s="7"/>
      <c r="AN143" s="7"/>
      <c r="AO143" s="7"/>
    </row>
    <row r="144" spans="1:41" ht="15" customHeight="1" thickBot="1">
      <c r="A144" s="135"/>
      <c r="B144" s="126"/>
      <c r="C144" s="127"/>
      <c r="D144" s="127"/>
      <c r="E144" s="127"/>
      <c r="F144" s="127"/>
      <c r="G144" s="127"/>
      <c r="H144" s="128"/>
      <c r="I144" s="169"/>
      <c r="J144" s="170"/>
      <c r="K144" s="39" t="str">
        <f t="shared" si="77"/>
        <v/>
      </c>
      <c r="L144" s="170"/>
      <c r="M144" s="170"/>
      <c r="N144" s="39" t="str">
        <f t="shared" si="160"/>
        <v/>
      </c>
      <c r="O144" s="170"/>
      <c r="P144" s="177"/>
      <c r="Q144" s="39" t="str">
        <f t="shared" si="161"/>
        <v/>
      </c>
      <c r="R144" s="170"/>
      <c r="S144" s="177"/>
      <c r="T144" s="39" t="str">
        <f t="shared" si="162"/>
        <v/>
      </c>
      <c r="U144" s="40"/>
      <c r="V144" s="40"/>
      <c r="W144" s="39" t="str">
        <f t="shared" si="149"/>
        <v/>
      </c>
      <c r="X144" s="170"/>
      <c r="Y144" s="275"/>
      <c r="Z144" s="39" t="str">
        <f t="shared" si="163"/>
        <v/>
      </c>
      <c r="AA144" s="38"/>
      <c r="AB144" s="38"/>
      <c r="AC144" s="41" t="str">
        <f t="shared" si="164"/>
        <v/>
      </c>
      <c r="AD144" s="94"/>
      <c r="AE144" s="41"/>
      <c r="AF144" s="45"/>
      <c r="AG144" s="52"/>
      <c r="AH144" s="52"/>
      <c r="AI144" s="52"/>
      <c r="AJ144" s="52"/>
      <c r="AK144" s="52"/>
      <c r="AL144" s="52"/>
      <c r="AM144" s="52"/>
      <c r="AN144" s="52"/>
      <c r="AO144" s="52"/>
    </row>
    <row r="145" spans="1:41" ht="15" customHeight="1">
      <c r="A145" s="115" t="s">
        <v>163</v>
      </c>
      <c r="B145" s="116">
        <v>5</v>
      </c>
      <c r="C145" s="117">
        <v>2.5</v>
      </c>
      <c r="D145" s="117">
        <v>2</v>
      </c>
      <c r="E145" s="117">
        <v>3</v>
      </c>
      <c r="F145" s="117">
        <v>0</v>
      </c>
      <c r="G145" s="117">
        <v>0</v>
      </c>
      <c r="H145" s="118">
        <v>744</v>
      </c>
      <c r="I145" s="189" t="s">
        <v>172</v>
      </c>
      <c r="J145" s="190"/>
      <c r="K145" s="48" t="str">
        <f t="shared" si="77"/>
        <v/>
      </c>
      <c r="L145" s="223" t="s">
        <v>207</v>
      </c>
      <c r="M145" s="190"/>
      <c r="N145" s="48" t="str">
        <f t="shared" si="160"/>
        <v/>
      </c>
      <c r="O145" s="189" t="s">
        <v>235</v>
      </c>
      <c r="P145" s="190"/>
      <c r="Q145" s="48" t="str">
        <f t="shared" si="161"/>
        <v/>
      </c>
      <c r="R145" s="470" t="s">
        <v>252</v>
      </c>
      <c r="S145" s="471"/>
      <c r="T145" s="48" t="str">
        <f t="shared" si="162"/>
        <v/>
      </c>
      <c r="U145" s="50" t="s">
        <v>19</v>
      </c>
      <c r="V145" s="50"/>
      <c r="W145" s="48" t="str">
        <f t="shared" si="149"/>
        <v/>
      </c>
      <c r="X145" s="189" t="s">
        <v>281</v>
      </c>
      <c r="Y145" s="304"/>
      <c r="Z145" s="48" t="str">
        <f t="shared" si="163"/>
        <v/>
      </c>
      <c r="AA145" s="30" t="s">
        <v>330</v>
      </c>
      <c r="AB145" s="31"/>
      <c r="AC145" s="37" t="str">
        <f t="shared" si="164"/>
        <v/>
      </c>
      <c r="AD145" s="93"/>
      <c r="AE145" s="37"/>
      <c r="AF145" s="42" t="str">
        <f t="shared" ref="AF145" si="165">A145</f>
        <v>p3</v>
      </c>
      <c r="AG145" s="43" t="str">
        <f t="shared" ref="AG145" si="166">I146&amp;" "&amp;I147&amp;" "&amp;I148&amp;" "&amp;I149&amp;" "&amp;I150&amp;" "&amp;I151</f>
        <v xml:space="preserve">米 糙米 海苔絲   </v>
      </c>
      <c r="AH145" s="43" t="str">
        <f t="shared" ref="AH145" si="167">L146&amp;" "&amp;L147&amp;" "&amp;L148&amp;" "&amp;L149&amp;" "&amp;L150&amp;" "&amp;L151</f>
        <v xml:space="preserve">豬後腿肉 泡魷魚 洋蔥 大蒜 辣椒 </v>
      </c>
      <c r="AI145" s="43" t="str">
        <f t="shared" ref="AI145" si="168">O146&amp;" "&amp;O147&amp;" "&amp;O148&amp;" "&amp;O149&amp;" "&amp;O150&amp;" "&amp;O151</f>
        <v>豬絞肉 時瓜 胡蘿蔔 冷凍玉米粒 大蒜 味醂</v>
      </c>
      <c r="AJ145" s="43" t="str">
        <f t="shared" ref="AJ145" si="169">R146&amp;" "&amp;R147&amp;" "&amp;R148&amp;" "&amp;R149&amp;" "&amp;R150&amp;" "&amp;R151</f>
        <v>冬粉 豬後腿肉 時蔬 金針菇 甜椒 乾木耳</v>
      </c>
      <c r="AK145" s="43" t="str">
        <f t="shared" ref="AK145" si="170">U146&amp;" "&amp;U147&amp;" "&amp;U148&amp;" "&amp;U149&amp;" "&amp;U150&amp;" "&amp;U151</f>
        <v xml:space="preserve">蔬菜 大蒜    </v>
      </c>
      <c r="AL145" s="43" t="str">
        <f t="shared" ref="AL145" si="171">X146&amp;" "&amp;X147&amp;" "&amp;X148&amp;" "&amp;X149&amp;" "&amp;X150&amp;" "&amp;X151</f>
        <v xml:space="preserve">時蔬 乾裙帶菜 味噌 柴魚片  </v>
      </c>
      <c r="AM145" s="43" t="str">
        <f t="shared" ref="AM145" si="172">AA146&amp;" "&amp;AA147&amp;" "&amp;AA148&amp;" "&amp;AA149&amp;" "&amp;AA150&amp;" "&amp;AA151</f>
        <v xml:space="preserve">點心     </v>
      </c>
      <c r="AN145" s="7" t="str">
        <f>AD146&amp;" "&amp;AD147&amp;" "&amp;AD148&amp;" "&amp;AD149&amp;" "&amp;AD150&amp;" "&amp;AD151</f>
        <v xml:space="preserve">     </v>
      </c>
      <c r="AO145" s="7" t="str">
        <f>AE146&amp;" "&amp;AE147&amp;" "&amp;AE148&amp;" "&amp;AE149&amp;" "&amp;AE150&amp;" "&amp;AE151</f>
        <v xml:space="preserve">     </v>
      </c>
    </row>
    <row r="146" spans="1:41" ht="15" customHeight="1">
      <c r="A146" s="119"/>
      <c r="B146" s="120"/>
      <c r="C146" s="121"/>
      <c r="D146" s="121"/>
      <c r="E146" s="121"/>
      <c r="F146" s="121"/>
      <c r="G146" s="121"/>
      <c r="H146" s="122"/>
      <c r="I146" s="174" t="s">
        <v>20</v>
      </c>
      <c r="J146" s="175">
        <v>8</v>
      </c>
      <c r="K146" s="29" t="str">
        <f t="shared" si="77"/>
        <v>公斤</v>
      </c>
      <c r="L146" s="175" t="s">
        <v>28</v>
      </c>
      <c r="M146" s="175">
        <v>4</v>
      </c>
      <c r="N146" s="29" t="str">
        <f t="shared" si="160"/>
        <v>公斤</v>
      </c>
      <c r="O146" s="247" t="s">
        <v>21</v>
      </c>
      <c r="P146" s="247">
        <v>1.5</v>
      </c>
      <c r="Q146" s="29" t="str">
        <f t="shared" si="161"/>
        <v>公斤</v>
      </c>
      <c r="R146" s="246" t="s">
        <v>253</v>
      </c>
      <c r="S146" s="246">
        <v>1</v>
      </c>
      <c r="T146" s="29" t="str">
        <f t="shared" si="162"/>
        <v>公斤</v>
      </c>
      <c r="U146" s="33" t="s">
        <v>15</v>
      </c>
      <c r="V146" s="33">
        <v>7</v>
      </c>
      <c r="W146" s="29" t="str">
        <f t="shared" si="149"/>
        <v>公斤</v>
      </c>
      <c r="X146" s="247" t="s">
        <v>19</v>
      </c>
      <c r="Y146" s="305">
        <v>3</v>
      </c>
      <c r="Z146" s="29" t="str">
        <f t="shared" si="163"/>
        <v>公斤</v>
      </c>
      <c r="AA146" s="30" t="s">
        <v>330</v>
      </c>
      <c r="AB146" s="28">
        <v>6</v>
      </c>
      <c r="AC146" s="37" t="str">
        <f t="shared" ref="AC146" si="173">IF(AB153,"公斤","")</f>
        <v>公斤</v>
      </c>
      <c r="AD146" s="93"/>
      <c r="AE146" s="37"/>
      <c r="AF146" s="44"/>
      <c r="AG146" s="7"/>
      <c r="AH146" s="7"/>
      <c r="AI146" s="7"/>
      <c r="AJ146" s="7"/>
      <c r="AK146" s="7"/>
      <c r="AL146" s="7"/>
      <c r="AM146" s="7"/>
      <c r="AN146" s="7"/>
      <c r="AO146" s="7"/>
    </row>
    <row r="147" spans="1:41" ht="15" customHeight="1">
      <c r="A147" s="144">
        <v>45441</v>
      </c>
      <c r="B147" s="120"/>
      <c r="C147" s="121"/>
      <c r="D147" s="121"/>
      <c r="E147" s="121"/>
      <c r="F147" s="121"/>
      <c r="G147" s="121"/>
      <c r="H147" s="122"/>
      <c r="I147" s="174" t="s">
        <v>39</v>
      </c>
      <c r="J147" s="175">
        <v>2</v>
      </c>
      <c r="K147" s="32" t="str">
        <f t="shared" ref="K147:K165" si="174">IF(J147,"公斤","")</f>
        <v>公斤</v>
      </c>
      <c r="L147" s="175" t="s">
        <v>208</v>
      </c>
      <c r="M147" s="175">
        <v>3</v>
      </c>
      <c r="N147" s="32" t="str">
        <f t="shared" si="160"/>
        <v>公斤</v>
      </c>
      <c r="O147" s="210" t="s">
        <v>60</v>
      </c>
      <c r="P147" s="210">
        <v>2</v>
      </c>
      <c r="Q147" s="32" t="str">
        <f t="shared" si="161"/>
        <v>公斤</v>
      </c>
      <c r="R147" s="246" t="s">
        <v>28</v>
      </c>
      <c r="S147" s="246">
        <v>1</v>
      </c>
      <c r="T147" s="32" t="str">
        <f t="shared" si="162"/>
        <v>公斤</v>
      </c>
      <c r="U147" s="34" t="s">
        <v>27</v>
      </c>
      <c r="V147" s="34">
        <v>0.05</v>
      </c>
      <c r="W147" s="32" t="str">
        <f t="shared" si="149"/>
        <v>公斤</v>
      </c>
      <c r="X147" s="247" t="s">
        <v>46</v>
      </c>
      <c r="Y147" s="305">
        <v>0.05</v>
      </c>
      <c r="Z147" s="32" t="str">
        <f t="shared" si="163"/>
        <v>公斤</v>
      </c>
      <c r="AA147" s="28"/>
      <c r="AB147" s="28"/>
      <c r="AC147" s="37"/>
      <c r="AD147" s="93"/>
      <c r="AE147" s="37"/>
      <c r="AF147" s="44"/>
      <c r="AG147" s="7"/>
      <c r="AH147" s="7"/>
      <c r="AI147" s="7"/>
      <c r="AJ147" s="7"/>
      <c r="AK147" s="7"/>
      <c r="AL147" s="7"/>
      <c r="AM147" s="7"/>
      <c r="AN147" s="7"/>
      <c r="AO147" s="7"/>
    </row>
    <row r="148" spans="1:41" ht="15" customHeight="1">
      <c r="A148" s="119"/>
      <c r="B148" s="120">
        <v>5</v>
      </c>
      <c r="C148" s="121">
        <v>2.2000000000000002</v>
      </c>
      <c r="D148" s="121">
        <v>1.7</v>
      </c>
      <c r="E148" s="121">
        <v>3</v>
      </c>
      <c r="F148" s="121">
        <v>0</v>
      </c>
      <c r="G148" s="121">
        <v>0</v>
      </c>
      <c r="H148" s="122">
        <v>693</v>
      </c>
      <c r="I148" s="174" t="s">
        <v>173</v>
      </c>
      <c r="J148" s="175"/>
      <c r="K148" s="32" t="str">
        <f t="shared" si="174"/>
        <v/>
      </c>
      <c r="L148" s="175" t="s">
        <v>29</v>
      </c>
      <c r="M148" s="175">
        <v>4</v>
      </c>
      <c r="N148" s="32" t="str">
        <f t="shared" si="160"/>
        <v>公斤</v>
      </c>
      <c r="O148" s="247" t="s">
        <v>25</v>
      </c>
      <c r="P148" s="247">
        <v>0.5</v>
      </c>
      <c r="Q148" s="32" t="str">
        <f t="shared" si="161"/>
        <v>公斤</v>
      </c>
      <c r="R148" s="261" t="s">
        <v>19</v>
      </c>
      <c r="S148" s="246">
        <v>1</v>
      </c>
      <c r="T148" s="32" t="str">
        <f t="shared" si="162"/>
        <v>公斤</v>
      </c>
      <c r="U148" s="33"/>
      <c r="V148" s="33"/>
      <c r="W148" s="32" t="str">
        <f t="shared" si="149"/>
        <v/>
      </c>
      <c r="X148" s="247" t="s">
        <v>48</v>
      </c>
      <c r="Y148" s="305"/>
      <c r="Z148" s="32" t="str">
        <f t="shared" si="163"/>
        <v/>
      </c>
      <c r="AA148" s="28"/>
      <c r="AB148" s="28"/>
      <c r="AC148" s="37"/>
      <c r="AD148" s="93"/>
      <c r="AE148" s="37"/>
      <c r="AF148" s="44"/>
      <c r="AG148" s="7"/>
      <c r="AH148" s="7"/>
      <c r="AI148" s="7"/>
      <c r="AJ148" s="7"/>
      <c r="AK148" s="7"/>
      <c r="AL148" s="7"/>
      <c r="AM148" s="7"/>
      <c r="AN148" s="7"/>
      <c r="AO148" s="7"/>
    </row>
    <row r="149" spans="1:41" ht="15" customHeight="1">
      <c r="A149" s="125" t="s">
        <v>139</v>
      </c>
      <c r="B149" s="120"/>
      <c r="C149" s="121"/>
      <c r="D149" s="121"/>
      <c r="E149" s="121"/>
      <c r="F149" s="121"/>
      <c r="G149" s="121"/>
      <c r="H149" s="122"/>
      <c r="I149" s="174"/>
      <c r="J149" s="175"/>
      <c r="K149" s="32" t="str">
        <f t="shared" si="174"/>
        <v/>
      </c>
      <c r="L149" s="175" t="s">
        <v>27</v>
      </c>
      <c r="M149" s="175">
        <v>0.05</v>
      </c>
      <c r="N149" s="32" t="str">
        <f t="shared" si="160"/>
        <v>公斤</v>
      </c>
      <c r="O149" s="247" t="s">
        <v>56</v>
      </c>
      <c r="P149" s="247">
        <v>2</v>
      </c>
      <c r="Q149" s="32" t="str">
        <f t="shared" si="161"/>
        <v>公斤</v>
      </c>
      <c r="R149" s="246" t="s">
        <v>254</v>
      </c>
      <c r="S149" s="246">
        <v>1</v>
      </c>
      <c r="T149" s="32" t="str">
        <f t="shared" si="162"/>
        <v>公斤</v>
      </c>
      <c r="U149" s="33"/>
      <c r="V149" s="33"/>
      <c r="W149" s="32" t="str">
        <f t="shared" si="149"/>
        <v/>
      </c>
      <c r="X149" s="247" t="s">
        <v>96</v>
      </c>
      <c r="Y149" s="305"/>
      <c r="Z149" s="32" t="str">
        <f t="shared" si="163"/>
        <v/>
      </c>
      <c r="AA149" s="28"/>
      <c r="AB149" s="28"/>
      <c r="AC149" s="37"/>
      <c r="AD149" s="93"/>
      <c r="AE149" s="37"/>
      <c r="AF149" s="44"/>
      <c r="AG149" s="7"/>
      <c r="AH149" s="7"/>
      <c r="AI149" s="7"/>
      <c r="AJ149" s="7"/>
      <c r="AK149" s="7"/>
      <c r="AL149" s="7"/>
      <c r="AM149" s="7"/>
      <c r="AN149" s="7"/>
      <c r="AO149" s="7"/>
    </row>
    <row r="150" spans="1:41" ht="15" customHeight="1">
      <c r="A150" s="119"/>
      <c r="B150" s="120"/>
      <c r="C150" s="121"/>
      <c r="D150" s="121"/>
      <c r="E150" s="121"/>
      <c r="F150" s="121"/>
      <c r="G150" s="121"/>
      <c r="H150" s="122"/>
      <c r="I150" s="174"/>
      <c r="J150" s="175"/>
      <c r="K150" s="32" t="str">
        <f t="shared" si="174"/>
        <v/>
      </c>
      <c r="L150" s="164" t="s">
        <v>344</v>
      </c>
      <c r="M150" s="224"/>
      <c r="N150" s="32" t="str">
        <f t="shared" si="160"/>
        <v/>
      </c>
      <c r="O150" s="247" t="s">
        <v>27</v>
      </c>
      <c r="P150" s="247">
        <v>0.05</v>
      </c>
      <c r="Q150" s="32" t="str">
        <f t="shared" si="161"/>
        <v>公斤</v>
      </c>
      <c r="R150" s="262" t="s">
        <v>255</v>
      </c>
      <c r="S150" s="246">
        <v>1</v>
      </c>
      <c r="T150" s="32" t="str">
        <f t="shared" si="162"/>
        <v>公斤</v>
      </c>
      <c r="U150" s="33"/>
      <c r="V150" s="33"/>
      <c r="W150" s="32" t="str">
        <f t="shared" si="149"/>
        <v/>
      </c>
      <c r="X150" s="247"/>
      <c r="Y150" s="305"/>
      <c r="Z150" s="32" t="str">
        <f t="shared" si="163"/>
        <v/>
      </c>
      <c r="AA150" s="28"/>
      <c r="AB150" s="28"/>
      <c r="AC150" s="37" t="str">
        <f t="shared" ref="AC150:AC152" si="175">IF(AB150,"公斤","")</f>
        <v/>
      </c>
      <c r="AD150" s="93"/>
      <c r="AE150" s="37"/>
      <c r="AF150" s="44"/>
      <c r="AG150" s="7"/>
      <c r="AH150" s="7"/>
      <c r="AI150" s="7"/>
      <c r="AJ150" s="7"/>
      <c r="AK150" s="7"/>
      <c r="AL150" s="7"/>
      <c r="AM150" s="7"/>
      <c r="AN150" s="7"/>
      <c r="AO150" s="7"/>
    </row>
    <row r="151" spans="1:41" ht="15" customHeight="1" thickBot="1">
      <c r="A151" s="136"/>
      <c r="B151" s="126"/>
      <c r="C151" s="127"/>
      <c r="D151" s="127"/>
      <c r="E151" s="127"/>
      <c r="F151" s="127"/>
      <c r="G151" s="127"/>
      <c r="H151" s="128"/>
      <c r="I151" s="176"/>
      <c r="J151" s="177"/>
      <c r="K151" s="39" t="str">
        <f t="shared" si="174"/>
        <v/>
      </c>
      <c r="L151" s="177"/>
      <c r="M151" s="177"/>
      <c r="N151" s="39" t="str">
        <f t="shared" si="160"/>
        <v/>
      </c>
      <c r="O151" s="248" t="s">
        <v>236</v>
      </c>
      <c r="P151" s="249"/>
      <c r="Q151" s="39" t="str">
        <f t="shared" si="161"/>
        <v/>
      </c>
      <c r="R151" s="245" t="s">
        <v>42</v>
      </c>
      <c r="S151" s="245">
        <v>0.01</v>
      </c>
      <c r="T151" s="39" t="str">
        <f t="shared" si="162"/>
        <v>公斤</v>
      </c>
      <c r="U151" s="40"/>
      <c r="V151" s="40"/>
      <c r="W151" s="39" t="str">
        <f t="shared" si="149"/>
        <v/>
      </c>
      <c r="X151" s="249"/>
      <c r="Y151" s="306"/>
      <c r="Z151" s="39" t="str">
        <f t="shared" si="163"/>
        <v/>
      </c>
      <c r="AA151" s="38"/>
      <c r="AB151" s="38"/>
      <c r="AC151" s="41" t="str">
        <f t="shared" si="175"/>
        <v/>
      </c>
      <c r="AD151" s="94"/>
      <c r="AE151" s="41"/>
      <c r="AF151" s="45"/>
      <c r="AG151" s="52"/>
      <c r="AH151" s="52"/>
      <c r="AI151" s="52"/>
      <c r="AJ151" s="52"/>
      <c r="AK151" s="52"/>
      <c r="AL151" s="52"/>
      <c r="AM151" s="52"/>
      <c r="AN151" s="52"/>
      <c r="AO151" s="52"/>
    </row>
    <row r="152" spans="1:41" ht="15" customHeight="1">
      <c r="A152" s="134" t="s">
        <v>164</v>
      </c>
      <c r="B152" s="137">
        <v>5.9</v>
      </c>
      <c r="C152" s="138">
        <v>3.5</v>
      </c>
      <c r="D152" s="138">
        <v>2</v>
      </c>
      <c r="E152" s="138">
        <v>3</v>
      </c>
      <c r="F152" s="138">
        <v>0.3</v>
      </c>
      <c r="G152" s="138">
        <v>0</v>
      </c>
      <c r="H152" s="139">
        <v>861</v>
      </c>
      <c r="I152" s="191" t="s">
        <v>33</v>
      </c>
      <c r="J152" s="190"/>
      <c r="K152" s="48" t="str">
        <f t="shared" si="174"/>
        <v/>
      </c>
      <c r="L152" s="219" t="s">
        <v>209</v>
      </c>
      <c r="M152" s="190"/>
      <c r="N152" s="48" t="str">
        <f t="shared" si="160"/>
        <v/>
      </c>
      <c r="O152" s="219" t="s">
        <v>237</v>
      </c>
      <c r="P152" s="190"/>
      <c r="Q152" s="48" t="str">
        <f t="shared" si="161"/>
        <v/>
      </c>
      <c r="R152" s="219" t="s">
        <v>65</v>
      </c>
      <c r="S152" s="190"/>
      <c r="T152" s="48" t="str">
        <f t="shared" si="162"/>
        <v/>
      </c>
      <c r="U152" s="50" t="s">
        <v>19</v>
      </c>
      <c r="V152" s="50"/>
      <c r="W152" s="48" t="str">
        <f t="shared" si="149"/>
        <v/>
      </c>
      <c r="X152" s="307" t="s">
        <v>282</v>
      </c>
      <c r="Y152" s="304"/>
      <c r="Z152" s="48" t="str">
        <f t="shared" si="163"/>
        <v/>
      </c>
      <c r="AA152" s="30" t="s">
        <v>330</v>
      </c>
      <c r="AB152" s="31"/>
      <c r="AC152" s="37" t="str">
        <f t="shared" si="175"/>
        <v/>
      </c>
      <c r="AD152" s="93"/>
      <c r="AE152" s="37"/>
      <c r="AF152" s="42" t="str">
        <f t="shared" ref="AF152" si="176">A152</f>
        <v>p4</v>
      </c>
      <c r="AG152" s="43" t="str">
        <f t="shared" ref="AG152" si="177">I153&amp;" "&amp;I154&amp;" "&amp;I155&amp;" "&amp;I156&amp;" "&amp;I157&amp;" "&amp;I158</f>
        <v xml:space="preserve">米 糙米    </v>
      </c>
      <c r="AH152" s="43" t="str">
        <f t="shared" ref="AH152" si="178">L153&amp;" "&amp;L154&amp;" "&amp;L155&amp;" "&amp;L156&amp;" "&amp;L157&amp;" "&amp;L158</f>
        <v xml:space="preserve">肉雞 白蘿蔔 胡蘿蔔 大蒜 豆腐乳 </v>
      </c>
      <c r="AI152" s="43" t="str">
        <f t="shared" ref="AI152" si="179">O153&amp;" "&amp;O154&amp;" "&amp;O155&amp;" "&amp;O156&amp;" "&amp;O157&amp;" "&amp;O158</f>
        <v xml:space="preserve">豬絞肉 時蔬 胡蘿蔔 大蒜  </v>
      </c>
      <c r="AJ152" s="43" t="str">
        <f t="shared" ref="AJ152" si="180">R153&amp;" "&amp;R154&amp;" "&amp;R155&amp;" "&amp;R156&amp;" "&amp;R157&amp;" "&amp;R158</f>
        <v xml:space="preserve">豆干 芝麻(熟)    </v>
      </c>
      <c r="AK152" s="43" t="str">
        <f t="shared" ref="AK152" si="181">U153&amp;" "&amp;U154&amp;" "&amp;U155&amp;" "&amp;U156&amp;" "&amp;U157&amp;" "&amp;U158</f>
        <v xml:space="preserve">蔬菜 大蒜    </v>
      </c>
      <c r="AL152" s="43" t="str">
        <f t="shared" ref="AL152" si="182">X153&amp;" "&amp;X154&amp;" "&amp;X155&amp;" "&amp;X156&amp;" "&amp;X157&amp;" "&amp;X158</f>
        <v xml:space="preserve">芋頭圓 地瓜圓 綠豆 紅砂糖  </v>
      </c>
      <c r="AM152" s="43" t="str">
        <f t="shared" ref="AM152" si="183">AA153&amp;" "&amp;AA154&amp;" "&amp;AA155&amp;" "&amp;AA156&amp;" "&amp;AA157&amp;" "&amp;AA158</f>
        <v xml:space="preserve">點心     </v>
      </c>
      <c r="AN152" s="7" t="str">
        <f>AD153&amp;" "&amp;AD154&amp;" "&amp;AD155&amp;" "&amp;AD156&amp;" "&amp;AD157&amp;" "&amp;AD158</f>
        <v xml:space="preserve">     </v>
      </c>
      <c r="AO152" s="7" t="str">
        <f>AE153&amp;" "&amp;AE154&amp;" "&amp;AE155&amp;" "&amp;AE156&amp;" "&amp;AE157&amp;" "&amp;AE158</f>
        <v xml:space="preserve">     </v>
      </c>
    </row>
    <row r="153" spans="1:41" ht="15" customHeight="1">
      <c r="A153" s="130"/>
      <c r="B153" s="120"/>
      <c r="C153" s="121"/>
      <c r="D153" s="121"/>
      <c r="E153" s="121"/>
      <c r="F153" s="121"/>
      <c r="G153" s="121"/>
      <c r="H153" s="140"/>
      <c r="I153" s="167" t="s">
        <v>20</v>
      </c>
      <c r="J153" s="168">
        <v>8</v>
      </c>
      <c r="K153" s="29" t="str">
        <f t="shared" si="174"/>
        <v>公斤</v>
      </c>
      <c r="L153" s="199" t="s">
        <v>71</v>
      </c>
      <c r="M153" s="199">
        <v>10</v>
      </c>
      <c r="N153" s="29" t="str">
        <f t="shared" si="160"/>
        <v>公斤</v>
      </c>
      <c r="O153" s="168" t="s">
        <v>21</v>
      </c>
      <c r="P153" s="175">
        <v>1</v>
      </c>
      <c r="Q153" s="29" t="str">
        <f t="shared" si="161"/>
        <v>公斤</v>
      </c>
      <c r="R153" s="168" t="s">
        <v>66</v>
      </c>
      <c r="S153" s="175">
        <v>5</v>
      </c>
      <c r="T153" s="29" t="str">
        <f t="shared" si="162"/>
        <v>公斤</v>
      </c>
      <c r="U153" s="33" t="s">
        <v>15</v>
      </c>
      <c r="V153" s="33">
        <v>7</v>
      </c>
      <c r="W153" s="29" t="str">
        <f t="shared" si="149"/>
        <v>公斤</v>
      </c>
      <c r="X153" s="168" t="s">
        <v>283</v>
      </c>
      <c r="Y153" s="272">
        <v>0.75</v>
      </c>
      <c r="Z153" s="29" t="str">
        <f t="shared" si="163"/>
        <v>公斤</v>
      </c>
      <c r="AA153" s="30" t="s">
        <v>330</v>
      </c>
      <c r="AB153" s="28">
        <v>6</v>
      </c>
      <c r="AC153" s="37" t="str">
        <f t="shared" ref="AC153" si="184">IF(AB160,"公斤","")</f>
        <v>公斤</v>
      </c>
      <c r="AD153" s="93"/>
      <c r="AE153" s="37"/>
      <c r="AF153" s="44"/>
      <c r="AG153" s="7"/>
      <c r="AH153" s="7"/>
      <c r="AI153" s="7"/>
      <c r="AJ153" s="7"/>
      <c r="AK153" s="7"/>
      <c r="AL153" s="7"/>
      <c r="AM153" s="7"/>
      <c r="AN153" s="7"/>
      <c r="AO153" s="7"/>
    </row>
    <row r="154" spans="1:41" ht="15" customHeight="1">
      <c r="A154" s="141">
        <v>45442</v>
      </c>
      <c r="B154" s="120"/>
      <c r="C154" s="121"/>
      <c r="D154" s="121"/>
      <c r="E154" s="121"/>
      <c r="F154" s="121"/>
      <c r="G154" s="121"/>
      <c r="H154" s="140"/>
      <c r="I154" s="167" t="s">
        <v>39</v>
      </c>
      <c r="J154" s="168">
        <v>2</v>
      </c>
      <c r="K154" s="32" t="str">
        <f t="shared" si="174"/>
        <v>公斤</v>
      </c>
      <c r="L154" s="168" t="s">
        <v>55</v>
      </c>
      <c r="M154" s="168">
        <v>3</v>
      </c>
      <c r="N154" s="32" t="str">
        <f t="shared" si="160"/>
        <v>公斤</v>
      </c>
      <c r="O154" s="168" t="s">
        <v>19</v>
      </c>
      <c r="P154" s="175">
        <v>8</v>
      </c>
      <c r="Q154" s="32" t="str">
        <f t="shared" si="161"/>
        <v>公斤</v>
      </c>
      <c r="R154" s="168" t="s">
        <v>108</v>
      </c>
      <c r="S154" s="175"/>
      <c r="T154" s="32" t="str">
        <f t="shared" si="162"/>
        <v/>
      </c>
      <c r="U154" s="34" t="s">
        <v>27</v>
      </c>
      <c r="V154" s="34">
        <v>0.05</v>
      </c>
      <c r="W154" s="32" t="str">
        <f t="shared" si="149"/>
        <v>公斤</v>
      </c>
      <c r="X154" s="168" t="s">
        <v>284</v>
      </c>
      <c r="Y154" s="272">
        <v>0.75</v>
      </c>
      <c r="Z154" s="32" t="str">
        <f t="shared" si="163"/>
        <v>公斤</v>
      </c>
      <c r="AA154" s="28"/>
      <c r="AB154" s="28"/>
      <c r="AC154" s="37"/>
      <c r="AD154" s="93"/>
      <c r="AE154" s="37"/>
      <c r="AF154" s="44"/>
      <c r="AG154" s="7"/>
      <c r="AH154" s="7"/>
      <c r="AI154" s="7"/>
      <c r="AJ154" s="7"/>
      <c r="AK154" s="7"/>
      <c r="AL154" s="7"/>
      <c r="AM154" s="7"/>
      <c r="AN154" s="7"/>
      <c r="AO154" s="7"/>
    </row>
    <row r="155" spans="1:41" ht="15" customHeight="1">
      <c r="A155" s="130"/>
      <c r="B155" s="120">
        <v>5.9</v>
      </c>
      <c r="C155" s="121">
        <v>2.8</v>
      </c>
      <c r="D155" s="121">
        <v>2</v>
      </c>
      <c r="E155" s="121">
        <v>3</v>
      </c>
      <c r="F155" s="121">
        <v>0</v>
      </c>
      <c r="G155" s="121">
        <v>0</v>
      </c>
      <c r="H155" s="122">
        <v>808</v>
      </c>
      <c r="I155" s="167"/>
      <c r="J155" s="168"/>
      <c r="K155" s="32" t="str">
        <f t="shared" si="174"/>
        <v/>
      </c>
      <c r="L155" s="168" t="s">
        <v>25</v>
      </c>
      <c r="M155" s="168">
        <v>1</v>
      </c>
      <c r="N155" s="32" t="str">
        <f t="shared" si="160"/>
        <v>公斤</v>
      </c>
      <c r="O155" s="168" t="s">
        <v>25</v>
      </c>
      <c r="P155" s="175">
        <v>0.5</v>
      </c>
      <c r="Q155" s="32" t="str">
        <f t="shared" si="161"/>
        <v>公斤</v>
      </c>
      <c r="R155" s="168"/>
      <c r="S155" s="175"/>
      <c r="T155" s="32" t="str">
        <f t="shared" si="162"/>
        <v/>
      </c>
      <c r="U155" s="33"/>
      <c r="V155" s="33"/>
      <c r="W155" s="32" t="str">
        <f t="shared" si="149"/>
        <v/>
      </c>
      <c r="X155" s="168" t="s">
        <v>89</v>
      </c>
      <c r="Y155" s="272">
        <v>1</v>
      </c>
      <c r="Z155" s="32" t="str">
        <f t="shared" si="163"/>
        <v>公斤</v>
      </c>
      <c r="AA155" s="28"/>
      <c r="AB155" s="28"/>
      <c r="AC155" s="37"/>
      <c r="AD155" s="93"/>
      <c r="AE155" s="37"/>
      <c r="AF155" s="44"/>
      <c r="AG155" s="7"/>
      <c r="AH155" s="7"/>
      <c r="AI155" s="7"/>
      <c r="AJ155" s="7"/>
      <c r="AK155" s="7"/>
      <c r="AL155" s="7"/>
      <c r="AM155" s="7"/>
      <c r="AN155" s="7"/>
      <c r="AO155" s="7"/>
    </row>
    <row r="156" spans="1:41" ht="15" customHeight="1">
      <c r="A156" s="133" t="s">
        <v>141</v>
      </c>
      <c r="B156" s="120"/>
      <c r="C156" s="121"/>
      <c r="D156" s="121"/>
      <c r="E156" s="121"/>
      <c r="F156" s="121"/>
      <c r="G156" s="121"/>
      <c r="H156" s="140"/>
      <c r="I156" s="167"/>
      <c r="J156" s="168"/>
      <c r="K156" s="32" t="str">
        <f t="shared" si="174"/>
        <v/>
      </c>
      <c r="L156" s="168" t="s">
        <v>27</v>
      </c>
      <c r="M156" s="168">
        <v>0.05</v>
      </c>
      <c r="N156" s="32" t="str">
        <f t="shared" si="160"/>
        <v>公斤</v>
      </c>
      <c r="O156" s="168" t="s">
        <v>27</v>
      </c>
      <c r="P156" s="175">
        <v>0.05</v>
      </c>
      <c r="Q156" s="32" t="str">
        <f t="shared" si="161"/>
        <v>公斤</v>
      </c>
      <c r="R156" s="168"/>
      <c r="S156" s="175"/>
      <c r="T156" s="32" t="str">
        <f t="shared" si="162"/>
        <v/>
      </c>
      <c r="U156" s="33"/>
      <c r="V156" s="33"/>
      <c r="W156" s="32" t="str">
        <f t="shared" si="149"/>
        <v/>
      </c>
      <c r="X156" s="168" t="s">
        <v>189</v>
      </c>
      <c r="Y156" s="272">
        <v>1</v>
      </c>
      <c r="Z156" s="32" t="str">
        <f t="shared" si="163"/>
        <v>公斤</v>
      </c>
      <c r="AA156" s="28"/>
      <c r="AB156" s="28"/>
      <c r="AC156" s="37"/>
      <c r="AD156" s="93"/>
      <c r="AE156" s="37"/>
      <c r="AF156" s="44"/>
      <c r="AG156" s="7"/>
      <c r="AH156" s="7"/>
      <c r="AI156" s="7"/>
      <c r="AJ156" s="7"/>
      <c r="AK156" s="7"/>
      <c r="AL156" s="7"/>
      <c r="AM156" s="7"/>
      <c r="AN156" s="7"/>
      <c r="AO156" s="7"/>
    </row>
    <row r="157" spans="1:41" ht="15" customHeight="1">
      <c r="A157" s="130"/>
      <c r="B157" s="120"/>
      <c r="C157" s="121"/>
      <c r="D157" s="121"/>
      <c r="E157" s="121"/>
      <c r="F157" s="121"/>
      <c r="G157" s="121"/>
      <c r="H157" s="140"/>
      <c r="I157" s="167"/>
      <c r="J157" s="168"/>
      <c r="K157" s="32" t="str">
        <f t="shared" si="174"/>
        <v/>
      </c>
      <c r="L157" s="168" t="s">
        <v>210</v>
      </c>
      <c r="M157" s="168"/>
      <c r="N157" s="32" t="str">
        <f t="shared" si="160"/>
        <v/>
      </c>
      <c r="O157" s="168"/>
      <c r="P157" s="175"/>
      <c r="Q157" s="32" t="str">
        <f t="shared" si="161"/>
        <v/>
      </c>
      <c r="R157" s="168"/>
      <c r="S157" s="175"/>
      <c r="T157" s="32" t="str">
        <f t="shared" si="162"/>
        <v/>
      </c>
      <c r="U157" s="33"/>
      <c r="V157" s="33"/>
      <c r="W157" s="32" t="str">
        <f t="shared" si="149"/>
        <v/>
      </c>
      <c r="X157" s="168"/>
      <c r="Y157" s="272"/>
      <c r="Z157" s="32" t="str">
        <f t="shared" si="163"/>
        <v/>
      </c>
      <c r="AA157" s="28"/>
      <c r="AB157" s="28"/>
      <c r="AC157" s="37" t="str">
        <f t="shared" ref="AC157:AC159" si="185">IF(AB157,"公斤","")</f>
        <v/>
      </c>
      <c r="AD157" s="93"/>
      <c r="AE157" s="37"/>
      <c r="AF157" s="44"/>
      <c r="AG157" s="7"/>
      <c r="AH157" s="7"/>
      <c r="AI157" s="7"/>
      <c r="AJ157" s="7"/>
      <c r="AK157" s="7"/>
      <c r="AL157" s="7"/>
      <c r="AM157" s="7"/>
      <c r="AN157" s="7"/>
      <c r="AO157" s="7"/>
    </row>
    <row r="158" spans="1:41" ht="15" customHeight="1" thickBot="1">
      <c r="A158" s="135"/>
      <c r="B158" s="126"/>
      <c r="C158" s="127"/>
      <c r="D158" s="127"/>
      <c r="E158" s="127"/>
      <c r="F158" s="127"/>
      <c r="G158" s="127"/>
      <c r="H158" s="142"/>
      <c r="I158" s="169"/>
      <c r="J158" s="170"/>
      <c r="K158" s="39" t="str">
        <f t="shared" si="174"/>
        <v/>
      </c>
      <c r="L158" s="170"/>
      <c r="M158" s="170"/>
      <c r="N158" s="39" t="str">
        <f t="shared" si="160"/>
        <v/>
      </c>
      <c r="O158" s="170"/>
      <c r="P158" s="177"/>
      <c r="Q158" s="39" t="str">
        <f t="shared" si="161"/>
        <v/>
      </c>
      <c r="R158" s="170"/>
      <c r="S158" s="177"/>
      <c r="T158" s="39" t="str">
        <f t="shared" si="162"/>
        <v/>
      </c>
      <c r="U158" s="40"/>
      <c r="V158" s="40"/>
      <c r="W158" s="39" t="str">
        <f t="shared" si="149"/>
        <v/>
      </c>
      <c r="X158" s="170"/>
      <c r="Y158" s="275"/>
      <c r="Z158" s="39" t="str">
        <f t="shared" si="163"/>
        <v/>
      </c>
      <c r="AA158" s="38"/>
      <c r="AB158" s="38"/>
      <c r="AC158" s="41" t="str">
        <f t="shared" si="185"/>
        <v/>
      </c>
      <c r="AD158" s="94"/>
      <c r="AE158" s="41"/>
      <c r="AF158" s="45"/>
      <c r="AG158" s="52"/>
      <c r="AH158" s="52"/>
      <c r="AI158" s="52"/>
      <c r="AJ158" s="52"/>
      <c r="AK158" s="52"/>
      <c r="AL158" s="52"/>
      <c r="AM158" s="52"/>
      <c r="AN158" s="52"/>
      <c r="AO158" s="52"/>
    </row>
    <row r="159" spans="1:41" ht="15" customHeight="1">
      <c r="A159" s="134" t="s">
        <v>336</v>
      </c>
      <c r="B159" s="137">
        <v>5.7</v>
      </c>
      <c r="C159" s="138">
        <v>2.8</v>
      </c>
      <c r="D159" s="138">
        <v>2</v>
      </c>
      <c r="E159" s="138">
        <v>4</v>
      </c>
      <c r="F159" s="138">
        <v>0</v>
      </c>
      <c r="G159" s="138">
        <v>0</v>
      </c>
      <c r="H159" s="139">
        <v>839</v>
      </c>
      <c r="I159" s="192" t="s">
        <v>90</v>
      </c>
      <c r="J159" s="190"/>
      <c r="K159" s="48" t="str">
        <f t="shared" si="174"/>
        <v/>
      </c>
      <c r="L159" s="225" t="s">
        <v>341</v>
      </c>
      <c r="M159" s="190"/>
      <c r="N159" s="48" t="str">
        <f t="shared" si="160"/>
        <v/>
      </c>
      <c r="O159" s="250" t="s">
        <v>238</v>
      </c>
      <c r="P159" s="190"/>
      <c r="Q159" s="48" t="str">
        <f t="shared" si="161"/>
        <v/>
      </c>
      <c r="R159" s="263" t="s">
        <v>256</v>
      </c>
      <c r="S159" s="264"/>
      <c r="T159" s="48" t="str">
        <f t="shared" si="162"/>
        <v/>
      </c>
      <c r="U159" s="50" t="s">
        <v>19</v>
      </c>
      <c r="V159" s="50"/>
      <c r="W159" s="48" t="str">
        <f t="shared" si="149"/>
        <v/>
      </c>
      <c r="X159" s="308" t="s">
        <v>77</v>
      </c>
      <c r="Y159" s="309"/>
      <c r="Z159" s="48" t="str">
        <f t="shared" si="163"/>
        <v/>
      </c>
      <c r="AA159" s="30" t="s">
        <v>330</v>
      </c>
      <c r="AB159" s="31"/>
      <c r="AC159" s="37" t="str">
        <f t="shared" si="185"/>
        <v/>
      </c>
      <c r="AD159" s="93" t="s">
        <v>334</v>
      </c>
      <c r="AE159" s="37"/>
      <c r="AF159" s="42" t="str">
        <f t="shared" ref="AF159" si="186">A159</f>
        <v>p5</v>
      </c>
      <c r="AG159" s="43" t="str">
        <f t="shared" ref="AG159" si="187">I160&amp;" "&amp;I161&amp;" "&amp;I162&amp;" "&amp;I163&amp;" "&amp;I164&amp;" "&amp;I165</f>
        <v xml:space="preserve">米 黑糯米    </v>
      </c>
      <c r="AH159" s="43" t="str">
        <f t="shared" ref="AH159" si="188">L160&amp;" "&amp;L161&amp;" "&amp;L162&amp;" "&amp;L163&amp;" "&amp;L164&amp;" "&amp;L165</f>
        <v xml:space="preserve">肉排(雞)     </v>
      </c>
      <c r="AI159" s="43" t="str">
        <f t="shared" ref="AI159" si="189">O160&amp;" "&amp;O161&amp;" "&amp;O162&amp;" "&amp;O163&amp;" "&amp;O164&amp;" "&amp;O165</f>
        <v xml:space="preserve">豬絞肉 洋蔥 冷凍芋頭丁 乾香菇 大蒜 </v>
      </c>
      <c r="AJ159" s="43" t="str">
        <f t="shared" ref="AJ159" si="190">R160&amp;" "&amp;R161&amp;" "&amp;R162&amp;" "&amp;R163&amp;" "&amp;R164&amp;" "&amp;R165</f>
        <v>黑輪 白蘿蔔 甜玉米 胡蘿蔔 味醂 柴魚片</v>
      </c>
      <c r="AK159" s="43" t="str">
        <f t="shared" ref="AK159" si="191">U160&amp;" "&amp;U161&amp;" "&amp;U162&amp;" "&amp;U163&amp;" "&amp;U164&amp;" "&amp;U165</f>
        <v xml:space="preserve">蔬菜 大蒜    </v>
      </c>
      <c r="AL159" s="43" t="str">
        <f t="shared" ref="AL159" si="192">X160&amp;" "&amp;X161&amp;" "&amp;X162&amp;" "&amp;X163&amp;" "&amp;X164&amp;" "&amp;X165</f>
        <v xml:space="preserve">金針菜乾 豬大排 時蔬 薑  </v>
      </c>
      <c r="AM159" s="43" t="str">
        <f t="shared" ref="AM159" si="193">AA160&amp;" "&amp;AA161&amp;" "&amp;AA162&amp;" "&amp;AA163&amp;" "&amp;AA164&amp;" "&amp;AA165</f>
        <v xml:space="preserve">點心     </v>
      </c>
      <c r="AN159" s="7" t="str">
        <f>AD160&amp;" "&amp;AD161&amp;" "&amp;AD162&amp;" "&amp;AD163&amp;" "&amp;AD164&amp;" "&amp;AD165</f>
        <v xml:space="preserve">有雞豆奶     </v>
      </c>
      <c r="AO159" s="7" t="str">
        <f>AE160&amp;" "&amp;AE161&amp;" "&amp;AE162&amp;" "&amp;AE163&amp;" "&amp;AE164&amp;" "&amp;AE165</f>
        <v xml:space="preserve">     </v>
      </c>
    </row>
    <row r="160" spans="1:41" ht="15" customHeight="1">
      <c r="A160" s="155"/>
      <c r="B160" s="120"/>
      <c r="C160" s="121"/>
      <c r="D160" s="121"/>
      <c r="E160" s="121"/>
      <c r="F160" s="121"/>
      <c r="G160" s="121"/>
      <c r="H160" s="140"/>
      <c r="I160" s="193" t="s">
        <v>20</v>
      </c>
      <c r="J160" s="194">
        <v>10</v>
      </c>
      <c r="K160" s="29" t="str">
        <f t="shared" si="174"/>
        <v>公斤</v>
      </c>
      <c r="L160" s="226" t="s">
        <v>342</v>
      </c>
      <c r="M160" s="226">
        <v>6</v>
      </c>
      <c r="N160" s="29" t="str">
        <f t="shared" si="160"/>
        <v>公斤</v>
      </c>
      <c r="O160" s="175" t="s">
        <v>21</v>
      </c>
      <c r="P160" s="175">
        <v>2</v>
      </c>
      <c r="Q160" s="29" t="str">
        <f t="shared" si="161"/>
        <v>公斤</v>
      </c>
      <c r="R160" s="265" t="s">
        <v>97</v>
      </c>
      <c r="S160" s="208">
        <v>1</v>
      </c>
      <c r="T160" s="29" t="str">
        <f t="shared" si="162"/>
        <v>公斤</v>
      </c>
      <c r="U160" s="33" t="s">
        <v>15</v>
      </c>
      <c r="V160" s="33">
        <v>7</v>
      </c>
      <c r="W160" s="29" t="str">
        <f t="shared" si="149"/>
        <v>公斤</v>
      </c>
      <c r="X160" s="194" t="s">
        <v>79</v>
      </c>
      <c r="Y160" s="310">
        <v>0.1</v>
      </c>
      <c r="Z160" s="29" t="str">
        <f t="shared" si="163"/>
        <v>公斤</v>
      </c>
      <c r="AA160" s="30" t="s">
        <v>330</v>
      </c>
      <c r="AB160" s="28">
        <v>6</v>
      </c>
      <c r="AC160" s="37" t="s">
        <v>333</v>
      </c>
      <c r="AD160" s="93" t="s">
        <v>334</v>
      </c>
      <c r="AE160" s="37"/>
      <c r="AF160" s="44"/>
      <c r="AG160" s="7"/>
      <c r="AH160" s="7"/>
      <c r="AI160" s="7"/>
      <c r="AJ160" s="7"/>
      <c r="AK160" s="7"/>
      <c r="AL160" s="7"/>
      <c r="AM160" s="7"/>
      <c r="AN160" s="7"/>
      <c r="AO160" s="7"/>
    </row>
    <row r="161" spans="1:41" ht="15" customHeight="1">
      <c r="A161" s="156">
        <v>45443</v>
      </c>
      <c r="B161" s="120"/>
      <c r="C161" s="121"/>
      <c r="D161" s="121"/>
      <c r="E161" s="121"/>
      <c r="F161" s="121"/>
      <c r="G161" s="121"/>
      <c r="H161" s="140"/>
      <c r="I161" s="193" t="s">
        <v>91</v>
      </c>
      <c r="J161" s="194">
        <v>0.4</v>
      </c>
      <c r="K161" s="32" t="str">
        <f t="shared" si="174"/>
        <v>公斤</v>
      </c>
      <c r="L161" s="226"/>
      <c r="M161" s="226"/>
      <c r="N161" s="32" t="str">
        <f t="shared" si="160"/>
        <v/>
      </c>
      <c r="O161" s="208" t="s">
        <v>29</v>
      </c>
      <c r="P161" s="208">
        <v>5</v>
      </c>
      <c r="Q161" s="32" t="str">
        <f t="shared" si="161"/>
        <v>公斤</v>
      </c>
      <c r="R161" s="208" t="s">
        <v>55</v>
      </c>
      <c r="S161" s="208">
        <v>3</v>
      </c>
      <c r="T161" s="32" t="str">
        <f t="shared" si="162"/>
        <v>公斤</v>
      </c>
      <c r="U161" s="34" t="s">
        <v>27</v>
      </c>
      <c r="V161" s="34">
        <v>0.05</v>
      </c>
      <c r="W161" s="32" t="str">
        <f t="shared" si="149"/>
        <v>公斤</v>
      </c>
      <c r="X161" s="208" t="s">
        <v>261</v>
      </c>
      <c r="Y161" s="311">
        <v>1</v>
      </c>
      <c r="Z161" s="32" t="str">
        <f t="shared" si="163"/>
        <v>公斤</v>
      </c>
      <c r="AA161" s="28"/>
      <c r="AB161" s="28"/>
      <c r="AC161" s="37"/>
      <c r="AD161" s="93"/>
      <c r="AE161" s="37"/>
      <c r="AF161" s="44"/>
      <c r="AG161" s="7"/>
      <c r="AH161" s="7"/>
      <c r="AI161" s="7"/>
      <c r="AJ161" s="7"/>
      <c r="AK161" s="7"/>
      <c r="AL161" s="7"/>
      <c r="AM161" s="7"/>
      <c r="AN161" s="7"/>
      <c r="AO161" s="7"/>
    </row>
    <row r="162" spans="1:41" ht="15" customHeight="1">
      <c r="A162" s="155"/>
      <c r="B162" s="120">
        <v>5.6</v>
      </c>
      <c r="C162" s="121">
        <v>2.5</v>
      </c>
      <c r="D162" s="121">
        <v>1.6</v>
      </c>
      <c r="E162" s="121">
        <v>4</v>
      </c>
      <c r="F162" s="121">
        <v>0</v>
      </c>
      <c r="G162" s="121">
        <v>0</v>
      </c>
      <c r="H162" s="122">
        <v>800</v>
      </c>
      <c r="I162" s="193"/>
      <c r="J162" s="194"/>
      <c r="K162" s="32" t="str">
        <f t="shared" si="174"/>
        <v/>
      </c>
      <c r="L162" s="226"/>
      <c r="M162" s="226"/>
      <c r="N162" s="32" t="str">
        <f t="shared" si="160"/>
        <v/>
      </c>
      <c r="O162" s="175" t="s">
        <v>239</v>
      </c>
      <c r="P162" s="175">
        <v>2</v>
      </c>
      <c r="Q162" s="32" t="str">
        <f t="shared" si="161"/>
        <v>公斤</v>
      </c>
      <c r="R162" s="208" t="s">
        <v>257</v>
      </c>
      <c r="S162" s="208">
        <v>1</v>
      </c>
      <c r="T162" s="32" t="str">
        <f t="shared" si="162"/>
        <v>公斤</v>
      </c>
      <c r="U162" s="33"/>
      <c r="V162" s="33"/>
      <c r="W162" s="32" t="str">
        <f t="shared" si="149"/>
        <v/>
      </c>
      <c r="X162" s="214" t="s">
        <v>19</v>
      </c>
      <c r="Y162" s="312">
        <v>3</v>
      </c>
      <c r="Z162" s="32" t="str">
        <f t="shared" si="163"/>
        <v>公斤</v>
      </c>
      <c r="AA162" s="28"/>
      <c r="AB162" s="28"/>
      <c r="AC162" s="37"/>
      <c r="AD162" s="93"/>
      <c r="AE162" s="37"/>
      <c r="AF162" s="44"/>
      <c r="AG162" s="7"/>
      <c r="AH162" s="7"/>
      <c r="AI162" s="7"/>
      <c r="AJ162" s="7"/>
      <c r="AK162" s="7"/>
      <c r="AL162" s="7"/>
      <c r="AM162" s="7"/>
      <c r="AN162" s="7"/>
      <c r="AO162" s="7"/>
    </row>
    <row r="163" spans="1:41" ht="15" customHeight="1">
      <c r="A163" s="157" t="s">
        <v>143</v>
      </c>
      <c r="B163" s="120"/>
      <c r="C163" s="121"/>
      <c r="D163" s="121"/>
      <c r="E163" s="121"/>
      <c r="F163" s="121"/>
      <c r="G163" s="121"/>
      <c r="H163" s="140"/>
      <c r="I163" s="193"/>
      <c r="J163" s="194"/>
      <c r="K163" s="32" t="str">
        <f t="shared" si="174"/>
        <v/>
      </c>
      <c r="L163" s="226"/>
      <c r="M163" s="226"/>
      <c r="N163" s="32" t="str">
        <f t="shared" si="160"/>
        <v/>
      </c>
      <c r="O163" s="175" t="s">
        <v>84</v>
      </c>
      <c r="P163" s="175">
        <v>0.02</v>
      </c>
      <c r="Q163" s="32" t="str">
        <f t="shared" si="161"/>
        <v>公斤</v>
      </c>
      <c r="R163" s="208" t="s">
        <v>25</v>
      </c>
      <c r="S163" s="208">
        <v>0.5</v>
      </c>
      <c r="T163" s="32" t="str">
        <f t="shared" si="162"/>
        <v>公斤</v>
      </c>
      <c r="U163" s="33"/>
      <c r="V163" s="33"/>
      <c r="W163" s="32" t="str">
        <f t="shared" si="149"/>
        <v/>
      </c>
      <c r="X163" s="313" t="s">
        <v>32</v>
      </c>
      <c r="Y163" s="314">
        <v>0.05</v>
      </c>
      <c r="Z163" s="32" t="str">
        <f t="shared" si="163"/>
        <v>公斤</v>
      </c>
      <c r="AA163" s="28"/>
      <c r="AB163" s="28"/>
      <c r="AC163" s="37"/>
      <c r="AD163" s="93"/>
      <c r="AE163" s="37"/>
      <c r="AF163" s="44"/>
      <c r="AG163" s="7"/>
      <c r="AH163" s="7"/>
      <c r="AI163" s="7"/>
      <c r="AJ163" s="7"/>
      <c r="AK163" s="7"/>
      <c r="AL163" s="7"/>
      <c r="AM163" s="7"/>
      <c r="AN163" s="7"/>
      <c r="AO163" s="7"/>
    </row>
    <row r="164" spans="1:41" ht="15" customHeight="1">
      <c r="A164" s="155"/>
      <c r="B164" s="120"/>
      <c r="C164" s="121"/>
      <c r="D164" s="121"/>
      <c r="E164" s="121"/>
      <c r="F164" s="121"/>
      <c r="G164" s="121"/>
      <c r="H164" s="140"/>
      <c r="I164" s="193"/>
      <c r="J164" s="194"/>
      <c r="K164" s="32" t="str">
        <f t="shared" si="174"/>
        <v/>
      </c>
      <c r="L164" s="226"/>
      <c r="M164" s="226"/>
      <c r="N164" s="32" t="str">
        <f t="shared" si="160"/>
        <v/>
      </c>
      <c r="O164" s="175" t="s">
        <v>27</v>
      </c>
      <c r="P164" s="175">
        <v>0.05</v>
      </c>
      <c r="Q164" s="32" t="str">
        <f t="shared" si="161"/>
        <v>公斤</v>
      </c>
      <c r="R164" s="208" t="s">
        <v>236</v>
      </c>
      <c r="S164" s="208"/>
      <c r="T164" s="32" t="str">
        <f t="shared" si="162"/>
        <v/>
      </c>
      <c r="U164" s="33"/>
      <c r="V164" s="33"/>
      <c r="W164" s="32" t="str">
        <f t="shared" si="149"/>
        <v/>
      </c>
      <c r="X164" s="194"/>
      <c r="Y164" s="310"/>
      <c r="Z164" s="32" t="str">
        <f t="shared" si="163"/>
        <v/>
      </c>
      <c r="AA164" s="28"/>
      <c r="AB164" s="28"/>
      <c r="AC164" s="37" t="str">
        <f t="shared" ref="AC164:AC165" si="194">IF(AB164,"公斤","")</f>
        <v/>
      </c>
      <c r="AD164" s="93"/>
      <c r="AE164" s="37"/>
      <c r="AF164" s="44"/>
      <c r="AG164" s="7"/>
      <c r="AH164" s="7"/>
      <c r="AI164" s="7"/>
      <c r="AJ164" s="7"/>
      <c r="AK164" s="7"/>
      <c r="AL164" s="7"/>
      <c r="AM164" s="7"/>
      <c r="AN164" s="7"/>
      <c r="AO164" s="7"/>
    </row>
    <row r="165" spans="1:41" ht="15" customHeight="1" thickBot="1">
      <c r="A165" s="158"/>
      <c r="B165" s="126"/>
      <c r="C165" s="127"/>
      <c r="D165" s="127"/>
      <c r="E165" s="127"/>
      <c r="F165" s="127"/>
      <c r="G165" s="127"/>
      <c r="H165" s="142"/>
      <c r="I165" s="195"/>
      <c r="J165" s="196"/>
      <c r="K165" s="39" t="str">
        <f t="shared" si="174"/>
        <v/>
      </c>
      <c r="L165" s="227"/>
      <c r="M165" s="227"/>
      <c r="N165" s="39" t="str">
        <f t="shared" si="160"/>
        <v/>
      </c>
      <c r="O165" s="177"/>
      <c r="P165" s="177"/>
      <c r="Q165" s="39" t="str">
        <f t="shared" si="161"/>
        <v/>
      </c>
      <c r="R165" s="237" t="s">
        <v>96</v>
      </c>
      <c r="S165" s="237"/>
      <c r="T165" s="39" t="str">
        <f t="shared" si="162"/>
        <v/>
      </c>
      <c r="U165" s="40"/>
      <c r="V165" s="40"/>
      <c r="W165" s="39" t="str">
        <f t="shared" si="149"/>
        <v/>
      </c>
      <c r="X165" s="196"/>
      <c r="Y165" s="315"/>
      <c r="Z165" s="39" t="str">
        <f t="shared" si="163"/>
        <v/>
      </c>
      <c r="AA165" s="38"/>
      <c r="AB165" s="38"/>
      <c r="AC165" s="41" t="str">
        <f t="shared" si="194"/>
        <v/>
      </c>
      <c r="AD165" s="94"/>
      <c r="AE165" s="41"/>
      <c r="AF165" s="45"/>
      <c r="AG165" s="52"/>
      <c r="AH165" s="52"/>
      <c r="AI165" s="52"/>
      <c r="AJ165" s="52"/>
      <c r="AK165" s="52"/>
      <c r="AL165" s="52"/>
      <c r="AM165" s="52"/>
      <c r="AN165" s="52"/>
      <c r="AO165" s="52"/>
    </row>
    <row r="166" spans="1:41" s="95" customFormat="1" ht="15.75" customHeight="1">
      <c r="A166" s="441" t="s">
        <v>115</v>
      </c>
      <c r="B166" s="442"/>
      <c r="C166" s="442"/>
      <c r="D166" s="442"/>
      <c r="E166" s="442"/>
      <c r="F166" s="442"/>
      <c r="G166" s="442"/>
      <c r="H166" s="442"/>
      <c r="I166" s="442"/>
      <c r="J166" s="442"/>
      <c r="K166" s="442"/>
      <c r="L166" s="442"/>
      <c r="M166" s="442"/>
      <c r="N166" s="442"/>
      <c r="O166" s="442"/>
      <c r="P166" s="442"/>
      <c r="Q166" s="442"/>
      <c r="R166" s="442"/>
      <c r="S166" s="442"/>
      <c r="T166" s="442"/>
      <c r="U166" s="442"/>
      <c r="V166" s="442"/>
      <c r="W166" s="442"/>
      <c r="X166" s="442"/>
      <c r="Y166" s="442"/>
      <c r="Z166" s="442"/>
      <c r="AA166" s="442"/>
      <c r="AB166" s="442"/>
      <c r="AC166" s="442"/>
      <c r="AD166" s="442"/>
      <c r="AE166" s="25"/>
      <c r="AF166" s="25"/>
      <c r="AG166" s="25"/>
    </row>
    <row r="167" spans="1:41" s="95" customFormat="1" ht="15.75" customHeight="1">
      <c r="A167" s="443" t="s">
        <v>286</v>
      </c>
      <c r="B167" s="430"/>
      <c r="C167" s="430"/>
      <c r="D167" s="430"/>
      <c r="E167" s="430"/>
      <c r="F167" s="430"/>
      <c r="G167" s="430"/>
      <c r="H167" s="430"/>
      <c r="I167" s="430"/>
      <c r="J167" s="430"/>
      <c r="K167" s="430"/>
      <c r="L167" s="430"/>
      <c r="M167" s="430"/>
      <c r="N167" s="430"/>
      <c r="O167" s="430"/>
      <c r="P167" s="107"/>
      <c r="Q167" s="107"/>
      <c r="R167" s="107"/>
      <c r="S167" s="107"/>
      <c r="T167" s="107"/>
      <c r="U167" s="107"/>
      <c r="V167" s="108"/>
      <c r="W167" s="108"/>
      <c r="X167" s="109"/>
      <c r="Y167" s="109"/>
      <c r="Z167" s="109"/>
      <c r="AA167" s="109"/>
      <c r="AB167" s="109"/>
      <c r="AC167" s="109"/>
      <c r="AD167" s="109"/>
      <c r="AE167" s="25"/>
      <c r="AF167" s="25"/>
      <c r="AG167" s="25"/>
    </row>
    <row r="168" spans="1:41" s="95" customFormat="1" ht="15.75" customHeight="1">
      <c r="A168" s="110" t="s">
        <v>136</v>
      </c>
      <c r="B168" s="111"/>
      <c r="C168" s="111"/>
      <c r="D168" s="111"/>
      <c r="E168" s="111"/>
      <c r="F168" s="111"/>
      <c r="G168" s="111"/>
      <c r="H168" s="111"/>
      <c r="I168" s="111"/>
      <c r="J168" s="111"/>
      <c r="K168" s="111"/>
      <c r="L168" s="111"/>
      <c r="M168" s="111"/>
      <c r="N168" s="111"/>
      <c r="O168" s="111"/>
      <c r="P168" s="112"/>
      <c r="Q168" s="112"/>
      <c r="R168" s="112"/>
      <c r="S168" s="107"/>
      <c r="T168" s="107"/>
      <c r="U168" s="107"/>
      <c r="V168" s="108"/>
      <c r="W168" s="108"/>
      <c r="X168" s="109"/>
      <c r="Y168" s="109"/>
      <c r="Z168" s="109"/>
      <c r="AA168" s="109"/>
      <c r="AB168" s="109"/>
      <c r="AC168" s="109"/>
      <c r="AD168" s="109"/>
      <c r="AE168" s="25"/>
      <c r="AF168" s="25"/>
      <c r="AG168" s="25"/>
    </row>
    <row r="169" spans="1:41" s="95" customFormat="1" ht="15.75" customHeight="1">
      <c r="A169" s="430" t="s">
        <v>137</v>
      </c>
      <c r="B169" s="430"/>
      <c r="C169" s="430"/>
      <c r="D169" s="430"/>
      <c r="E169" s="430"/>
      <c r="F169" s="430"/>
      <c r="G169" s="430"/>
      <c r="H169" s="430"/>
      <c r="I169" s="430"/>
      <c r="J169" s="430"/>
      <c r="K169" s="430"/>
      <c r="L169" s="430"/>
      <c r="M169" s="430"/>
      <c r="N169" s="430"/>
      <c r="O169" s="113"/>
      <c r="P169" s="113"/>
      <c r="Q169" s="113"/>
      <c r="R169" s="113"/>
      <c r="S169" s="113"/>
      <c r="T169" s="113"/>
      <c r="U169" s="113"/>
      <c r="V169" s="108"/>
      <c r="W169" s="108"/>
      <c r="X169" s="109"/>
      <c r="Y169" s="109"/>
      <c r="Z169" s="109"/>
      <c r="AA169" s="109"/>
      <c r="AB169" s="109"/>
      <c r="AC169" s="109"/>
      <c r="AD169" s="109"/>
      <c r="AE169" s="25"/>
      <c r="AF169" s="25"/>
      <c r="AG169" s="25"/>
    </row>
    <row r="170" spans="1:41" ht="15.75" customHeight="1">
      <c r="A170" s="15"/>
      <c r="B170" s="15"/>
      <c r="C170" s="15"/>
      <c r="D170" s="15"/>
      <c r="E170" s="15"/>
      <c r="F170" s="15"/>
      <c r="G170" s="15"/>
      <c r="H170" s="15"/>
      <c r="I170" s="16"/>
      <c r="J170" s="16"/>
      <c r="K170" s="16"/>
      <c r="L170" s="17"/>
      <c r="M170" s="16"/>
      <c r="N170" s="16"/>
      <c r="O170" s="16"/>
      <c r="P170" s="16"/>
      <c r="Q170" s="16"/>
      <c r="R170" s="16"/>
      <c r="S170" s="16"/>
      <c r="T170" s="16"/>
      <c r="U170" s="16"/>
      <c r="V170" s="16"/>
      <c r="W170" s="16"/>
      <c r="X170" s="16"/>
      <c r="Y170" s="16"/>
      <c r="Z170" s="16"/>
      <c r="AA170" s="16"/>
      <c r="AB170" s="16"/>
      <c r="AC170" s="16"/>
      <c r="AD170" s="16"/>
      <c r="AE170" s="16"/>
      <c r="AF170" s="1"/>
      <c r="AG170" s="1"/>
      <c r="AH170" s="1"/>
      <c r="AI170" s="1"/>
      <c r="AJ170" s="1"/>
      <c r="AK170" s="1"/>
      <c r="AL170" s="1"/>
      <c r="AM170" s="1"/>
      <c r="AN170" s="1"/>
      <c r="AO170" s="1"/>
    </row>
    <row r="171" spans="1:41" ht="15.75" customHeight="1">
      <c r="A171" s="15"/>
      <c r="B171" s="15"/>
      <c r="C171" s="15"/>
      <c r="D171" s="15"/>
      <c r="E171" s="15"/>
      <c r="F171" s="15"/>
      <c r="G171" s="15"/>
      <c r="H171" s="15"/>
      <c r="I171" s="16"/>
      <c r="J171" s="16"/>
      <c r="K171" s="16"/>
      <c r="L171" s="17"/>
      <c r="M171" s="16"/>
      <c r="N171" s="16"/>
      <c r="O171" s="16"/>
      <c r="P171" s="16"/>
      <c r="Q171" s="16"/>
      <c r="R171" s="16"/>
      <c r="S171" s="16"/>
      <c r="T171" s="16"/>
      <c r="U171" s="16"/>
      <c r="V171" s="16"/>
      <c r="W171" s="16"/>
      <c r="X171" s="16"/>
      <c r="Y171" s="16"/>
      <c r="Z171" s="16"/>
      <c r="AA171" s="16"/>
      <c r="AB171" s="16"/>
      <c r="AC171" s="16"/>
      <c r="AD171" s="16"/>
      <c r="AE171" s="16"/>
      <c r="AF171" s="1"/>
      <c r="AG171" s="1"/>
      <c r="AH171" s="1"/>
      <c r="AI171" s="1"/>
      <c r="AJ171" s="1"/>
      <c r="AK171" s="1"/>
      <c r="AL171" s="1"/>
      <c r="AM171" s="1"/>
      <c r="AN171" s="1"/>
      <c r="AO171" s="1"/>
    </row>
    <row r="172" spans="1:41" ht="15.75" customHeight="1">
      <c r="A172" s="15"/>
      <c r="B172" s="15"/>
      <c r="C172" s="15"/>
      <c r="D172" s="15"/>
      <c r="E172" s="15"/>
      <c r="F172" s="15"/>
      <c r="G172" s="15"/>
      <c r="H172" s="15"/>
      <c r="I172" s="16"/>
      <c r="J172" s="16"/>
      <c r="K172" s="16"/>
      <c r="L172" s="17"/>
      <c r="M172" s="16"/>
      <c r="N172" s="16"/>
      <c r="O172" s="16"/>
      <c r="P172" s="16"/>
      <c r="Q172" s="16"/>
      <c r="R172" s="16"/>
      <c r="S172" s="16"/>
      <c r="T172" s="16"/>
      <c r="U172" s="16"/>
      <c r="V172" s="16"/>
      <c r="W172" s="16"/>
      <c r="X172" s="16"/>
      <c r="Y172" s="16"/>
      <c r="Z172" s="16"/>
      <c r="AA172" s="16"/>
      <c r="AB172" s="16"/>
      <c r="AC172" s="16"/>
      <c r="AD172" s="16"/>
      <c r="AE172" s="16"/>
      <c r="AF172" s="1"/>
      <c r="AG172" s="1"/>
      <c r="AH172" s="1"/>
      <c r="AI172" s="1"/>
      <c r="AJ172" s="1"/>
      <c r="AK172" s="1"/>
      <c r="AL172" s="1"/>
      <c r="AM172" s="1"/>
      <c r="AN172" s="1"/>
      <c r="AO172" s="1"/>
    </row>
    <row r="173" spans="1:41" ht="15.75" customHeight="1">
      <c r="A173" s="15"/>
      <c r="B173" s="15"/>
      <c r="C173" s="15"/>
      <c r="D173" s="15"/>
      <c r="E173" s="15"/>
      <c r="F173" s="15"/>
      <c r="G173" s="15"/>
      <c r="H173" s="15"/>
      <c r="I173" s="16"/>
      <c r="J173" s="16"/>
      <c r="K173" s="16"/>
      <c r="L173" s="17"/>
      <c r="M173" s="16"/>
      <c r="N173" s="16"/>
      <c r="O173" s="16"/>
      <c r="P173" s="16"/>
      <c r="Q173" s="16"/>
      <c r="R173" s="16"/>
      <c r="S173" s="16"/>
      <c r="T173" s="16"/>
      <c r="U173" s="16"/>
      <c r="V173" s="16"/>
      <c r="W173" s="16"/>
      <c r="X173" s="16"/>
      <c r="Y173" s="16"/>
      <c r="Z173" s="16"/>
      <c r="AA173" s="16"/>
      <c r="AB173" s="16"/>
      <c r="AC173" s="16"/>
      <c r="AD173" s="16"/>
      <c r="AE173" s="16"/>
      <c r="AF173" s="1"/>
      <c r="AG173" s="1"/>
      <c r="AH173" s="1"/>
      <c r="AI173" s="1"/>
      <c r="AJ173" s="1"/>
      <c r="AK173" s="1"/>
      <c r="AL173" s="1"/>
      <c r="AM173" s="1"/>
      <c r="AN173" s="1"/>
      <c r="AO173" s="1"/>
    </row>
    <row r="174" spans="1:41" ht="15.75" customHeight="1">
      <c r="A174" s="15"/>
      <c r="B174" s="15"/>
      <c r="C174" s="15"/>
      <c r="D174" s="15"/>
      <c r="E174" s="15"/>
      <c r="F174" s="15"/>
      <c r="G174" s="15"/>
      <c r="H174" s="15"/>
      <c r="I174" s="16"/>
      <c r="J174" s="16"/>
      <c r="K174" s="16"/>
      <c r="L174" s="17"/>
      <c r="M174" s="16"/>
      <c r="N174" s="16"/>
      <c r="O174" s="16"/>
      <c r="P174" s="16"/>
      <c r="Q174" s="16"/>
      <c r="R174" s="16"/>
      <c r="S174" s="16"/>
      <c r="T174" s="16"/>
      <c r="U174" s="16"/>
      <c r="V174" s="16"/>
      <c r="W174" s="16"/>
      <c r="X174" s="16"/>
      <c r="Y174" s="16"/>
      <c r="Z174" s="16"/>
      <c r="AA174" s="16"/>
      <c r="AB174" s="16"/>
      <c r="AC174" s="16"/>
      <c r="AD174" s="16"/>
      <c r="AE174" s="16"/>
      <c r="AF174" s="1"/>
      <c r="AG174" s="1"/>
      <c r="AH174" s="1"/>
      <c r="AI174" s="1"/>
      <c r="AJ174" s="1"/>
      <c r="AK174" s="1"/>
      <c r="AL174" s="1"/>
      <c r="AM174" s="1"/>
      <c r="AN174" s="1"/>
      <c r="AO174" s="1"/>
    </row>
    <row r="175" spans="1:41" ht="15.75" customHeight="1">
      <c r="A175" s="15"/>
      <c r="B175" s="15"/>
      <c r="C175" s="15"/>
      <c r="D175" s="15"/>
      <c r="E175" s="15"/>
      <c r="F175" s="15"/>
      <c r="G175" s="15"/>
      <c r="H175" s="15"/>
      <c r="I175" s="16"/>
      <c r="J175" s="16"/>
      <c r="K175" s="16"/>
      <c r="L175" s="17"/>
      <c r="M175" s="16"/>
      <c r="N175" s="16"/>
      <c r="O175" s="16"/>
      <c r="P175" s="16"/>
      <c r="Q175" s="16"/>
      <c r="R175" s="16"/>
      <c r="S175" s="16"/>
      <c r="T175" s="16"/>
      <c r="U175" s="16"/>
      <c r="V175" s="16"/>
      <c r="W175" s="16"/>
      <c r="X175" s="16"/>
      <c r="Y175" s="16"/>
      <c r="Z175" s="16"/>
      <c r="AA175" s="16"/>
      <c r="AB175" s="16"/>
      <c r="AC175" s="16"/>
      <c r="AD175" s="16"/>
      <c r="AE175" s="16"/>
      <c r="AF175" s="1"/>
      <c r="AG175" s="1"/>
      <c r="AH175" s="1"/>
      <c r="AI175" s="1"/>
      <c r="AJ175" s="1"/>
      <c r="AK175" s="1"/>
      <c r="AL175" s="1"/>
      <c r="AM175" s="1"/>
      <c r="AN175" s="1"/>
      <c r="AO175" s="1"/>
    </row>
    <row r="176" spans="1:41" ht="15.75" customHeight="1">
      <c r="A176" s="15"/>
      <c r="B176" s="15"/>
      <c r="C176" s="15"/>
      <c r="D176" s="15"/>
      <c r="E176" s="15"/>
      <c r="F176" s="15"/>
      <c r="G176" s="15"/>
      <c r="H176" s="15"/>
      <c r="I176" s="16"/>
      <c r="J176" s="16"/>
      <c r="K176" s="16"/>
      <c r="L176" s="17"/>
      <c r="M176" s="16"/>
      <c r="N176" s="16"/>
      <c r="O176" s="16"/>
      <c r="P176" s="16"/>
      <c r="Q176" s="16"/>
      <c r="R176" s="16"/>
      <c r="S176" s="16"/>
      <c r="T176" s="16"/>
      <c r="U176" s="16"/>
      <c r="V176" s="16"/>
      <c r="W176" s="16"/>
      <c r="X176" s="16"/>
      <c r="Y176" s="16"/>
      <c r="Z176" s="16"/>
      <c r="AA176" s="16"/>
      <c r="AB176" s="16"/>
      <c r="AC176" s="16"/>
      <c r="AD176" s="16"/>
      <c r="AE176" s="16"/>
      <c r="AF176" s="1"/>
      <c r="AG176" s="1"/>
      <c r="AH176" s="1"/>
      <c r="AI176" s="1"/>
      <c r="AJ176" s="1"/>
      <c r="AK176" s="1"/>
      <c r="AL176" s="1"/>
      <c r="AM176" s="1"/>
      <c r="AN176" s="1"/>
      <c r="AO176" s="1"/>
    </row>
    <row r="177" spans="1:41" ht="15.75" customHeight="1">
      <c r="A177" s="15"/>
      <c r="B177" s="15"/>
      <c r="C177" s="15"/>
      <c r="D177" s="15"/>
      <c r="E177" s="15"/>
      <c r="F177" s="15"/>
      <c r="G177" s="15"/>
      <c r="H177" s="15"/>
      <c r="I177" s="16"/>
      <c r="J177" s="16"/>
      <c r="K177" s="16"/>
      <c r="L177" s="17"/>
      <c r="M177" s="16"/>
      <c r="N177" s="16"/>
      <c r="O177" s="16"/>
      <c r="P177" s="16"/>
      <c r="Q177" s="16"/>
      <c r="R177" s="16"/>
      <c r="S177" s="16"/>
      <c r="T177" s="16"/>
      <c r="U177" s="16"/>
      <c r="V177" s="16"/>
      <c r="W177" s="16"/>
      <c r="X177" s="16"/>
      <c r="Y177" s="16"/>
      <c r="Z177" s="16"/>
      <c r="AA177" s="16"/>
      <c r="AB177" s="16"/>
      <c r="AC177" s="16"/>
      <c r="AD177" s="16"/>
      <c r="AE177" s="16"/>
      <c r="AF177" s="1"/>
      <c r="AG177" s="1"/>
      <c r="AH177" s="1"/>
      <c r="AI177" s="1"/>
      <c r="AJ177" s="1"/>
      <c r="AK177" s="1"/>
      <c r="AL177" s="1"/>
      <c r="AM177" s="1"/>
      <c r="AN177" s="1"/>
      <c r="AO177" s="1"/>
    </row>
    <row r="178" spans="1:41" ht="15.75" customHeight="1">
      <c r="A178" s="15"/>
      <c r="B178" s="15"/>
      <c r="C178" s="15"/>
      <c r="D178" s="15"/>
      <c r="E178" s="15"/>
      <c r="F178" s="15"/>
      <c r="G178" s="15"/>
      <c r="H178" s="15"/>
      <c r="I178" s="16"/>
      <c r="J178" s="16"/>
      <c r="K178" s="16"/>
      <c r="L178" s="17"/>
      <c r="M178" s="16"/>
      <c r="N178" s="16"/>
      <c r="O178" s="16"/>
      <c r="P178" s="16"/>
      <c r="Q178" s="16"/>
      <c r="R178" s="16"/>
      <c r="S178" s="16"/>
      <c r="T178" s="16"/>
      <c r="U178" s="16"/>
      <c r="V178" s="16"/>
      <c r="W178" s="16"/>
      <c r="X178" s="16"/>
      <c r="Y178" s="16"/>
      <c r="Z178" s="16"/>
      <c r="AA178" s="16"/>
      <c r="AB178" s="16"/>
      <c r="AC178" s="16"/>
      <c r="AD178" s="16"/>
      <c r="AE178" s="16"/>
      <c r="AF178" s="1"/>
      <c r="AG178" s="1"/>
      <c r="AH178" s="1"/>
      <c r="AI178" s="1"/>
      <c r="AJ178" s="1"/>
      <c r="AK178" s="1"/>
      <c r="AL178" s="1"/>
      <c r="AM178" s="1"/>
      <c r="AN178" s="1"/>
      <c r="AO178" s="1"/>
    </row>
    <row r="179" spans="1:41" ht="15.75" customHeight="1">
      <c r="A179" s="15"/>
      <c r="B179" s="15"/>
      <c r="C179" s="15"/>
      <c r="D179" s="15"/>
      <c r="E179" s="15"/>
      <c r="F179" s="15"/>
      <c r="G179" s="15"/>
      <c r="H179" s="15"/>
      <c r="I179" s="16"/>
      <c r="J179" s="16"/>
      <c r="K179" s="16"/>
      <c r="L179" s="17"/>
      <c r="M179" s="16"/>
      <c r="N179" s="16"/>
      <c r="O179" s="16"/>
      <c r="P179" s="16"/>
      <c r="Q179" s="16"/>
      <c r="R179" s="16"/>
      <c r="S179" s="16"/>
      <c r="T179" s="16"/>
      <c r="U179" s="16"/>
      <c r="V179" s="16"/>
      <c r="W179" s="16"/>
      <c r="X179" s="16"/>
      <c r="Y179" s="16"/>
      <c r="Z179" s="16"/>
      <c r="AA179" s="16"/>
      <c r="AB179" s="16"/>
      <c r="AC179" s="16"/>
      <c r="AD179" s="16"/>
      <c r="AE179" s="16"/>
      <c r="AF179" s="1"/>
      <c r="AG179" s="1"/>
      <c r="AH179" s="1"/>
      <c r="AI179" s="1"/>
      <c r="AJ179" s="1"/>
      <c r="AK179" s="1"/>
      <c r="AL179" s="1"/>
      <c r="AM179" s="1"/>
      <c r="AN179" s="1"/>
      <c r="AO179" s="1"/>
    </row>
    <row r="180" spans="1:41" ht="15.75" customHeight="1">
      <c r="A180" s="15"/>
      <c r="B180" s="15"/>
      <c r="C180" s="15"/>
      <c r="D180" s="15"/>
      <c r="E180" s="15"/>
      <c r="F180" s="15"/>
      <c r="G180" s="15"/>
      <c r="H180" s="15"/>
      <c r="I180" s="16"/>
      <c r="J180" s="16"/>
      <c r="K180" s="16"/>
      <c r="L180" s="17"/>
      <c r="M180" s="16"/>
      <c r="N180" s="16"/>
      <c r="O180" s="16"/>
      <c r="P180" s="16"/>
      <c r="Q180" s="16"/>
      <c r="R180" s="16"/>
      <c r="S180" s="16"/>
      <c r="T180" s="16"/>
      <c r="U180" s="16"/>
      <c r="V180" s="16"/>
      <c r="W180" s="16"/>
      <c r="X180" s="16"/>
      <c r="Y180" s="16"/>
      <c r="Z180" s="16"/>
      <c r="AA180" s="16"/>
      <c r="AB180" s="16"/>
      <c r="AC180" s="16"/>
      <c r="AD180" s="16"/>
      <c r="AE180" s="16"/>
      <c r="AF180" s="1"/>
      <c r="AG180" s="1"/>
      <c r="AH180" s="1"/>
      <c r="AI180" s="1"/>
      <c r="AJ180" s="1"/>
      <c r="AK180" s="1"/>
      <c r="AL180" s="1"/>
      <c r="AM180" s="1"/>
      <c r="AN180" s="1"/>
      <c r="AO180" s="1"/>
    </row>
    <row r="181" spans="1:41" ht="15.75" customHeight="1">
      <c r="A181" s="15"/>
      <c r="B181" s="15"/>
      <c r="C181" s="15"/>
      <c r="D181" s="15"/>
      <c r="E181" s="15"/>
      <c r="F181" s="15"/>
      <c r="G181" s="15"/>
      <c r="H181" s="15"/>
      <c r="I181" s="16"/>
      <c r="J181" s="16"/>
      <c r="K181" s="16"/>
      <c r="L181" s="17"/>
      <c r="M181" s="16"/>
      <c r="N181" s="16"/>
      <c r="O181" s="16"/>
      <c r="P181" s="16"/>
      <c r="Q181" s="16"/>
      <c r="R181" s="16"/>
      <c r="S181" s="16"/>
      <c r="T181" s="16"/>
      <c r="U181" s="16"/>
      <c r="V181" s="16"/>
      <c r="W181" s="16"/>
      <c r="X181" s="16"/>
      <c r="Y181" s="16"/>
      <c r="Z181" s="16"/>
      <c r="AA181" s="16"/>
      <c r="AB181" s="16"/>
      <c r="AC181" s="16"/>
      <c r="AD181" s="16"/>
      <c r="AE181" s="16"/>
      <c r="AF181" s="1"/>
      <c r="AG181" s="1"/>
      <c r="AH181" s="1"/>
      <c r="AI181" s="1"/>
      <c r="AJ181" s="1"/>
      <c r="AK181" s="1"/>
      <c r="AL181" s="1"/>
      <c r="AM181" s="1"/>
      <c r="AN181" s="1"/>
      <c r="AO181" s="1"/>
    </row>
    <row r="182" spans="1:41" ht="15.75" customHeight="1">
      <c r="A182" s="15"/>
      <c r="B182" s="15"/>
      <c r="C182" s="15"/>
      <c r="D182" s="15"/>
      <c r="E182" s="15"/>
      <c r="F182" s="15"/>
      <c r="G182" s="15"/>
      <c r="H182" s="15"/>
      <c r="I182" s="16"/>
      <c r="J182" s="16"/>
      <c r="K182" s="16"/>
      <c r="L182" s="17"/>
      <c r="M182" s="16"/>
      <c r="N182" s="16"/>
      <c r="O182" s="16"/>
      <c r="P182" s="16"/>
      <c r="Q182" s="16"/>
      <c r="R182" s="16"/>
      <c r="S182" s="16"/>
      <c r="T182" s="16"/>
      <c r="U182" s="16"/>
      <c r="V182" s="16"/>
      <c r="W182" s="16"/>
      <c r="X182" s="16"/>
      <c r="Y182" s="16"/>
      <c r="Z182" s="16"/>
      <c r="AA182" s="16"/>
      <c r="AB182" s="16"/>
      <c r="AC182" s="16"/>
      <c r="AD182" s="16"/>
      <c r="AE182" s="16"/>
      <c r="AF182" s="1"/>
      <c r="AG182" s="1"/>
      <c r="AH182" s="1"/>
      <c r="AI182" s="1"/>
      <c r="AJ182" s="1"/>
      <c r="AK182" s="1"/>
      <c r="AL182" s="1"/>
      <c r="AM182" s="1"/>
      <c r="AN182" s="1"/>
      <c r="AO182" s="1"/>
    </row>
    <row r="183" spans="1:41" ht="15.75" customHeight="1">
      <c r="A183" s="15"/>
      <c r="B183" s="15"/>
      <c r="C183" s="15"/>
      <c r="D183" s="15"/>
      <c r="E183" s="15"/>
      <c r="F183" s="15"/>
      <c r="G183" s="15"/>
      <c r="H183" s="15"/>
      <c r="I183" s="16"/>
      <c r="J183" s="16"/>
      <c r="K183" s="16"/>
      <c r="L183" s="17"/>
      <c r="M183" s="16"/>
      <c r="N183" s="16"/>
      <c r="O183" s="16"/>
      <c r="P183" s="16"/>
      <c r="Q183" s="16"/>
      <c r="R183" s="16"/>
      <c r="S183" s="16"/>
      <c r="T183" s="16"/>
      <c r="U183" s="16"/>
      <c r="V183" s="16"/>
      <c r="W183" s="16"/>
      <c r="X183" s="16"/>
      <c r="Y183" s="16"/>
      <c r="Z183" s="16"/>
      <c r="AA183" s="16"/>
      <c r="AB183" s="16"/>
      <c r="AC183" s="16"/>
      <c r="AD183" s="16"/>
      <c r="AE183" s="16"/>
      <c r="AF183" s="1"/>
      <c r="AG183" s="1"/>
      <c r="AH183" s="1"/>
      <c r="AI183" s="1"/>
      <c r="AJ183" s="1"/>
      <c r="AK183" s="1"/>
      <c r="AL183" s="1"/>
      <c r="AM183" s="1"/>
      <c r="AN183" s="1"/>
      <c r="AO183" s="1"/>
    </row>
    <row r="184" spans="1:41" ht="15.75" customHeight="1">
      <c r="A184" s="15"/>
      <c r="B184" s="15"/>
      <c r="C184" s="15"/>
      <c r="D184" s="15"/>
      <c r="E184" s="15"/>
      <c r="F184" s="15"/>
      <c r="G184" s="15"/>
      <c r="H184" s="15"/>
      <c r="I184" s="16"/>
      <c r="J184" s="16"/>
      <c r="K184" s="16"/>
      <c r="L184" s="17"/>
      <c r="M184" s="16"/>
      <c r="N184" s="16"/>
      <c r="O184" s="16"/>
      <c r="P184" s="16"/>
      <c r="Q184" s="16"/>
      <c r="R184" s="16"/>
      <c r="S184" s="16"/>
      <c r="T184" s="16"/>
      <c r="U184" s="16"/>
      <c r="V184" s="16"/>
      <c r="W184" s="16"/>
      <c r="X184" s="16"/>
      <c r="Y184" s="16"/>
      <c r="Z184" s="16"/>
      <c r="AA184" s="16"/>
      <c r="AB184" s="16"/>
      <c r="AC184" s="16"/>
      <c r="AD184" s="16"/>
      <c r="AE184" s="16"/>
      <c r="AF184" s="1"/>
      <c r="AG184" s="1"/>
      <c r="AH184" s="1"/>
      <c r="AI184" s="1"/>
      <c r="AJ184" s="1"/>
      <c r="AK184" s="1"/>
      <c r="AL184" s="1"/>
      <c r="AM184" s="1"/>
      <c r="AN184" s="1"/>
      <c r="AO184" s="1"/>
    </row>
    <row r="185" spans="1:41" ht="15.75" customHeight="1">
      <c r="A185" s="15"/>
      <c r="B185" s="15"/>
      <c r="C185" s="15"/>
      <c r="D185" s="15"/>
      <c r="E185" s="15"/>
      <c r="F185" s="15"/>
      <c r="G185" s="15"/>
      <c r="H185" s="15"/>
      <c r="I185" s="16"/>
      <c r="J185" s="16"/>
      <c r="K185" s="16"/>
      <c r="L185" s="17"/>
      <c r="M185" s="16"/>
      <c r="N185" s="16"/>
      <c r="O185" s="16"/>
      <c r="P185" s="16"/>
      <c r="Q185" s="16"/>
      <c r="R185" s="16"/>
      <c r="S185" s="16"/>
      <c r="T185" s="16"/>
      <c r="U185" s="16"/>
      <c r="V185" s="16"/>
      <c r="W185" s="16"/>
      <c r="X185" s="16"/>
      <c r="Y185" s="16"/>
      <c r="Z185" s="16"/>
      <c r="AA185" s="16"/>
      <c r="AB185" s="16"/>
      <c r="AC185" s="16"/>
      <c r="AD185" s="16"/>
      <c r="AE185" s="16"/>
      <c r="AF185" s="1"/>
      <c r="AG185" s="1"/>
      <c r="AH185" s="1"/>
      <c r="AI185" s="1"/>
      <c r="AJ185" s="1"/>
      <c r="AK185" s="1"/>
      <c r="AL185" s="1"/>
      <c r="AM185" s="1"/>
      <c r="AN185" s="1"/>
      <c r="AO185" s="1"/>
    </row>
    <row r="186" spans="1:41" ht="15.75" customHeight="1">
      <c r="A186" s="15"/>
      <c r="B186" s="15"/>
      <c r="C186" s="15"/>
      <c r="D186" s="15"/>
      <c r="E186" s="15"/>
      <c r="F186" s="15"/>
      <c r="G186" s="15"/>
      <c r="H186" s="15"/>
      <c r="I186" s="16"/>
      <c r="J186" s="16"/>
      <c r="K186" s="16"/>
      <c r="L186" s="17"/>
      <c r="M186" s="16"/>
      <c r="N186" s="16"/>
      <c r="O186" s="16"/>
      <c r="P186" s="16"/>
      <c r="Q186" s="16"/>
      <c r="R186" s="16"/>
      <c r="S186" s="16"/>
      <c r="T186" s="16"/>
      <c r="U186" s="16"/>
      <c r="V186" s="16"/>
      <c r="W186" s="16"/>
      <c r="X186" s="16"/>
      <c r="Y186" s="16"/>
      <c r="Z186" s="16"/>
      <c r="AA186" s="16"/>
      <c r="AB186" s="16"/>
      <c r="AC186" s="16"/>
      <c r="AD186" s="16"/>
      <c r="AE186" s="16"/>
      <c r="AF186" s="1"/>
      <c r="AG186" s="1"/>
      <c r="AH186" s="1"/>
      <c r="AI186" s="1"/>
      <c r="AJ186" s="1"/>
      <c r="AK186" s="1"/>
      <c r="AL186" s="1"/>
      <c r="AM186" s="1"/>
      <c r="AN186" s="1"/>
      <c r="AO186" s="1"/>
    </row>
    <row r="187" spans="1:41" ht="15.75" customHeight="1">
      <c r="A187" s="15"/>
      <c r="B187" s="15"/>
      <c r="C187" s="15"/>
      <c r="D187" s="15"/>
      <c r="E187" s="15"/>
      <c r="F187" s="15"/>
      <c r="G187" s="15"/>
      <c r="H187" s="15"/>
      <c r="I187" s="16"/>
      <c r="J187" s="16"/>
      <c r="K187" s="16"/>
      <c r="L187" s="17"/>
      <c r="M187" s="16"/>
      <c r="N187" s="16"/>
      <c r="O187" s="16"/>
      <c r="P187" s="16"/>
      <c r="Q187" s="16"/>
      <c r="R187" s="16"/>
      <c r="S187" s="16"/>
      <c r="T187" s="16"/>
      <c r="U187" s="16"/>
      <c r="V187" s="16"/>
      <c r="W187" s="16"/>
      <c r="X187" s="16"/>
      <c r="Y187" s="16"/>
      <c r="Z187" s="16"/>
      <c r="AA187" s="16"/>
      <c r="AB187" s="16"/>
      <c r="AC187" s="16"/>
      <c r="AD187" s="16"/>
      <c r="AE187" s="16"/>
      <c r="AF187" s="1"/>
      <c r="AG187" s="1"/>
      <c r="AH187" s="1"/>
      <c r="AI187" s="1"/>
      <c r="AJ187" s="1"/>
      <c r="AK187" s="1"/>
      <c r="AL187" s="1"/>
      <c r="AM187" s="1"/>
      <c r="AN187" s="1"/>
      <c r="AO187" s="1"/>
    </row>
    <row r="188" spans="1:41" ht="15.75" customHeight="1">
      <c r="A188" s="15"/>
      <c r="B188" s="15"/>
      <c r="C188" s="15"/>
      <c r="D188" s="15"/>
      <c r="E188" s="15"/>
      <c r="F188" s="15"/>
      <c r="G188" s="15"/>
      <c r="H188" s="15"/>
      <c r="I188" s="16"/>
      <c r="J188" s="16"/>
      <c r="K188" s="16"/>
      <c r="L188" s="17"/>
      <c r="M188" s="16"/>
      <c r="N188" s="16"/>
      <c r="O188" s="16"/>
      <c r="P188" s="16"/>
      <c r="Q188" s="16"/>
      <c r="R188" s="16"/>
      <c r="S188" s="16"/>
      <c r="T188" s="16"/>
      <c r="U188" s="16"/>
      <c r="V188" s="16"/>
      <c r="W188" s="16"/>
      <c r="X188" s="16"/>
      <c r="Y188" s="16"/>
      <c r="Z188" s="16"/>
      <c r="AA188" s="16"/>
      <c r="AB188" s="16"/>
      <c r="AC188" s="16"/>
      <c r="AD188" s="16"/>
      <c r="AE188" s="16"/>
      <c r="AF188" s="1"/>
      <c r="AG188" s="1"/>
      <c r="AH188" s="1"/>
      <c r="AI188" s="1"/>
      <c r="AJ188" s="1"/>
      <c r="AK188" s="1"/>
      <c r="AL188" s="1"/>
      <c r="AM188" s="1"/>
      <c r="AN188" s="1"/>
      <c r="AO188" s="1"/>
    </row>
    <row r="189" spans="1:41" ht="15.75" customHeight="1">
      <c r="A189" s="15"/>
      <c r="B189" s="15"/>
      <c r="C189" s="15"/>
      <c r="D189" s="15"/>
      <c r="E189" s="15"/>
      <c r="F189" s="15"/>
      <c r="G189" s="15"/>
      <c r="H189" s="15"/>
      <c r="I189" s="16"/>
      <c r="J189" s="16"/>
      <c r="K189" s="16"/>
      <c r="L189" s="17"/>
      <c r="M189" s="16"/>
      <c r="N189" s="16"/>
      <c r="O189" s="16"/>
      <c r="P189" s="16"/>
      <c r="Q189" s="16"/>
      <c r="R189" s="16"/>
      <c r="S189" s="16"/>
      <c r="T189" s="16"/>
      <c r="U189" s="16"/>
      <c r="V189" s="16"/>
      <c r="W189" s="16"/>
      <c r="X189" s="16"/>
      <c r="Y189" s="16"/>
      <c r="Z189" s="16"/>
      <c r="AA189" s="16"/>
      <c r="AB189" s="16"/>
      <c r="AC189" s="16"/>
      <c r="AD189" s="16"/>
      <c r="AE189" s="16"/>
      <c r="AF189" s="1"/>
      <c r="AG189" s="1"/>
      <c r="AH189" s="1"/>
      <c r="AI189" s="1"/>
      <c r="AJ189" s="1"/>
      <c r="AK189" s="1"/>
      <c r="AL189" s="1"/>
      <c r="AM189" s="1"/>
      <c r="AN189" s="1"/>
      <c r="AO189" s="1"/>
    </row>
    <row r="190" spans="1:41" ht="15.75" customHeight="1">
      <c r="A190" s="15"/>
      <c r="B190" s="15"/>
      <c r="C190" s="15"/>
      <c r="D190" s="15"/>
      <c r="E190" s="15"/>
      <c r="F190" s="15"/>
      <c r="G190" s="15"/>
      <c r="H190" s="15"/>
      <c r="I190" s="16"/>
      <c r="J190" s="16"/>
      <c r="K190" s="16"/>
      <c r="L190" s="17"/>
      <c r="M190" s="16"/>
      <c r="N190" s="16"/>
      <c r="O190" s="16"/>
      <c r="P190" s="16"/>
      <c r="Q190" s="16"/>
      <c r="R190" s="16"/>
      <c r="S190" s="16"/>
      <c r="T190" s="16"/>
      <c r="U190" s="16"/>
      <c r="V190" s="16"/>
      <c r="W190" s="16"/>
      <c r="X190" s="16"/>
      <c r="Y190" s="16"/>
      <c r="Z190" s="16"/>
      <c r="AA190" s="16"/>
      <c r="AB190" s="16"/>
      <c r="AC190" s="16"/>
      <c r="AD190" s="16"/>
      <c r="AE190" s="16"/>
      <c r="AF190" s="1"/>
      <c r="AG190" s="1"/>
      <c r="AH190" s="1"/>
      <c r="AI190" s="1"/>
      <c r="AJ190" s="1"/>
      <c r="AK190" s="1"/>
      <c r="AL190" s="1"/>
      <c r="AM190" s="1"/>
      <c r="AN190" s="1"/>
      <c r="AO190" s="1"/>
    </row>
    <row r="191" spans="1:41" ht="15.75" customHeight="1">
      <c r="A191" s="15"/>
      <c r="B191" s="15"/>
      <c r="C191" s="15"/>
      <c r="D191" s="15"/>
      <c r="E191" s="15"/>
      <c r="F191" s="15"/>
      <c r="G191" s="15"/>
      <c r="H191" s="15"/>
      <c r="I191" s="16"/>
      <c r="J191" s="16"/>
      <c r="K191" s="16"/>
      <c r="L191" s="17"/>
      <c r="M191" s="16"/>
      <c r="N191" s="16"/>
      <c r="O191" s="16"/>
      <c r="P191" s="16"/>
      <c r="Q191" s="16"/>
      <c r="R191" s="16"/>
      <c r="S191" s="16"/>
      <c r="T191" s="16"/>
      <c r="U191" s="16"/>
      <c r="V191" s="16"/>
      <c r="W191" s="16"/>
      <c r="X191" s="16"/>
      <c r="Y191" s="16"/>
      <c r="Z191" s="16"/>
      <c r="AA191" s="16"/>
      <c r="AB191" s="16"/>
      <c r="AC191" s="16"/>
      <c r="AD191" s="16"/>
      <c r="AE191" s="16"/>
      <c r="AF191" s="1"/>
      <c r="AG191" s="1"/>
      <c r="AH191" s="1"/>
      <c r="AI191" s="1"/>
      <c r="AJ191" s="1"/>
      <c r="AK191" s="1"/>
      <c r="AL191" s="1"/>
      <c r="AM191" s="1"/>
      <c r="AN191" s="1"/>
      <c r="AO191" s="1"/>
    </row>
    <row r="192" spans="1:41" ht="15.75" customHeight="1">
      <c r="A192" s="15"/>
      <c r="B192" s="15"/>
      <c r="C192" s="15"/>
      <c r="D192" s="15"/>
      <c r="E192" s="15"/>
      <c r="F192" s="15"/>
      <c r="G192" s="15"/>
      <c r="H192" s="15"/>
      <c r="I192" s="16"/>
      <c r="J192" s="16"/>
      <c r="K192" s="16"/>
      <c r="L192" s="17"/>
      <c r="M192" s="16"/>
      <c r="N192" s="16"/>
      <c r="O192" s="16"/>
      <c r="P192" s="16"/>
      <c r="Q192" s="16"/>
      <c r="R192" s="16"/>
      <c r="S192" s="16"/>
      <c r="T192" s="16"/>
      <c r="U192" s="16"/>
      <c r="V192" s="16"/>
      <c r="W192" s="16"/>
      <c r="X192" s="16"/>
      <c r="Y192" s="16"/>
      <c r="Z192" s="16"/>
      <c r="AA192" s="16"/>
      <c r="AB192" s="16"/>
      <c r="AC192" s="16"/>
      <c r="AD192" s="16"/>
      <c r="AE192" s="16"/>
      <c r="AF192" s="1"/>
      <c r="AG192" s="1"/>
      <c r="AH192" s="1"/>
      <c r="AI192" s="1"/>
      <c r="AJ192" s="1"/>
      <c r="AK192" s="1"/>
      <c r="AL192" s="1"/>
      <c r="AM192" s="1"/>
      <c r="AN192" s="1"/>
      <c r="AO192" s="1"/>
    </row>
    <row r="193" spans="1:41" ht="15.75" customHeight="1">
      <c r="A193" s="15"/>
      <c r="B193" s="15"/>
      <c r="C193" s="15"/>
      <c r="D193" s="15"/>
      <c r="E193" s="15"/>
      <c r="F193" s="15"/>
      <c r="G193" s="15"/>
      <c r="H193" s="15"/>
      <c r="I193" s="16"/>
      <c r="J193" s="16"/>
      <c r="K193" s="16"/>
      <c r="L193" s="17"/>
      <c r="M193" s="16"/>
      <c r="N193" s="16"/>
      <c r="O193" s="16"/>
      <c r="P193" s="16"/>
      <c r="Q193" s="16"/>
      <c r="R193" s="16"/>
      <c r="S193" s="16"/>
      <c r="T193" s="16"/>
      <c r="U193" s="16"/>
      <c r="V193" s="16"/>
      <c r="W193" s="16"/>
      <c r="X193" s="16"/>
      <c r="Y193" s="16"/>
      <c r="Z193" s="16"/>
      <c r="AA193" s="16"/>
      <c r="AB193" s="16"/>
      <c r="AC193" s="16"/>
      <c r="AD193" s="16"/>
      <c r="AE193" s="16"/>
      <c r="AF193" s="1"/>
      <c r="AG193" s="1"/>
      <c r="AH193" s="1"/>
      <c r="AI193" s="1"/>
      <c r="AJ193" s="1"/>
      <c r="AK193" s="1"/>
      <c r="AL193" s="1"/>
      <c r="AM193" s="1"/>
      <c r="AN193" s="1"/>
      <c r="AO193" s="1"/>
    </row>
    <row r="194" spans="1:41" ht="15.75" customHeight="1">
      <c r="A194" s="15"/>
      <c r="B194" s="15"/>
      <c r="C194" s="15"/>
      <c r="D194" s="15"/>
      <c r="E194" s="15"/>
      <c r="F194" s="15"/>
      <c r="G194" s="15"/>
      <c r="H194" s="15"/>
      <c r="I194" s="16"/>
      <c r="J194" s="16"/>
      <c r="K194" s="16"/>
      <c r="L194" s="17"/>
      <c r="M194" s="16"/>
      <c r="N194" s="16"/>
      <c r="O194" s="16"/>
      <c r="P194" s="16"/>
      <c r="Q194" s="16"/>
      <c r="R194" s="16"/>
      <c r="S194" s="16"/>
      <c r="T194" s="16"/>
      <c r="U194" s="16"/>
      <c r="V194" s="16"/>
      <c r="W194" s="16"/>
      <c r="X194" s="16"/>
      <c r="Y194" s="16"/>
      <c r="Z194" s="16"/>
      <c r="AA194" s="16"/>
      <c r="AB194" s="16"/>
      <c r="AC194" s="16"/>
      <c r="AD194" s="16"/>
      <c r="AE194" s="16"/>
      <c r="AF194" s="1"/>
      <c r="AG194" s="1"/>
      <c r="AH194" s="1"/>
      <c r="AI194" s="1"/>
      <c r="AJ194" s="1"/>
      <c r="AK194" s="1"/>
      <c r="AL194" s="1"/>
      <c r="AM194" s="1"/>
      <c r="AN194" s="1"/>
      <c r="AO194" s="1"/>
    </row>
    <row r="195" spans="1:41" ht="15.75" customHeight="1">
      <c r="A195" s="15"/>
      <c r="B195" s="15"/>
      <c r="C195" s="15"/>
      <c r="D195" s="15"/>
      <c r="E195" s="15"/>
      <c r="F195" s="15"/>
      <c r="G195" s="15"/>
      <c r="H195" s="15"/>
      <c r="I195" s="16"/>
      <c r="J195" s="16"/>
      <c r="K195" s="16"/>
      <c r="L195" s="17"/>
      <c r="M195" s="16"/>
      <c r="N195" s="16"/>
      <c r="O195" s="16"/>
      <c r="P195" s="16"/>
      <c r="Q195" s="16"/>
      <c r="R195" s="16"/>
      <c r="S195" s="16"/>
      <c r="T195" s="16"/>
      <c r="U195" s="16"/>
      <c r="V195" s="16"/>
      <c r="W195" s="16"/>
      <c r="X195" s="16"/>
      <c r="Y195" s="16"/>
      <c r="Z195" s="16"/>
      <c r="AA195" s="16"/>
      <c r="AB195" s="16"/>
      <c r="AC195" s="16"/>
      <c r="AD195" s="16"/>
      <c r="AE195" s="16"/>
      <c r="AF195" s="1"/>
      <c r="AG195" s="1"/>
      <c r="AH195" s="1"/>
      <c r="AI195" s="1"/>
      <c r="AJ195" s="1"/>
      <c r="AK195" s="1"/>
      <c r="AL195" s="1"/>
      <c r="AM195" s="1"/>
      <c r="AN195" s="1"/>
      <c r="AO195" s="1"/>
    </row>
    <row r="196" spans="1:41" ht="15.75" customHeight="1">
      <c r="A196" s="15"/>
      <c r="B196" s="15"/>
      <c r="C196" s="15"/>
      <c r="D196" s="15"/>
      <c r="E196" s="15"/>
      <c r="F196" s="15"/>
      <c r="G196" s="15"/>
      <c r="H196" s="15"/>
      <c r="I196" s="16"/>
      <c r="J196" s="16"/>
      <c r="K196" s="16"/>
      <c r="L196" s="17"/>
      <c r="M196" s="16"/>
      <c r="N196" s="16"/>
      <c r="O196" s="16"/>
      <c r="P196" s="16"/>
      <c r="Q196" s="16"/>
      <c r="R196" s="16"/>
      <c r="S196" s="16"/>
      <c r="T196" s="16"/>
      <c r="U196" s="16"/>
      <c r="V196" s="16"/>
      <c r="W196" s="16"/>
      <c r="X196" s="16"/>
      <c r="Y196" s="16"/>
      <c r="Z196" s="16"/>
      <c r="AA196" s="16"/>
      <c r="AB196" s="16"/>
      <c r="AC196" s="16"/>
      <c r="AD196" s="16"/>
      <c r="AE196" s="16"/>
      <c r="AF196" s="1"/>
      <c r="AG196" s="1"/>
      <c r="AH196" s="1"/>
      <c r="AI196" s="1"/>
      <c r="AJ196" s="1"/>
      <c r="AK196" s="1"/>
      <c r="AL196" s="1"/>
      <c r="AM196" s="1"/>
      <c r="AN196" s="1"/>
      <c r="AO196" s="1"/>
    </row>
    <row r="197" spans="1:41" ht="15.75" customHeight="1">
      <c r="A197" s="15"/>
      <c r="B197" s="15"/>
      <c r="C197" s="15"/>
      <c r="D197" s="15"/>
      <c r="E197" s="15"/>
      <c r="F197" s="15"/>
      <c r="G197" s="15"/>
      <c r="H197" s="15"/>
      <c r="I197" s="16"/>
      <c r="J197" s="16"/>
      <c r="K197" s="16"/>
      <c r="L197" s="17"/>
      <c r="M197" s="16"/>
      <c r="N197" s="16"/>
      <c r="O197" s="16"/>
      <c r="P197" s="16"/>
      <c r="Q197" s="16"/>
      <c r="R197" s="16"/>
      <c r="S197" s="16"/>
      <c r="T197" s="16"/>
      <c r="U197" s="16"/>
      <c r="V197" s="16"/>
      <c r="W197" s="16"/>
      <c r="X197" s="16"/>
      <c r="Y197" s="16"/>
      <c r="Z197" s="16"/>
      <c r="AA197" s="16"/>
      <c r="AB197" s="16"/>
      <c r="AC197" s="16"/>
      <c r="AD197" s="16"/>
      <c r="AE197" s="16"/>
      <c r="AF197" s="1"/>
      <c r="AG197" s="1"/>
      <c r="AH197" s="1"/>
      <c r="AI197" s="1"/>
      <c r="AJ197" s="1"/>
      <c r="AK197" s="1"/>
      <c r="AL197" s="1"/>
      <c r="AM197" s="1"/>
      <c r="AN197" s="1"/>
      <c r="AO197" s="1"/>
    </row>
    <row r="198" spans="1:41" ht="15.75" customHeight="1">
      <c r="A198" s="15"/>
      <c r="B198" s="15"/>
      <c r="C198" s="15"/>
      <c r="D198" s="15"/>
      <c r="E198" s="15"/>
      <c r="F198" s="15"/>
      <c r="G198" s="15"/>
      <c r="H198" s="15"/>
      <c r="I198" s="16"/>
      <c r="J198" s="16"/>
      <c r="K198" s="16"/>
      <c r="L198" s="17"/>
      <c r="M198" s="16"/>
      <c r="N198" s="16"/>
      <c r="O198" s="16"/>
      <c r="P198" s="16"/>
      <c r="Q198" s="16"/>
      <c r="R198" s="16"/>
      <c r="S198" s="16"/>
      <c r="T198" s="16"/>
      <c r="U198" s="16"/>
      <c r="V198" s="16"/>
      <c r="W198" s="16"/>
      <c r="X198" s="16"/>
      <c r="Y198" s="16"/>
      <c r="Z198" s="16"/>
      <c r="AA198" s="16"/>
      <c r="AB198" s="16"/>
      <c r="AC198" s="16"/>
      <c r="AD198" s="16"/>
      <c r="AE198" s="16"/>
      <c r="AF198" s="1"/>
      <c r="AG198" s="1"/>
      <c r="AH198" s="1"/>
      <c r="AI198" s="1"/>
      <c r="AJ198" s="1"/>
      <c r="AK198" s="1"/>
      <c r="AL198" s="1"/>
      <c r="AM198" s="1"/>
      <c r="AN198" s="1"/>
      <c r="AO198" s="1"/>
    </row>
    <row r="199" spans="1:41" ht="15.75" customHeight="1">
      <c r="A199" s="15"/>
      <c r="B199" s="15"/>
      <c r="C199" s="15"/>
      <c r="D199" s="15"/>
      <c r="E199" s="15"/>
      <c r="F199" s="15"/>
      <c r="G199" s="15"/>
      <c r="H199" s="15"/>
      <c r="I199" s="16"/>
      <c r="J199" s="16"/>
      <c r="K199" s="16"/>
      <c r="L199" s="17"/>
      <c r="M199" s="16"/>
      <c r="N199" s="16"/>
      <c r="O199" s="16"/>
      <c r="P199" s="16"/>
      <c r="Q199" s="16"/>
      <c r="R199" s="16"/>
      <c r="S199" s="16"/>
      <c r="T199" s="16"/>
      <c r="U199" s="16"/>
      <c r="V199" s="16"/>
      <c r="W199" s="16"/>
      <c r="X199" s="16"/>
      <c r="Y199" s="16"/>
      <c r="Z199" s="16"/>
      <c r="AA199" s="16"/>
      <c r="AB199" s="16"/>
      <c r="AC199" s="16"/>
      <c r="AD199" s="16"/>
      <c r="AE199" s="16"/>
      <c r="AF199" s="1"/>
      <c r="AG199" s="1"/>
      <c r="AH199" s="1"/>
      <c r="AI199" s="1"/>
      <c r="AJ199" s="1"/>
      <c r="AK199" s="1"/>
      <c r="AL199" s="1"/>
      <c r="AM199" s="1"/>
      <c r="AN199" s="1"/>
      <c r="AO199" s="1"/>
    </row>
    <row r="200" spans="1:41" ht="15.75" customHeight="1">
      <c r="A200" s="15"/>
      <c r="B200" s="15"/>
      <c r="C200" s="15"/>
      <c r="D200" s="15"/>
      <c r="E200" s="15"/>
      <c r="F200" s="15"/>
      <c r="G200" s="15"/>
      <c r="H200" s="15"/>
      <c r="I200" s="16"/>
      <c r="J200" s="16"/>
      <c r="K200" s="16"/>
      <c r="L200" s="17"/>
      <c r="M200" s="16"/>
      <c r="N200" s="16"/>
      <c r="O200" s="16"/>
      <c r="P200" s="16"/>
      <c r="Q200" s="16"/>
      <c r="R200" s="16"/>
      <c r="S200" s="16"/>
      <c r="T200" s="16"/>
      <c r="U200" s="16"/>
      <c r="V200" s="16"/>
      <c r="W200" s="16"/>
      <c r="X200" s="16"/>
      <c r="Y200" s="16"/>
      <c r="Z200" s="16"/>
      <c r="AA200" s="16"/>
      <c r="AB200" s="16"/>
      <c r="AC200" s="16"/>
      <c r="AD200" s="16"/>
      <c r="AE200" s="16"/>
      <c r="AF200" s="1"/>
      <c r="AG200" s="1"/>
      <c r="AH200" s="1"/>
      <c r="AI200" s="1"/>
      <c r="AJ200" s="1"/>
      <c r="AK200" s="1"/>
      <c r="AL200" s="1"/>
      <c r="AM200" s="1"/>
      <c r="AN200" s="1"/>
      <c r="AO200" s="1"/>
    </row>
    <row r="201" spans="1:41" ht="15.75" customHeight="1">
      <c r="A201" s="15"/>
      <c r="B201" s="15"/>
      <c r="C201" s="15"/>
      <c r="D201" s="15"/>
      <c r="E201" s="15"/>
      <c r="F201" s="15"/>
      <c r="G201" s="15"/>
      <c r="H201" s="15"/>
      <c r="I201" s="16"/>
      <c r="J201" s="16"/>
      <c r="K201" s="16"/>
      <c r="L201" s="17"/>
      <c r="M201" s="16"/>
      <c r="N201" s="16"/>
      <c r="O201" s="16"/>
      <c r="P201" s="16"/>
      <c r="Q201" s="16"/>
      <c r="R201" s="16"/>
      <c r="S201" s="16"/>
      <c r="T201" s="16"/>
      <c r="U201" s="16"/>
      <c r="V201" s="16"/>
      <c r="W201" s="16"/>
      <c r="X201" s="16"/>
      <c r="Y201" s="16"/>
      <c r="Z201" s="16"/>
      <c r="AA201" s="16"/>
      <c r="AB201" s="16"/>
      <c r="AC201" s="16"/>
      <c r="AD201" s="16"/>
      <c r="AE201" s="16"/>
      <c r="AF201" s="1"/>
      <c r="AG201" s="1"/>
      <c r="AH201" s="1"/>
      <c r="AI201" s="1"/>
      <c r="AJ201" s="1"/>
      <c r="AK201" s="1"/>
      <c r="AL201" s="1"/>
      <c r="AM201" s="1"/>
      <c r="AN201" s="1"/>
      <c r="AO201" s="1"/>
    </row>
    <row r="202" spans="1:41" ht="15.75" customHeight="1">
      <c r="A202" s="15"/>
      <c r="B202" s="15"/>
      <c r="C202" s="15"/>
      <c r="D202" s="15"/>
      <c r="E202" s="15"/>
      <c r="F202" s="15"/>
      <c r="G202" s="15"/>
      <c r="H202" s="15"/>
      <c r="I202" s="16"/>
      <c r="J202" s="16"/>
      <c r="K202" s="16"/>
      <c r="L202" s="17"/>
      <c r="M202" s="16"/>
      <c r="N202" s="16"/>
      <c r="O202" s="16"/>
      <c r="P202" s="16"/>
      <c r="Q202" s="16"/>
      <c r="R202" s="16"/>
      <c r="S202" s="16"/>
      <c r="T202" s="16"/>
      <c r="U202" s="16"/>
      <c r="V202" s="16"/>
      <c r="W202" s="16"/>
      <c r="X202" s="16"/>
      <c r="Y202" s="16"/>
      <c r="Z202" s="16"/>
      <c r="AA202" s="16"/>
      <c r="AB202" s="16"/>
      <c r="AC202" s="16"/>
      <c r="AD202" s="16"/>
      <c r="AE202" s="16"/>
      <c r="AF202" s="1"/>
      <c r="AG202" s="1"/>
      <c r="AH202" s="1"/>
      <c r="AI202" s="1"/>
      <c r="AJ202" s="1"/>
      <c r="AK202" s="1"/>
      <c r="AL202" s="1"/>
      <c r="AM202" s="1"/>
      <c r="AN202" s="1"/>
      <c r="AO202" s="1"/>
    </row>
    <row r="203" spans="1:41" ht="15.75" customHeight="1">
      <c r="A203" s="15"/>
      <c r="B203" s="15"/>
      <c r="C203" s="15"/>
      <c r="D203" s="15"/>
      <c r="E203" s="15"/>
      <c r="F203" s="15"/>
      <c r="G203" s="15"/>
      <c r="H203" s="15"/>
      <c r="I203" s="16"/>
      <c r="J203" s="16"/>
      <c r="K203" s="16"/>
      <c r="L203" s="17"/>
      <c r="M203" s="16"/>
      <c r="N203" s="16"/>
      <c r="O203" s="16"/>
      <c r="P203" s="16"/>
      <c r="Q203" s="16"/>
      <c r="R203" s="16"/>
      <c r="S203" s="16"/>
      <c r="T203" s="16"/>
      <c r="U203" s="16"/>
      <c r="V203" s="16"/>
      <c r="W203" s="16"/>
      <c r="X203" s="16"/>
      <c r="Y203" s="16"/>
      <c r="Z203" s="16"/>
      <c r="AA203" s="16"/>
      <c r="AB203" s="16"/>
      <c r="AC203" s="16"/>
      <c r="AD203" s="16"/>
      <c r="AE203" s="16"/>
      <c r="AF203" s="1"/>
      <c r="AG203" s="1"/>
      <c r="AH203" s="1"/>
      <c r="AI203" s="1"/>
      <c r="AJ203" s="1"/>
      <c r="AK203" s="1"/>
      <c r="AL203" s="1"/>
      <c r="AM203" s="1"/>
      <c r="AN203" s="1"/>
      <c r="AO203" s="1"/>
    </row>
    <row r="204" spans="1:41" ht="15.75" customHeight="1">
      <c r="A204" s="15"/>
      <c r="B204" s="15"/>
      <c r="C204" s="15"/>
      <c r="D204" s="15"/>
      <c r="E204" s="15"/>
      <c r="F204" s="15"/>
      <c r="G204" s="15"/>
      <c r="H204" s="15"/>
      <c r="I204" s="16"/>
      <c r="J204" s="16"/>
      <c r="K204" s="16"/>
      <c r="L204" s="17"/>
      <c r="M204" s="16"/>
      <c r="N204" s="16"/>
      <c r="O204" s="16"/>
      <c r="P204" s="16"/>
      <c r="Q204" s="16"/>
      <c r="R204" s="16"/>
      <c r="S204" s="16"/>
      <c r="T204" s="16"/>
      <c r="U204" s="16"/>
      <c r="V204" s="16"/>
      <c r="W204" s="16"/>
      <c r="X204" s="16"/>
      <c r="Y204" s="16"/>
      <c r="Z204" s="16"/>
      <c r="AA204" s="16"/>
      <c r="AB204" s="16"/>
      <c r="AC204" s="16"/>
      <c r="AD204" s="16"/>
      <c r="AE204" s="16"/>
      <c r="AF204" s="1"/>
      <c r="AG204" s="1"/>
      <c r="AH204" s="1"/>
      <c r="AI204" s="1"/>
      <c r="AJ204" s="1"/>
      <c r="AK204" s="1"/>
      <c r="AL204" s="1"/>
      <c r="AM204" s="1"/>
      <c r="AN204" s="1"/>
      <c r="AO204" s="1"/>
    </row>
    <row r="205" spans="1:41" ht="15.75" customHeight="1">
      <c r="A205" s="15"/>
      <c r="B205" s="15"/>
      <c r="C205" s="15"/>
      <c r="D205" s="15"/>
      <c r="E205" s="15"/>
      <c r="F205" s="15"/>
      <c r="G205" s="15"/>
      <c r="H205" s="15"/>
      <c r="I205" s="16"/>
      <c r="J205" s="16"/>
      <c r="K205" s="16"/>
      <c r="L205" s="17"/>
      <c r="M205" s="16"/>
      <c r="N205" s="16"/>
      <c r="O205" s="16"/>
      <c r="P205" s="16"/>
      <c r="Q205" s="16"/>
      <c r="R205" s="16"/>
      <c r="S205" s="16"/>
      <c r="T205" s="16"/>
      <c r="U205" s="16"/>
      <c r="V205" s="16"/>
      <c r="W205" s="16"/>
      <c r="X205" s="16"/>
      <c r="Y205" s="16"/>
      <c r="Z205" s="16"/>
      <c r="AA205" s="16"/>
      <c r="AB205" s="16"/>
      <c r="AC205" s="16"/>
      <c r="AD205" s="16"/>
      <c r="AE205" s="16"/>
      <c r="AF205" s="1"/>
      <c r="AG205" s="1"/>
      <c r="AH205" s="1"/>
      <c r="AI205" s="1"/>
      <c r="AJ205" s="1"/>
      <c r="AK205" s="1"/>
      <c r="AL205" s="1"/>
      <c r="AM205" s="1"/>
      <c r="AN205" s="1"/>
      <c r="AO205" s="1"/>
    </row>
    <row r="206" spans="1:41" ht="15.75" customHeight="1">
      <c r="A206" s="15"/>
      <c r="B206" s="15"/>
      <c r="C206" s="15"/>
      <c r="D206" s="15"/>
      <c r="E206" s="15"/>
      <c r="F206" s="15"/>
      <c r="G206" s="15"/>
      <c r="H206" s="15"/>
      <c r="I206" s="16"/>
      <c r="J206" s="16"/>
      <c r="K206" s="16"/>
      <c r="L206" s="17"/>
      <c r="M206" s="16"/>
      <c r="N206" s="16"/>
      <c r="O206" s="16"/>
      <c r="P206" s="16"/>
      <c r="Q206" s="16"/>
      <c r="R206" s="16"/>
      <c r="S206" s="16"/>
      <c r="T206" s="16"/>
      <c r="U206" s="16"/>
      <c r="V206" s="16"/>
      <c r="W206" s="16"/>
      <c r="X206" s="16"/>
      <c r="Y206" s="16"/>
      <c r="Z206" s="16"/>
      <c r="AA206" s="16"/>
      <c r="AB206" s="16"/>
      <c r="AC206" s="16"/>
      <c r="AD206" s="16"/>
      <c r="AE206" s="16"/>
      <c r="AF206" s="1"/>
      <c r="AG206" s="1"/>
      <c r="AH206" s="1"/>
      <c r="AI206" s="1"/>
      <c r="AJ206" s="1"/>
      <c r="AK206" s="1"/>
      <c r="AL206" s="1"/>
      <c r="AM206" s="1"/>
      <c r="AN206" s="1"/>
      <c r="AO206" s="1"/>
    </row>
    <row r="207" spans="1:41" ht="15.75" customHeight="1">
      <c r="A207" s="15"/>
      <c r="B207" s="15"/>
      <c r="C207" s="15"/>
      <c r="D207" s="15"/>
      <c r="E207" s="15"/>
      <c r="F207" s="15"/>
      <c r="G207" s="15"/>
      <c r="H207" s="15"/>
      <c r="I207" s="16"/>
      <c r="J207" s="16"/>
      <c r="K207" s="16"/>
      <c r="L207" s="17"/>
      <c r="M207" s="16"/>
      <c r="N207" s="16"/>
      <c r="O207" s="16"/>
      <c r="P207" s="16"/>
      <c r="Q207" s="16"/>
      <c r="R207" s="16"/>
      <c r="S207" s="16"/>
      <c r="T207" s="16"/>
      <c r="U207" s="16"/>
      <c r="V207" s="16"/>
      <c r="W207" s="16"/>
      <c r="X207" s="16"/>
      <c r="Y207" s="16"/>
      <c r="Z207" s="16"/>
      <c r="AA207" s="16"/>
      <c r="AB207" s="16"/>
      <c r="AC207" s="16"/>
      <c r="AD207" s="16"/>
      <c r="AE207" s="16"/>
      <c r="AF207" s="1"/>
      <c r="AG207" s="1"/>
      <c r="AH207" s="1"/>
      <c r="AI207" s="1"/>
      <c r="AJ207" s="1"/>
      <c r="AK207" s="1"/>
      <c r="AL207" s="1"/>
      <c r="AM207" s="1"/>
      <c r="AN207" s="1"/>
      <c r="AO207" s="1"/>
    </row>
    <row r="208" spans="1:41" ht="15.75" customHeight="1">
      <c r="A208" s="15"/>
      <c r="B208" s="15"/>
      <c r="C208" s="15"/>
      <c r="D208" s="15"/>
      <c r="E208" s="15"/>
      <c r="F208" s="15"/>
      <c r="G208" s="15"/>
      <c r="H208" s="15"/>
      <c r="I208" s="16"/>
      <c r="J208" s="16"/>
      <c r="K208" s="16"/>
      <c r="L208" s="17"/>
      <c r="M208" s="16"/>
      <c r="N208" s="16"/>
      <c r="O208" s="16"/>
      <c r="P208" s="16"/>
      <c r="Q208" s="16"/>
      <c r="R208" s="16"/>
      <c r="S208" s="16"/>
      <c r="T208" s="16"/>
      <c r="U208" s="16"/>
      <c r="V208" s="16"/>
      <c r="W208" s="16"/>
      <c r="X208" s="16"/>
      <c r="Y208" s="16"/>
      <c r="Z208" s="16"/>
      <c r="AA208" s="16"/>
      <c r="AB208" s="16"/>
      <c r="AC208" s="16"/>
      <c r="AD208" s="16"/>
      <c r="AE208" s="16"/>
      <c r="AF208" s="1"/>
      <c r="AG208" s="1"/>
      <c r="AH208" s="1"/>
      <c r="AI208" s="1"/>
      <c r="AJ208" s="1"/>
      <c r="AK208" s="1"/>
      <c r="AL208" s="1"/>
      <c r="AM208" s="1"/>
      <c r="AN208" s="1"/>
      <c r="AO208" s="1"/>
    </row>
    <row r="209" spans="1:41" ht="15.75" customHeight="1">
      <c r="A209" s="15"/>
      <c r="B209" s="15"/>
      <c r="C209" s="15"/>
      <c r="D209" s="15"/>
      <c r="E209" s="15"/>
      <c r="F209" s="15"/>
      <c r="G209" s="15"/>
      <c r="H209" s="15"/>
      <c r="I209" s="16"/>
      <c r="J209" s="16"/>
      <c r="K209" s="16"/>
      <c r="L209" s="17"/>
      <c r="M209" s="16"/>
      <c r="N209" s="16"/>
      <c r="O209" s="16"/>
      <c r="P209" s="16"/>
      <c r="Q209" s="16"/>
      <c r="R209" s="16"/>
      <c r="S209" s="16"/>
      <c r="T209" s="16"/>
      <c r="U209" s="16"/>
      <c r="V209" s="16"/>
      <c r="W209" s="16"/>
      <c r="X209" s="16"/>
      <c r="Y209" s="16"/>
      <c r="Z209" s="16"/>
      <c r="AA209" s="16"/>
      <c r="AB209" s="16"/>
      <c r="AC209" s="16"/>
      <c r="AD209" s="16"/>
      <c r="AE209" s="16"/>
      <c r="AF209" s="1"/>
      <c r="AG209" s="1"/>
      <c r="AH209" s="1"/>
      <c r="AI209" s="1"/>
      <c r="AJ209" s="1"/>
      <c r="AK209" s="1"/>
      <c r="AL209" s="1"/>
      <c r="AM209" s="1"/>
      <c r="AN209" s="1"/>
      <c r="AO209" s="1"/>
    </row>
    <row r="210" spans="1:41" ht="15.75" customHeight="1">
      <c r="A210" s="15"/>
      <c r="B210" s="15"/>
      <c r="C210" s="15"/>
      <c r="D210" s="15"/>
      <c r="E210" s="15"/>
      <c r="F210" s="15"/>
      <c r="G210" s="15"/>
      <c r="H210" s="15"/>
      <c r="I210" s="16"/>
      <c r="J210" s="16"/>
      <c r="K210" s="16"/>
      <c r="L210" s="17"/>
      <c r="M210" s="16"/>
      <c r="N210" s="16"/>
      <c r="O210" s="16"/>
      <c r="P210" s="16"/>
      <c r="Q210" s="16"/>
      <c r="R210" s="16"/>
      <c r="S210" s="16"/>
      <c r="T210" s="16"/>
      <c r="U210" s="16"/>
      <c r="V210" s="16"/>
      <c r="W210" s="16"/>
      <c r="X210" s="16"/>
      <c r="Y210" s="16"/>
      <c r="Z210" s="16"/>
      <c r="AA210" s="16"/>
      <c r="AB210" s="16"/>
      <c r="AC210" s="16"/>
      <c r="AD210" s="16"/>
      <c r="AE210" s="16"/>
      <c r="AF210" s="1"/>
      <c r="AG210" s="1"/>
      <c r="AH210" s="1"/>
      <c r="AI210" s="1"/>
      <c r="AJ210" s="1"/>
      <c r="AK210" s="1"/>
      <c r="AL210" s="1"/>
      <c r="AM210" s="1"/>
      <c r="AN210" s="1"/>
      <c r="AO210" s="1"/>
    </row>
    <row r="211" spans="1:41" ht="15.75" customHeight="1">
      <c r="A211" s="15"/>
      <c r="B211" s="15"/>
      <c r="C211" s="15"/>
      <c r="D211" s="15"/>
      <c r="E211" s="15"/>
      <c r="F211" s="15"/>
      <c r="G211" s="15"/>
      <c r="H211" s="15"/>
      <c r="I211" s="16"/>
      <c r="J211" s="16"/>
      <c r="K211" s="16"/>
      <c r="L211" s="17"/>
      <c r="M211" s="16"/>
      <c r="N211" s="16"/>
      <c r="O211" s="16"/>
      <c r="P211" s="16"/>
      <c r="Q211" s="16"/>
      <c r="R211" s="16"/>
      <c r="S211" s="16"/>
      <c r="T211" s="16"/>
      <c r="U211" s="16"/>
      <c r="V211" s="16"/>
      <c r="W211" s="16"/>
      <c r="X211" s="16"/>
      <c r="Y211" s="16"/>
      <c r="Z211" s="16"/>
      <c r="AA211" s="16"/>
      <c r="AB211" s="16"/>
      <c r="AC211" s="16"/>
      <c r="AD211" s="16"/>
      <c r="AE211" s="16"/>
      <c r="AF211" s="1"/>
      <c r="AG211" s="1"/>
      <c r="AH211" s="1"/>
      <c r="AI211" s="1"/>
      <c r="AJ211" s="1"/>
      <c r="AK211" s="1"/>
      <c r="AL211" s="1"/>
      <c r="AM211" s="1"/>
      <c r="AN211" s="1"/>
      <c r="AO211" s="1"/>
    </row>
    <row r="212" spans="1:41" ht="15.75" customHeight="1">
      <c r="A212" s="15"/>
      <c r="B212" s="15"/>
      <c r="C212" s="15"/>
      <c r="D212" s="15"/>
      <c r="E212" s="15"/>
      <c r="F212" s="15"/>
      <c r="G212" s="15"/>
      <c r="H212" s="15"/>
      <c r="I212" s="16"/>
      <c r="J212" s="16"/>
      <c r="K212" s="16"/>
      <c r="L212" s="17"/>
      <c r="M212" s="16"/>
      <c r="N212" s="16"/>
      <c r="O212" s="16"/>
      <c r="P212" s="16"/>
      <c r="Q212" s="16"/>
      <c r="R212" s="16"/>
      <c r="S212" s="16"/>
      <c r="T212" s="16"/>
      <c r="U212" s="16"/>
      <c r="V212" s="16"/>
      <c r="W212" s="16"/>
      <c r="X212" s="16"/>
      <c r="Y212" s="16"/>
      <c r="Z212" s="16"/>
      <c r="AA212" s="16"/>
      <c r="AB212" s="16"/>
      <c r="AC212" s="16"/>
      <c r="AD212" s="16"/>
      <c r="AE212" s="16"/>
      <c r="AF212" s="1"/>
      <c r="AG212" s="1"/>
      <c r="AH212" s="1"/>
      <c r="AI212" s="1"/>
      <c r="AJ212" s="1"/>
      <c r="AK212" s="1"/>
      <c r="AL212" s="1"/>
      <c r="AM212" s="1"/>
      <c r="AN212" s="1"/>
      <c r="AO212" s="1"/>
    </row>
    <row r="213" spans="1:41" ht="15.75" customHeight="1">
      <c r="A213" s="15"/>
      <c r="B213" s="15"/>
      <c r="C213" s="15"/>
      <c r="D213" s="15"/>
      <c r="E213" s="15"/>
      <c r="F213" s="15"/>
      <c r="G213" s="15"/>
      <c r="H213" s="15"/>
      <c r="I213" s="16"/>
      <c r="J213" s="16"/>
      <c r="K213" s="16"/>
      <c r="L213" s="17"/>
      <c r="M213" s="16"/>
      <c r="N213" s="16"/>
      <c r="O213" s="16"/>
      <c r="P213" s="16"/>
      <c r="Q213" s="16"/>
      <c r="R213" s="16"/>
      <c r="S213" s="16"/>
      <c r="T213" s="16"/>
      <c r="U213" s="16"/>
      <c r="V213" s="16"/>
      <c r="W213" s="16"/>
      <c r="X213" s="16"/>
      <c r="Y213" s="16"/>
      <c r="Z213" s="16"/>
      <c r="AA213" s="16"/>
      <c r="AB213" s="16"/>
      <c r="AC213" s="16"/>
      <c r="AD213" s="16"/>
      <c r="AE213" s="16"/>
      <c r="AF213" s="1"/>
      <c r="AG213" s="1"/>
      <c r="AH213" s="1"/>
      <c r="AI213" s="1"/>
      <c r="AJ213" s="1"/>
      <c r="AK213" s="1"/>
      <c r="AL213" s="1"/>
      <c r="AM213" s="1"/>
      <c r="AN213" s="1"/>
      <c r="AO213" s="1"/>
    </row>
    <row r="214" spans="1:41" ht="15.75" customHeight="1">
      <c r="A214" s="15"/>
      <c r="B214" s="15"/>
      <c r="C214" s="15"/>
      <c r="D214" s="15"/>
      <c r="E214" s="15"/>
      <c r="F214" s="15"/>
      <c r="G214" s="15"/>
      <c r="H214" s="15"/>
      <c r="I214" s="16"/>
      <c r="J214" s="16"/>
      <c r="K214" s="16"/>
      <c r="L214" s="17"/>
      <c r="M214" s="16"/>
      <c r="N214" s="16"/>
      <c r="O214" s="16"/>
      <c r="P214" s="16"/>
      <c r="Q214" s="16"/>
      <c r="R214" s="16"/>
      <c r="S214" s="16"/>
      <c r="T214" s="16"/>
      <c r="U214" s="16"/>
      <c r="V214" s="16"/>
      <c r="W214" s="16"/>
      <c r="X214" s="16"/>
      <c r="Y214" s="16"/>
      <c r="Z214" s="16"/>
      <c r="AA214" s="16"/>
      <c r="AB214" s="16"/>
      <c r="AC214" s="16"/>
      <c r="AD214" s="16"/>
      <c r="AE214" s="16"/>
      <c r="AF214" s="1"/>
      <c r="AG214" s="1"/>
      <c r="AH214" s="1"/>
      <c r="AI214" s="1"/>
      <c r="AJ214" s="1"/>
      <c r="AK214" s="1"/>
      <c r="AL214" s="1"/>
      <c r="AM214" s="1"/>
      <c r="AN214" s="1"/>
      <c r="AO214" s="1"/>
    </row>
    <row r="215" spans="1:41" ht="15.75" customHeight="1">
      <c r="A215" s="15"/>
      <c r="B215" s="15"/>
      <c r="C215" s="15"/>
      <c r="D215" s="15"/>
      <c r="E215" s="15"/>
      <c r="F215" s="15"/>
      <c r="G215" s="15"/>
      <c r="H215" s="15"/>
      <c r="I215" s="16"/>
      <c r="J215" s="16"/>
      <c r="K215" s="16"/>
      <c r="L215" s="17"/>
      <c r="M215" s="16"/>
      <c r="N215" s="16"/>
      <c r="O215" s="16"/>
      <c r="P215" s="16"/>
      <c r="Q215" s="16"/>
      <c r="R215" s="16"/>
      <c r="S215" s="16"/>
      <c r="T215" s="16"/>
      <c r="U215" s="16"/>
      <c r="V215" s="16"/>
      <c r="W215" s="16"/>
      <c r="X215" s="16"/>
      <c r="Y215" s="16"/>
      <c r="Z215" s="16"/>
      <c r="AA215" s="16"/>
      <c r="AB215" s="16"/>
      <c r="AC215" s="16"/>
      <c r="AD215" s="16"/>
      <c r="AE215" s="16"/>
      <c r="AF215" s="1"/>
      <c r="AG215" s="1"/>
      <c r="AH215" s="1"/>
      <c r="AI215" s="1"/>
      <c r="AJ215" s="1"/>
      <c r="AK215" s="1"/>
      <c r="AL215" s="1"/>
      <c r="AM215" s="1"/>
      <c r="AN215" s="1"/>
      <c r="AO215" s="1"/>
    </row>
    <row r="216" spans="1:41" ht="15.75" customHeight="1">
      <c r="A216" s="15"/>
      <c r="B216" s="15"/>
      <c r="C216" s="15"/>
      <c r="D216" s="15"/>
      <c r="E216" s="15"/>
      <c r="F216" s="15"/>
      <c r="G216" s="15"/>
      <c r="H216" s="15"/>
      <c r="I216" s="16"/>
      <c r="J216" s="16"/>
      <c r="K216" s="16"/>
      <c r="L216" s="17"/>
      <c r="M216" s="16"/>
      <c r="N216" s="16"/>
      <c r="O216" s="16"/>
      <c r="P216" s="16"/>
      <c r="Q216" s="16"/>
      <c r="R216" s="16"/>
      <c r="S216" s="16"/>
      <c r="T216" s="16"/>
      <c r="U216" s="16"/>
      <c r="V216" s="16"/>
      <c r="W216" s="16"/>
      <c r="X216" s="16"/>
      <c r="Y216" s="16"/>
      <c r="Z216" s="16"/>
      <c r="AA216" s="16"/>
      <c r="AB216" s="16"/>
      <c r="AC216" s="16"/>
      <c r="AD216" s="16"/>
      <c r="AE216" s="16"/>
      <c r="AF216" s="1"/>
      <c r="AG216" s="1"/>
      <c r="AH216" s="1"/>
      <c r="AI216" s="1"/>
      <c r="AJ216" s="1"/>
      <c r="AK216" s="1"/>
      <c r="AL216" s="1"/>
      <c r="AM216" s="1"/>
      <c r="AN216" s="1"/>
      <c r="AO216" s="1"/>
    </row>
    <row r="217" spans="1:41" ht="15.75" customHeight="1">
      <c r="A217" s="15"/>
      <c r="B217" s="15"/>
      <c r="C217" s="15"/>
      <c r="D217" s="15"/>
      <c r="E217" s="15"/>
      <c r="F217" s="15"/>
      <c r="G217" s="15"/>
      <c r="H217" s="15"/>
      <c r="I217" s="16"/>
      <c r="J217" s="16"/>
      <c r="K217" s="16"/>
      <c r="L217" s="17"/>
      <c r="M217" s="16"/>
      <c r="N217" s="16"/>
      <c r="O217" s="16"/>
      <c r="P217" s="16"/>
      <c r="Q217" s="16"/>
      <c r="R217" s="16"/>
      <c r="S217" s="16"/>
      <c r="T217" s="16"/>
      <c r="U217" s="16"/>
      <c r="V217" s="16"/>
      <c r="W217" s="16"/>
      <c r="X217" s="16"/>
      <c r="Y217" s="16"/>
      <c r="Z217" s="16"/>
      <c r="AA217" s="16"/>
      <c r="AB217" s="16"/>
      <c r="AC217" s="16"/>
      <c r="AD217" s="16"/>
      <c r="AE217" s="16"/>
      <c r="AF217" s="1"/>
      <c r="AG217" s="1"/>
      <c r="AH217" s="1"/>
      <c r="AI217" s="1"/>
      <c r="AJ217" s="1"/>
      <c r="AK217" s="1"/>
      <c r="AL217" s="1"/>
      <c r="AM217" s="1"/>
      <c r="AN217" s="1"/>
      <c r="AO217" s="1"/>
    </row>
    <row r="218" spans="1:41" ht="15.75" customHeight="1">
      <c r="A218" s="15"/>
      <c r="B218" s="15"/>
      <c r="C218" s="15"/>
      <c r="D218" s="15"/>
      <c r="E218" s="15"/>
      <c r="F218" s="15"/>
      <c r="G218" s="15"/>
      <c r="H218" s="15"/>
      <c r="I218" s="16"/>
      <c r="J218" s="16"/>
      <c r="K218" s="16"/>
      <c r="L218" s="17"/>
      <c r="M218" s="16"/>
      <c r="N218" s="16"/>
      <c r="O218" s="16"/>
      <c r="P218" s="16"/>
      <c r="Q218" s="16"/>
      <c r="R218" s="16"/>
      <c r="S218" s="16"/>
      <c r="T218" s="16"/>
      <c r="U218" s="16"/>
      <c r="V218" s="16"/>
      <c r="W218" s="16"/>
      <c r="X218" s="16"/>
      <c r="Y218" s="16"/>
      <c r="Z218" s="16"/>
      <c r="AA218" s="16"/>
      <c r="AB218" s="16"/>
      <c r="AC218" s="16"/>
      <c r="AD218" s="16"/>
      <c r="AE218" s="16"/>
      <c r="AF218" s="1"/>
      <c r="AG218" s="1"/>
      <c r="AH218" s="1"/>
      <c r="AI218" s="1"/>
      <c r="AJ218" s="1"/>
      <c r="AK218" s="1"/>
      <c r="AL218" s="1"/>
      <c r="AM218" s="1"/>
      <c r="AN218" s="1"/>
      <c r="AO218" s="1"/>
    </row>
    <row r="219" spans="1:41" ht="15.75" customHeight="1">
      <c r="A219" s="15"/>
      <c r="B219" s="15"/>
      <c r="C219" s="15"/>
      <c r="D219" s="15"/>
      <c r="E219" s="15"/>
      <c r="F219" s="15"/>
      <c r="G219" s="15"/>
      <c r="H219" s="15"/>
      <c r="I219" s="16"/>
      <c r="J219" s="16"/>
      <c r="K219" s="16"/>
      <c r="L219" s="17"/>
      <c r="M219" s="16"/>
      <c r="N219" s="16"/>
      <c r="O219" s="16"/>
      <c r="P219" s="16"/>
      <c r="Q219" s="16"/>
      <c r="R219" s="16"/>
      <c r="S219" s="16"/>
      <c r="T219" s="16"/>
      <c r="U219" s="16"/>
      <c r="V219" s="16"/>
      <c r="W219" s="16"/>
      <c r="X219" s="16"/>
      <c r="Y219" s="16"/>
      <c r="Z219" s="16"/>
      <c r="AA219" s="16"/>
      <c r="AB219" s="16"/>
      <c r="AC219" s="16"/>
      <c r="AD219" s="16"/>
      <c r="AE219" s="16"/>
      <c r="AF219" s="1"/>
      <c r="AG219" s="1"/>
      <c r="AH219" s="1"/>
      <c r="AI219" s="1"/>
      <c r="AJ219" s="1"/>
      <c r="AK219" s="1"/>
      <c r="AL219" s="1"/>
      <c r="AM219" s="1"/>
      <c r="AN219" s="1"/>
      <c r="AO219" s="1"/>
    </row>
    <row r="220" spans="1:41" ht="15.75" customHeight="1">
      <c r="A220" s="15"/>
      <c r="B220" s="15"/>
      <c r="C220" s="15"/>
      <c r="D220" s="15"/>
      <c r="E220" s="15"/>
      <c r="F220" s="15"/>
      <c r="G220" s="15"/>
      <c r="H220" s="15"/>
      <c r="I220" s="16"/>
      <c r="J220" s="16"/>
      <c r="K220" s="16"/>
      <c r="L220" s="17"/>
      <c r="M220" s="16"/>
      <c r="N220" s="16"/>
      <c r="O220" s="16"/>
      <c r="P220" s="16"/>
      <c r="Q220" s="16"/>
      <c r="R220" s="16"/>
      <c r="S220" s="16"/>
      <c r="T220" s="16"/>
      <c r="U220" s="16"/>
      <c r="V220" s="16"/>
      <c r="W220" s="16"/>
      <c r="X220" s="16"/>
      <c r="Y220" s="16"/>
      <c r="Z220" s="16"/>
      <c r="AA220" s="16"/>
      <c r="AB220" s="16"/>
      <c r="AC220" s="16"/>
      <c r="AD220" s="16"/>
      <c r="AE220" s="16"/>
      <c r="AF220" s="1"/>
      <c r="AG220" s="1"/>
      <c r="AH220" s="1"/>
      <c r="AI220" s="1"/>
      <c r="AJ220" s="1"/>
      <c r="AK220" s="1"/>
      <c r="AL220" s="1"/>
      <c r="AM220" s="1"/>
      <c r="AN220" s="1"/>
      <c r="AO220" s="1"/>
    </row>
    <row r="221" spans="1:41" ht="15.75" customHeight="1">
      <c r="A221" s="15"/>
      <c r="B221" s="15"/>
      <c r="C221" s="15"/>
      <c r="D221" s="15"/>
      <c r="E221" s="15"/>
      <c r="F221" s="15"/>
      <c r="G221" s="15"/>
      <c r="H221" s="15"/>
      <c r="I221" s="16"/>
      <c r="J221" s="16"/>
      <c r="K221" s="16"/>
      <c r="L221" s="17"/>
      <c r="M221" s="16"/>
      <c r="N221" s="16"/>
      <c r="O221" s="16"/>
      <c r="P221" s="16"/>
      <c r="Q221" s="16"/>
      <c r="R221" s="16"/>
      <c r="S221" s="16"/>
      <c r="T221" s="16"/>
      <c r="U221" s="16"/>
      <c r="V221" s="16"/>
      <c r="W221" s="16"/>
      <c r="X221" s="16"/>
      <c r="Y221" s="16"/>
      <c r="Z221" s="16"/>
      <c r="AA221" s="16"/>
      <c r="AB221" s="16"/>
      <c r="AC221" s="16"/>
      <c r="AD221" s="16"/>
      <c r="AE221" s="16"/>
      <c r="AF221" s="1"/>
      <c r="AG221" s="1"/>
      <c r="AH221" s="1"/>
      <c r="AI221" s="1"/>
      <c r="AJ221" s="1"/>
      <c r="AK221" s="1"/>
      <c r="AL221" s="1"/>
      <c r="AM221" s="1"/>
      <c r="AN221" s="1"/>
      <c r="AO221" s="1"/>
    </row>
    <row r="222" spans="1:41" ht="15.75" customHeight="1">
      <c r="A222" s="15"/>
      <c r="B222" s="15"/>
      <c r="C222" s="15"/>
      <c r="D222" s="15"/>
      <c r="E222" s="15"/>
      <c r="F222" s="15"/>
      <c r="G222" s="15"/>
      <c r="H222" s="15"/>
      <c r="I222" s="16"/>
      <c r="J222" s="16"/>
      <c r="K222" s="16"/>
      <c r="L222" s="17"/>
      <c r="M222" s="16"/>
      <c r="N222" s="16"/>
      <c r="O222" s="16"/>
      <c r="P222" s="16"/>
      <c r="Q222" s="16"/>
      <c r="R222" s="16"/>
      <c r="S222" s="16"/>
      <c r="T222" s="16"/>
      <c r="U222" s="16"/>
      <c r="V222" s="16"/>
      <c r="W222" s="16"/>
      <c r="X222" s="16"/>
      <c r="Y222" s="16"/>
      <c r="Z222" s="16"/>
      <c r="AA222" s="16"/>
      <c r="AB222" s="16"/>
      <c r="AC222" s="16"/>
      <c r="AD222" s="16"/>
      <c r="AE222" s="16"/>
      <c r="AF222" s="1"/>
      <c r="AG222" s="1"/>
      <c r="AH222" s="1"/>
      <c r="AI222" s="1"/>
      <c r="AJ222" s="1"/>
      <c r="AK222" s="1"/>
      <c r="AL222" s="1"/>
      <c r="AM222" s="1"/>
      <c r="AN222" s="1"/>
      <c r="AO222" s="1"/>
    </row>
    <row r="223" spans="1:41" ht="15.75" customHeight="1">
      <c r="A223" s="15"/>
      <c r="B223" s="15"/>
      <c r="C223" s="15"/>
      <c r="D223" s="15"/>
      <c r="E223" s="15"/>
      <c r="F223" s="15"/>
      <c r="G223" s="15"/>
      <c r="H223" s="15"/>
      <c r="I223" s="16"/>
      <c r="J223" s="16"/>
      <c r="K223" s="16"/>
      <c r="L223" s="17"/>
      <c r="M223" s="16"/>
      <c r="N223" s="16"/>
      <c r="O223" s="16"/>
      <c r="P223" s="16"/>
      <c r="Q223" s="16"/>
      <c r="R223" s="16"/>
      <c r="S223" s="16"/>
      <c r="T223" s="16"/>
      <c r="U223" s="16"/>
      <c r="V223" s="16"/>
      <c r="W223" s="16"/>
      <c r="X223" s="16"/>
      <c r="Y223" s="16"/>
      <c r="Z223" s="16"/>
      <c r="AA223" s="16"/>
      <c r="AB223" s="16"/>
      <c r="AC223" s="16"/>
      <c r="AD223" s="16"/>
      <c r="AE223" s="16"/>
      <c r="AF223" s="1"/>
      <c r="AG223" s="1"/>
      <c r="AH223" s="1"/>
      <c r="AI223" s="1"/>
      <c r="AJ223" s="1"/>
      <c r="AK223" s="1"/>
      <c r="AL223" s="1"/>
      <c r="AM223" s="1"/>
      <c r="AN223" s="1"/>
      <c r="AO223" s="1"/>
    </row>
    <row r="224" spans="1:41" ht="15.75" customHeight="1">
      <c r="A224" s="15"/>
      <c r="B224" s="15"/>
      <c r="C224" s="15"/>
      <c r="D224" s="15"/>
      <c r="E224" s="15"/>
      <c r="F224" s="15"/>
      <c r="G224" s="15"/>
      <c r="H224" s="15"/>
      <c r="I224" s="16"/>
      <c r="J224" s="16"/>
      <c r="K224" s="16"/>
      <c r="L224" s="17"/>
      <c r="M224" s="16"/>
      <c r="N224" s="16"/>
      <c r="O224" s="16"/>
      <c r="P224" s="16"/>
      <c r="Q224" s="16"/>
      <c r="R224" s="16"/>
      <c r="S224" s="16"/>
      <c r="T224" s="16"/>
      <c r="U224" s="16"/>
      <c r="V224" s="16"/>
      <c r="W224" s="16"/>
      <c r="X224" s="16"/>
      <c r="Y224" s="16"/>
      <c r="Z224" s="16"/>
      <c r="AA224" s="16"/>
      <c r="AB224" s="16"/>
      <c r="AC224" s="16"/>
      <c r="AD224" s="16"/>
      <c r="AE224" s="16"/>
      <c r="AF224" s="1"/>
      <c r="AG224" s="1"/>
      <c r="AH224" s="1"/>
      <c r="AI224" s="1"/>
      <c r="AJ224" s="1"/>
      <c r="AK224" s="1"/>
      <c r="AL224" s="1"/>
      <c r="AM224" s="1"/>
      <c r="AN224" s="1"/>
      <c r="AO224" s="1"/>
    </row>
    <row r="225" spans="1:41" ht="15.75" customHeight="1">
      <c r="A225" s="15"/>
      <c r="B225" s="15"/>
      <c r="C225" s="15"/>
      <c r="D225" s="15"/>
      <c r="E225" s="15"/>
      <c r="F225" s="15"/>
      <c r="G225" s="15"/>
      <c r="H225" s="15"/>
      <c r="I225" s="16"/>
      <c r="J225" s="16"/>
      <c r="K225" s="16"/>
      <c r="L225" s="17"/>
      <c r="M225" s="16"/>
      <c r="N225" s="16"/>
      <c r="O225" s="16"/>
      <c r="P225" s="16"/>
      <c r="Q225" s="16"/>
      <c r="R225" s="16"/>
      <c r="S225" s="16"/>
      <c r="T225" s="16"/>
      <c r="U225" s="16"/>
      <c r="V225" s="16"/>
      <c r="W225" s="16"/>
      <c r="X225" s="16"/>
      <c r="Y225" s="16"/>
      <c r="Z225" s="16"/>
      <c r="AA225" s="16"/>
      <c r="AB225" s="16"/>
      <c r="AC225" s="16"/>
      <c r="AD225" s="16"/>
      <c r="AE225" s="16"/>
      <c r="AF225" s="1"/>
      <c r="AG225" s="1"/>
      <c r="AH225" s="1"/>
      <c r="AI225" s="1"/>
      <c r="AJ225" s="1"/>
      <c r="AK225" s="1"/>
      <c r="AL225" s="1"/>
      <c r="AM225" s="1"/>
      <c r="AN225" s="1"/>
      <c r="AO225" s="1"/>
    </row>
    <row r="226" spans="1:41" ht="15.75" customHeight="1">
      <c r="A226" s="15"/>
      <c r="B226" s="15"/>
      <c r="C226" s="15"/>
      <c r="D226" s="15"/>
      <c r="E226" s="15"/>
      <c r="F226" s="15"/>
      <c r="G226" s="15"/>
      <c r="H226" s="15"/>
      <c r="I226" s="16"/>
      <c r="J226" s="16"/>
      <c r="K226" s="16"/>
      <c r="L226" s="17"/>
      <c r="M226" s="16"/>
      <c r="N226" s="16"/>
      <c r="O226" s="16"/>
      <c r="P226" s="16"/>
      <c r="Q226" s="16"/>
      <c r="R226" s="16"/>
      <c r="S226" s="16"/>
      <c r="T226" s="16"/>
      <c r="U226" s="16"/>
      <c r="V226" s="16"/>
      <c r="W226" s="16"/>
      <c r="X226" s="16"/>
      <c r="Y226" s="16"/>
      <c r="Z226" s="16"/>
      <c r="AA226" s="16"/>
      <c r="AB226" s="16"/>
      <c r="AC226" s="16"/>
      <c r="AD226" s="16"/>
      <c r="AE226" s="16"/>
      <c r="AF226" s="1"/>
      <c r="AG226" s="1"/>
      <c r="AH226" s="1"/>
      <c r="AI226" s="1"/>
      <c r="AJ226" s="1"/>
      <c r="AK226" s="1"/>
      <c r="AL226" s="1"/>
      <c r="AM226" s="1"/>
      <c r="AN226" s="1"/>
      <c r="AO226" s="1"/>
    </row>
    <row r="227" spans="1:41" ht="15.75" customHeight="1">
      <c r="A227" s="15"/>
      <c r="B227" s="15"/>
      <c r="C227" s="15"/>
      <c r="D227" s="15"/>
      <c r="E227" s="15"/>
      <c r="F227" s="15"/>
      <c r="G227" s="15"/>
      <c r="H227" s="15"/>
      <c r="I227" s="16"/>
      <c r="J227" s="16"/>
      <c r="K227" s="16"/>
      <c r="L227" s="17"/>
      <c r="M227" s="16"/>
      <c r="N227" s="16"/>
      <c r="O227" s="16"/>
      <c r="P227" s="16"/>
      <c r="Q227" s="16"/>
      <c r="R227" s="16"/>
      <c r="S227" s="16"/>
      <c r="T227" s="16"/>
      <c r="U227" s="16"/>
      <c r="V227" s="16"/>
      <c r="W227" s="16"/>
      <c r="X227" s="16"/>
      <c r="Y227" s="16"/>
      <c r="Z227" s="16"/>
      <c r="AA227" s="16"/>
      <c r="AB227" s="16"/>
      <c r="AC227" s="16"/>
      <c r="AD227" s="16"/>
      <c r="AE227" s="16"/>
      <c r="AF227" s="1"/>
      <c r="AG227" s="1"/>
      <c r="AH227" s="1"/>
      <c r="AI227" s="1"/>
      <c r="AJ227" s="1"/>
      <c r="AK227" s="1"/>
      <c r="AL227" s="1"/>
      <c r="AM227" s="1"/>
      <c r="AN227" s="1"/>
      <c r="AO227" s="1"/>
    </row>
    <row r="228" spans="1:41" ht="15.75" customHeight="1">
      <c r="A228" s="15"/>
      <c r="B228" s="15"/>
      <c r="C228" s="15"/>
      <c r="D228" s="15"/>
      <c r="E228" s="15"/>
      <c r="F228" s="15"/>
      <c r="G228" s="15"/>
      <c r="H228" s="15"/>
      <c r="I228" s="16"/>
      <c r="J228" s="16"/>
      <c r="K228" s="16"/>
      <c r="L228" s="17"/>
      <c r="M228" s="16"/>
      <c r="N228" s="16"/>
      <c r="O228" s="16"/>
      <c r="P228" s="16"/>
      <c r="Q228" s="16"/>
      <c r="R228" s="16"/>
      <c r="S228" s="16"/>
      <c r="T228" s="16"/>
      <c r="U228" s="16"/>
      <c r="V228" s="16"/>
      <c r="W228" s="16"/>
      <c r="X228" s="16"/>
      <c r="Y228" s="16"/>
      <c r="Z228" s="16"/>
      <c r="AA228" s="16"/>
      <c r="AB228" s="16"/>
      <c r="AC228" s="16"/>
      <c r="AD228" s="16"/>
      <c r="AE228" s="16"/>
      <c r="AF228" s="1"/>
      <c r="AG228" s="1"/>
      <c r="AH228" s="1"/>
      <c r="AI228" s="1"/>
      <c r="AJ228" s="1"/>
      <c r="AK228" s="1"/>
      <c r="AL228" s="1"/>
      <c r="AM228" s="1"/>
      <c r="AN228" s="1"/>
      <c r="AO228" s="1"/>
    </row>
    <row r="229" spans="1:41" ht="15.75" customHeight="1">
      <c r="A229" s="15"/>
      <c r="B229" s="15"/>
      <c r="C229" s="15"/>
      <c r="D229" s="15"/>
      <c r="E229" s="15"/>
      <c r="F229" s="15"/>
      <c r="G229" s="15"/>
      <c r="H229" s="15"/>
      <c r="I229" s="16"/>
      <c r="J229" s="16"/>
      <c r="K229" s="16"/>
      <c r="L229" s="17"/>
      <c r="M229" s="16"/>
      <c r="N229" s="16"/>
      <c r="O229" s="16"/>
      <c r="P229" s="16"/>
      <c r="Q229" s="16"/>
      <c r="R229" s="16"/>
      <c r="S229" s="16"/>
      <c r="T229" s="16"/>
      <c r="U229" s="16"/>
      <c r="V229" s="16"/>
      <c r="W229" s="16"/>
      <c r="X229" s="16"/>
      <c r="Y229" s="16"/>
      <c r="Z229" s="16"/>
      <c r="AA229" s="16"/>
      <c r="AB229" s="16"/>
      <c r="AC229" s="16"/>
      <c r="AD229" s="16"/>
      <c r="AE229" s="16"/>
      <c r="AF229" s="1"/>
      <c r="AG229" s="1"/>
      <c r="AH229" s="1"/>
      <c r="AI229" s="1"/>
      <c r="AJ229" s="1"/>
      <c r="AK229" s="1"/>
      <c r="AL229" s="1"/>
      <c r="AM229" s="1"/>
      <c r="AN229" s="1"/>
      <c r="AO229" s="1"/>
    </row>
    <row r="230" spans="1:41" ht="15.75" customHeight="1">
      <c r="A230" s="15"/>
      <c r="B230" s="15"/>
      <c r="C230" s="15"/>
      <c r="D230" s="15"/>
      <c r="E230" s="15"/>
      <c r="F230" s="15"/>
      <c r="G230" s="15"/>
      <c r="H230" s="15"/>
      <c r="I230" s="16"/>
      <c r="J230" s="16"/>
      <c r="K230" s="16"/>
      <c r="L230" s="17"/>
      <c r="M230" s="16"/>
      <c r="N230" s="16"/>
      <c r="O230" s="16"/>
      <c r="P230" s="16"/>
      <c r="Q230" s="16"/>
      <c r="R230" s="16"/>
      <c r="S230" s="16"/>
      <c r="T230" s="16"/>
      <c r="U230" s="16"/>
      <c r="V230" s="16"/>
      <c r="W230" s="16"/>
      <c r="X230" s="16"/>
      <c r="Y230" s="16"/>
      <c r="Z230" s="16"/>
      <c r="AA230" s="16"/>
      <c r="AB230" s="16"/>
      <c r="AC230" s="16"/>
      <c r="AD230" s="16"/>
      <c r="AE230" s="16"/>
      <c r="AF230" s="1"/>
      <c r="AG230" s="1"/>
      <c r="AH230" s="1"/>
      <c r="AI230" s="1"/>
      <c r="AJ230" s="1"/>
      <c r="AK230" s="1"/>
      <c r="AL230" s="1"/>
      <c r="AM230" s="1"/>
      <c r="AN230" s="1"/>
      <c r="AO230" s="1"/>
    </row>
    <row r="231" spans="1:41" ht="15.75" customHeight="1">
      <c r="A231" s="15"/>
      <c r="B231" s="15"/>
      <c r="C231" s="15"/>
      <c r="D231" s="15"/>
      <c r="E231" s="15"/>
      <c r="F231" s="15"/>
      <c r="G231" s="15"/>
      <c r="H231" s="15"/>
      <c r="I231" s="16"/>
      <c r="J231" s="16"/>
      <c r="K231" s="16"/>
      <c r="L231" s="17"/>
      <c r="M231" s="16"/>
      <c r="N231" s="16"/>
      <c r="O231" s="16"/>
      <c r="P231" s="16"/>
      <c r="Q231" s="16"/>
      <c r="R231" s="16"/>
      <c r="S231" s="16"/>
      <c r="T231" s="16"/>
      <c r="U231" s="16"/>
      <c r="V231" s="16"/>
      <c r="W231" s="16"/>
      <c r="X231" s="16"/>
      <c r="Y231" s="16"/>
      <c r="Z231" s="16"/>
      <c r="AA231" s="16"/>
      <c r="AB231" s="16"/>
      <c r="AC231" s="16"/>
      <c r="AD231" s="16"/>
      <c r="AE231" s="16"/>
      <c r="AF231" s="1"/>
      <c r="AG231" s="1"/>
      <c r="AH231" s="1"/>
      <c r="AI231" s="1"/>
      <c r="AJ231" s="1"/>
      <c r="AK231" s="1"/>
      <c r="AL231" s="1"/>
      <c r="AM231" s="1"/>
      <c r="AN231" s="1"/>
      <c r="AO231" s="1"/>
    </row>
    <row r="232" spans="1:41" ht="15.75" customHeight="1">
      <c r="A232" s="15"/>
      <c r="B232" s="15"/>
      <c r="C232" s="15"/>
      <c r="D232" s="15"/>
      <c r="E232" s="15"/>
      <c r="F232" s="15"/>
      <c r="G232" s="15"/>
      <c r="H232" s="15"/>
      <c r="I232" s="16"/>
      <c r="J232" s="16"/>
      <c r="K232" s="16"/>
      <c r="L232" s="17"/>
      <c r="M232" s="16"/>
      <c r="N232" s="16"/>
      <c r="O232" s="16"/>
      <c r="P232" s="16"/>
      <c r="Q232" s="16"/>
      <c r="R232" s="16"/>
      <c r="S232" s="16"/>
      <c r="T232" s="16"/>
      <c r="U232" s="16"/>
      <c r="V232" s="16"/>
      <c r="W232" s="16"/>
      <c r="X232" s="16"/>
      <c r="Y232" s="16"/>
      <c r="Z232" s="16"/>
      <c r="AA232" s="16"/>
      <c r="AB232" s="16"/>
      <c r="AC232" s="16"/>
      <c r="AD232" s="16"/>
      <c r="AE232" s="16"/>
      <c r="AF232" s="1"/>
      <c r="AG232" s="1"/>
      <c r="AH232" s="1"/>
      <c r="AI232" s="1"/>
      <c r="AJ232" s="1"/>
      <c r="AK232" s="1"/>
      <c r="AL232" s="1"/>
      <c r="AM232" s="1"/>
      <c r="AN232" s="1"/>
      <c r="AO232" s="1"/>
    </row>
    <row r="233" spans="1:41" ht="15.75" customHeight="1">
      <c r="A233" s="15"/>
      <c r="B233" s="15"/>
      <c r="C233" s="15"/>
      <c r="D233" s="15"/>
      <c r="E233" s="15"/>
      <c r="F233" s="15"/>
      <c r="G233" s="15"/>
      <c r="H233" s="15"/>
      <c r="I233" s="16"/>
      <c r="J233" s="16"/>
      <c r="K233" s="16"/>
      <c r="L233" s="17"/>
      <c r="M233" s="16"/>
      <c r="N233" s="16"/>
      <c r="O233" s="16"/>
      <c r="P233" s="16"/>
      <c r="Q233" s="16"/>
      <c r="R233" s="16"/>
      <c r="S233" s="16"/>
      <c r="T233" s="16"/>
      <c r="U233" s="16"/>
      <c r="V233" s="16"/>
      <c r="W233" s="16"/>
      <c r="X233" s="16"/>
      <c r="Y233" s="16"/>
      <c r="Z233" s="16"/>
      <c r="AA233" s="16"/>
      <c r="AB233" s="16"/>
      <c r="AC233" s="16"/>
      <c r="AD233" s="16"/>
      <c r="AE233" s="16"/>
      <c r="AF233" s="1"/>
      <c r="AG233" s="1"/>
      <c r="AH233" s="1"/>
      <c r="AI233" s="1"/>
      <c r="AJ233" s="1"/>
      <c r="AK233" s="1"/>
      <c r="AL233" s="1"/>
      <c r="AM233" s="1"/>
      <c r="AN233" s="1"/>
      <c r="AO233" s="1"/>
    </row>
    <row r="234" spans="1:41" ht="15.75" customHeight="1">
      <c r="A234" s="15"/>
      <c r="B234" s="15"/>
      <c r="C234" s="15"/>
      <c r="D234" s="15"/>
      <c r="E234" s="15"/>
      <c r="F234" s="15"/>
      <c r="G234" s="15"/>
      <c r="H234" s="15"/>
      <c r="I234" s="16"/>
      <c r="J234" s="16"/>
      <c r="K234" s="16"/>
      <c r="L234" s="17"/>
      <c r="M234" s="16"/>
      <c r="N234" s="16"/>
      <c r="O234" s="16"/>
      <c r="P234" s="16"/>
      <c r="Q234" s="16"/>
      <c r="R234" s="16"/>
      <c r="S234" s="16"/>
      <c r="T234" s="16"/>
      <c r="U234" s="16"/>
      <c r="V234" s="16"/>
      <c r="W234" s="16"/>
      <c r="X234" s="16"/>
      <c r="Y234" s="16"/>
      <c r="Z234" s="16"/>
      <c r="AA234" s="16"/>
      <c r="AB234" s="16"/>
      <c r="AC234" s="16"/>
      <c r="AD234" s="16"/>
      <c r="AE234" s="16"/>
      <c r="AF234" s="1"/>
      <c r="AG234" s="1"/>
      <c r="AH234" s="1"/>
      <c r="AI234" s="1"/>
      <c r="AJ234" s="1"/>
      <c r="AK234" s="1"/>
      <c r="AL234" s="1"/>
      <c r="AM234" s="1"/>
      <c r="AN234" s="1"/>
      <c r="AO234" s="1"/>
    </row>
    <row r="235" spans="1:41" ht="15.75" customHeight="1">
      <c r="A235" s="15"/>
      <c r="B235" s="15"/>
      <c r="C235" s="15"/>
      <c r="D235" s="15"/>
      <c r="E235" s="15"/>
      <c r="F235" s="15"/>
      <c r="G235" s="15"/>
      <c r="H235" s="15"/>
      <c r="I235" s="16"/>
      <c r="J235" s="16"/>
      <c r="K235" s="16"/>
      <c r="L235" s="17"/>
      <c r="M235" s="16"/>
      <c r="N235" s="16"/>
      <c r="O235" s="16"/>
      <c r="P235" s="16"/>
      <c r="Q235" s="16"/>
      <c r="R235" s="16"/>
      <c r="S235" s="16"/>
      <c r="T235" s="16"/>
      <c r="U235" s="16"/>
      <c r="V235" s="16"/>
      <c r="W235" s="16"/>
      <c r="X235" s="16"/>
      <c r="Y235" s="16"/>
      <c r="Z235" s="16"/>
      <c r="AA235" s="16"/>
      <c r="AB235" s="16"/>
      <c r="AC235" s="16"/>
      <c r="AD235" s="16"/>
      <c r="AE235" s="16"/>
      <c r="AF235" s="1"/>
      <c r="AG235" s="1"/>
      <c r="AH235" s="1"/>
      <c r="AI235" s="1"/>
      <c r="AJ235" s="1"/>
      <c r="AK235" s="1"/>
      <c r="AL235" s="1"/>
      <c r="AM235" s="1"/>
      <c r="AN235" s="1"/>
      <c r="AO235" s="1"/>
    </row>
    <row r="236" spans="1:41" ht="15.75" customHeight="1">
      <c r="A236" s="15"/>
      <c r="B236" s="15"/>
      <c r="C236" s="15"/>
      <c r="D236" s="15"/>
      <c r="E236" s="15"/>
      <c r="F236" s="15"/>
      <c r="G236" s="15"/>
      <c r="H236" s="15"/>
      <c r="I236" s="16"/>
      <c r="J236" s="16"/>
      <c r="K236" s="16"/>
      <c r="L236" s="17"/>
      <c r="M236" s="16"/>
      <c r="N236" s="16"/>
      <c r="O236" s="16"/>
      <c r="P236" s="16"/>
      <c r="Q236" s="16"/>
      <c r="R236" s="16"/>
      <c r="S236" s="16"/>
      <c r="T236" s="16"/>
      <c r="U236" s="16"/>
      <c r="V236" s="16"/>
      <c r="W236" s="16"/>
      <c r="X236" s="16"/>
      <c r="Y236" s="16"/>
      <c r="Z236" s="16"/>
      <c r="AA236" s="16"/>
      <c r="AB236" s="16"/>
      <c r="AC236" s="16"/>
      <c r="AD236" s="16"/>
      <c r="AE236" s="16"/>
      <c r="AF236" s="1"/>
      <c r="AG236" s="1"/>
      <c r="AH236" s="1"/>
      <c r="AI236" s="1"/>
      <c r="AJ236" s="1"/>
      <c r="AK236" s="1"/>
      <c r="AL236" s="1"/>
      <c r="AM236" s="1"/>
      <c r="AN236" s="1"/>
      <c r="AO236" s="1"/>
    </row>
    <row r="237" spans="1:41" ht="15.75" customHeight="1">
      <c r="A237" s="15"/>
      <c r="B237" s="15"/>
      <c r="C237" s="15"/>
      <c r="D237" s="15"/>
      <c r="E237" s="15"/>
      <c r="F237" s="15"/>
      <c r="G237" s="15"/>
      <c r="H237" s="15"/>
      <c r="I237" s="16"/>
      <c r="J237" s="16"/>
      <c r="K237" s="16"/>
      <c r="L237" s="17"/>
      <c r="M237" s="16"/>
      <c r="N237" s="16"/>
      <c r="O237" s="16"/>
      <c r="P237" s="16"/>
      <c r="Q237" s="16"/>
      <c r="R237" s="16"/>
      <c r="S237" s="16"/>
      <c r="T237" s="16"/>
      <c r="U237" s="16"/>
      <c r="V237" s="16"/>
      <c r="W237" s="16"/>
      <c r="X237" s="16"/>
      <c r="Y237" s="16"/>
      <c r="Z237" s="16"/>
      <c r="AA237" s="16"/>
      <c r="AB237" s="16"/>
      <c r="AC237" s="16"/>
      <c r="AD237" s="16"/>
      <c r="AE237" s="16"/>
      <c r="AF237" s="1"/>
      <c r="AG237" s="1"/>
      <c r="AH237" s="1"/>
      <c r="AI237" s="1"/>
      <c r="AJ237" s="1"/>
      <c r="AK237" s="1"/>
      <c r="AL237" s="1"/>
      <c r="AM237" s="1"/>
      <c r="AN237" s="1"/>
      <c r="AO237" s="1"/>
    </row>
    <row r="238" spans="1:41" ht="15.75" customHeight="1">
      <c r="A238" s="15"/>
      <c r="B238" s="15"/>
      <c r="C238" s="15"/>
      <c r="D238" s="15"/>
      <c r="E238" s="15"/>
      <c r="F238" s="15"/>
      <c r="G238" s="15"/>
      <c r="H238" s="15"/>
      <c r="I238" s="16"/>
      <c r="J238" s="16"/>
      <c r="K238" s="16"/>
      <c r="L238" s="17"/>
      <c r="M238" s="16"/>
      <c r="N238" s="16"/>
      <c r="O238" s="16"/>
      <c r="P238" s="16"/>
      <c r="Q238" s="16"/>
      <c r="R238" s="16"/>
      <c r="S238" s="16"/>
      <c r="T238" s="16"/>
      <c r="U238" s="16"/>
      <c r="V238" s="16"/>
      <c r="W238" s="16"/>
      <c r="X238" s="16"/>
      <c r="Y238" s="16"/>
      <c r="Z238" s="16"/>
      <c r="AA238" s="16"/>
      <c r="AB238" s="16"/>
      <c r="AC238" s="16"/>
      <c r="AD238" s="16"/>
      <c r="AE238" s="16"/>
      <c r="AF238" s="1"/>
      <c r="AG238" s="1"/>
      <c r="AH238" s="1"/>
      <c r="AI238" s="1"/>
      <c r="AJ238" s="1"/>
      <c r="AK238" s="1"/>
      <c r="AL238" s="1"/>
      <c r="AM238" s="1"/>
      <c r="AN238" s="1"/>
      <c r="AO238" s="1"/>
    </row>
    <row r="239" spans="1:41" ht="15.75" customHeight="1">
      <c r="A239" s="15"/>
      <c r="B239" s="15"/>
      <c r="C239" s="15"/>
      <c r="D239" s="15"/>
      <c r="E239" s="15"/>
      <c r="F239" s="15"/>
      <c r="G239" s="15"/>
      <c r="H239" s="15"/>
      <c r="I239" s="16"/>
      <c r="J239" s="16"/>
      <c r="K239" s="16"/>
      <c r="L239" s="17"/>
      <c r="M239" s="16"/>
      <c r="N239" s="16"/>
      <c r="O239" s="16"/>
      <c r="P239" s="16"/>
      <c r="Q239" s="16"/>
      <c r="R239" s="16"/>
      <c r="S239" s="16"/>
      <c r="T239" s="16"/>
      <c r="U239" s="16"/>
      <c r="V239" s="16"/>
      <c r="W239" s="16"/>
      <c r="X239" s="16"/>
      <c r="Y239" s="16"/>
      <c r="Z239" s="16"/>
      <c r="AA239" s="16"/>
      <c r="AB239" s="16"/>
      <c r="AC239" s="16"/>
      <c r="AD239" s="16"/>
      <c r="AE239" s="16"/>
      <c r="AF239" s="1"/>
      <c r="AG239" s="1"/>
      <c r="AH239" s="1"/>
      <c r="AI239" s="1"/>
      <c r="AJ239" s="1"/>
      <c r="AK239" s="1"/>
      <c r="AL239" s="1"/>
      <c r="AM239" s="1"/>
      <c r="AN239" s="1"/>
      <c r="AO239" s="1"/>
    </row>
    <row r="240" spans="1:41" ht="15.75" customHeight="1">
      <c r="A240" s="15"/>
      <c r="B240" s="15"/>
      <c r="C240" s="15"/>
      <c r="D240" s="15"/>
      <c r="E240" s="15"/>
      <c r="F240" s="15"/>
      <c r="G240" s="15"/>
      <c r="H240" s="15"/>
      <c r="I240" s="16"/>
      <c r="J240" s="16"/>
      <c r="K240" s="16"/>
      <c r="L240" s="17"/>
      <c r="M240" s="16"/>
      <c r="N240" s="16"/>
      <c r="O240" s="16"/>
      <c r="P240" s="16"/>
      <c r="Q240" s="16"/>
      <c r="R240" s="16"/>
      <c r="S240" s="16"/>
      <c r="T240" s="16"/>
      <c r="U240" s="16"/>
      <c r="V240" s="16"/>
      <c r="W240" s="16"/>
      <c r="X240" s="16"/>
      <c r="Y240" s="16"/>
      <c r="Z240" s="16"/>
      <c r="AA240" s="16"/>
      <c r="AB240" s="16"/>
      <c r="AC240" s="16"/>
      <c r="AD240" s="16"/>
      <c r="AE240" s="16"/>
      <c r="AF240" s="1"/>
      <c r="AG240" s="1"/>
      <c r="AH240" s="1"/>
      <c r="AI240" s="1"/>
      <c r="AJ240" s="1"/>
      <c r="AK240" s="1"/>
      <c r="AL240" s="1"/>
      <c r="AM240" s="1"/>
      <c r="AN240" s="1"/>
      <c r="AO240" s="1"/>
    </row>
    <row r="241" spans="1:41" ht="15.75" customHeight="1">
      <c r="A241" s="15"/>
      <c r="B241" s="15"/>
      <c r="C241" s="15"/>
      <c r="D241" s="15"/>
      <c r="E241" s="15"/>
      <c r="F241" s="15"/>
      <c r="G241" s="15"/>
      <c r="H241" s="15"/>
      <c r="I241" s="16"/>
      <c r="J241" s="16"/>
      <c r="K241" s="16"/>
      <c r="L241" s="17"/>
      <c r="M241" s="16"/>
      <c r="N241" s="16"/>
      <c r="O241" s="16"/>
      <c r="P241" s="16"/>
      <c r="Q241" s="16"/>
      <c r="R241" s="16"/>
      <c r="S241" s="16"/>
      <c r="T241" s="16"/>
      <c r="U241" s="16"/>
      <c r="V241" s="16"/>
      <c r="W241" s="16"/>
      <c r="X241" s="16"/>
      <c r="Y241" s="16"/>
      <c r="Z241" s="16"/>
      <c r="AA241" s="16"/>
      <c r="AB241" s="16"/>
      <c r="AC241" s="16"/>
      <c r="AD241" s="16"/>
      <c r="AE241" s="16"/>
      <c r="AF241" s="1"/>
      <c r="AG241" s="1"/>
      <c r="AH241" s="1"/>
      <c r="AI241" s="1"/>
      <c r="AJ241" s="1"/>
      <c r="AK241" s="1"/>
      <c r="AL241" s="1"/>
      <c r="AM241" s="1"/>
      <c r="AN241" s="1"/>
      <c r="AO241" s="1"/>
    </row>
    <row r="242" spans="1:41" ht="15.75" customHeight="1">
      <c r="A242" s="15"/>
      <c r="B242" s="15"/>
      <c r="C242" s="15"/>
      <c r="D242" s="15"/>
      <c r="E242" s="15"/>
      <c r="F242" s="15"/>
      <c r="G242" s="15"/>
      <c r="H242" s="15"/>
      <c r="I242" s="16"/>
      <c r="J242" s="16"/>
      <c r="K242" s="16"/>
      <c r="L242" s="17"/>
      <c r="M242" s="16"/>
      <c r="N242" s="16"/>
      <c r="O242" s="16"/>
      <c r="P242" s="16"/>
      <c r="Q242" s="16"/>
      <c r="R242" s="16"/>
      <c r="S242" s="16"/>
      <c r="T242" s="16"/>
      <c r="U242" s="16"/>
      <c r="V242" s="16"/>
      <c r="W242" s="16"/>
      <c r="X242" s="16"/>
      <c r="Y242" s="16"/>
      <c r="Z242" s="16"/>
      <c r="AA242" s="16"/>
      <c r="AB242" s="16"/>
      <c r="AC242" s="16"/>
      <c r="AD242" s="16"/>
      <c r="AE242" s="16"/>
      <c r="AF242" s="1"/>
      <c r="AG242" s="1"/>
      <c r="AH242" s="1"/>
      <c r="AI242" s="1"/>
      <c r="AJ242" s="1"/>
      <c r="AK242" s="1"/>
      <c r="AL242" s="1"/>
      <c r="AM242" s="1"/>
      <c r="AN242" s="1"/>
      <c r="AO242" s="1"/>
    </row>
    <row r="243" spans="1:41" ht="15.75" customHeight="1">
      <c r="A243" s="15"/>
      <c r="B243" s="15"/>
      <c r="C243" s="15"/>
      <c r="D243" s="15"/>
      <c r="E243" s="15"/>
      <c r="F243" s="15"/>
      <c r="G243" s="15"/>
      <c r="H243" s="15"/>
      <c r="I243" s="16"/>
      <c r="J243" s="16"/>
      <c r="K243" s="16"/>
      <c r="L243" s="17"/>
      <c r="M243" s="16"/>
      <c r="N243" s="16"/>
      <c r="O243" s="16"/>
      <c r="P243" s="16"/>
      <c r="Q243" s="16"/>
      <c r="R243" s="16"/>
      <c r="S243" s="16"/>
      <c r="T243" s="16"/>
      <c r="U243" s="16"/>
      <c r="V243" s="16"/>
      <c r="W243" s="16"/>
      <c r="X243" s="16"/>
      <c r="Y243" s="16"/>
      <c r="Z243" s="16"/>
      <c r="AA243" s="16"/>
      <c r="AB243" s="16"/>
      <c r="AC243" s="16"/>
      <c r="AD243" s="16"/>
      <c r="AE243" s="16"/>
      <c r="AF243" s="1"/>
      <c r="AG243" s="1"/>
      <c r="AH243" s="1"/>
      <c r="AI243" s="1"/>
      <c r="AJ243" s="1"/>
      <c r="AK243" s="1"/>
      <c r="AL243" s="1"/>
      <c r="AM243" s="1"/>
      <c r="AN243" s="1"/>
      <c r="AO243" s="1"/>
    </row>
    <row r="244" spans="1:41" ht="15.75" customHeight="1">
      <c r="A244" s="15"/>
      <c r="B244" s="15"/>
      <c r="C244" s="15"/>
      <c r="D244" s="15"/>
      <c r="E244" s="15"/>
      <c r="F244" s="15"/>
      <c r="G244" s="15"/>
      <c r="H244" s="15"/>
      <c r="I244" s="16"/>
      <c r="J244" s="16"/>
      <c r="K244" s="16"/>
      <c r="L244" s="17"/>
      <c r="M244" s="16"/>
      <c r="N244" s="16"/>
      <c r="O244" s="16"/>
      <c r="P244" s="16"/>
      <c r="Q244" s="16"/>
      <c r="R244" s="16"/>
      <c r="S244" s="16"/>
      <c r="T244" s="16"/>
      <c r="U244" s="16"/>
      <c r="V244" s="16"/>
      <c r="W244" s="16"/>
      <c r="X244" s="16"/>
      <c r="Y244" s="16"/>
      <c r="Z244" s="16"/>
      <c r="AA244" s="16"/>
      <c r="AB244" s="16"/>
      <c r="AC244" s="16"/>
      <c r="AD244" s="16"/>
      <c r="AE244" s="16"/>
      <c r="AF244" s="1"/>
      <c r="AG244" s="1"/>
      <c r="AH244" s="1"/>
      <c r="AI244" s="1"/>
      <c r="AJ244" s="1"/>
      <c r="AK244" s="1"/>
      <c r="AL244" s="1"/>
      <c r="AM244" s="1"/>
      <c r="AN244" s="1"/>
      <c r="AO244" s="1"/>
    </row>
    <row r="245" spans="1:41" ht="15.75" customHeight="1">
      <c r="A245" s="15"/>
      <c r="B245" s="15"/>
      <c r="C245" s="15"/>
      <c r="D245" s="15"/>
      <c r="E245" s="15"/>
      <c r="F245" s="15"/>
      <c r="G245" s="15"/>
      <c r="H245" s="15"/>
      <c r="I245" s="16"/>
      <c r="J245" s="16"/>
      <c r="K245" s="16"/>
      <c r="L245" s="17"/>
      <c r="M245" s="16"/>
      <c r="N245" s="16"/>
      <c r="O245" s="16"/>
      <c r="P245" s="16"/>
      <c r="Q245" s="16"/>
      <c r="R245" s="16"/>
      <c r="S245" s="16"/>
      <c r="T245" s="16"/>
      <c r="U245" s="16"/>
      <c r="V245" s="16"/>
      <c r="W245" s="16"/>
      <c r="X245" s="16"/>
      <c r="Y245" s="16"/>
      <c r="Z245" s="16"/>
      <c r="AA245" s="16"/>
      <c r="AB245" s="16"/>
      <c r="AC245" s="16"/>
      <c r="AD245" s="16"/>
      <c r="AE245" s="16"/>
      <c r="AF245" s="1"/>
      <c r="AG245" s="1"/>
      <c r="AH245" s="1"/>
      <c r="AI245" s="1"/>
      <c r="AJ245" s="1"/>
      <c r="AK245" s="1"/>
      <c r="AL245" s="1"/>
      <c r="AM245" s="1"/>
      <c r="AN245" s="1"/>
      <c r="AO245" s="1"/>
    </row>
    <row r="246" spans="1:41" ht="15.75" customHeight="1">
      <c r="A246" s="15"/>
      <c r="B246" s="15"/>
      <c r="C246" s="15"/>
      <c r="D246" s="15"/>
      <c r="E246" s="15"/>
      <c r="F246" s="15"/>
      <c r="G246" s="15"/>
      <c r="H246" s="15"/>
      <c r="I246" s="16"/>
      <c r="J246" s="16"/>
      <c r="K246" s="16"/>
      <c r="L246" s="17"/>
      <c r="M246" s="16"/>
      <c r="N246" s="16"/>
      <c r="O246" s="16"/>
      <c r="P246" s="16"/>
      <c r="Q246" s="16"/>
      <c r="R246" s="16"/>
      <c r="S246" s="16"/>
      <c r="T246" s="16"/>
      <c r="U246" s="16"/>
      <c r="V246" s="16"/>
      <c r="W246" s="16"/>
      <c r="X246" s="16"/>
      <c r="Y246" s="16"/>
      <c r="Z246" s="16"/>
      <c r="AA246" s="16"/>
      <c r="AB246" s="16"/>
      <c r="AC246" s="16"/>
      <c r="AD246" s="16"/>
      <c r="AE246" s="16"/>
      <c r="AF246" s="1"/>
      <c r="AG246" s="1"/>
      <c r="AH246" s="1"/>
      <c r="AI246" s="1"/>
      <c r="AJ246" s="1"/>
      <c r="AK246" s="1"/>
      <c r="AL246" s="1"/>
      <c r="AM246" s="1"/>
      <c r="AN246" s="1"/>
      <c r="AO246" s="1"/>
    </row>
    <row r="247" spans="1:41" ht="15.75" customHeight="1">
      <c r="A247" s="15"/>
      <c r="B247" s="15"/>
      <c r="C247" s="15"/>
      <c r="D247" s="15"/>
      <c r="E247" s="15"/>
      <c r="F247" s="15"/>
      <c r="G247" s="15"/>
      <c r="H247" s="15"/>
      <c r="I247" s="16"/>
      <c r="J247" s="16"/>
      <c r="K247" s="16"/>
      <c r="L247" s="17"/>
      <c r="M247" s="16"/>
      <c r="N247" s="16"/>
      <c r="O247" s="16"/>
      <c r="P247" s="16"/>
      <c r="Q247" s="16"/>
      <c r="R247" s="16"/>
      <c r="S247" s="16"/>
      <c r="T247" s="16"/>
      <c r="U247" s="16"/>
      <c r="V247" s="16"/>
      <c r="W247" s="16"/>
      <c r="X247" s="16"/>
      <c r="Y247" s="16"/>
      <c r="Z247" s="16"/>
      <c r="AA247" s="16"/>
      <c r="AB247" s="16"/>
      <c r="AC247" s="16"/>
      <c r="AD247" s="16"/>
      <c r="AE247" s="16"/>
      <c r="AF247" s="1"/>
      <c r="AG247" s="1"/>
      <c r="AH247" s="1"/>
      <c r="AI247" s="1"/>
      <c r="AJ247" s="1"/>
      <c r="AK247" s="1"/>
      <c r="AL247" s="1"/>
      <c r="AM247" s="1"/>
      <c r="AN247" s="1"/>
      <c r="AO247" s="1"/>
    </row>
    <row r="248" spans="1:41" ht="15.75" customHeight="1">
      <c r="A248" s="15"/>
      <c r="B248" s="15"/>
      <c r="C248" s="15"/>
      <c r="D248" s="15"/>
      <c r="E248" s="15"/>
      <c r="F248" s="15"/>
      <c r="G248" s="15"/>
      <c r="H248" s="15"/>
      <c r="I248" s="16"/>
      <c r="J248" s="16"/>
      <c r="K248" s="16"/>
      <c r="L248" s="17"/>
      <c r="M248" s="16"/>
      <c r="N248" s="16"/>
      <c r="O248" s="16"/>
      <c r="P248" s="16"/>
      <c r="Q248" s="16"/>
      <c r="R248" s="16"/>
      <c r="S248" s="16"/>
      <c r="T248" s="16"/>
      <c r="U248" s="16"/>
      <c r="V248" s="16"/>
      <c r="W248" s="16"/>
      <c r="X248" s="16"/>
      <c r="Y248" s="16"/>
      <c r="Z248" s="16"/>
      <c r="AA248" s="16"/>
      <c r="AB248" s="16"/>
      <c r="AC248" s="16"/>
      <c r="AD248" s="16"/>
      <c r="AE248" s="16"/>
      <c r="AF248" s="1"/>
      <c r="AG248" s="1"/>
      <c r="AH248" s="1"/>
      <c r="AI248" s="1"/>
      <c r="AJ248" s="1"/>
      <c r="AK248" s="1"/>
      <c r="AL248" s="1"/>
      <c r="AM248" s="1"/>
      <c r="AN248" s="1"/>
      <c r="AO248" s="1"/>
    </row>
    <row r="249" spans="1:41" ht="15.75" customHeight="1">
      <c r="A249" s="15"/>
      <c r="B249" s="15"/>
      <c r="C249" s="15"/>
      <c r="D249" s="15"/>
      <c r="E249" s="15"/>
      <c r="F249" s="15"/>
      <c r="G249" s="15"/>
      <c r="H249" s="15"/>
      <c r="I249" s="16"/>
      <c r="J249" s="16"/>
      <c r="K249" s="16"/>
      <c r="L249" s="17"/>
      <c r="M249" s="16"/>
      <c r="N249" s="16"/>
      <c r="O249" s="16"/>
      <c r="P249" s="16"/>
      <c r="Q249" s="16"/>
      <c r="R249" s="16"/>
      <c r="S249" s="16"/>
      <c r="T249" s="16"/>
      <c r="U249" s="16"/>
      <c r="V249" s="16"/>
      <c r="W249" s="16"/>
      <c r="X249" s="16"/>
      <c r="Y249" s="16"/>
      <c r="Z249" s="16"/>
      <c r="AA249" s="16"/>
      <c r="AB249" s="16"/>
      <c r="AC249" s="16"/>
      <c r="AD249" s="16"/>
      <c r="AE249" s="16"/>
      <c r="AF249" s="1"/>
      <c r="AG249" s="1"/>
      <c r="AH249" s="1"/>
      <c r="AI249" s="1"/>
      <c r="AJ249" s="1"/>
      <c r="AK249" s="1"/>
      <c r="AL249" s="1"/>
      <c r="AM249" s="1"/>
      <c r="AN249" s="1"/>
      <c r="AO249" s="1"/>
    </row>
    <row r="250" spans="1:41" ht="15.75" customHeight="1">
      <c r="A250" s="15"/>
      <c r="B250" s="15"/>
      <c r="C250" s="15"/>
      <c r="D250" s="15"/>
      <c r="E250" s="15"/>
      <c r="F250" s="15"/>
      <c r="G250" s="15"/>
      <c r="H250" s="15"/>
      <c r="I250" s="16"/>
      <c r="J250" s="16"/>
      <c r="K250" s="16"/>
      <c r="L250" s="17"/>
      <c r="M250" s="16"/>
      <c r="N250" s="16"/>
      <c r="O250" s="16"/>
      <c r="P250" s="16"/>
      <c r="Q250" s="16"/>
      <c r="R250" s="16"/>
      <c r="S250" s="16"/>
      <c r="T250" s="16"/>
      <c r="U250" s="16"/>
      <c r="V250" s="16"/>
      <c r="W250" s="16"/>
      <c r="X250" s="16"/>
      <c r="Y250" s="16"/>
      <c r="Z250" s="16"/>
      <c r="AA250" s="16"/>
      <c r="AB250" s="16"/>
      <c r="AC250" s="16"/>
      <c r="AD250" s="16"/>
      <c r="AE250" s="16"/>
      <c r="AF250" s="1"/>
      <c r="AG250" s="1"/>
      <c r="AH250" s="1"/>
      <c r="AI250" s="1"/>
      <c r="AJ250" s="1"/>
      <c r="AK250" s="1"/>
      <c r="AL250" s="1"/>
      <c r="AM250" s="1"/>
      <c r="AN250" s="1"/>
      <c r="AO250" s="1"/>
    </row>
    <row r="251" spans="1:41" ht="15.75" customHeight="1">
      <c r="A251" s="15"/>
      <c r="B251" s="15"/>
      <c r="C251" s="15"/>
      <c r="D251" s="15"/>
      <c r="E251" s="15"/>
      <c r="F251" s="15"/>
      <c r="G251" s="15"/>
      <c r="H251" s="15"/>
      <c r="I251" s="16"/>
      <c r="J251" s="16"/>
      <c r="K251" s="16"/>
      <c r="L251" s="17"/>
      <c r="M251" s="16"/>
      <c r="N251" s="16"/>
      <c r="O251" s="16"/>
      <c r="P251" s="16"/>
      <c r="Q251" s="16"/>
      <c r="R251" s="16"/>
      <c r="S251" s="16"/>
      <c r="T251" s="16"/>
      <c r="U251" s="16"/>
      <c r="V251" s="16"/>
      <c r="W251" s="16"/>
      <c r="X251" s="16"/>
      <c r="Y251" s="16"/>
      <c r="Z251" s="16"/>
      <c r="AA251" s="16"/>
      <c r="AB251" s="16"/>
      <c r="AC251" s="16"/>
      <c r="AD251" s="16"/>
      <c r="AE251" s="16"/>
      <c r="AF251" s="1"/>
      <c r="AG251" s="1"/>
      <c r="AH251" s="1"/>
      <c r="AI251" s="1"/>
      <c r="AJ251" s="1"/>
      <c r="AK251" s="1"/>
      <c r="AL251" s="1"/>
      <c r="AM251" s="1"/>
      <c r="AN251" s="1"/>
      <c r="AO251" s="1"/>
    </row>
    <row r="252" spans="1:41" ht="15.75" customHeight="1">
      <c r="A252" s="15"/>
      <c r="B252" s="15"/>
      <c r="C252" s="15"/>
      <c r="D252" s="15"/>
      <c r="E252" s="15"/>
      <c r="F252" s="15"/>
      <c r="G252" s="15"/>
      <c r="H252" s="15"/>
      <c r="I252" s="16"/>
      <c r="J252" s="16"/>
      <c r="K252" s="16"/>
      <c r="L252" s="17"/>
      <c r="M252" s="16"/>
      <c r="N252" s="16"/>
      <c r="O252" s="16"/>
      <c r="P252" s="16"/>
      <c r="Q252" s="16"/>
      <c r="R252" s="16"/>
      <c r="S252" s="16"/>
      <c r="T252" s="16"/>
      <c r="U252" s="16"/>
      <c r="V252" s="16"/>
      <c r="W252" s="16"/>
      <c r="X252" s="16"/>
      <c r="Y252" s="16"/>
      <c r="Z252" s="16"/>
      <c r="AA252" s="16"/>
      <c r="AB252" s="16"/>
      <c r="AC252" s="16"/>
      <c r="AD252" s="16"/>
      <c r="AE252" s="16"/>
      <c r="AF252" s="1"/>
      <c r="AG252" s="1"/>
      <c r="AH252" s="1"/>
      <c r="AI252" s="1"/>
      <c r="AJ252" s="1"/>
      <c r="AK252" s="1"/>
      <c r="AL252" s="1"/>
      <c r="AM252" s="1"/>
      <c r="AN252" s="1"/>
      <c r="AO252" s="1"/>
    </row>
    <row r="253" spans="1:41" ht="15.75" customHeight="1">
      <c r="A253" s="15"/>
      <c r="B253" s="15"/>
      <c r="C253" s="15"/>
      <c r="D253" s="15"/>
      <c r="E253" s="15"/>
      <c r="F253" s="15"/>
      <c r="G253" s="15"/>
      <c r="H253" s="15"/>
      <c r="I253" s="16"/>
      <c r="J253" s="16"/>
      <c r="K253" s="16"/>
      <c r="L253" s="17"/>
      <c r="M253" s="16"/>
      <c r="N253" s="16"/>
      <c r="O253" s="16"/>
      <c r="P253" s="16"/>
      <c r="Q253" s="16"/>
      <c r="R253" s="16"/>
      <c r="S253" s="16"/>
      <c r="T253" s="16"/>
      <c r="U253" s="16"/>
      <c r="V253" s="16"/>
      <c r="W253" s="16"/>
      <c r="X253" s="16"/>
      <c r="Y253" s="16"/>
      <c r="Z253" s="16"/>
      <c r="AA253" s="16"/>
      <c r="AB253" s="16"/>
      <c r="AC253" s="16"/>
      <c r="AD253" s="16"/>
      <c r="AE253" s="16"/>
      <c r="AF253" s="1"/>
      <c r="AG253" s="1"/>
      <c r="AH253" s="1"/>
      <c r="AI253" s="1"/>
      <c r="AJ253" s="1"/>
      <c r="AK253" s="1"/>
      <c r="AL253" s="1"/>
      <c r="AM253" s="1"/>
      <c r="AN253" s="1"/>
      <c r="AO253" s="1"/>
    </row>
    <row r="254" spans="1:41" ht="15.75" customHeight="1">
      <c r="A254" s="15"/>
      <c r="B254" s="15"/>
      <c r="C254" s="15"/>
      <c r="D254" s="15"/>
      <c r="E254" s="15"/>
      <c r="F254" s="15"/>
      <c r="G254" s="15"/>
      <c r="H254" s="15"/>
      <c r="I254" s="16"/>
      <c r="J254" s="16"/>
      <c r="K254" s="16"/>
      <c r="L254" s="17"/>
      <c r="M254" s="16"/>
      <c r="N254" s="16"/>
      <c r="O254" s="16"/>
      <c r="P254" s="16"/>
      <c r="Q254" s="16"/>
      <c r="R254" s="16"/>
      <c r="S254" s="16"/>
      <c r="T254" s="16"/>
      <c r="U254" s="16"/>
      <c r="V254" s="16"/>
      <c r="W254" s="16"/>
      <c r="X254" s="16"/>
      <c r="Y254" s="16"/>
      <c r="Z254" s="16"/>
      <c r="AA254" s="16"/>
      <c r="AB254" s="16"/>
      <c r="AC254" s="16"/>
      <c r="AD254" s="16"/>
      <c r="AE254" s="16"/>
      <c r="AF254" s="1"/>
      <c r="AG254" s="1"/>
      <c r="AH254" s="1"/>
      <c r="AI254" s="1"/>
      <c r="AJ254" s="1"/>
      <c r="AK254" s="1"/>
      <c r="AL254" s="1"/>
      <c r="AM254" s="1"/>
      <c r="AN254" s="1"/>
      <c r="AO254" s="1"/>
    </row>
    <row r="255" spans="1:41" ht="15.75" customHeight="1">
      <c r="A255" s="15"/>
      <c r="B255" s="15"/>
      <c r="C255" s="15"/>
      <c r="D255" s="15"/>
      <c r="E255" s="15"/>
      <c r="F255" s="15"/>
      <c r="G255" s="15"/>
      <c r="H255" s="15"/>
      <c r="I255" s="16"/>
      <c r="J255" s="16"/>
      <c r="K255" s="16"/>
      <c r="L255" s="17"/>
      <c r="M255" s="16"/>
      <c r="N255" s="16"/>
      <c r="O255" s="16"/>
      <c r="P255" s="16"/>
      <c r="Q255" s="16"/>
      <c r="R255" s="16"/>
      <c r="S255" s="16"/>
      <c r="T255" s="16"/>
      <c r="U255" s="16"/>
      <c r="V255" s="16"/>
      <c r="W255" s="16"/>
      <c r="X255" s="16"/>
      <c r="Y255" s="16"/>
      <c r="Z255" s="16"/>
      <c r="AA255" s="16"/>
      <c r="AB255" s="16"/>
      <c r="AC255" s="16"/>
      <c r="AD255" s="16"/>
      <c r="AE255" s="16"/>
      <c r="AF255" s="1"/>
      <c r="AG255" s="1"/>
      <c r="AH255" s="1"/>
      <c r="AI255" s="1"/>
      <c r="AJ255" s="1"/>
      <c r="AK255" s="1"/>
      <c r="AL255" s="1"/>
      <c r="AM255" s="1"/>
      <c r="AN255" s="1"/>
      <c r="AO255" s="1"/>
    </row>
    <row r="256" spans="1:41" ht="15.75" customHeight="1">
      <c r="A256" s="15"/>
      <c r="B256" s="15"/>
      <c r="C256" s="15"/>
      <c r="D256" s="15"/>
      <c r="E256" s="15"/>
      <c r="F256" s="15"/>
      <c r="G256" s="15"/>
      <c r="H256" s="15"/>
      <c r="I256" s="16"/>
      <c r="J256" s="16"/>
      <c r="K256" s="16"/>
      <c r="L256" s="17"/>
      <c r="M256" s="16"/>
      <c r="N256" s="16"/>
      <c r="O256" s="16"/>
      <c r="P256" s="16"/>
      <c r="Q256" s="16"/>
      <c r="R256" s="16"/>
      <c r="S256" s="16"/>
      <c r="T256" s="16"/>
      <c r="U256" s="16"/>
      <c r="V256" s="16"/>
      <c r="W256" s="16"/>
      <c r="X256" s="16"/>
      <c r="Y256" s="16"/>
      <c r="Z256" s="16"/>
      <c r="AA256" s="16"/>
      <c r="AB256" s="16"/>
      <c r="AC256" s="16"/>
      <c r="AD256" s="16"/>
      <c r="AE256" s="16"/>
      <c r="AF256" s="1"/>
      <c r="AG256" s="1"/>
      <c r="AH256" s="1"/>
      <c r="AI256" s="1"/>
      <c r="AJ256" s="1"/>
      <c r="AK256" s="1"/>
      <c r="AL256" s="1"/>
      <c r="AM256" s="1"/>
      <c r="AN256" s="1"/>
      <c r="AO256" s="1"/>
    </row>
    <row r="257" spans="1:41" ht="15.75" customHeight="1">
      <c r="A257" s="15"/>
      <c r="B257" s="15"/>
      <c r="C257" s="15"/>
      <c r="D257" s="15"/>
      <c r="E257" s="15"/>
      <c r="F257" s="15"/>
      <c r="G257" s="15"/>
      <c r="H257" s="15"/>
      <c r="I257" s="16"/>
      <c r="J257" s="16"/>
      <c r="K257" s="16"/>
      <c r="L257" s="17"/>
      <c r="M257" s="16"/>
      <c r="N257" s="16"/>
      <c r="O257" s="16"/>
      <c r="P257" s="16"/>
      <c r="Q257" s="16"/>
      <c r="R257" s="16"/>
      <c r="S257" s="16"/>
      <c r="T257" s="16"/>
      <c r="U257" s="16"/>
      <c r="V257" s="16"/>
      <c r="W257" s="16"/>
      <c r="X257" s="16"/>
      <c r="Y257" s="16"/>
      <c r="Z257" s="16"/>
      <c r="AA257" s="16"/>
      <c r="AB257" s="16"/>
      <c r="AC257" s="16"/>
      <c r="AD257" s="16"/>
      <c r="AE257" s="16"/>
      <c r="AF257" s="1"/>
      <c r="AG257" s="1"/>
      <c r="AH257" s="1"/>
      <c r="AI257" s="1"/>
      <c r="AJ257" s="1"/>
      <c r="AK257" s="1"/>
      <c r="AL257" s="1"/>
      <c r="AM257" s="1"/>
      <c r="AN257" s="1"/>
      <c r="AO257" s="1"/>
    </row>
    <row r="258" spans="1:41" ht="15.75" customHeight="1">
      <c r="A258" s="15"/>
      <c r="B258" s="15"/>
      <c r="C258" s="15"/>
      <c r="D258" s="15"/>
      <c r="E258" s="15"/>
      <c r="F258" s="15"/>
      <c r="G258" s="15"/>
      <c r="H258" s="15"/>
      <c r="I258" s="16"/>
      <c r="J258" s="16"/>
      <c r="K258" s="16"/>
      <c r="L258" s="17"/>
      <c r="M258" s="16"/>
      <c r="N258" s="16"/>
      <c r="O258" s="16"/>
      <c r="P258" s="16"/>
      <c r="Q258" s="16"/>
      <c r="R258" s="16"/>
      <c r="S258" s="16"/>
      <c r="T258" s="16"/>
      <c r="U258" s="16"/>
      <c r="V258" s="16"/>
      <c r="W258" s="16"/>
      <c r="X258" s="16"/>
      <c r="Y258" s="16"/>
      <c r="Z258" s="16"/>
      <c r="AA258" s="16"/>
      <c r="AB258" s="16"/>
      <c r="AC258" s="16"/>
      <c r="AD258" s="16"/>
      <c r="AE258" s="16"/>
      <c r="AF258" s="1"/>
      <c r="AG258" s="1"/>
      <c r="AH258" s="1"/>
      <c r="AI258" s="1"/>
      <c r="AJ258" s="1"/>
      <c r="AK258" s="1"/>
      <c r="AL258" s="1"/>
      <c r="AM258" s="1"/>
      <c r="AN258" s="1"/>
      <c r="AO258" s="1"/>
    </row>
    <row r="259" spans="1:41" ht="15.75" customHeight="1">
      <c r="A259" s="15"/>
      <c r="B259" s="15"/>
      <c r="C259" s="15"/>
      <c r="D259" s="15"/>
      <c r="E259" s="15"/>
      <c r="F259" s="15"/>
      <c r="G259" s="15"/>
      <c r="H259" s="15"/>
      <c r="I259" s="16"/>
      <c r="J259" s="16"/>
      <c r="K259" s="16"/>
      <c r="L259" s="17"/>
      <c r="M259" s="16"/>
      <c r="N259" s="16"/>
      <c r="O259" s="16"/>
      <c r="P259" s="16"/>
      <c r="Q259" s="16"/>
      <c r="R259" s="16"/>
      <c r="S259" s="16"/>
      <c r="T259" s="16"/>
      <c r="U259" s="16"/>
      <c r="V259" s="16"/>
      <c r="W259" s="16"/>
      <c r="X259" s="16"/>
      <c r="Y259" s="16"/>
      <c r="Z259" s="16"/>
      <c r="AA259" s="16"/>
      <c r="AB259" s="16"/>
      <c r="AC259" s="16"/>
      <c r="AD259" s="16"/>
      <c r="AE259" s="16"/>
      <c r="AF259" s="1"/>
      <c r="AG259" s="1"/>
      <c r="AH259" s="1"/>
      <c r="AI259" s="1"/>
      <c r="AJ259" s="1"/>
      <c r="AK259" s="1"/>
      <c r="AL259" s="1"/>
      <c r="AM259" s="1"/>
      <c r="AN259" s="1"/>
      <c r="AO259" s="1"/>
    </row>
    <row r="260" spans="1:41" ht="15.75" customHeight="1">
      <c r="A260" s="15"/>
      <c r="B260" s="15"/>
      <c r="C260" s="15"/>
      <c r="D260" s="15"/>
      <c r="E260" s="15"/>
      <c r="F260" s="15"/>
      <c r="G260" s="15"/>
      <c r="H260" s="15"/>
      <c r="I260" s="16"/>
      <c r="J260" s="16"/>
      <c r="K260" s="16"/>
      <c r="L260" s="17"/>
      <c r="M260" s="16"/>
      <c r="N260" s="16"/>
      <c r="O260" s="16"/>
      <c r="P260" s="16"/>
      <c r="Q260" s="16"/>
      <c r="R260" s="16"/>
      <c r="S260" s="16"/>
      <c r="T260" s="16"/>
      <c r="U260" s="16"/>
      <c r="V260" s="16"/>
      <c r="W260" s="16"/>
      <c r="X260" s="16"/>
      <c r="Y260" s="16"/>
      <c r="Z260" s="16"/>
      <c r="AA260" s="16"/>
      <c r="AB260" s="16"/>
      <c r="AC260" s="16"/>
      <c r="AD260" s="16"/>
      <c r="AE260" s="16"/>
      <c r="AF260" s="1"/>
      <c r="AG260" s="1"/>
      <c r="AH260" s="1"/>
      <c r="AI260" s="1"/>
      <c r="AJ260" s="1"/>
      <c r="AK260" s="1"/>
      <c r="AL260" s="1"/>
      <c r="AM260" s="1"/>
      <c r="AN260" s="1"/>
      <c r="AO260" s="1"/>
    </row>
    <row r="261" spans="1:41" ht="15.75" customHeight="1">
      <c r="A261" s="15"/>
      <c r="B261" s="15"/>
      <c r="C261" s="15"/>
      <c r="D261" s="15"/>
      <c r="E261" s="15"/>
      <c r="F261" s="15"/>
      <c r="G261" s="15"/>
      <c r="H261" s="15"/>
      <c r="I261" s="16"/>
      <c r="J261" s="16"/>
      <c r="K261" s="16"/>
      <c r="L261" s="17"/>
      <c r="M261" s="16"/>
      <c r="N261" s="16"/>
      <c r="O261" s="16"/>
      <c r="P261" s="16"/>
      <c r="Q261" s="16"/>
      <c r="R261" s="16"/>
      <c r="S261" s="16"/>
      <c r="T261" s="16"/>
      <c r="U261" s="16"/>
      <c r="V261" s="16"/>
      <c r="W261" s="16"/>
      <c r="X261" s="16"/>
      <c r="Y261" s="16"/>
      <c r="Z261" s="16"/>
      <c r="AA261" s="16"/>
      <c r="AB261" s="16"/>
      <c r="AC261" s="16"/>
      <c r="AD261" s="16"/>
      <c r="AE261" s="16"/>
      <c r="AF261" s="1"/>
      <c r="AG261" s="1"/>
      <c r="AH261" s="1"/>
      <c r="AI261" s="1"/>
      <c r="AJ261" s="1"/>
      <c r="AK261" s="1"/>
      <c r="AL261" s="1"/>
      <c r="AM261" s="1"/>
      <c r="AN261" s="1"/>
      <c r="AO261" s="1"/>
    </row>
    <row r="262" spans="1:41" ht="15.75" customHeight="1">
      <c r="A262" s="15"/>
      <c r="B262" s="15"/>
      <c r="C262" s="15"/>
      <c r="D262" s="15"/>
      <c r="E262" s="15"/>
      <c r="F262" s="15"/>
      <c r="G262" s="15"/>
      <c r="H262" s="15"/>
      <c r="I262" s="16"/>
      <c r="J262" s="16"/>
      <c r="K262" s="16"/>
      <c r="L262" s="17"/>
      <c r="M262" s="16"/>
      <c r="N262" s="16"/>
      <c r="O262" s="16"/>
      <c r="P262" s="16"/>
      <c r="Q262" s="16"/>
      <c r="R262" s="16"/>
      <c r="S262" s="16"/>
      <c r="T262" s="16"/>
      <c r="U262" s="16"/>
      <c r="V262" s="16"/>
      <c r="W262" s="16"/>
      <c r="X262" s="16"/>
      <c r="Y262" s="16"/>
      <c r="Z262" s="16"/>
      <c r="AA262" s="16"/>
      <c r="AB262" s="16"/>
      <c r="AC262" s="16"/>
      <c r="AD262" s="16"/>
      <c r="AE262" s="16"/>
      <c r="AF262" s="1"/>
      <c r="AG262" s="1"/>
      <c r="AH262" s="1"/>
      <c r="AI262" s="1"/>
      <c r="AJ262" s="1"/>
      <c r="AK262" s="1"/>
      <c r="AL262" s="1"/>
      <c r="AM262" s="1"/>
      <c r="AN262" s="1"/>
      <c r="AO262" s="1"/>
    </row>
    <row r="263" spans="1:41" ht="15.75" customHeight="1">
      <c r="A263" s="15"/>
      <c r="B263" s="15"/>
      <c r="C263" s="15"/>
      <c r="D263" s="15"/>
      <c r="E263" s="15"/>
      <c r="F263" s="15"/>
      <c r="G263" s="15"/>
      <c r="H263" s="15"/>
      <c r="I263" s="16"/>
      <c r="J263" s="16"/>
      <c r="K263" s="16"/>
      <c r="L263" s="17"/>
      <c r="M263" s="16"/>
      <c r="N263" s="16"/>
      <c r="O263" s="16"/>
      <c r="P263" s="16"/>
      <c r="Q263" s="16"/>
      <c r="R263" s="16"/>
      <c r="S263" s="16"/>
      <c r="T263" s="16"/>
      <c r="U263" s="16"/>
      <c r="V263" s="16"/>
      <c r="W263" s="16"/>
      <c r="X263" s="16"/>
      <c r="Y263" s="16"/>
      <c r="Z263" s="16"/>
      <c r="AA263" s="16"/>
      <c r="AB263" s="16"/>
      <c r="AC263" s="16"/>
      <c r="AD263" s="16"/>
      <c r="AE263" s="16"/>
      <c r="AF263" s="1"/>
      <c r="AG263" s="1"/>
      <c r="AH263" s="1"/>
      <c r="AI263" s="1"/>
      <c r="AJ263" s="1"/>
      <c r="AK263" s="1"/>
      <c r="AL263" s="1"/>
      <c r="AM263" s="1"/>
      <c r="AN263" s="1"/>
      <c r="AO263" s="1"/>
    </row>
    <row r="264" spans="1:41" ht="15.75" customHeight="1">
      <c r="A264" s="15"/>
      <c r="B264" s="15"/>
      <c r="C264" s="15"/>
      <c r="D264" s="15"/>
      <c r="E264" s="15"/>
      <c r="F264" s="15"/>
      <c r="G264" s="15"/>
      <c r="H264" s="15"/>
      <c r="I264" s="16"/>
      <c r="J264" s="16"/>
      <c r="K264" s="16"/>
      <c r="L264" s="17"/>
      <c r="M264" s="16"/>
      <c r="N264" s="16"/>
      <c r="O264" s="16"/>
      <c r="P264" s="16"/>
      <c r="Q264" s="16"/>
      <c r="R264" s="16"/>
      <c r="S264" s="16"/>
      <c r="T264" s="16"/>
      <c r="U264" s="16"/>
      <c r="V264" s="16"/>
      <c r="W264" s="16"/>
      <c r="X264" s="16"/>
      <c r="Y264" s="16"/>
      <c r="Z264" s="16"/>
      <c r="AA264" s="16"/>
      <c r="AB264" s="16"/>
      <c r="AC264" s="16"/>
      <c r="AD264" s="16"/>
      <c r="AE264" s="16"/>
      <c r="AF264" s="1"/>
      <c r="AG264" s="1"/>
      <c r="AH264" s="1"/>
      <c r="AI264" s="1"/>
      <c r="AJ264" s="1"/>
      <c r="AK264" s="1"/>
      <c r="AL264" s="1"/>
      <c r="AM264" s="1"/>
      <c r="AN264" s="1"/>
      <c r="AO264" s="1"/>
    </row>
    <row r="265" spans="1:41" ht="15.75" customHeight="1">
      <c r="A265" s="15"/>
      <c r="B265" s="15"/>
      <c r="C265" s="15"/>
      <c r="D265" s="15"/>
      <c r="E265" s="15"/>
      <c r="F265" s="15"/>
      <c r="G265" s="15"/>
      <c r="H265" s="15"/>
      <c r="I265" s="16"/>
      <c r="J265" s="16"/>
      <c r="K265" s="16"/>
      <c r="L265" s="17"/>
      <c r="M265" s="16"/>
      <c r="N265" s="16"/>
      <c r="O265" s="16"/>
      <c r="P265" s="16"/>
      <c r="Q265" s="16"/>
      <c r="R265" s="16"/>
      <c r="S265" s="16"/>
      <c r="T265" s="16"/>
      <c r="U265" s="16"/>
      <c r="V265" s="16"/>
      <c r="W265" s="16"/>
      <c r="X265" s="16"/>
      <c r="Y265" s="16"/>
      <c r="Z265" s="16"/>
      <c r="AA265" s="16"/>
      <c r="AB265" s="16"/>
      <c r="AC265" s="16"/>
      <c r="AD265" s="16"/>
      <c r="AE265" s="16"/>
      <c r="AF265" s="1"/>
      <c r="AG265" s="1"/>
      <c r="AH265" s="1"/>
      <c r="AI265" s="1"/>
      <c r="AJ265" s="1"/>
      <c r="AK265" s="1"/>
      <c r="AL265" s="1"/>
      <c r="AM265" s="1"/>
      <c r="AN265" s="1"/>
      <c r="AO265" s="1"/>
    </row>
    <row r="266" spans="1:41" ht="15.75" customHeight="1">
      <c r="A266" s="15"/>
      <c r="B266" s="15"/>
      <c r="C266" s="15"/>
      <c r="D266" s="15"/>
      <c r="E266" s="15"/>
      <c r="F266" s="15"/>
      <c r="G266" s="15"/>
      <c r="H266" s="15"/>
      <c r="I266" s="16"/>
      <c r="J266" s="16"/>
      <c r="K266" s="16"/>
      <c r="L266" s="17"/>
      <c r="M266" s="16"/>
      <c r="N266" s="16"/>
      <c r="O266" s="16"/>
      <c r="P266" s="16"/>
      <c r="Q266" s="16"/>
      <c r="R266" s="16"/>
      <c r="S266" s="16"/>
      <c r="T266" s="16"/>
      <c r="U266" s="16"/>
      <c r="V266" s="16"/>
      <c r="W266" s="16"/>
      <c r="X266" s="16"/>
      <c r="Y266" s="16"/>
      <c r="Z266" s="16"/>
      <c r="AA266" s="16"/>
      <c r="AB266" s="16"/>
      <c r="AC266" s="16"/>
      <c r="AD266" s="16"/>
      <c r="AE266" s="16"/>
      <c r="AF266" s="1"/>
      <c r="AG266" s="1"/>
      <c r="AH266" s="1"/>
      <c r="AI266" s="1"/>
      <c r="AJ266" s="1"/>
      <c r="AK266" s="1"/>
      <c r="AL266" s="1"/>
      <c r="AM266" s="1"/>
      <c r="AN266" s="1"/>
      <c r="AO266" s="1"/>
    </row>
    <row r="267" spans="1:41" ht="15.75" customHeight="1">
      <c r="A267" s="15"/>
      <c r="B267" s="15"/>
      <c r="C267" s="15"/>
      <c r="D267" s="15"/>
      <c r="E267" s="15"/>
      <c r="F267" s="15"/>
      <c r="G267" s="15"/>
      <c r="H267" s="15"/>
      <c r="I267" s="16"/>
      <c r="J267" s="16"/>
      <c r="K267" s="16"/>
      <c r="L267" s="17"/>
      <c r="M267" s="16"/>
      <c r="N267" s="16"/>
      <c r="O267" s="16"/>
      <c r="P267" s="16"/>
      <c r="Q267" s="16"/>
      <c r="R267" s="16"/>
      <c r="S267" s="16"/>
      <c r="T267" s="16"/>
      <c r="U267" s="16"/>
      <c r="V267" s="16"/>
      <c r="W267" s="16"/>
      <c r="X267" s="16"/>
      <c r="Y267" s="16"/>
      <c r="Z267" s="16"/>
      <c r="AA267" s="16"/>
      <c r="AB267" s="16"/>
      <c r="AC267" s="16"/>
      <c r="AD267" s="16"/>
      <c r="AE267" s="16"/>
      <c r="AF267" s="1"/>
      <c r="AG267" s="1"/>
      <c r="AH267" s="1"/>
      <c r="AI267" s="1"/>
      <c r="AJ267" s="1"/>
      <c r="AK267" s="1"/>
      <c r="AL267" s="1"/>
      <c r="AM267" s="1"/>
      <c r="AN267" s="1"/>
      <c r="AO267" s="1"/>
    </row>
    <row r="268" spans="1:41" ht="15.75" customHeight="1">
      <c r="A268" s="15"/>
      <c r="B268" s="15"/>
      <c r="C268" s="15"/>
      <c r="D268" s="15"/>
      <c r="E268" s="15"/>
      <c r="F268" s="15"/>
      <c r="G268" s="15"/>
      <c r="H268" s="15"/>
      <c r="I268" s="16"/>
      <c r="J268" s="16"/>
      <c r="K268" s="16"/>
      <c r="L268" s="17"/>
      <c r="M268" s="16"/>
      <c r="N268" s="16"/>
      <c r="O268" s="16"/>
      <c r="P268" s="16"/>
      <c r="Q268" s="16"/>
      <c r="R268" s="16"/>
      <c r="S268" s="16"/>
      <c r="T268" s="16"/>
      <c r="U268" s="16"/>
      <c r="V268" s="16"/>
      <c r="W268" s="16"/>
      <c r="X268" s="16"/>
      <c r="Y268" s="16"/>
      <c r="Z268" s="16"/>
      <c r="AA268" s="16"/>
      <c r="AB268" s="16"/>
      <c r="AC268" s="16"/>
      <c r="AD268" s="16"/>
      <c r="AE268" s="16"/>
      <c r="AF268" s="1"/>
      <c r="AG268" s="1"/>
      <c r="AH268" s="1"/>
      <c r="AI268" s="1"/>
      <c r="AJ268" s="1"/>
      <c r="AK268" s="1"/>
      <c r="AL268" s="1"/>
      <c r="AM268" s="1"/>
      <c r="AN268" s="1"/>
      <c r="AO268" s="1"/>
    </row>
    <row r="269" spans="1:41" ht="15.75" customHeight="1">
      <c r="A269" s="15"/>
      <c r="B269" s="15"/>
      <c r="C269" s="15"/>
      <c r="D269" s="15"/>
      <c r="E269" s="15"/>
      <c r="F269" s="15"/>
      <c r="G269" s="15"/>
      <c r="H269" s="15"/>
      <c r="I269" s="16"/>
      <c r="J269" s="16"/>
      <c r="K269" s="16"/>
      <c r="L269" s="17"/>
      <c r="M269" s="16"/>
      <c r="N269" s="16"/>
      <c r="O269" s="16"/>
      <c r="P269" s="16"/>
      <c r="Q269" s="16"/>
      <c r="R269" s="16"/>
      <c r="S269" s="16"/>
      <c r="T269" s="16"/>
      <c r="U269" s="16"/>
      <c r="V269" s="16"/>
      <c r="W269" s="16"/>
      <c r="X269" s="16"/>
      <c r="Y269" s="16"/>
      <c r="Z269" s="16"/>
      <c r="AA269" s="16"/>
      <c r="AB269" s="16"/>
      <c r="AC269" s="16"/>
      <c r="AD269" s="16"/>
      <c r="AE269" s="16"/>
      <c r="AF269" s="1"/>
      <c r="AG269" s="1"/>
      <c r="AH269" s="1"/>
      <c r="AI269" s="1"/>
      <c r="AJ269" s="1"/>
      <c r="AK269" s="1"/>
      <c r="AL269" s="1"/>
      <c r="AM269" s="1"/>
      <c r="AN269" s="1"/>
      <c r="AO269" s="1"/>
    </row>
    <row r="270" spans="1:41" ht="15.75" customHeight="1">
      <c r="A270" s="15"/>
      <c r="B270" s="15"/>
      <c r="C270" s="15"/>
      <c r="D270" s="15"/>
      <c r="E270" s="15"/>
      <c r="F270" s="15"/>
      <c r="G270" s="15"/>
      <c r="H270" s="15"/>
      <c r="I270" s="16"/>
      <c r="J270" s="16"/>
      <c r="K270" s="16"/>
      <c r="L270" s="17"/>
      <c r="M270" s="16"/>
      <c r="N270" s="16"/>
      <c r="O270" s="16"/>
      <c r="P270" s="16"/>
      <c r="Q270" s="16"/>
      <c r="R270" s="16"/>
      <c r="S270" s="16"/>
      <c r="T270" s="16"/>
      <c r="U270" s="16"/>
      <c r="V270" s="16"/>
      <c r="W270" s="16"/>
      <c r="X270" s="16"/>
      <c r="Y270" s="16"/>
      <c r="Z270" s="16"/>
      <c r="AA270" s="16"/>
      <c r="AB270" s="16"/>
      <c r="AC270" s="16"/>
      <c r="AD270" s="16"/>
      <c r="AE270" s="16"/>
      <c r="AF270" s="1"/>
      <c r="AG270" s="1"/>
      <c r="AH270" s="1"/>
      <c r="AI270" s="1"/>
      <c r="AJ270" s="1"/>
      <c r="AK270" s="1"/>
      <c r="AL270" s="1"/>
      <c r="AM270" s="1"/>
      <c r="AN270" s="1"/>
      <c r="AO270" s="1"/>
    </row>
    <row r="271" spans="1:41" ht="15.75" customHeight="1">
      <c r="A271" s="15"/>
      <c r="B271" s="15"/>
      <c r="C271" s="15"/>
      <c r="D271" s="15"/>
      <c r="E271" s="15"/>
      <c r="F271" s="15"/>
      <c r="G271" s="15"/>
      <c r="H271" s="15"/>
      <c r="I271" s="16"/>
      <c r="J271" s="16"/>
      <c r="K271" s="16"/>
      <c r="L271" s="17"/>
      <c r="M271" s="16"/>
      <c r="N271" s="16"/>
      <c r="O271" s="16"/>
      <c r="P271" s="16"/>
      <c r="Q271" s="16"/>
      <c r="R271" s="16"/>
      <c r="S271" s="16"/>
      <c r="T271" s="16"/>
      <c r="U271" s="16"/>
      <c r="V271" s="16"/>
      <c r="W271" s="16"/>
      <c r="X271" s="16"/>
      <c r="Y271" s="16"/>
      <c r="Z271" s="16"/>
      <c r="AA271" s="16"/>
      <c r="AB271" s="16"/>
      <c r="AC271" s="16"/>
      <c r="AD271" s="16"/>
      <c r="AE271" s="16"/>
      <c r="AF271" s="1"/>
      <c r="AG271" s="1"/>
      <c r="AH271" s="1"/>
      <c r="AI271" s="1"/>
      <c r="AJ271" s="1"/>
      <c r="AK271" s="1"/>
      <c r="AL271" s="1"/>
      <c r="AM271" s="1"/>
      <c r="AN271" s="1"/>
      <c r="AO271" s="1"/>
    </row>
    <row r="272" spans="1:41" ht="15.75" customHeight="1">
      <c r="A272" s="15"/>
      <c r="B272" s="15"/>
      <c r="C272" s="15"/>
      <c r="D272" s="15"/>
      <c r="E272" s="15"/>
      <c r="F272" s="15"/>
      <c r="G272" s="15"/>
      <c r="H272" s="15"/>
      <c r="I272" s="16"/>
      <c r="J272" s="16"/>
      <c r="K272" s="16"/>
      <c r="L272" s="17"/>
      <c r="M272" s="16"/>
      <c r="N272" s="16"/>
      <c r="O272" s="16"/>
      <c r="P272" s="16"/>
      <c r="Q272" s="16"/>
      <c r="R272" s="16"/>
      <c r="S272" s="16"/>
      <c r="T272" s="16"/>
      <c r="U272" s="16"/>
      <c r="V272" s="16"/>
      <c r="W272" s="16"/>
      <c r="X272" s="16"/>
      <c r="Y272" s="16"/>
      <c r="Z272" s="16"/>
      <c r="AA272" s="16"/>
      <c r="AB272" s="16"/>
      <c r="AC272" s="16"/>
      <c r="AD272" s="16"/>
      <c r="AE272" s="16"/>
      <c r="AF272" s="1"/>
      <c r="AG272" s="1"/>
      <c r="AH272" s="1"/>
      <c r="AI272" s="1"/>
      <c r="AJ272" s="1"/>
      <c r="AK272" s="1"/>
      <c r="AL272" s="1"/>
      <c r="AM272" s="1"/>
      <c r="AN272" s="1"/>
      <c r="AO272" s="1"/>
    </row>
    <row r="273" spans="1:41" ht="15.75" customHeight="1">
      <c r="A273" s="15"/>
      <c r="B273" s="15"/>
      <c r="C273" s="15"/>
      <c r="D273" s="15"/>
      <c r="E273" s="15"/>
      <c r="F273" s="15"/>
      <c r="G273" s="15"/>
      <c r="H273" s="15"/>
      <c r="I273" s="16"/>
      <c r="J273" s="16"/>
      <c r="K273" s="16"/>
      <c r="L273" s="17"/>
      <c r="M273" s="16"/>
      <c r="N273" s="16"/>
      <c r="O273" s="16"/>
      <c r="P273" s="16"/>
      <c r="Q273" s="16"/>
      <c r="R273" s="16"/>
      <c r="S273" s="16"/>
      <c r="T273" s="16"/>
      <c r="U273" s="16"/>
      <c r="V273" s="16"/>
      <c r="W273" s="16"/>
      <c r="X273" s="16"/>
      <c r="Y273" s="16"/>
      <c r="Z273" s="16"/>
      <c r="AA273" s="16"/>
      <c r="AB273" s="16"/>
      <c r="AC273" s="16"/>
      <c r="AD273" s="16"/>
      <c r="AE273" s="16"/>
      <c r="AF273" s="1"/>
      <c r="AG273" s="1"/>
      <c r="AH273" s="1"/>
      <c r="AI273" s="1"/>
      <c r="AJ273" s="1"/>
      <c r="AK273" s="1"/>
      <c r="AL273" s="1"/>
      <c r="AM273" s="1"/>
      <c r="AN273" s="1"/>
      <c r="AO273" s="1"/>
    </row>
    <row r="274" spans="1:41" ht="15.75" customHeight="1">
      <c r="A274" s="15"/>
      <c r="B274" s="15"/>
      <c r="C274" s="15"/>
      <c r="D274" s="15"/>
      <c r="E274" s="15"/>
      <c r="F274" s="15"/>
      <c r="G274" s="15"/>
      <c r="H274" s="15"/>
      <c r="I274" s="16"/>
      <c r="J274" s="16"/>
      <c r="K274" s="16"/>
      <c r="L274" s="17"/>
      <c r="M274" s="16"/>
      <c r="N274" s="16"/>
      <c r="O274" s="16"/>
      <c r="P274" s="16"/>
      <c r="Q274" s="16"/>
      <c r="R274" s="16"/>
      <c r="S274" s="16"/>
      <c r="T274" s="16"/>
      <c r="U274" s="16"/>
      <c r="V274" s="16"/>
      <c r="W274" s="16"/>
      <c r="X274" s="16"/>
      <c r="Y274" s="16"/>
      <c r="Z274" s="16"/>
      <c r="AA274" s="16"/>
      <c r="AB274" s="16"/>
      <c r="AC274" s="16"/>
      <c r="AD274" s="16"/>
      <c r="AE274" s="16"/>
      <c r="AF274" s="1"/>
      <c r="AG274" s="1"/>
      <c r="AH274" s="1"/>
      <c r="AI274" s="1"/>
      <c r="AJ274" s="1"/>
      <c r="AK274" s="1"/>
      <c r="AL274" s="1"/>
      <c r="AM274" s="1"/>
      <c r="AN274" s="1"/>
      <c r="AO274" s="1"/>
    </row>
    <row r="275" spans="1:41" ht="15.75" customHeight="1">
      <c r="A275" s="15"/>
      <c r="B275" s="15"/>
      <c r="C275" s="15"/>
      <c r="D275" s="15"/>
      <c r="E275" s="15"/>
      <c r="F275" s="15"/>
      <c r="G275" s="15"/>
      <c r="H275" s="15"/>
      <c r="I275" s="16"/>
      <c r="J275" s="16"/>
      <c r="K275" s="16"/>
      <c r="L275" s="17"/>
      <c r="M275" s="16"/>
      <c r="N275" s="16"/>
      <c r="O275" s="16"/>
      <c r="P275" s="16"/>
      <c r="Q275" s="16"/>
      <c r="R275" s="16"/>
      <c r="S275" s="16"/>
      <c r="T275" s="16"/>
      <c r="U275" s="16"/>
      <c r="V275" s="16"/>
      <c r="W275" s="16"/>
      <c r="X275" s="16"/>
      <c r="Y275" s="16"/>
      <c r="Z275" s="16"/>
      <c r="AA275" s="16"/>
      <c r="AB275" s="16"/>
      <c r="AC275" s="16"/>
      <c r="AD275" s="16"/>
      <c r="AE275" s="16"/>
      <c r="AF275" s="1"/>
      <c r="AG275" s="1"/>
      <c r="AH275" s="1"/>
      <c r="AI275" s="1"/>
      <c r="AJ275" s="1"/>
      <c r="AK275" s="1"/>
      <c r="AL275" s="1"/>
      <c r="AM275" s="1"/>
      <c r="AN275" s="1"/>
      <c r="AO275" s="1"/>
    </row>
    <row r="276" spans="1:41" ht="15.75" customHeight="1">
      <c r="A276" s="15"/>
      <c r="B276" s="15"/>
      <c r="C276" s="15"/>
      <c r="D276" s="15"/>
      <c r="E276" s="15"/>
      <c r="F276" s="15"/>
      <c r="G276" s="15"/>
      <c r="H276" s="15"/>
      <c r="I276" s="16"/>
      <c r="J276" s="16"/>
      <c r="K276" s="16"/>
      <c r="L276" s="17"/>
      <c r="M276" s="16"/>
      <c r="N276" s="16"/>
      <c r="O276" s="16"/>
      <c r="P276" s="16"/>
      <c r="Q276" s="16"/>
      <c r="R276" s="16"/>
      <c r="S276" s="16"/>
      <c r="T276" s="16"/>
      <c r="U276" s="16"/>
      <c r="V276" s="16"/>
      <c r="W276" s="16"/>
      <c r="X276" s="16"/>
      <c r="Y276" s="16"/>
      <c r="Z276" s="16"/>
      <c r="AA276" s="16"/>
      <c r="AB276" s="16"/>
      <c r="AC276" s="16"/>
      <c r="AD276" s="16"/>
      <c r="AE276" s="16"/>
      <c r="AF276" s="1"/>
      <c r="AG276" s="1"/>
      <c r="AH276" s="1"/>
      <c r="AI276" s="1"/>
      <c r="AJ276" s="1"/>
      <c r="AK276" s="1"/>
      <c r="AL276" s="1"/>
      <c r="AM276" s="1"/>
      <c r="AN276" s="1"/>
      <c r="AO276" s="1"/>
    </row>
    <row r="277" spans="1:41" ht="15.75" customHeight="1">
      <c r="A277" s="15"/>
      <c r="B277" s="15"/>
      <c r="C277" s="15"/>
      <c r="D277" s="15"/>
      <c r="E277" s="15"/>
      <c r="F277" s="15"/>
      <c r="G277" s="15"/>
      <c r="H277" s="15"/>
      <c r="I277" s="16"/>
      <c r="J277" s="16"/>
      <c r="K277" s="16"/>
      <c r="L277" s="17"/>
      <c r="M277" s="16"/>
      <c r="N277" s="16"/>
      <c r="O277" s="16"/>
      <c r="P277" s="16"/>
      <c r="Q277" s="16"/>
      <c r="R277" s="16"/>
      <c r="S277" s="16"/>
      <c r="T277" s="16"/>
      <c r="U277" s="16"/>
      <c r="V277" s="16"/>
      <c r="W277" s="16"/>
      <c r="X277" s="16"/>
      <c r="Y277" s="16"/>
      <c r="Z277" s="16"/>
      <c r="AA277" s="16"/>
      <c r="AB277" s="16"/>
      <c r="AC277" s="16"/>
      <c r="AD277" s="16"/>
      <c r="AE277" s="16"/>
      <c r="AF277" s="1"/>
      <c r="AG277" s="1"/>
      <c r="AH277" s="1"/>
      <c r="AI277" s="1"/>
      <c r="AJ277" s="1"/>
      <c r="AK277" s="1"/>
      <c r="AL277" s="1"/>
      <c r="AM277" s="1"/>
      <c r="AN277" s="1"/>
      <c r="AO277" s="1"/>
    </row>
    <row r="278" spans="1:41" ht="15.75" customHeight="1">
      <c r="A278" s="15"/>
      <c r="B278" s="15"/>
      <c r="C278" s="15"/>
      <c r="D278" s="15"/>
      <c r="E278" s="15"/>
      <c r="F278" s="15"/>
      <c r="G278" s="15"/>
      <c r="H278" s="15"/>
      <c r="I278" s="16"/>
      <c r="J278" s="16"/>
      <c r="K278" s="16"/>
      <c r="L278" s="17"/>
      <c r="M278" s="16"/>
      <c r="N278" s="16"/>
      <c r="O278" s="16"/>
      <c r="P278" s="16"/>
      <c r="Q278" s="16"/>
      <c r="R278" s="16"/>
      <c r="S278" s="16"/>
      <c r="T278" s="16"/>
      <c r="U278" s="16"/>
      <c r="V278" s="16"/>
      <c r="W278" s="16"/>
      <c r="X278" s="16"/>
      <c r="Y278" s="16"/>
      <c r="Z278" s="16"/>
      <c r="AA278" s="16"/>
      <c r="AB278" s="16"/>
      <c r="AC278" s="16"/>
      <c r="AD278" s="16"/>
      <c r="AE278" s="16"/>
      <c r="AF278" s="1"/>
      <c r="AG278" s="1"/>
      <c r="AH278" s="1"/>
      <c r="AI278" s="1"/>
      <c r="AJ278" s="1"/>
      <c r="AK278" s="1"/>
      <c r="AL278" s="1"/>
      <c r="AM278" s="1"/>
      <c r="AN278" s="1"/>
      <c r="AO278" s="1"/>
    </row>
    <row r="279" spans="1:41" ht="15.75" customHeight="1">
      <c r="A279" s="15"/>
      <c r="B279" s="15"/>
      <c r="C279" s="15"/>
      <c r="D279" s="15"/>
      <c r="E279" s="15"/>
      <c r="F279" s="15"/>
      <c r="G279" s="15"/>
      <c r="H279" s="15"/>
      <c r="I279" s="16"/>
      <c r="J279" s="16"/>
      <c r="K279" s="16"/>
      <c r="L279" s="17"/>
      <c r="M279" s="16"/>
      <c r="N279" s="16"/>
      <c r="O279" s="16"/>
      <c r="P279" s="16"/>
      <c r="Q279" s="16"/>
      <c r="R279" s="16"/>
      <c r="S279" s="16"/>
      <c r="T279" s="16"/>
      <c r="U279" s="16"/>
      <c r="V279" s="16"/>
      <c r="W279" s="16"/>
      <c r="X279" s="16"/>
      <c r="Y279" s="16"/>
      <c r="Z279" s="16"/>
      <c r="AA279" s="16"/>
      <c r="AB279" s="16"/>
      <c r="AC279" s="16"/>
      <c r="AD279" s="16"/>
      <c r="AE279" s="16"/>
      <c r="AF279" s="1"/>
      <c r="AG279" s="1"/>
      <c r="AH279" s="1"/>
      <c r="AI279" s="1"/>
      <c r="AJ279" s="1"/>
      <c r="AK279" s="1"/>
      <c r="AL279" s="1"/>
      <c r="AM279" s="1"/>
      <c r="AN279" s="1"/>
      <c r="AO279" s="1"/>
    </row>
    <row r="280" spans="1:41" ht="15.75" customHeight="1">
      <c r="A280" s="15"/>
      <c r="B280" s="15"/>
      <c r="C280" s="15"/>
      <c r="D280" s="15"/>
      <c r="E280" s="15"/>
      <c r="F280" s="15"/>
      <c r="G280" s="15"/>
      <c r="H280" s="15"/>
      <c r="I280" s="16"/>
      <c r="J280" s="16"/>
      <c r="K280" s="16"/>
      <c r="L280" s="17"/>
      <c r="M280" s="16"/>
      <c r="N280" s="16"/>
      <c r="O280" s="16"/>
      <c r="P280" s="16"/>
      <c r="Q280" s="16"/>
      <c r="R280" s="16"/>
      <c r="S280" s="16"/>
      <c r="T280" s="16"/>
      <c r="U280" s="16"/>
      <c r="V280" s="16"/>
      <c r="W280" s="16"/>
      <c r="X280" s="16"/>
      <c r="Y280" s="16"/>
      <c r="Z280" s="16"/>
      <c r="AA280" s="16"/>
      <c r="AB280" s="16"/>
      <c r="AC280" s="16"/>
      <c r="AD280" s="16"/>
      <c r="AE280" s="16"/>
      <c r="AF280" s="1"/>
      <c r="AG280" s="1"/>
      <c r="AH280" s="1"/>
      <c r="AI280" s="1"/>
      <c r="AJ280" s="1"/>
      <c r="AK280" s="1"/>
      <c r="AL280" s="1"/>
      <c r="AM280" s="1"/>
      <c r="AN280" s="1"/>
      <c r="AO280" s="1"/>
    </row>
    <row r="281" spans="1:41" ht="15.75" customHeight="1">
      <c r="A281" s="15"/>
      <c r="B281" s="15"/>
      <c r="C281" s="15"/>
      <c r="D281" s="15"/>
      <c r="E281" s="15"/>
      <c r="F281" s="15"/>
      <c r="G281" s="15"/>
      <c r="H281" s="15"/>
      <c r="I281" s="16"/>
      <c r="J281" s="16"/>
      <c r="K281" s="16"/>
      <c r="L281" s="17"/>
      <c r="M281" s="16"/>
      <c r="N281" s="16"/>
      <c r="O281" s="16"/>
      <c r="P281" s="16"/>
      <c r="Q281" s="16"/>
      <c r="R281" s="16"/>
      <c r="S281" s="16"/>
      <c r="T281" s="16"/>
      <c r="U281" s="16"/>
      <c r="V281" s="16"/>
      <c r="W281" s="16"/>
      <c r="X281" s="16"/>
      <c r="Y281" s="16"/>
      <c r="Z281" s="16"/>
      <c r="AA281" s="16"/>
      <c r="AB281" s="16"/>
      <c r="AC281" s="16"/>
      <c r="AD281" s="16"/>
      <c r="AE281" s="16"/>
      <c r="AF281" s="1"/>
      <c r="AG281" s="1"/>
      <c r="AH281" s="1"/>
      <c r="AI281" s="1"/>
      <c r="AJ281" s="1"/>
      <c r="AK281" s="1"/>
      <c r="AL281" s="1"/>
      <c r="AM281" s="1"/>
      <c r="AN281" s="1"/>
      <c r="AO281" s="1"/>
    </row>
    <row r="282" spans="1:41" ht="15.75" customHeight="1">
      <c r="A282" s="15"/>
      <c r="B282" s="15"/>
      <c r="C282" s="15"/>
      <c r="D282" s="15"/>
      <c r="E282" s="15"/>
      <c r="F282" s="15"/>
      <c r="G282" s="15"/>
      <c r="H282" s="15"/>
      <c r="I282" s="16"/>
      <c r="J282" s="16"/>
      <c r="K282" s="16"/>
      <c r="L282" s="17"/>
      <c r="M282" s="16"/>
      <c r="N282" s="16"/>
      <c r="O282" s="16"/>
      <c r="P282" s="16"/>
      <c r="Q282" s="16"/>
      <c r="R282" s="16"/>
      <c r="S282" s="16"/>
      <c r="T282" s="16"/>
      <c r="U282" s="16"/>
      <c r="V282" s="16"/>
      <c r="W282" s="16"/>
      <c r="X282" s="16"/>
      <c r="Y282" s="16"/>
      <c r="Z282" s="16"/>
      <c r="AA282" s="16"/>
      <c r="AB282" s="16"/>
      <c r="AC282" s="16"/>
      <c r="AD282" s="16"/>
      <c r="AE282" s="16"/>
      <c r="AF282" s="1"/>
      <c r="AG282" s="1"/>
      <c r="AH282" s="1"/>
      <c r="AI282" s="1"/>
      <c r="AJ282" s="1"/>
      <c r="AK282" s="1"/>
      <c r="AL282" s="1"/>
      <c r="AM282" s="1"/>
      <c r="AN282" s="1"/>
      <c r="AO282" s="1"/>
    </row>
    <row r="283" spans="1:41" ht="15.75" customHeight="1">
      <c r="A283" s="15"/>
      <c r="B283" s="15"/>
      <c r="C283" s="15"/>
      <c r="D283" s="15"/>
      <c r="E283" s="15"/>
      <c r="F283" s="15"/>
      <c r="G283" s="15"/>
      <c r="H283" s="15"/>
      <c r="I283" s="16"/>
      <c r="J283" s="16"/>
      <c r="K283" s="16"/>
      <c r="L283" s="17"/>
      <c r="M283" s="16"/>
      <c r="N283" s="16"/>
      <c r="O283" s="16"/>
      <c r="P283" s="16"/>
      <c r="Q283" s="16"/>
      <c r="R283" s="16"/>
      <c r="S283" s="16"/>
      <c r="T283" s="16"/>
      <c r="U283" s="16"/>
      <c r="V283" s="16"/>
      <c r="W283" s="16"/>
      <c r="X283" s="16"/>
      <c r="Y283" s="16"/>
      <c r="Z283" s="16"/>
      <c r="AA283" s="16"/>
      <c r="AB283" s="16"/>
      <c r="AC283" s="16"/>
      <c r="AD283" s="16"/>
      <c r="AE283" s="16"/>
      <c r="AF283" s="1"/>
      <c r="AG283" s="1"/>
      <c r="AH283" s="1"/>
      <c r="AI283" s="1"/>
      <c r="AJ283" s="1"/>
      <c r="AK283" s="1"/>
      <c r="AL283" s="1"/>
      <c r="AM283" s="1"/>
      <c r="AN283" s="1"/>
      <c r="AO283" s="1"/>
    </row>
    <row r="284" spans="1:41" ht="15.75" customHeight="1">
      <c r="A284" s="15"/>
      <c r="B284" s="15"/>
      <c r="C284" s="15"/>
      <c r="D284" s="15"/>
      <c r="E284" s="15"/>
      <c r="F284" s="15"/>
      <c r="G284" s="15"/>
      <c r="H284" s="15"/>
      <c r="I284" s="16"/>
      <c r="J284" s="16"/>
      <c r="K284" s="16"/>
      <c r="L284" s="17"/>
      <c r="M284" s="16"/>
      <c r="N284" s="16"/>
      <c r="O284" s="16"/>
      <c r="P284" s="16"/>
      <c r="Q284" s="16"/>
      <c r="R284" s="16"/>
      <c r="S284" s="16"/>
      <c r="T284" s="16"/>
      <c r="U284" s="16"/>
      <c r="V284" s="16"/>
      <c r="W284" s="16"/>
      <c r="X284" s="16"/>
      <c r="Y284" s="16"/>
      <c r="Z284" s="16"/>
      <c r="AA284" s="16"/>
      <c r="AB284" s="16"/>
      <c r="AC284" s="16"/>
      <c r="AD284" s="16"/>
      <c r="AE284" s="16"/>
      <c r="AF284" s="1"/>
      <c r="AG284" s="1"/>
      <c r="AH284" s="1"/>
      <c r="AI284" s="1"/>
      <c r="AJ284" s="1"/>
      <c r="AK284" s="1"/>
      <c r="AL284" s="1"/>
      <c r="AM284" s="1"/>
      <c r="AN284" s="1"/>
      <c r="AO284" s="1"/>
    </row>
    <row r="285" spans="1:41" ht="15.75" customHeight="1">
      <c r="A285" s="15"/>
      <c r="B285" s="15"/>
      <c r="C285" s="15"/>
      <c r="D285" s="15"/>
      <c r="E285" s="15"/>
      <c r="F285" s="15"/>
      <c r="G285" s="15"/>
      <c r="H285" s="15"/>
      <c r="I285" s="16"/>
      <c r="J285" s="16"/>
      <c r="K285" s="16"/>
      <c r="L285" s="17"/>
      <c r="M285" s="16"/>
      <c r="N285" s="16"/>
      <c r="O285" s="16"/>
      <c r="P285" s="16"/>
      <c r="Q285" s="16"/>
      <c r="R285" s="16"/>
      <c r="S285" s="16"/>
      <c r="T285" s="16"/>
      <c r="U285" s="16"/>
      <c r="V285" s="16"/>
      <c r="W285" s="16"/>
      <c r="X285" s="16"/>
      <c r="Y285" s="16"/>
      <c r="Z285" s="16"/>
      <c r="AA285" s="16"/>
      <c r="AB285" s="16"/>
      <c r="AC285" s="16"/>
      <c r="AD285" s="16"/>
      <c r="AE285" s="16"/>
      <c r="AF285" s="1"/>
      <c r="AG285" s="1"/>
      <c r="AH285" s="1"/>
      <c r="AI285" s="1"/>
      <c r="AJ285" s="1"/>
      <c r="AK285" s="1"/>
      <c r="AL285" s="1"/>
      <c r="AM285" s="1"/>
      <c r="AN285" s="1"/>
      <c r="AO285" s="1"/>
    </row>
    <row r="286" spans="1:41" ht="15.75" customHeight="1">
      <c r="A286" s="15"/>
      <c r="B286" s="15"/>
      <c r="C286" s="15"/>
      <c r="D286" s="15"/>
      <c r="E286" s="15"/>
      <c r="F286" s="15"/>
      <c r="G286" s="15"/>
      <c r="H286" s="15"/>
      <c r="I286" s="16"/>
      <c r="J286" s="16"/>
      <c r="K286" s="16"/>
      <c r="L286" s="17"/>
      <c r="M286" s="16"/>
      <c r="N286" s="16"/>
      <c r="O286" s="16"/>
      <c r="P286" s="16"/>
      <c r="Q286" s="16"/>
      <c r="R286" s="16"/>
      <c r="S286" s="16"/>
      <c r="T286" s="16"/>
      <c r="U286" s="16"/>
      <c r="V286" s="16"/>
      <c r="W286" s="16"/>
      <c r="X286" s="16"/>
      <c r="Y286" s="16"/>
      <c r="Z286" s="16"/>
      <c r="AA286" s="16"/>
      <c r="AB286" s="16"/>
      <c r="AC286" s="16"/>
      <c r="AD286" s="16"/>
      <c r="AE286" s="16"/>
      <c r="AF286" s="1"/>
      <c r="AG286" s="1"/>
      <c r="AH286" s="1"/>
      <c r="AI286" s="1"/>
      <c r="AJ286" s="1"/>
      <c r="AK286" s="1"/>
      <c r="AL286" s="1"/>
      <c r="AM286" s="1"/>
      <c r="AN286" s="1"/>
      <c r="AO286" s="1"/>
    </row>
    <row r="287" spans="1:41" ht="15.75" customHeight="1">
      <c r="A287" s="15"/>
      <c r="B287" s="15"/>
      <c r="C287" s="15"/>
      <c r="D287" s="15"/>
      <c r="E287" s="15"/>
      <c r="F287" s="15"/>
      <c r="G287" s="15"/>
      <c r="H287" s="15"/>
      <c r="I287" s="16"/>
      <c r="J287" s="16"/>
      <c r="K287" s="16"/>
      <c r="L287" s="17"/>
      <c r="M287" s="16"/>
      <c r="N287" s="16"/>
      <c r="O287" s="16"/>
      <c r="P287" s="16"/>
      <c r="Q287" s="16"/>
      <c r="R287" s="16"/>
      <c r="S287" s="16"/>
      <c r="T287" s="16"/>
      <c r="U287" s="16"/>
      <c r="V287" s="16"/>
      <c r="W287" s="16"/>
      <c r="X287" s="16"/>
      <c r="Y287" s="16"/>
      <c r="Z287" s="16"/>
      <c r="AA287" s="16"/>
      <c r="AB287" s="16"/>
      <c r="AC287" s="16"/>
      <c r="AD287" s="16"/>
      <c r="AE287" s="16"/>
      <c r="AF287" s="1"/>
      <c r="AG287" s="1"/>
      <c r="AH287" s="1"/>
      <c r="AI287" s="1"/>
      <c r="AJ287" s="1"/>
      <c r="AK287" s="1"/>
      <c r="AL287" s="1"/>
      <c r="AM287" s="1"/>
      <c r="AN287" s="1"/>
      <c r="AO287" s="1"/>
    </row>
    <row r="288" spans="1:41" ht="15.75" customHeight="1">
      <c r="A288" s="15"/>
      <c r="B288" s="15"/>
      <c r="C288" s="15"/>
      <c r="D288" s="15"/>
      <c r="E288" s="15"/>
      <c r="F288" s="15"/>
      <c r="G288" s="15"/>
      <c r="H288" s="15"/>
      <c r="I288" s="16"/>
      <c r="J288" s="16"/>
      <c r="K288" s="16"/>
      <c r="L288" s="17"/>
      <c r="M288" s="16"/>
      <c r="N288" s="16"/>
      <c r="O288" s="16"/>
      <c r="P288" s="16"/>
      <c r="Q288" s="16"/>
      <c r="R288" s="16"/>
      <c r="S288" s="16"/>
      <c r="T288" s="16"/>
      <c r="U288" s="16"/>
      <c r="V288" s="16"/>
      <c r="W288" s="16"/>
      <c r="X288" s="16"/>
      <c r="Y288" s="16"/>
      <c r="Z288" s="16"/>
      <c r="AA288" s="16"/>
      <c r="AB288" s="16"/>
      <c r="AC288" s="16"/>
      <c r="AD288" s="16"/>
      <c r="AE288" s="16"/>
      <c r="AF288" s="1"/>
      <c r="AG288" s="1"/>
      <c r="AH288" s="1"/>
      <c r="AI288" s="1"/>
      <c r="AJ288" s="1"/>
      <c r="AK288" s="1"/>
      <c r="AL288" s="1"/>
      <c r="AM288" s="1"/>
      <c r="AN288" s="1"/>
      <c r="AO288" s="1"/>
    </row>
    <row r="289" spans="1:41" ht="15.75" customHeight="1">
      <c r="A289" s="15"/>
      <c r="B289" s="15"/>
      <c r="C289" s="15"/>
      <c r="D289" s="15"/>
      <c r="E289" s="15"/>
      <c r="F289" s="15"/>
      <c r="G289" s="15"/>
      <c r="H289" s="15"/>
      <c r="I289" s="16"/>
      <c r="J289" s="16"/>
      <c r="K289" s="16"/>
      <c r="L289" s="17"/>
      <c r="M289" s="16"/>
      <c r="N289" s="16"/>
      <c r="O289" s="16"/>
      <c r="P289" s="16"/>
      <c r="Q289" s="16"/>
      <c r="R289" s="16"/>
      <c r="S289" s="16"/>
      <c r="T289" s="16"/>
      <c r="U289" s="16"/>
      <c r="V289" s="16"/>
      <c r="W289" s="16"/>
      <c r="X289" s="16"/>
      <c r="Y289" s="16"/>
      <c r="Z289" s="16"/>
      <c r="AA289" s="16"/>
      <c r="AB289" s="16"/>
      <c r="AC289" s="16"/>
      <c r="AD289" s="16"/>
      <c r="AE289" s="16"/>
      <c r="AF289" s="1"/>
      <c r="AG289" s="1"/>
      <c r="AH289" s="1"/>
      <c r="AI289" s="1"/>
      <c r="AJ289" s="1"/>
      <c r="AK289" s="1"/>
      <c r="AL289" s="1"/>
      <c r="AM289" s="1"/>
      <c r="AN289" s="1"/>
      <c r="AO289" s="1"/>
    </row>
    <row r="290" spans="1:41" ht="15.75" customHeight="1">
      <c r="A290" s="15"/>
      <c r="B290" s="15"/>
      <c r="C290" s="15"/>
      <c r="D290" s="15"/>
      <c r="E290" s="15"/>
      <c r="F290" s="15"/>
      <c r="G290" s="15"/>
      <c r="H290" s="15"/>
      <c r="I290" s="16"/>
      <c r="J290" s="16"/>
      <c r="K290" s="16"/>
      <c r="L290" s="17"/>
      <c r="M290" s="16"/>
      <c r="N290" s="16"/>
      <c r="O290" s="16"/>
      <c r="P290" s="16"/>
      <c r="Q290" s="16"/>
      <c r="R290" s="16"/>
      <c r="S290" s="16"/>
      <c r="T290" s="16"/>
      <c r="U290" s="16"/>
      <c r="V290" s="16"/>
      <c r="W290" s="16"/>
      <c r="X290" s="16"/>
      <c r="Y290" s="16"/>
      <c r="Z290" s="16"/>
      <c r="AA290" s="16"/>
      <c r="AB290" s="16"/>
      <c r="AC290" s="16"/>
      <c r="AD290" s="16"/>
      <c r="AE290" s="16"/>
      <c r="AF290" s="1"/>
      <c r="AG290" s="1"/>
      <c r="AH290" s="1"/>
      <c r="AI290" s="1"/>
      <c r="AJ290" s="1"/>
      <c r="AK290" s="1"/>
      <c r="AL290" s="1"/>
      <c r="AM290" s="1"/>
      <c r="AN290" s="1"/>
      <c r="AO290" s="1"/>
    </row>
    <row r="291" spans="1:41" ht="15.75" customHeight="1">
      <c r="A291" s="15"/>
      <c r="B291" s="15"/>
      <c r="C291" s="15"/>
      <c r="D291" s="15"/>
      <c r="E291" s="15"/>
      <c r="F291" s="15"/>
      <c r="G291" s="15"/>
      <c r="H291" s="15"/>
      <c r="I291" s="16"/>
      <c r="J291" s="16"/>
      <c r="K291" s="16"/>
      <c r="L291" s="17"/>
      <c r="M291" s="16"/>
      <c r="N291" s="16"/>
      <c r="O291" s="16"/>
      <c r="P291" s="16"/>
      <c r="Q291" s="16"/>
      <c r="R291" s="16"/>
      <c r="S291" s="16"/>
      <c r="T291" s="16"/>
      <c r="U291" s="16"/>
      <c r="V291" s="16"/>
      <c r="W291" s="16"/>
      <c r="X291" s="16"/>
      <c r="Y291" s="16"/>
      <c r="Z291" s="16"/>
      <c r="AA291" s="16"/>
      <c r="AB291" s="16"/>
      <c r="AC291" s="16"/>
      <c r="AD291" s="16"/>
      <c r="AE291" s="16"/>
      <c r="AF291" s="1"/>
      <c r="AG291" s="1"/>
      <c r="AH291" s="1"/>
      <c r="AI291" s="1"/>
      <c r="AJ291" s="1"/>
      <c r="AK291" s="1"/>
      <c r="AL291" s="1"/>
      <c r="AM291" s="1"/>
      <c r="AN291" s="1"/>
      <c r="AO291" s="1"/>
    </row>
    <row r="292" spans="1:41" ht="15.75" customHeight="1">
      <c r="A292" s="15"/>
      <c r="B292" s="15"/>
      <c r="C292" s="15"/>
      <c r="D292" s="15"/>
      <c r="E292" s="15"/>
      <c r="F292" s="15"/>
      <c r="G292" s="15"/>
      <c r="H292" s="15"/>
      <c r="I292" s="16"/>
      <c r="J292" s="16"/>
      <c r="K292" s="16"/>
      <c r="L292" s="17"/>
      <c r="M292" s="16"/>
      <c r="N292" s="16"/>
      <c r="O292" s="16"/>
      <c r="P292" s="16"/>
      <c r="Q292" s="16"/>
      <c r="R292" s="16"/>
      <c r="S292" s="16"/>
      <c r="T292" s="16"/>
      <c r="U292" s="16"/>
      <c r="V292" s="16"/>
      <c r="W292" s="16"/>
      <c r="X292" s="16"/>
      <c r="Y292" s="16"/>
      <c r="Z292" s="16"/>
      <c r="AA292" s="16"/>
      <c r="AB292" s="16"/>
      <c r="AC292" s="16"/>
      <c r="AD292" s="16"/>
      <c r="AE292" s="16"/>
      <c r="AF292" s="1"/>
      <c r="AG292" s="1"/>
      <c r="AH292" s="1"/>
      <c r="AI292" s="1"/>
      <c r="AJ292" s="1"/>
      <c r="AK292" s="1"/>
      <c r="AL292" s="1"/>
      <c r="AM292" s="1"/>
      <c r="AN292" s="1"/>
      <c r="AO292" s="1"/>
    </row>
    <row r="293" spans="1:41" ht="15.75" customHeight="1">
      <c r="A293" s="15"/>
      <c r="B293" s="15"/>
      <c r="C293" s="15"/>
      <c r="D293" s="15"/>
      <c r="E293" s="15"/>
      <c r="F293" s="15"/>
      <c r="G293" s="15"/>
      <c r="H293" s="15"/>
      <c r="I293" s="16"/>
      <c r="J293" s="16"/>
      <c r="K293" s="16"/>
      <c r="L293" s="17"/>
      <c r="M293" s="16"/>
      <c r="N293" s="16"/>
      <c r="O293" s="16"/>
      <c r="P293" s="16"/>
      <c r="Q293" s="16"/>
      <c r="R293" s="16"/>
      <c r="S293" s="16"/>
      <c r="T293" s="16"/>
      <c r="U293" s="16"/>
      <c r="V293" s="16"/>
      <c r="W293" s="16"/>
      <c r="X293" s="16"/>
      <c r="Y293" s="16"/>
      <c r="Z293" s="16"/>
      <c r="AA293" s="16"/>
      <c r="AB293" s="16"/>
      <c r="AC293" s="16"/>
      <c r="AD293" s="16"/>
      <c r="AE293" s="16"/>
      <c r="AF293" s="1"/>
      <c r="AG293" s="1"/>
      <c r="AH293" s="1"/>
      <c r="AI293" s="1"/>
      <c r="AJ293" s="1"/>
      <c r="AK293" s="1"/>
      <c r="AL293" s="1"/>
      <c r="AM293" s="1"/>
      <c r="AN293" s="1"/>
      <c r="AO293" s="1"/>
    </row>
    <row r="294" spans="1:41" ht="15.75" customHeight="1">
      <c r="A294" s="15"/>
      <c r="B294" s="15"/>
      <c r="C294" s="15"/>
      <c r="D294" s="15"/>
      <c r="E294" s="15"/>
      <c r="F294" s="15"/>
      <c r="G294" s="15"/>
      <c r="H294" s="15"/>
      <c r="I294" s="16"/>
      <c r="J294" s="16"/>
      <c r="K294" s="16"/>
      <c r="L294" s="17"/>
      <c r="M294" s="16"/>
      <c r="N294" s="16"/>
      <c r="O294" s="16"/>
      <c r="P294" s="16"/>
      <c r="Q294" s="16"/>
      <c r="R294" s="16"/>
      <c r="S294" s="16"/>
      <c r="T294" s="16"/>
      <c r="U294" s="16"/>
      <c r="V294" s="16"/>
      <c r="W294" s="16"/>
      <c r="X294" s="16"/>
      <c r="Y294" s="16"/>
      <c r="Z294" s="16"/>
      <c r="AA294" s="16"/>
      <c r="AB294" s="16"/>
      <c r="AC294" s="16"/>
      <c r="AD294" s="16"/>
      <c r="AE294" s="16"/>
      <c r="AF294" s="1"/>
      <c r="AG294" s="1"/>
      <c r="AH294" s="1"/>
      <c r="AI294" s="1"/>
      <c r="AJ294" s="1"/>
      <c r="AK294" s="1"/>
      <c r="AL294" s="1"/>
      <c r="AM294" s="1"/>
      <c r="AN294" s="1"/>
      <c r="AO294" s="1"/>
    </row>
    <row r="295" spans="1:41" ht="15.75" customHeight="1">
      <c r="A295" s="15"/>
      <c r="B295" s="15"/>
      <c r="C295" s="15"/>
      <c r="D295" s="15"/>
      <c r="E295" s="15"/>
      <c r="F295" s="15"/>
      <c r="G295" s="15"/>
      <c r="H295" s="15"/>
      <c r="I295" s="16"/>
      <c r="J295" s="16"/>
      <c r="K295" s="16"/>
      <c r="L295" s="17"/>
      <c r="M295" s="16"/>
      <c r="N295" s="16"/>
      <c r="O295" s="16"/>
      <c r="P295" s="16"/>
      <c r="Q295" s="16"/>
      <c r="R295" s="16"/>
      <c r="S295" s="16"/>
      <c r="T295" s="16"/>
      <c r="U295" s="16"/>
      <c r="V295" s="16"/>
      <c r="W295" s="16"/>
      <c r="X295" s="16"/>
      <c r="Y295" s="16"/>
      <c r="Z295" s="16"/>
      <c r="AA295" s="16"/>
      <c r="AB295" s="16"/>
      <c r="AC295" s="16"/>
      <c r="AD295" s="16"/>
      <c r="AE295" s="16"/>
      <c r="AF295" s="1"/>
      <c r="AG295" s="1"/>
      <c r="AH295" s="1"/>
      <c r="AI295" s="1"/>
      <c r="AJ295" s="1"/>
      <c r="AK295" s="1"/>
      <c r="AL295" s="1"/>
      <c r="AM295" s="1"/>
      <c r="AN295" s="1"/>
      <c r="AO295" s="1"/>
    </row>
    <row r="296" spans="1:41" ht="15.75" customHeight="1">
      <c r="A296" s="15"/>
      <c r="B296" s="15"/>
      <c r="C296" s="15"/>
      <c r="D296" s="15"/>
      <c r="E296" s="15"/>
      <c r="F296" s="15"/>
      <c r="G296" s="15"/>
      <c r="H296" s="15"/>
      <c r="I296" s="16"/>
      <c r="J296" s="16"/>
      <c r="K296" s="16"/>
      <c r="L296" s="17"/>
      <c r="M296" s="16"/>
      <c r="N296" s="16"/>
      <c r="O296" s="16"/>
      <c r="P296" s="16"/>
      <c r="Q296" s="16"/>
      <c r="R296" s="16"/>
      <c r="S296" s="16"/>
      <c r="T296" s="16"/>
      <c r="U296" s="16"/>
      <c r="V296" s="16"/>
      <c r="W296" s="16"/>
      <c r="X296" s="16"/>
      <c r="Y296" s="16"/>
      <c r="Z296" s="16"/>
      <c r="AA296" s="16"/>
      <c r="AB296" s="16"/>
      <c r="AC296" s="16"/>
      <c r="AD296" s="16"/>
      <c r="AE296" s="16"/>
      <c r="AF296" s="1"/>
      <c r="AG296" s="1"/>
      <c r="AH296" s="1"/>
      <c r="AI296" s="1"/>
      <c r="AJ296" s="1"/>
      <c r="AK296" s="1"/>
      <c r="AL296" s="1"/>
      <c r="AM296" s="1"/>
      <c r="AN296" s="1"/>
      <c r="AO296" s="1"/>
    </row>
    <row r="297" spans="1:41" ht="15.75" customHeight="1">
      <c r="A297" s="15"/>
      <c r="B297" s="15"/>
      <c r="C297" s="15"/>
      <c r="D297" s="15"/>
      <c r="E297" s="15"/>
      <c r="F297" s="15"/>
      <c r="G297" s="15"/>
      <c r="H297" s="15"/>
      <c r="I297" s="16"/>
      <c r="J297" s="16"/>
      <c r="K297" s="16"/>
      <c r="L297" s="17"/>
      <c r="M297" s="16"/>
      <c r="N297" s="16"/>
      <c r="O297" s="16"/>
      <c r="P297" s="16"/>
      <c r="Q297" s="16"/>
      <c r="R297" s="16"/>
      <c r="S297" s="16"/>
      <c r="T297" s="16"/>
      <c r="U297" s="16"/>
      <c r="V297" s="16"/>
      <c r="W297" s="16"/>
      <c r="X297" s="16"/>
      <c r="Y297" s="16"/>
      <c r="Z297" s="16"/>
      <c r="AA297" s="16"/>
      <c r="AB297" s="16"/>
      <c r="AC297" s="16"/>
      <c r="AD297" s="16"/>
      <c r="AE297" s="16"/>
      <c r="AF297" s="1"/>
      <c r="AG297" s="1"/>
      <c r="AH297" s="1"/>
      <c r="AI297" s="1"/>
      <c r="AJ297" s="1"/>
      <c r="AK297" s="1"/>
      <c r="AL297" s="1"/>
      <c r="AM297" s="1"/>
      <c r="AN297" s="1"/>
      <c r="AO297" s="1"/>
    </row>
    <row r="298" spans="1:41" ht="15.75" customHeight="1">
      <c r="A298" s="15"/>
      <c r="B298" s="15"/>
      <c r="C298" s="15"/>
      <c r="D298" s="15"/>
      <c r="E298" s="15"/>
      <c r="F298" s="15"/>
      <c r="G298" s="15"/>
      <c r="H298" s="15"/>
      <c r="I298" s="16"/>
      <c r="J298" s="16"/>
      <c r="K298" s="16"/>
      <c r="L298" s="17"/>
      <c r="M298" s="16"/>
      <c r="N298" s="16"/>
      <c r="O298" s="16"/>
      <c r="P298" s="16"/>
      <c r="Q298" s="16"/>
      <c r="R298" s="16"/>
      <c r="S298" s="16"/>
      <c r="T298" s="16"/>
      <c r="U298" s="16"/>
      <c r="V298" s="16"/>
      <c r="W298" s="16"/>
      <c r="X298" s="16"/>
      <c r="Y298" s="16"/>
      <c r="Z298" s="16"/>
      <c r="AA298" s="16"/>
      <c r="AB298" s="16"/>
      <c r="AC298" s="16"/>
      <c r="AD298" s="16"/>
      <c r="AE298" s="16"/>
      <c r="AF298" s="1"/>
      <c r="AG298" s="1"/>
      <c r="AH298" s="1"/>
      <c r="AI298" s="1"/>
      <c r="AJ298" s="1"/>
      <c r="AK298" s="1"/>
      <c r="AL298" s="1"/>
      <c r="AM298" s="1"/>
      <c r="AN298" s="1"/>
      <c r="AO298" s="1"/>
    </row>
    <row r="299" spans="1:41" ht="15.75" customHeight="1">
      <c r="A299" s="15"/>
      <c r="B299" s="15"/>
      <c r="C299" s="15"/>
      <c r="D299" s="15"/>
      <c r="E299" s="15"/>
      <c r="F299" s="15"/>
      <c r="G299" s="15"/>
      <c r="H299" s="15"/>
      <c r="I299" s="16"/>
      <c r="J299" s="16"/>
      <c r="K299" s="16"/>
      <c r="L299" s="17"/>
      <c r="M299" s="16"/>
      <c r="N299" s="16"/>
      <c r="O299" s="16"/>
      <c r="P299" s="16"/>
      <c r="Q299" s="16"/>
      <c r="R299" s="16"/>
      <c r="S299" s="16"/>
      <c r="T299" s="16"/>
      <c r="U299" s="16"/>
      <c r="V299" s="16"/>
      <c r="W299" s="16"/>
      <c r="X299" s="16"/>
      <c r="Y299" s="16"/>
      <c r="Z299" s="16"/>
      <c r="AA299" s="16"/>
      <c r="AB299" s="16"/>
      <c r="AC299" s="16"/>
      <c r="AD299" s="16"/>
      <c r="AE299" s="16"/>
      <c r="AF299" s="1"/>
      <c r="AG299" s="1"/>
      <c r="AH299" s="1"/>
      <c r="AI299" s="1"/>
      <c r="AJ299" s="1"/>
      <c r="AK299" s="1"/>
      <c r="AL299" s="1"/>
      <c r="AM299" s="1"/>
      <c r="AN299" s="1"/>
      <c r="AO299" s="1"/>
    </row>
    <row r="300" spans="1:41" ht="15.75" customHeight="1"/>
    <row r="301" spans="1:41" ht="15.75" customHeight="1"/>
    <row r="302" spans="1:41" ht="15.75" customHeight="1"/>
    <row r="303" spans="1:41" ht="15.75" customHeight="1"/>
    <row r="304" spans="1:41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</sheetData>
  <mergeCells count="87">
    <mergeCell ref="X75:Y75"/>
    <mergeCell ref="X82:Y82"/>
    <mergeCell ref="X89:Y89"/>
    <mergeCell ref="X103:Y103"/>
    <mergeCell ref="X138:Y138"/>
    <mergeCell ref="X40:Y40"/>
    <mergeCell ref="X47:Y47"/>
    <mergeCell ref="X54:Y54"/>
    <mergeCell ref="X61:Y61"/>
    <mergeCell ref="X68:Y68"/>
    <mergeCell ref="X5:Y5"/>
    <mergeCell ref="X12:Y12"/>
    <mergeCell ref="X19:Y19"/>
    <mergeCell ref="X26:Y26"/>
    <mergeCell ref="X33:Y33"/>
    <mergeCell ref="R117:S117"/>
    <mergeCell ref="R124:S124"/>
    <mergeCell ref="R131:S131"/>
    <mergeCell ref="R138:S138"/>
    <mergeCell ref="R145:S145"/>
    <mergeCell ref="O110:P110"/>
    <mergeCell ref="R12:S12"/>
    <mergeCell ref="R19:S19"/>
    <mergeCell ref="R26:S26"/>
    <mergeCell ref="R33:S33"/>
    <mergeCell ref="R40:S40"/>
    <mergeCell ref="R47:S47"/>
    <mergeCell ref="R54:S54"/>
    <mergeCell ref="R61:S61"/>
    <mergeCell ref="R68:S68"/>
    <mergeCell ref="R75:S75"/>
    <mergeCell ref="R82:S82"/>
    <mergeCell ref="R89:S89"/>
    <mergeCell ref="R103:S103"/>
    <mergeCell ref="R110:S110"/>
    <mergeCell ref="L89:M89"/>
    <mergeCell ref="L96:M96"/>
    <mergeCell ref="L110:M110"/>
    <mergeCell ref="O5:P5"/>
    <mergeCell ref="O12:P12"/>
    <mergeCell ref="O19:P19"/>
    <mergeCell ref="O26:P26"/>
    <mergeCell ref="O33:P33"/>
    <mergeCell ref="O47:P47"/>
    <mergeCell ref="O54:P54"/>
    <mergeCell ref="O61:P61"/>
    <mergeCell ref="O68:P68"/>
    <mergeCell ref="O82:P82"/>
    <mergeCell ref="O89:P89"/>
    <mergeCell ref="O96:P96"/>
    <mergeCell ref="O103:P103"/>
    <mergeCell ref="L47:M47"/>
    <mergeCell ref="L54:M54"/>
    <mergeCell ref="L61:M61"/>
    <mergeCell ref="L68:M68"/>
    <mergeCell ref="L82:M82"/>
    <mergeCell ref="L5:M5"/>
    <mergeCell ref="L12:M12"/>
    <mergeCell ref="L19:M19"/>
    <mergeCell ref="L26:M26"/>
    <mergeCell ref="L33:M33"/>
    <mergeCell ref="I110:J110"/>
    <mergeCell ref="I117:J117"/>
    <mergeCell ref="I124:J124"/>
    <mergeCell ref="I131:J131"/>
    <mergeCell ref="I138:J138"/>
    <mergeCell ref="I75:J75"/>
    <mergeCell ref="I82:J82"/>
    <mergeCell ref="I89:J89"/>
    <mergeCell ref="I96:J96"/>
    <mergeCell ref="I103:J103"/>
    <mergeCell ref="A169:N169"/>
    <mergeCell ref="AF3:AM3"/>
    <mergeCell ref="A1:AD1"/>
    <mergeCell ref="A2:AD2"/>
    <mergeCell ref="A3:AD3"/>
    <mergeCell ref="A166:AD166"/>
    <mergeCell ref="A167:O167"/>
    <mergeCell ref="I5:J5"/>
    <mergeCell ref="I12:J12"/>
    <mergeCell ref="I19:J19"/>
    <mergeCell ref="I26:J26"/>
    <mergeCell ref="I33:J33"/>
    <mergeCell ref="I47:J47"/>
    <mergeCell ref="I54:J54"/>
    <mergeCell ref="I61:J61"/>
    <mergeCell ref="I68:J68"/>
  </mergeCells>
  <phoneticPr fontId="11" type="noConversion"/>
  <pageMargins left="0" right="0" top="0" bottom="0" header="0" footer="0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AF994"/>
  <sheetViews>
    <sheetView tabSelected="1" zoomScale="90" zoomScaleNormal="90" workbookViewId="0">
      <selection activeCell="F13" sqref="F13"/>
    </sheetView>
  </sheetViews>
  <sheetFormatPr defaultColWidth="11.19921875" defaultRowHeight="15" customHeight="1"/>
  <cols>
    <col min="1" max="1" width="11.19921875" style="98"/>
    <col min="2" max="2" width="4.3984375" bestFit="1" customWidth="1"/>
    <col min="3" max="3" width="8.8984375" customWidth="1"/>
    <col min="4" max="4" width="3.19921875" customWidth="1"/>
    <col min="5" max="5" width="8.8984375" customWidth="1"/>
    <col min="6" max="6" width="13.296875" customWidth="1"/>
    <col min="7" max="7" width="8.8984375" customWidth="1"/>
    <col min="8" max="8" width="17.69921875" customWidth="1"/>
    <col min="9" max="9" width="8.8984375" customWidth="1"/>
    <col min="10" max="10" width="12.796875" customWidth="1"/>
    <col min="11" max="11" width="8.8984375" customWidth="1"/>
    <col min="12" max="12" width="5.69921875" customWidth="1"/>
    <col min="13" max="13" width="8.8984375" customWidth="1"/>
    <col min="14" max="14" width="13.19921875" customWidth="1"/>
    <col min="15" max="16" width="7.3984375" customWidth="1"/>
    <col min="17" max="17" width="7.3984375" hidden="1" customWidth="1"/>
    <col min="18" max="23" width="3.19921875" customWidth="1"/>
    <col min="24" max="24" width="4.296875" customWidth="1"/>
    <col min="25" max="29" width="8.69921875" customWidth="1"/>
  </cols>
  <sheetData>
    <row r="1" spans="1:32" ht="27.6" customHeight="1" thickBot="1">
      <c r="A1" s="434" t="s">
        <v>285</v>
      </c>
      <c r="B1" s="434"/>
      <c r="C1" s="434"/>
      <c r="D1" s="434"/>
      <c r="E1" s="434"/>
      <c r="F1" s="434"/>
      <c r="G1" s="434"/>
      <c r="H1" s="434"/>
      <c r="I1" s="434"/>
      <c r="J1" s="434"/>
      <c r="K1" s="434"/>
      <c r="L1" s="434"/>
      <c r="M1" s="434"/>
      <c r="N1" s="434"/>
      <c r="O1" s="434"/>
      <c r="P1" s="434"/>
      <c r="Q1" s="434"/>
      <c r="R1" s="434"/>
      <c r="S1" s="434"/>
      <c r="T1" s="434"/>
      <c r="U1" s="434"/>
      <c r="V1" s="434"/>
      <c r="W1" s="434"/>
      <c r="X1" s="434"/>
      <c r="Y1" s="100"/>
      <c r="Z1" s="100"/>
      <c r="AA1" s="100"/>
      <c r="AB1" s="100"/>
      <c r="AC1" s="100"/>
      <c r="AD1" s="100"/>
      <c r="AE1" s="100"/>
      <c r="AF1" s="101"/>
    </row>
    <row r="2" spans="1:32" ht="15.75" customHeight="1" thickBot="1">
      <c r="A2" s="415" t="s">
        <v>132</v>
      </c>
      <c r="B2" s="70" t="s">
        <v>1</v>
      </c>
      <c r="C2" s="71" t="s">
        <v>9</v>
      </c>
      <c r="D2" s="71" t="s">
        <v>109</v>
      </c>
      <c r="E2" s="72" t="s">
        <v>12</v>
      </c>
      <c r="F2" s="73" t="s">
        <v>110</v>
      </c>
      <c r="G2" s="46" t="s">
        <v>13</v>
      </c>
      <c r="H2" s="73" t="s">
        <v>111</v>
      </c>
      <c r="I2" s="47" t="s">
        <v>14</v>
      </c>
      <c r="J2" s="73" t="s">
        <v>112</v>
      </c>
      <c r="K2" s="46" t="s">
        <v>15</v>
      </c>
      <c r="L2" s="73" t="s">
        <v>113</v>
      </c>
      <c r="M2" s="46" t="s">
        <v>16</v>
      </c>
      <c r="N2" s="73" t="s">
        <v>114</v>
      </c>
      <c r="O2" s="72" t="s">
        <v>126</v>
      </c>
      <c r="P2" s="72" t="s">
        <v>125</v>
      </c>
      <c r="Q2" s="72" t="s">
        <v>125</v>
      </c>
      <c r="R2" s="46" t="s">
        <v>2</v>
      </c>
      <c r="S2" s="46" t="s">
        <v>3</v>
      </c>
      <c r="T2" s="46" t="s">
        <v>4</v>
      </c>
      <c r="U2" s="46" t="s">
        <v>5</v>
      </c>
      <c r="V2" s="46" t="s">
        <v>6</v>
      </c>
      <c r="W2" s="46" t="s">
        <v>7</v>
      </c>
      <c r="X2" s="74" t="s">
        <v>8</v>
      </c>
      <c r="Y2" s="101"/>
      <c r="Z2" s="101"/>
      <c r="AA2" s="101"/>
      <c r="AB2" s="101"/>
      <c r="AC2" s="101"/>
      <c r="AD2" s="101"/>
      <c r="AE2" s="101"/>
      <c r="AF2" s="101"/>
    </row>
    <row r="3" spans="1:32" ht="15.75" customHeight="1">
      <c r="A3" s="416">
        <v>45413</v>
      </c>
      <c r="B3" s="419" t="str">
        <f>'偏鄉計劃學校(葷)國中'!A5</f>
        <v>l3</v>
      </c>
      <c r="C3" s="420" t="str">
        <f>'偏鄉計劃學校(葷)國中'!I5</f>
        <v>西式特餐</v>
      </c>
      <c r="D3" s="421" t="str">
        <f>'偏鄉計劃學校(葷)國中'!AG5</f>
        <v xml:space="preserve">麵條     </v>
      </c>
      <c r="E3" s="420" t="str">
        <f>'偏鄉計劃學校(葷)國中'!L5</f>
        <v>麥克雞塊</v>
      </c>
      <c r="F3" s="420" t="str">
        <f>'偏鄉計劃學校(葷)國中'!AH5</f>
        <v xml:space="preserve">麥克雞塊     </v>
      </c>
      <c r="G3" s="420" t="str">
        <f>'偏鄉計劃學校(葷)國中'!O5</f>
        <v>茄汁拌麵配料</v>
      </c>
      <c r="H3" s="421" t="str">
        <f>'偏鄉計劃學校(葷)國中'!AI5</f>
        <v xml:space="preserve">豬絞肉 洋蔥 杏鮑菇 大蒜 蕃茄糊 </v>
      </c>
      <c r="I3" s="420" t="str">
        <f>'偏鄉計劃學校(葷)國中'!R5</f>
        <v>田園燉蔬</v>
      </c>
      <c r="J3" s="421" t="str">
        <f>'偏鄉計劃學校(葷)國中'!AJ5</f>
        <v xml:space="preserve">冷凍花椰菜 培根 胡蘿蔔 大蒜  </v>
      </c>
      <c r="K3" s="420" t="str">
        <f>'偏鄉計劃學校(葷)國中'!U5</f>
        <v>時蔬</v>
      </c>
      <c r="L3" s="421" t="str">
        <f>'偏鄉計劃學校(葷)國中'!AK5</f>
        <v xml:space="preserve">蔬菜 大蒜    </v>
      </c>
      <c r="M3" s="420" t="str">
        <f>'偏鄉計劃學校(葷)國中'!X5</f>
        <v>玉米濃湯</v>
      </c>
      <c r="N3" s="421" t="str">
        <f>'偏鄉計劃學校(葷)國中'!AL5</f>
        <v xml:space="preserve">雞蛋 冷凍玉米粒 芹菜 玉米濃湯調理包  </v>
      </c>
      <c r="O3" s="420" t="str">
        <f>'偏鄉計劃學校(葷)國中'!AM5</f>
        <v xml:space="preserve">點心     </v>
      </c>
      <c r="P3" s="420" t="str">
        <f>'偏鄉計劃學校(葷)國中'!AN5</f>
        <v xml:space="preserve">     </v>
      </c>
      <c r="Q3" s="420" t="str">
        <f>'偏鄉計劃學校(葷)國中'!AO5</f>
        <v xml:space="preserve">123     </v>
      </c>
      <c r="R3" s="422">
        <f>'偏鄉計劃學校(葷)國中'!B5</f>
        <v>5.2</v>
      </c>
      <c r="S3" s="422">
        <f>'偏鄉計劃學校(葷)國中'!C5</f>
        <v>2.6</v>
      </c>
      <c r="T3" s="422">
        <f>'偏鄉計劃學校(葷)國中'!D5</f>
        <v>2.2000000000000002</v>
      </c>
      <c r="U3" s="422">
        <f>'偏鄉計劃學校(葷)國中'!E5</f>
        <v>4</v>
      </c>
      <c r="V3" s="422">
        <f>'偏鄉計劃學校(葷)國中'!F5</f>
        <v>0</v>
      </c>
      <c r="W3" s="422">
        <f>'偏鄉計劃學校(葷)國中'!G5</f>
        <v>0</v>
      </c>
      <c r="X3" s="423">
        <f>'偏鄉計劃學校(葷)國中'!H5</f>
        <v>794</v>
      </c>
      <c r="Y3" s="101"/>
      <c r="Z3" s="101"/>
      <c r="AA3" s="101"/>
      <c r="AB3" s="101"/>
      <c r="AC3" s="101"/>
      <c r="AD3" s="101"/>
      <c r="AE3" s="101"/>
      <c r="AF3" s="101"/>
    </row>
    <row r="4" spans="1:32" ht="15.75" customHeight="1">
      <c r="A4" s="417">
        <v>45414</v>
      </c>
      <c r="B4" s="414" t="str">
        <f>'偏鄉計劃學校(葷)國中'!A12</f>
        <v>l4</v>
      </c>
      <c r="C4" s="56" t="str">
        <f>'偏鄉計劃學校(葷)國中'!I12</f>
        <v>糙米飯</v>
      </c>
      <c r="D4" s="57" t="str">
        <f>'偏鄉計劃學校(葷)國中'!AG12</f>
        <v xml:space="preserve">米 糙米    </v>
      </c>
      <c r="E4" s="56" t="str">
        <f>'偏鄉計劃學校(葷)國中'!L12</f>
        <v>香酥肉排</v>
      </c>
      <c r="F4" s="56" t="str">
        <f>'偏鄉計劃學校(葷)國中'!AH12</f>
        <v xml:space="preserve">肉排     </v>
      </c>
      <c r="G4" s="56" t="str">
        <f>'偏鄉計劃學校(葷)國中'!O12</f>
        <v>香菇絞肉</v>
      </c>
      <c r="H4" s="57" t="str">
        <f>'偏鄉計劃學校(葷)國中'!AI12</f>
        <v xml:space="preserve">豬絞肉 冬瓜 乾香菇 大蒜  </v>
      </c>
      <c r="I4" s="56" t="str">
        <f>'偏鄉計劃學校(葷)國中'!R12</f>
        <v>紅仁炒蛋</v>
      </c>
      <c r="J4" s="57" t="str">
        <f>'偏鄉計劃學校(葷)國中'!AJ12</f>
        <v xml:space="preserve">雞蛋 胡蘿蔔 大蒜   </v>
      </c>
      <c r="K4" s="56" t="str">
        <f>'偏鄉計劃學校(葷)國中'!U12</f>
        <v>時蔬</v>
      </c>
      <c r="L4" s="57" t="str">
        <f>'偏鄉計劃學校(葷)國中'!AK12</f>
        <v xml:space="preserve">蔬菜 大蒜    </v>
      </c>
      <c r="M4" s="56" t="str">
        <f>'偏鄉計劃學校(葷)國中'!X12</f>
        <v>冬瓜粉圓湯</v>
      </c>
      <c r="N4" s="57" t="str">
        <f>'偏鄉計劃學校(葷)國中'!AL12</f>
        <v xml:space="preserve">粉圓 紅砂糖 冬瓜糖磚   </v>
      </c>
      <c r="O4" s="56" t="str">
        <f>'偏鄉計劃學校(葷)國中'!AM12</f>
        <v xml:space="preserve">點心     </v>
      </c>
      <c r="P4" s="56" t="str">
        <f>'偏鄉計劃學校(葷)國中'!AN12</f>
        <v xml:space="preserve">     </v>
      </c>
      <c r="Q4" s="56" t="str">
        <f>'偏鄉計劃學校(葷)國中'!AO12</f>
        <v xml:space="preserve">     </v>
      </c>
      <c r="R4" s="58">
        <f>'偏鄉計劃學校(葷)國中'!B12</f>
        <v>6</v>
      </c>
      <c r="S4" s="58">
        <f>'偏鄉計劃學校(葷)國中'!C12</f>
        <v>2.5</v>
      </c>
      <c r="T4" s="58">
        <f>'偏鄉計劃學校(葷)國中'!D12</f>
        <v>2</v>
      </c>
      <c r="U4" s="58">
        <f>'偏鄉計劃學校(葷)國中'!E12</f>
        <v>4</v>
      </c>
      <c r="V4" s="58">
        <f>'偏鄉計劃學校(葷)國中'!F12</f>
        <v>0</v>
      </c>
      <c r="W4" s="58">
        <f>'偏鄉計劃學校(葷)國中'!G12</f>
        <v>0</v>
      </c>
      <c r="X4" s="59">
        <f>'偏鄉計劃學校(葷)國中'!H12</f>
        <v>838</v>
      </c>
      <c r="Y4" s="101"/>
      <c r="Z4" s="101"/>
      <c r="AA4" s="101"/>
      <c r="AB4" s="101"/>
      <c r="AC4" s="101"/>
      <c r="AD4" s="101"/>
      <c r="AE4" s="101"/>
      <c r="AF4" s="101"/>
    </row>
    <row r="5" spans="1:32" ht="15.75" customHeight="1">
      <c r="A5" s="417">
        <v>45415</v>
      </c>
      <c r="B5" s="414" t="str">
        <f>'偏鄉計劃學校(葷)國中'!A19</f>
        <v>l5</v>
      </c>
      <c r="C5" s="56" t="str">
        <f>'偏鄉計劃學校(葷)國中'!I19</f>
        <v>小米飯</v>
      </c>
      <c r="D5" s="57" t="str">
        <f>'偏鄉計劃學校(葷)國中'!AG19</f>
        <v xml:space="preserve">米 小米 糙米   </v>
      </c>
      <c r="E5" s="56" t="str">
        <f>'偏鄉計劃學校(葷)國中'!L19</f>
        <v>紅燒豬腩</v>
      </c>
      <c r="F5" s="56" t="str">
        <f>'偏鄉計劃學校(葷)國中'!AH19</f>
        <v xml:space="preserve">豬後腿肉 馬鈴薯 洋蔥 胡蘿蔔 大蒜 </v>
      </c>
      <c r="G5" s="56" t="str">
        <f>'偏鄉計劃學校(葷)國中'!O19</f>
        <v>蛋香木須</v>
      </c>
      <c r="H5" s="57" t="str">
        <f>'偏鄉計劃學校(葷)國中'!AI19</f>
        <v xml:space="preserve">雞蛋 時蔬 甜椒 乾木耳 大蒜 </v>
      </c>
      <c r="I5" s="56" t="str">
        <f>'偏鄉計劃學校(葷)國中'!R19</f>
        <v>蜜汁豆干</v>
      </c>
      <c r="J5" s="57" t="str">
        <f>'偏鄉計劃學校(葷)國中'!AJ19</f>
        <v xml:space="preserve">豆干 芝麻(熟)    </v>
      </c>
      <c r="K5" s="56" t="str">
        <f>'偏鄉計劃學校(葷)國中'!U19</f>
        <v>時蔬</v>
      </c>
      <c r="L5" s="57" t="str">
        <f>'偏鄉計劃學校(葷)國中'!AK19</f>
        <v xml:space="preserve">蔬菜 大蒜    </v>
      </c>
      <c r="M5" s="56" t="str">
        <f>'偏鄉計劃學校(葷)國中'!X19</f>
        <v>時瓜湯</v>
      </c>
      <c r="N5" s="57" t="str">
        <f>'偏鄉計劃學校(葷)國中'!AL19</f>
        <v xml:space="preserve">時瓜 豬大排 薑   </v>
      </c>
      <c r="O5" s="56" t="str">
        <f>'偏鄉計劃學校(葷)國中'!AM19</f>
        <v xml:space="preserve">點心     </v>
      </c>
      <c r="P5" s="56" t="str">
        <f>'偏鄉計劃學校(葷)國中'!AN19</f>
        <v xml:space="preserve">有雞豆奶     </v>
      </c>
      <c r="Q5" s="56" t="str">
        <f>'偏鄉計劃學校(葷)國中'!AO19</f>
        <v xml:space="preserve">     </v>
      </c>
      <c r="R5" s="58">
        <f>'偏鄉計劃學校(葷)國中'!B19</f>
        <v>5.4</v>
      </c>
      <c r="S5" s="58">
        <f>'偏鄉計劃學校(葷)國中'!C19</f>
        <v>3.2</v>
      </c>
      <c r="T5" s="58">
        <f>'偏鄉計劃學校(葷)國中'!D19</f>
        <v>2</v>
      </c>
      <c r="U5" s="58">
        <f>'偏鄉計劃學校(葷)國中'!E19</f>
        <v>3</v>
      </c>
      <c r="V5" s="58">
        <f>'偏鄉計劃學校(葷)國中'!F19</f>
        <v>0</v>
      </c>
      <c r="W5" s="58">
        <f>'偏鄉計劃學校(葷)國中'!G19</f>
        <v>0</v>
      </c>
      <c r="X5" s="59">
        <f>'偏鄉計劃學校(葷)國中'!H19</f>
        <v>803</v>
      </c>
    </row>
    <row r="6" spans="1:32" ht="15.75" customHeight="1">
      <c r="A6" s="417">
        <v>45418</v>
      </c>
      <c r="B6" s="414" t="str">
        <f>'偏鄉計劃學校(葷)國中'!A26</f>
        <v>m1</v>
      </c>
      <c r="C6" s="56" t="str">
        <f>'偏鄉計劃學校(葷)國中'!I26</f>
        <v>白米飯</v>
      </c>
      <c r="D6" s="57" t="str">
        <f>'偏鄉計劃學校(葷)國中'!AG26</f>
        <v xml:space="preserve">米     </v>
      </c>
      <c r="E6" s="56" t="str">
        <f>'偏鄉計劃學校(葷)國中'!L26</f>
        <v>筍香豬腳</v>
      </c>
      <c r="F6" s="56" t="str">
        <f>'偏鄉計劃學校(葷)國中'!AH26</f>
        <v xml:space="preserve">豬腳 豬後腿肉 麻竹筍干 大蒜  </v>
      </c>
      <c r="G6" s="56" t="str">
        <f>'偏鄉計劃學校(葷)國中'!O26</f>
        <v>豆包甘藍</v>
      </c>
      <c r="H6" s="57" t="str">
        <f>'偏鄉計劃學校(葷)國中'!AI26</f>
        <v xml:space="preserve">豆包 甘藍 乾香菇 大蒜  </v>
      </c>
      <c r="I6" s="56" t="str">
        <f>'偏鄉計劃學校(葷)國中'!R26</f>
        <v>蔬香冬粉</v>
      </c>
      <c r="J6" s="57" t="str">
        <f>'偏鄉計劃學校(葷)國中'!AJ26</f>
        <v xml:space="preserve">雞蛋 冬粉 蔬菜 乾木耳 大蒜 </v>
      </c>
      <c r="K6" s="56" t="str">
        <f>'偏鄉計劃學校(葷)國中'!U26</f>
        <v>時蔬</v>
      </c>
      <c r="L6" s="57" t="str">
        <f>'偏鄉計劃學校(葷)國中'!AK26</f>
        <v xml:space="preserve">蔬菜 大蒜    </v>
      </c>
      <c r="M6" s="56" t="str">
        <f>'偏鄉計劃學校(葷)國中'!X26</f>
        <v>鮮菇紫菜湯</v>
      </c>
      <c r="N6" s="57" t="str">
        <f>'偏鄉計劃學校(葷)國中'!AL26</f>
        <v xml:space="preserve">紫菜 金針菇 豬大排 薑 柴魚片 </v>
      </c>
      <c r="O6" s="56" t="str">
        <f>'偏鄉計劃學校(葷)國中'!AM26</f>
        <v xml:space="preserve">點心     </v>
      </c>
      <c r="P6" s="56" t="str">
        <f>'偏鄉計劃學校(葷)國中'!AN26</f>
        <v xml:space="preserve">     </v>
      </c>
      <c r="Q6" s="56" t="str">
        <f>'偏鄉計劃學校(葷)國中'!AO26</f>
        <v xml:space="preserve">     </v>
      </c>
      <c r="R6" s="58">
        <f>'偏鄉計劃學校(葷)國中'!B26</f>
        <v>5.3</v>
      </c>
      <c r="S6" s="58">
        <f>'偏鄉計劃學校(葷)國中'!C26</f>
        <v>3</v>
      </c>
      <c r="T6" s="58">
        <f>'偏鄉計劃學校(葷)國中'!D26</f>
        <v>2.1</v>
      </c>
      <c r="U6" s="58">
        <f>'偏鄉計劃學校(葷)國中'!E26</f>
        <v>3</v>
      </c>
      <c r="V6" s="58">
        <f>'偏鄉計劃學校(葷)國中'!F26</f>
        <v>0</v>
      </c>
      <c r="W6" s="58">
        <f>'偏鄉計劃學校(葷)國中'!G26</f>
        <v>0</v>
      </c>
      <c r="X6" s="59">
        <f>'偏鄉計劃學校(葷)國中'!H26</f>
        <v>784</v>
      </c>
    </row>
    <row r="7" spans="1:32" ht="15.75" customHeight="1">
      <c r="A7" s="417">
        <v>45419</v>
      </c>
      <c r="B7" s="414" t="str">
        <f>'偏鄉計劃學校(葷)國中'!A33</f>
        <v>m2</v>
      </c>
      <c r="C7" s="56" t="str">
        <f>'偏鄉計劃學校(葷)國中'!I33</f>
        <v>糙米飯</v>
      </c>
      <c r="D7" s="57" t="str">
        <f>'偏鄉計劃學校(葷)國中'!AG33</f>
        <v xml:space="preserve">米 糙米    </v>
      </c>
      <c r="E7" s="56" t="str">
        <f>'偏鄉計劃學校(葷)國中'!L33</f>
        <v>椒鹽魚排</v>
      </c>
      <c r="F7" s="56" t="str">
        <f>'偏鄉計劃學校(葷)國中'!AH33</f>
        <v xml:space="preserve">魚排 胡椒鹽    </v>
      </c>
      <c r="G7" s="56" t="str">
        <f>'偏鄉計劃學校(葷)國中'!O33</f>
        <v>三杯杏鮑菇</v>
      </c>
      <c r="H7" s="57" t="str">
        <f>'偏鄉計劃學校(葷)國中'!AI33</f>
        <v>杏鮑菇 洋蔥 豬後腿肉 胡蘿蔔 薑 九層塔</v>
      </c>
      <c r="I7" s="56" t="str">
        <f>'偏鄉計劃學校(葷)國中'!R33</f>
        <v>麻婆豆腐</v>
      </c>
      <c r="J7" s="57" t="str">
        <f>'偏鄉計劃學校(葷)國中'!AJ33</f>
        <v xml:space="preserve">豆腐 豬絞肉 大蒜 豆瓣醬  </v>
      </c>
      <c r="K7" s="56" t="str">
        <f>'偏鄉計劃學校(葷)國中'!U33</f>
        <v>時蔬</v>
      </c>
      <c r="L7" s="57" t="str">
        <f>'偏鄉計劃學校(葷)國中'!AK33</f>
        <v xml:space="preserve">蔬菜 大蒜    </v>
      </c>
      <c r="M7" s="56" t="str">
        <f>'偏鄉計劃學校(葷)國中'!X33</f>
        <v>原民野菜湯</v>
      </c>
      <c r="N7" s="57" t="str">
        <f>'偏鄉計劃學校(葷)國中'!AL33</f>
        <v xml:space="preserve">時蔬 南瓜 豬大排 薑 小魚乾 </v>
      </c>
      <c r="O7" s="56" t="str">
        <f>'偏鄉計劃學校(葷)國中'!AM33</f>
        <v xml:space="preserve">點心     </v>
      </c>
      <c r="P7" s="56" t="str">
        <f>'偏鄉計劃學校(葷)國中'!AN33</f>
        <v xml:space="preserve">     </v>
      </c>
      <c r="Q7" s="56" t="str">
        <f>'偏鄉計劃學校(葷)國中'!AO33</f>
        <v xml:space="preserve">     </v>
      </c>
      <c r="R7" s="58">
        <f>'偏鄉計劃學校(葷)國中'!B33</f>
        <v>5.4</v>
      </c>
      <c r="S7" s="58">
        <f>'偏鄉計劃學校(葷)國中'!C33</f>
        <v>3.3</v>
      </c>
      <c r="T7" s="58">
        <f>'偏鄉計劃學校(葷)國中'!D33</f>
        <v>2</v>
      </c>
      <c r="U7" s="58">
        <f>'偏鄉計劃學校(葷)國中'!E33</f>
        <v>4</v>
      </c>
      <c r="V7" s="58">
        <f>'偏鄉計劃學校(葷)國中'!F33</f>
        <v>0</v>
      </c>
      <c r="W7" s="58">
        <f>'偏鄉計劃學校(葷)國中'!G33</f>
        <v>0</v>
      </c>
      <c r="X7" s="59">
        <f>'偏鄉計劃學校(葷)國中'!H33</f>
        <v>856</v>
      </c>
    </row>
    <row r="8" spans="1:32" ht="15.75" customHeight="1">
      <c r="A8" s="417">
        <v>45420</v>
      </c>
      <c r="B8" s="414" t="str">
        <f>'偏鄉計劃學校(葷)國中'!A40</f>
        <v>m3</v>
      </c>
      <c r="C8" s="56" t="str">
        <f>'偏鄉計劃學校(葷)國中'!I40</f>
        <v>南瓜炊粉特餐</v>
      </c>
      <c r="D8" s="57" t="str">
        <f>'偏鄉計劃學校(葷)國中'!AG40</f>
        <v xml:space="preserve">炊粉     </v>
      </c>
      <c r="E8" s="56" t="str">
        <f>'偏鄉計劃學校(葷)國中'!L40</f>
        <v>油蔥肉燥</v>
      </c>
      <c r="F8" s="56" t="str">
        <f>'偏鄉計劃學校(葷)國中'!AH40</f>
        <v xml:space="preserve">豬絞肉 時瓜 乾香菇 紅蔥頭  </v>
      </c>
      <c r="G8" s="56" t="str">
        <f>'偏鄉計劃學校(葷)國中'!O40</f>
        <v>南瓜炊粉配料</v>
      </c>
      <c r="H8" s="57" t="str">
        <f>'偏鄉計劃學校(葷)國中'!AI40</f>
        <v xml:space="preserve">南瓜 甘藍 大蒜 油蔥酥 蝦皮 </v>
      </c>
      <c r="I8" s="56" t="str">
        <f>'偏鄉計劃學校(葷)國中'!R40</f>
        <v>蜜汁豆干</v>
      </c>
      <c r="J8" s="57" t="str">
        <f>'偏鄉計劃學校(葷)國中'!AJ40</f>
        <v xml:space="preserve">豆干 芝麻(熟)    </v>
      </c>
      <c r="K8" s="56" t="str">
        <f>'偏鄉計劃學校(葷)國中'!U40</f>
        <v>時蔬</v>
      </c>
      <c r="L8" s="57" t="str">
        <f>'偏鄉計劃學校(葷)國中'!AK40</f>
        <v xml:space="preserve">蔬菜 大蒜    </v>
      </c>
      <c r="M8" s="56" t="str">
        <f>'偏鄉計劃學校(葷)國中'!X40</f>
        <v>香蒜魷魚羹</v>
      </c>
      <c r="N8" s="57" t="str">
        <f>'偏鄉計劃學校(葷)國中'!AL40</f>
        <v xml:space="preserve">泡魷魚 脆筍 時蔬 胡蘿蔔 大蒜 </v>
      </c>
      <c r="O8" s="56" t="str">
        <f>'偏鄉計劃學校(葷)國中'!AM40</f>
        <v xml:space="preserve">點心     </v>
      </c>
      <c r="P8" s="56" t="str">
        <f>'偏鄉計劃學校(葷)國中'!AN40</f>
        <v xml:space="preserve">     </v>
      </c>
      <c r="Q8" s="56" t="str">
        <f>'偏鄉計劃學校(葷)國中'!AO40</f>
        <v xml:space="preserve">     </v>
      </c>
      <c r="R8" s="58">
        <f>'偏鄉計劃學校(葷)國中'!B40</f>
        <v>5.4</v>
      </c>
      <c r="S8" s="58">
        <f>'偏鄉計劃學校(葷)國中'!C40</f>
        <v>2.4</v>
      </c>
      <c r="T8" s="58">
        <f>'偏鄉計劃學校(葷)國中'!D40</f>
        <v>2</v>
      </c>
      <c r="U8" s="58">
        <f>'偏鄉計劃學校(葷)國中'!E40</f>
        <v>3</v>
      </c>
      <c r="V8" s="58">
        <f>'偏鄉計劃學校(葷)國中'!F40</f>
        <v>0</v>
      </c>
      <c r="W8" s="58">
        <f>'偏鄉計劃學校(葷)國中'!G40</f>
        <v>0</v>
      </c>
      <c r="X8" s="59">
        <f>'偏鄉計劃學校(葷)國中'!H40</f>
        <v>743</v>
      </c>
    </row>
    <row r="9" spans="1:32" ht="15.75" customHeight="1">
      <c r="A9" s="417">
        <v>45421</v>
      </c>
      <c r="B9" s="414" t="str">
        <f>'偏鄉計劃學校(葷)國中'!A47</f>
        <v>m4</v>
      </c>
      <c r="C9" s="56" t="str">
        <f>'偏鄉計劃學校(葷)國中'!I47</f>
        <v>糙米飯</v>
      </c>
      <c r="D9" s="57" t="str">
        <f>'偏鄉計劃學校(葷)國中'!AG47</f>
        <v xml:space="preserve">米 糙米    </v>
      </c>
      <c r="E9" s="56" t="str">
        <f>'偏鄉計劃學校(葷)國中'!L47</f>
        <v>鹹酥雞雙味</v>
      </c>
      <c r="F9" s="56" t="str">
        <f>'偏鄉計劃學校(葷)國中'!AH47</f>
        <v xml:space="preserve">鹹酥雞丁 黑輪 甘薯條 大蒜 九層塔 </v>
      </c>
      <c r="G9" s="56" t="str">
        <f>'偏鄉計劃學校(葷)國中'!O47</f>
        <v>鮮燴時蔬</v>
      </c>
      <c r="H9" s="57" t="str">
        <f>'偏鄉計劃學校(葷)國中'!AI47</f>
        <v xml:space="preserve">豬後腿肉 冷凍玉米筍 冷凍花椰菜 金針菇 大蒜 </v>
      </c>
      <c r="I9" s="56" t="str">
        <f>'偏鄉計劃學校(葷)國中'!R47</f>
        <v>枸杞時蔬</v>
      </c>
      <c r="J9" s="57" t="str">
        <f>'偏鄉計劃學校(葷)國中'!AJ47</f>
        <v xml:space="preserve">時蔬 胡蘿蔔 大蒜 枸杞  </v>
      </c>
      <c r="K9" s="56" t="str">
        <f>'偏鄉計劃學校(葷)國中'!U47</f>
        <v>時蔬</v>
      </c>
      <c r="L9" s="57" t="str">
        <f>'偏鄉計劃學校(葷)國中'!AK47</f>
        <v xml:space="preserve">蔬菜 大蒜    </v>
      </c>
      <c r="M9" s="56" t="str">
        <f>'偏鄉計劃學校(葷)國中'!X47</f>
        <v>紅豆湯圓</v>
      </c>
      <c r="N9" s="57" t="str">
        <f>'偏鄉計劃學校(葷)國中'!AL47</f>
        <v xml:space="preserve">紅白湯圓 紅豆 紅砂糖   </v>
      </c>
      <c r="O9" s="56" t="str">
        <f>'偏鄉計劃學校(葷)國中'!AM47</f>
        <v xml:space="preserve">點心     </v>
      </c>
      <c r="P9" s="56" t="str">
        <f>'偏鄉計劃學校(葷)國中'!AN47</f>
        <v xml:space="preserve">     </v>
      </c>
      <c r="Q9" s="56" t="str">
        <f>'偏鄉計劃學校(葷)國中'!AO47</f>
        <v xml:space="preserve">     </v>
      </c>
      <c r="R9" s="58">
        <f>'偏鄉計劃學校(葷)國中'!B47</f>
        <v>6</v>
      </c>
      <c r="S9" s="58">
        <f>'偏鄉計劃學校(葷)國中'!C47</f>
        <v>2.7</v>
      </c>
      <c r="T9" s="58">
        <f>'偏鄉計劃學校(葷)國中'!D47</f>
        <v>2.1</v>
      </c>
      <c r="U9" s="58">
        <f>'偏鄉計劃學校(葷)國中'!E47</f>
        <v>3</v>
      </c>
      <c r="V9" s="58">
        <f>'偏鄉計劃學校(葷)國中'!F47</f>
        <v>0</v>
      </c>
      <c r="W9" s="58">
        <f>'偏鄉計劃學校(葷)國中'!G47</f>
        <v>0</v>
      </c>
      <c r="X9" s="59">
        <f>'偏鄉計劃學校(葷)國中'!H47</f>
        <v>810</v>
      </c>
    </row>
    <row r="10" spans="1:32" ht="15.75" customHeight="1">
      <c r="A10" s="417">
        <v>45422</v>
      </c>
      <c r="B10" s="414" t="str">
        <f>'偏鄉計劃學校(葷)國中'!A54</f>
        <v>m5</v>
      </c>
      <c r="C10" s="56" t="str">
        <f>'偏鄉計劃學校(葷)國中'!I54</f>
        <v>燕麥飯</v>
      </c>
      <c r="D10" s="57" t="str">
        <f>'偏鄉計劃學校(葷)國中'!AG54</f>
        <v xml:space="preserve">米 燕麥 糙米   </v>
      </c>
      <c r="E10" s="56" t="str">
        <f>'偏鄉計劃學校(葷)國中'!L54</f>
        <v>照燒雞</v>
      </c>
      <c r="F10" s="56" t="str">
        <f>'偏鄉計劃學校(葷)國中'!AH54</f>
        <v xml:space="preserve">肉雞 洋蔥 胡蘿蔔 醬油 紅砂糖 </v>
      </c>
      <c r="G10" s="56" t="str">
        <f>'偏鄉計劃學校(葷)國中'!O54</f>
        <v>蛋香季豆</v>
      </c>
      <c r="H10" s="57" t="str">
        <f>'偏鄉計劃學校(葷)國中'!AI54</f>
        <v xml:space="preserve">雞蛋 冷凍菜豆(莢) 甜椒 大蒜  </v>
      </c>
      <c r="I10" s="56" t="str">
        <f>'偏鄉計劃學校(葷)國中'!R54</f>
        <v>豆包瓜粒</v>
      </c>
      <c r="J10" s="57" t="str">
        <f>'偏鄉計劃學校(葷)國中'!AJ54</f>
        <v xml:space="preserve">豆包 冬瓜 胡蘿蔔 大蒜  </v>
      </c>
      <c r="K10" s="56" t="str">
        <f>'偏鄉計劃學校(葷)國中'!U54</f>
        <v>時蔬</v>
      </c>
      <c r="L10" s="57" t="str">
        <f>'偏鄉計劃學校(葷)國中'!AK54</f>
        <v xml:space="preserve">蔬菜 大蒜    </v>
      </c>
      <c r="M10" s="56" t="str">
        <f>'偏鄉計劃學校(葷)國中'!X54</f>
        <v>海芽湯</v>
      </c>
      <c r="N10" s="57" t="str">
        <f>'偏鄉計劃學校(葷)國中'!AL54</f>
        <v xml:space="preserve">乾裙帶菜 豬後腿肉 薑 柴魚片  </v>
      </c>
      <c r="O10" s="56" t="str">
        <f>'偏鄉計劃學校(葷)國中'!AM54</f>
        <v xml:space="preserve">點心     </v>
      </c>
      <c r="P10" s="56" t="str">
        <f>'偏鄉計劃學校(葷)國中'!AN54</f>
        <v xml:space="preserve">有雞豆奶     </v>
      </c>
      <c r="Q10" s="56" t="str">
        <f>'偏鄉計劃學校(葷)國中'!AO54</f>
        <v xml:space="preserve">     </v>
      </c>
      <c r="R10" s="58">
        <f>'偏鄉計劃學校(葷)國中'!B54</f>
        <v>5.2</v>
      </c>
      <c r="S10" s="58">
        <f>'偏鄉計劃學校(葷)國中'!C54</f>
        <v>3.3</v>
      </c>
      <c r="T10" s="58">
        <f>'偏鄉計劃學校(葷)國中'!D54</f>
        <v>2.2999999999999998</v>
      </c>
      <c r="U10" s="58">
        <f>'偏鄉計劃學校(葷)國中'!E54</f>
        <v>3</v>
      </c>
      <c r="V10" s="58">
        <f>'偏鄉計劃學校(葷)國中'!F54</f>
        <v>0</v>
      </c>
      <c r="W10" s="58">
        <f>'偏鄉計劃學校(葷)國中'!G54</f>
        <v>0</v>
      </c>
      <c r="X10" s="59">
        <f>'偏鄉計劃學校(葷)國中'!H54</f>
        <v>804</v>
      </c>
    </row>
    <row r="11" spans="1:32" ht="15.75" customHeight="1">
      <c r="A11" s="417">
        <v>45425</v>
      </c>
      <c r="B11" s="414" t="str">
        <f>'偏鄉計劃學校(葷)國中'!A61</f>
        <v>n1</v>
      </c>
      <c r="C11" s="56" t="str">
        <f>'偏鄉計劃學校(葷)國中'!I61</f>
        <v>白米飯</v>
      </c>
      <c r="D11" s="57" t="str">
        <f>'偏鄉計劃學校(葷)國中'!AG61</f>
        <v xml:space="preserve">米     </v>
      </c>
      <c r="E11" s="56" t="str">
        <f>'偏鄉計劃學校(葷)國中'!L61</f>
        <v>打拋豬</v>
      </c>
      <c r="F11" s="56" t="str">
        <f>'偏鄉計劃學校(葷)國中'!AH61</f>
        <v xml:space="preserve">豬絞肉 豆薯 洋蔥 大蒜 九層塔 </v>
      </c>
      <c r="G11" s="56" t="str">
        <f>'偏鄉計劃學校(葷)國中'!O61</f>
        <v>肉絲芽菜</v>
      </c>
      <c r="H11" s="57" t="str">
        <f>'偏鄉計劃學校(葷)國中'!AI61</f>
        <v xml:space="preserve">綠豆芽 豬後腿肉 韮菜 大蒜  </v>
      </c>
      <c r="I11" s="56" t="str">
        <f>'偏鄉計劃學校(葷)國中'!R61</f>
        <v>炸物雙拼</v>
      </c>
      <c r="J11" s="57" t="str">
        <f>'偏鄉計劃學校(葷)國中'!AJ61</f>
        <v xml:space="preserve">馬鈴薯條 虱目魚小黑輪    </v>
      </c>
      <c r="K11" s="56" t="str">
        <f>'偏鄉計劃學校(葷)國中'!U61</f>
        <v>時蔬</v>
      </c>
      <c r="L11" s="57" t="str">
        <f>'偏鄉計劃學校(葷)國中'!AK61</f>
        <v xml:space="preserve">蔬菜 大蒜    </v>
      </c>
      <c r="M11" s="56" t="str">
        <f>'偏鄉計劃學校(葷)國中'!X61</f>
        <v>時瓜湯</v>
      </c>
      <c r="N11" s="57" t="str">
        <f>'偏鄉計劃學校(葷)國中'!AL61</f>
        <v xml:space="preserve">時瓜 豬大排 薑   </v>
      </c>
      <c r="O11" s="56" t="str">
        <f>'偏鄉計劃學校(葷)國中'!AM61</f>
        <v xml:space="preserve">點心     </v>
      </c>
      <c r="P11" s="56" t="str">
        <f>'偏鄉計劃學校(葷)國中'!AN61</f>
        <v xml:space="preserve">     </v>
      </c>
      <c r="Q11" s="56" t="str">
        <f>'偏鄉計劃學校(葷)國中'!AO61</f>
        <v xml:space="preserve">     </v>
      </c>
      <c r="R11" s="58">
        <f>'偏鄉計劃學校(葷)國中'!B61</f>
        <v>5.6</v>
      </c>
      <c r="S11" s="58">
        <f>'偏鄉計劃學校(葷)國中'!C61</f>
        <v>2.6</v>
      </c>
      <c r="T11" s="58">
        <f>'偏鄉計劃學校(葷)國中'!D61</f>
        <v>2</v>
      </c>
      <c r="U11" s="58">
        <f>'偏鄉計劃學校(葷)國中'!E61</f>
        <v>3</v>
      </c>
      <c r="V11" s="58">
        <f>'偏鄉計劃學校(葷)國中'!F61</f>
        <v>0</v>
      </c>
      <c r="W11" s="58">
        <f>'偏鄉計劃學校(葷)國中'!G61</f>
        <v>0</v>
      </c>
      <c r="X11" s="59">
        <f>'偏鄉計劃學校(葷)國中'!H61</f>
        <v>772</v>
      </c>
    </row>
    <row r="12" spans="1:32" ht="15.75" customHeight="1">
      <c r="A12" s="417">
        <v>45426</v>
      </c>
      <c r="B12" s="414" t="str">
        <f>'偏鄉計劃學校(葷)國中'!A68</f>
        <v>n2</v>
      </c>
      <c r="C12" s="56" t="str">
        <f>'偏鄉計劃學校(葷)國中'!I68</f>
        <v>糙米飯</v>
      </c>
      <c r="D12" s="57" t="str">
        <f>'偏鄉計劃學校(葷)國中'!AG68</f>
        <v xml:space="preserve">米 糙米    </v>
      </c>
      <c r="E12" s="56" t="str">
        <f>'偏鄉計劃學校(葷)國中'!L68</f>
        <v>金黃魚排</v>
      </c>
      <c r="F12" s="56" t="str">
        <f>'偏鄉計劃學校(葷)國中'!AH68</f>
        <v xml:space="preserve">魚排     </v>
      </c>
      <c r="G12" s="56" t="str">
        <f>'偏鄉計劃學校(葷)國中'!O68</f>
        <v>西滷菜</v>
      </c>
      <c r="H12" s="57" t="str">
        <f>'偏鄉計劃學校(葷)國中'!AI68</f>
        <v>豬後腿肉 結球白菜 胡蘿蔔 金針菇 乾香菇 大蒜</v>
      </c>
      <c r="I12" s="56" t="str">
        <f>'偏鄉計劃學校(葷)國中'!R68</f>
        <v>番茄炒蛋</v>
      </c>
      <c r="J12" s="57" t="str">
        <f>'偏鄉計劃學校(葷)國中'!AJ68</f>
        <v xml:space="preserve">雞蛋 大番茄 大蒜 蕃茄醬  </v>
      </c>
      <c r="K12" s="56" t="str">
        <f>'偏鄉計劃學校(葷)國中'!U68</f>
        <v>時蔬</v>
      </c>
      <c r="L12" s="57" t="str">
        <f>'偏鄉計劃學校(葷)國中'!AK68</f>
        <v xml:space="preserve">蔬菜 大蒜    </v>
      </c>
      <c r="M12" s="56" t="str">
        <f>'偏鄉計劃學校(葷)國中'!X68</f>
        <v>肉羹湯</v>
      </c>
      <c r="N12" s="57" t="str">
        <f>'偏鄉計劃學校(葷)國中'!AL68</f>
        <v xml:space="preserve">脆筍 時蔬 肉羹 乾木耳 大蒜 </v>
      </c>
      <c r="O12" s="56" t="str">
        <f>'偏鄉計劃學校(葷)國中'!AM68</f>
        <v xml:space="preserve">點心     </v>
      </c>
      <c r="P12" s="56" t="str">
        <f>'偏鄉計劃學校(葷)國中'!AN68</f>
        <v xml:space="preserve">     </v>
      </c>
      <c r="Q12" s="56" t="str">
        <f>'偏鄉計劃學校(葷)國中'!AO68</f>
        <v xml:space="preserve">     </v>
      </c>
      <c r="R12" s="58">
        <f>'偏鄉計劃學校(葷)國中'!B68</f>
        <v>5</v>
      </c>
      <c r="S12" s="58">
        <f>'偏鄉計劃學校(葷)國中'!C68</f>
        <v>3</v>
      </c>
      <c r="T12" s="58">
        <f>'偏鄉計劃學校(葷)國中'!D68</f>
        <v>2.1</v>
      </c>
      <c r="U12" s="58">
        <f>'偏鄉計劃學校(葷)國中'!E68</f>
        <v>4</v>
      </c>
      <c r="V12" s="58">
        <f>'偏鄉計劃學校(葷)國中'!F68</f>
        <v>0</v>
      </c>
      <c r="W12" s="58">
        <f>'偏鄉計劃學校(葷)國中'!G68</f>
        <v>0</v>
      </c>
      <c r="X12" s="59">
        <f>'偏鄉計劃學校(葷)國中'!H68</f>
        <v>808</v>
      </c>
    </row>
    <row r="13" spans="1:32" ht="15.75" customHeight="1">
      <c r="A13" s="417">
        <v>45427</v>
      </c>
      <c r="B13" s="414" t="str">
        <f>'偏鄉計劃學校(葷)國中'!A75</f>
        <v>n3</v>
      </c>
      <c r="C13" s="56" t="str">
        <f>'偏鄉計劃學校(葷)國中'!I75</f>
        <v>日式烏龍麵特餐</v>
      </c>
      <c r="D13" s="57" t="str">
        <f>'偏鄉計劃學校(葷)國中'!AG75</f>
        <v xml:space="preserve">烏龍麵     </v>
      </c>
      <c r="E13" s="56" t="str">
        <f>'偏鄉計劃學校(葷)國中'!L75</f>
        <v>紅燒雞翅</v>
      </c>
      <c r="F13" s="56" t="str">
        <f>'偏鄉計劃學校(葷)國中'!AH75</f>
        <v xml:space="preserve">三節翅 滷包    </v>
      </c>
      <c r="G13" s="56" t="str">
        <f>'偏鄉計劃學校(葷)國中'!O75</f>
        <v>日式烏龍麵配料</v>
      </c>
      <c r="H13" s="57" t="str">
        <f>'偏鄉計劃學校(葷)國中'!AI75</f>
        <v>豬後腿肉 冷凍玉米粒 金針菇 洋蔥 胡蘿蔔 大蒜</v>
      </c>
      <c r="I13" s="56" t="str">
        <f>'偏鄉計劃學校(葷)國中'!R75</f>
        <v>清炒花椰</v>
      </c>
      <c r="J13" s="57" t="str">
        <f>'偏鄉計劃學校(葷)國中'!AJ75</f>
        <v xml:space="preserve">冷凍花椰菜 大蒜    </v>
      </c>
      <c r="K13" s="56" t="str">
        <f>'偏鄉計劃學校(葷)國中'!U75</f>
        <v>時蔬</v>
      </c>
      <c r="L13" s="57" t="str">
        <f>'偏鄉計劃學校(葷)國中'!AK75</f>
        <v xml:space="preserve">蔬菜 大蒜    </v>
      </c>
      <c r="M13" s="56" t="str">
        <f>'偏鄉計劃學校(葷)國中'!X75</f>
        <v>日式高湯</v>
      </c>
      <c r="N13" s="57" t="str">
        <f>'偏鄉計劃學校(葷)國中'!AL75</f>
        <v>時蔬 乾裙帶菜 豬大排 味噌 柴魚片 味醂</v>
      </c>
      <c r="O13" s="56" t="str">
        <f>'偏鄉計劃學校(葷)國中'!AM75</f>
        <v xml:space="preserve">點心     </v>
      </c>
      <c r="P13" s="56" t="str">
        <f>'偏鄉計劃學校(葷)國中'!AN75</f>
        <v xml:space="preserve">有雞豆奶     </v>
      </c>
      <c r="Q13" s="56" t="str">
        <f>'偏鄉計劃學校(葷)國中'!AO75</f>
        <v xml:space="preserve">     </v>
      </c>
      <c r="R13" s="58">
        <f>'偏鄉計劃學校(葷)國中'!B75</f>
        <v>5.4</v>
      </c>
      <c r="S13" s="58">
        <f>'偏鄉計劃學校(葷)國中'!C75</f>
        <v>2.9</v>
      </c>
      <c r="T13" s="58">
        <f>'偏鄉計劃學校(葷)國中'!D75</f>
        <v>2</v>
      </c>
      <c r="U13" s="58">
        <f>'偏鄉計劃學校(葷)國中'!E75</f>
        <v>3</v>
      </c>
      <c r="V13" s="58">
        <f>'偏鄉計劃學校(葷)國中'!F75</f>
        <v>0</v>
      </c>
      <c r="W13" s="58">
        <f>'偏鄉計劃學校(葷)國中'!G75</f>
        <v>0</v>
      </c>
      <c r="X13" s="59">
        <f>'偏鄉計劃學校(葷)國中'!H75</f>
        <v>781</v>
      </c>
    </row>
    <row r="14" spans="1:32" ht="15.75" customHeight="1">
      <c r="A14" s="417">
        <v>45428</v>
      </c>
      <c r="B14" s="414" t="str">
        <f>'偏鄉計劃學校(葷)國中'!A82</f>
        <v>n4</v>
      </c>
      <c r="C14" s="56" t="str">
        <f>'偏鄉計劃學校(葷)國中'!I82</f>
        <v>糙米飯</v>
      </c>
      <c r="D14" s="57" t="str">
        <f>'偏鄉計劃學校(葷)國中'!AG82</f>
        <v xml:space="preserve">米 糙米    </v>
      </c>
      <c r="E14" s="56" t="str">
        <f>'偏鄉計劃學校(葷)國中'!L82</f>
        <v>糖醋肉丁</v>
      </c>
      <c r="F14" s="56" t="str">
        <f>'偏鄉計劃學校(葷)國中'!AH82</f>
        <v xml:space="preserve">豬後腿肉 豆薯 胡蘿蔔 大蒜 蕃茄糊 </v>
      </c>
      <c r="G14" s="56" t="str">
        <f>'偏鄉計劃學校(葷)國中'!O82</f>
        <v>豆包時蔬</v>
      </c>
      <c r="H14" s="57" t="str">
        <f>'偏鄉計劃學校(葷)國中'!AI82</f>
        <v xml:space="preserve">豆包 時蔬 胡蘿蔔 大蒜  </v>
      </c>
      <c r="I14" s="56" t="str">
        <f>'偏鄉計劃學校(葷)國中'!R82</f>
        <v>蜜汁豆干</v>
      </c>
      <c r="J14" s="57" t="str">
        <f>'偏鄉計劃學校(葷)國中'!AJ82</f>
        <v xml:space="preserve">豆干 芝麻(熟)    </v>
      </c>
      <c r="K14" s="56" t="str">
        <f>'偏鄉計劃學校(葷)國中'!U82</f>
        <v>時蔬</v>
      </c>
      <c r="L14" s="57" t="str">
        <f>'偏鄉計劃學校(葷)國中'!AK82</f>
        <v xml:space="preserve">蔬菜 大蒜    </v>
      </c>
      <c r="M14" s="56" t="str">
        <f>'偏鄉計劃學校(葷)國中'!X82</f>
        <v>仙草牛奶湯</v>
      </c>
      <c r="N14" s="57" t="str">
        <f>'偏鄉計劃學校(葷)國中'!AL82</f>
        <v xml:space="preserve">仙草凍 紅砂糖 全脂奶粉   </v>
      </c>
      <c r="O14" s="56" t="str">
        <f>'偏鄉計劃學校(葷)國中'!AM82</f>
        <v xml:space="preserve">點心     </v>
      </c>
      <c r="P14" s="56" t="str">
        <f>'偏鄉計劃學校(葷)國中'!AN82</f>
        <v xml:space="preserve">     </v>
      </c>
      <c r="Q14" s="56" t="str">
        <f>'偏鄉計劃學校(葷)國中'!AO82</f>
        <v xml:space="preserve">     </v>
      </c>
      <c r="R14" s="58">
        <f>'偏鄉計劃學校(葷)國中'!B82</f>
        <v>5.4</v>
      </c>
      <c r="S14" s="58">
        <f>'偏鄉計劃學校(葷)國中'!C82</f>
        <v>2.7</v>
      </c>
      <c r="T14" s="58">
        <f>'偏鄉計劃學校(葷)國中'!D82</f>
        <v>2</v>
      </c>
      <c r="U14" s="58">
        <f>'偏鄉計劃學校(葷)國中'!E82</f>
        <v>3</v>
      </c>
      <c r="V14" s="58">
        <f>'偏鄉計劃學校(葷)國中'!F82</f>
        <v>0.3</v>
      </c>
      <c r="W14" s="58">
        <f>'偏鄉計劃學校(葷)國中'!G82</f>
        <v>0</v>
      </c>
      <c r="X14" s="59">
        <f>'偏鄉計劃學校(葷)國中'!H82</f>
        <v>811</v>
      </c>
    </row>
    <row r="15" spans="1:32" ht="15.75" customHeight="1">
      <c r="A15" s="417">
        <v>45429</v>
      </c>
      <c r="B15" s="414" t="str">
        <f>'偏鄉計劃學校(葷)國中'!A89</f>
        <v>n5</v>
      </c>
      <c r="C15" s="56" t="str">
        <f>'偏鄉計劃學校(葷)國中'!I89</f>
        <v>紫米飯</v>
      </c>
      <c r="D15" s="57" t="str">
        <f>'偏鄉計劃學校(葷)國中'!AG89</f>
        <v xml:space="preserve">米 黑糯米 糙米   </v>
      </c>
      <c r="E15" s="56" t="str">
        <f>'偏鄉計劃學校(葷)國中'!L89</f>
        <v>洋芋燒雞</v>
      </c>
      <c r="F15" s="56" t="str">
        <f>'偏鄉計劃學校(葷)國中'!AH89</f>
        <v xml:space="preserve">肉雞 馬鈴薯 洋蔥 胡蘿蔔 豆瓣醬 </v>
      </c>
      <c r="G15" s="56" t="str">
        <f>'偏鄉計劃學校(葷)國中'!O89</f>
        <v>時蔬蛋香</v>
      </c>
      <c r="H15" s="57" t="str">
        <f>'偏鄉計劃學校(葷)國中'!AI89</f>
        <v xml:space="preserve">雞蛋 時蔬 胡蘿蔔 大蒜  </v>
      </c>
      <c r="I15" s="56" t="str">
        <f>'偏鄉計劃學校(葷)國中'!R89</f>
        <v>照燒油腐</v>
      </c>
      <c r="J15" s="57" t="str">
        <f>'偏鄉計劃學校(葷)國中'!AJ89</f>
        <v xml:space="preserve">四角油豆腐 白蘿蔔 大蒜 醬油 紅砂糖 </v>
      </c>
      <c r="K15" s="56" t="str">
        <f>'偏鄉計劃學校(葷)國中'!U89</f>
        <v>時蔬</v>
      </c>
      <c r="L15" s="57" t="str">
        <f>'偏鄉計劃學校(葷)國中'!AK89</f>
        <v xml:space="preserve">蔬菜 大蒜    </v>
      </c>
      <c r="M15" s="56" t="str">
        <f>'偏鄉計劃學校(葷)國中'!X89</f>
        <v>金針湯</v>
      </c>
      <c r="N15" s="57" t="str">
        <f>'偏鄉計劃學校(葷)國中'!AL89</f>
        <v xml:space="preserve">金針菜乾 榨菜 豬大排 薑  </v>
      </c>
      <c r="O15" s="56" t="str">
        <f>'偏鄉計劃學校(葷)國中'!AM89</f>
        <v xml:space="preserve">點心     </v>
      </c>
      <c r="P15" s="56" t="str">
        <f>'偏鄉計劃學校(葷)國中'!AN89</f>
        <v xml:space="preserve">     </v>
      </c>
      <c r="Q15" s="56" t="str">
        <f>'偏鄉計劃學校(葷)國中'!AO89</f>
        <v xml:space="preserve">     </v>
      </c>
      <c r="R15" s="58">
        <f>'偏鄉計劃學校(葷)國中'!B89</f>
        <v>5.7</v>
      </c>
      <c r="S15" s="58">
        <f>'偏鄉計劃學校(葷)國中'!C89</f>
        <v>3.3</v>
      </c>
      <c r="T15" s="58">
        <f>'偏鄉計劃學校(葷)國中'!D89</f>
        <v>2</v>
      </c>
      <c r="U15" s="58">
        <f>'偏鄉計劃學校(葷)國中'!E89</f>
        <v>3</v>
      </c>
      <c r="V15" s="58">
        <f>'偏鄉計劃學校(葷)國中'!F89</f>
        <v>0</v>
      </c>
      <c r="W15" s="58">
        <f>'偏鄉計劃學校(葷)國中'!G89</f>
        <v>0</v>
      </c>
      <c r="X15" s="59">
        <f>'偏鄉計劃學校(葷)國中'!H89</f>
        <v>832</v>
      </c>
    </row>
    <row r="16" spans="1:32" ht="15.75" customHeight="1">
      <c r="A16" s="417">
        <v>45432</v>
      </c>
      <c r="B16" s="414" t="str">
        <f>'偏鄉計劃學校(葷)國中'!A96</f>
        <v>o1</v>
      </c>
      <c r="C16" s="56" t="str">
        <f>'偏鄉計劃學校(葷)國中'!I96</f>
        <v>白米飯</v>
      </c>
      <c r="D16" s="57" t="str">
        <f>'偏鄉計劃學校(葷)國中'!AG96</f>
        <v xml:space="preserve">米     </v>
      </c>
      <c r="E16" s="56" t="str">
        <f>'偏鄉計劃學校(葷)國中'!L96</f>
        <v>蘑菇豬柳</v>
      </c>
      <c r="F16" s="56" t="str">
        <f>'偏鄉計劃學校(葷)國中'!AH96</f>
        <v xml:space="preserve">豬後腿肉 洋蔥 胡蘿蔔 洋菇罐頭 黑胡椒粒 </v>
      </c>
      <c r="G16" s="56" t="str">
        <f>'偏鄉計劃學校(葷)國中'!O96</f>
        <v>客家小炒</v>
      </c>
      <c r="H16" s="57" t="str">
        <f>'偏鄉計劃學校(葷)國中'!AI96</f>
        <v>豆干 芹菜 乾木耳 大蒜 乾魷魚 蝦米</v>
      </c>
      <c r="I16" s="56" t="str">
        <f>'偏鄉計劃學校(葷)國中'!R96</f>
        <v>蛋香豆薯</v>
      </c>
      <c r="J16" s="57" t="str">
        <f>'偏鄉計劃學校(葷)國中'!AJ96</f>
        <v xml:space="preserve">雞蛋 豆薯 大蒜   </v>
      </c>
      <c r="K16" s="56" t="str">
        <f>'偏鄉計劃學校(葷)國中'!U96</f>
        <v>時蔬</v>
      </c>
      <c r="L16" s="57" t="str">
        <f>'偏鄉計劃學校(葷)國中'!AK96</f>
        <v xml:space="preserve">蔬菜 大蒜    </v>
      </c>
      <c r="M16" s="56" t="str">
        <f>'偏鄉計劃學校(葷)國中'!X96</f>
        <v>針菇蔬湯</v>
      </c>
      <c r="N16" s="57" t="str">
        <f>'偏鄉計劃學校(葷)國中'!AL96</f>
        <v xml:space="preserve">金針菇 時蔬 豬大排 薑  </v>
      </c>
      <c r="O16" s="56" t="str">
        <f>'偏鄉計劃學校(葷)國中'!AM96</f>
        <v xml:space="preserve">點心     </v>
      </c>
      <c r="P16" s="56" t="str">
        <f>'偏鄉計劃學校(葷)國中'!AN96</f>
        <v xml:space="preserve">     </v>
      </c>
      <c r="Q16" s="56" t="str">
        <f>'偏鄉計劃學校(葷)國中'!AO96</f>
        <v xml:space="preserve">     </v>
      </c>
      <c r="R16" s="58">
        <f>'偏鄉計劃學校(葷)國中'!B96</f>
        <v>5.7</v>
      </c>
      <c r="S16" s="58">
        <f>'偏鄉計劃學校(葷)國中'!C96</f>
        <v>3</v>
      </c>
      <c r="T16" s="58">
        <f>'偏鄉計劃學校(葷)國中'!D96</f>
        <v>2</v>
      </c>
      <c r="U16" s="58">
        <f>'偏鄉計劃學校(葷)國中'!E96</f>
        <v>3</v>
      </c>
      <c r="V16" s="58">
        <f>'偏鄉計劃學校(葷)國中'!F96</f>
        <v>0</v>
      </c>
      <c r="W16" s="58">
        <f>'偏鄉計劃學校(葷)國中'!G96</f>
        <v>0</v>
      </c>
      <c r="X16" s="59">
        <f>'偏鄉計劃學校(葷)國中'!H96</f>
        <v>809</v>
      </c>
    </row>
    <row r="17" spans="1:26" ht="15.75" customHeight="1">
      <c r="A17" s="417">
        <v>45433</v>
      </c>
      <c r="B17" s="414" t="str">
        <f>'偏鄉計劃學校(葷)國中'!A103</f>
        <v>o2</v>
      </c>
      <c r="C17" s="56" t="str">
        <f>'偏鄉計劃學校(葷)國中'!I103</f>
        <v>糙米飯</v>
      </c>
      <c r="D17" s="57" t="str">
        <f>'偏鄉計劃學校(葷)國中'!AG103</f>
        <v xml:space="preserve">米 糙米    </v>
      </c>
      <c r="E17" s="56" t="str">
        <f>'偏鄉計劃學校(葷)國中'!L103</f>
        <v>醬燒肉排</v>
      </c>
      <c r="F17" s="56" t="str">
        <f>'偏鄉計劃學校(葷)國中'!AH103</f>
        <v xml:space="preserve">肉排     </v>
      </c>
      <c r="G17" s="56" t="str">
        <f>'偏鄉計劃學校(葷)國中'!O103</f>
        <v>蝦仁白菜</v>
      </c>
      <c r="H17" s="57" t="str">
        <f>'偏鄉計劃學校(葷)國中'!AI103</f>
        <v xml:space="preserve">蝦仁 結球白菜 胡蘿蔔 乾香菇 大蒜 </v>
      </c>
      <c r="I17" s="56" t="str">
        <f>'偏鄉計劃學校(葷)國中'!R103</f>
        <v>鐵板豆腐</v>
      </c>
      <c r="J17" s="57" t="str">
        <f>'偏鄉計劃學校(葷)國中'!AJ103</f>
        <v xml:space="preserve">豆腐 脆筍 乾木耳 大蒜  </v>
      </c>
      <c r="K17" s="56" t="str">
        <f>'偏鄉計劃學校(葷)國中'!U103</f>
        <v>時蔬</v>
      </c>
      <c r="L17" s="57" t="str">
        <f>'偏鄉計劃學校(葷)國中'!AK103</f>
        <v xml:space="preserve">蔬菜 大蒜    </v>
      </c>
      <c r="M17" s="56" t="str">
        <f>'偏鄉計劃學校(葷)國中'!X103</f>
        <v>麻油雞湯</v>
      </c>
      <c r="N17" s="57" t="str">
        <f>'偏鄉計劃學校(葷)國中'!AL103</f>
        <v xml:space="preserve">肉雞 白蘿蔔 薑 麻油  </v>
      </c>
      <c r="O17" s="56" t="str">
        <f>'偏鄉計劃學校(葷)國中'!AM103</f>
        <v xml:space="preserve">點心     </v>
      </c>
      <c r="P17" s="56" t="str">
        <f>'偏鄉計劃學校(葷)國中'!AN103</f>
        <v xml:space="preserve">     </v>
      </c>
      <c r="Q17" s="56" t="str">
        <f>'偏鄉計劃學校(葷)國中'!AO103</f>
        <v xml:space="preserve">     </v>
      </c>
      <c r="R17" s="58">
        <f>'偏鄉計劃學校(葷)國中'!B103</f>
        <v>5</v>
      </c>
      <c r="S17" s="58">
        <f>'偏鄉計劃學校(葷)國中'!C103</f>
        <v>3</v>
      </c>
      <c r="T17" s="58">
        <f>'偏鄉計劃學校(葷)國中'!D103</f>
        <v>2</v>
      </c>
      <c r="U17" s="58">
        <f>'偏鄉計劃學校(葷)國中'!E103</f>
        <v>4</v>
      </c>
      <c r="V17" s="58">
        <f>'偏鄉計劃學校(葷)國中'!F103</f>
        <v>0</v>
      </c>
      <c r="W17" s="58">
        <f>'偏鄉計劃學校(葷)國中'!G103</f>
        <v>0</v>
      </c>
      <c r="X17" s="59">
        <f>'偏鄉計劃學校(葷)國中'!H103</f>
        <v>805</v>
      </c>
    </row>
    <row r="18" spans="1:26" ht="15.75" customHeight="1">
      <c r="A18" s="417">
        <v>45434</v>
      </c>
      <c r="B18" s="414" t="str">
        <f>'偏鄉計劃學校(葷)國中'!A110</f>
        <v>o3</v>
      </c>
      <c r="C18" s="56" t="str">
        <f>'偏鄉計劃學校(葷)國中'!I110</f>
        <v>夏威夷拌飯特餐</v>
      </c>
      <c r="D18" s="57" t="str">
        <f>'偏鄉計劃學校(葷)國中'!AG110</f>
        <v xml:space="preserve">米 糙米 薑黃粉   </v>
      </c>
      <c r="E18" s="56" t="str">
        <f>'偏鄉計劃學校(葷)國中'!L110</f>
        <v>鳳梨蝦仁</v>
      </c>
      <c r="F18" s="56" t="str">
        <f>'偏鄉計劃學校(葷)國中'!AH110</f>
        <v>蝦仁 豬後腿肉 鳳梨罐頭 洋蔥 山藥 胡蘿蔔</v>
      </c>
      <c r="G18" s="56" t="str">
        <f>'偏鄉計劃學校(葷)國中'!O110</f>
        <v>拌飯配料</v>
      </c>
      <c r="H18" s="57" t="str">
        <f>'偏鄉計劃學校(葷)國中'!AI110</f>
        <v xml:space="preserve">冷凍毛豆仁 冷凍玉米粒 胡蘿蔔 切片火腿(豬肉) 大蒜 </v>
      </c>
      <c r="I18" s="56" t="str">
        <f>'偏鄉計劃學校(葷)國中'!R110</f>
        <v>肉絲花椰</v>
      </c>
      <c r="J18" s="57" t="str">
        <f>'偏鄉計劃學校(葷)國中'!AJ110</f>
        <v xml:space="preserve">冷凍花椰菜 豬後腿肉 大蒜   </v>
      </c>
      <c r="K18" s="56" t="str">
        <f>'偏鄉計劃學校(葷)國中'!U110</f>
        <v>時蔬</v>
      </c>
      <c r="L18" s="57" t="str">
        <f>'偏鄉計劃學校(葷)國中'!AK110</f>
        <v xml:space="preserve">蔬菜 大蒜    </v>
      </c>
      <c r="M18" s="56" t="str">
        <f>'偏鄉計劃學校(葷)國中'!X110</f>
        <v>時瓜貢丸湯</v>
      </c>
      <c r="N18" s="57" t="str">
        <f>'偏鄉計劃學校(葷)國中'!AL110</f>
        <v xml:space="preserve">貢丸 時瓜 薑   </v>
      </c>
      <c r="O18" s="56" t="str">
        <f>'偏鄉計劃學校(葷)國中'!AM110</f>
        <v xml:space="preserve">點心     </v>
      </c>
      <c r="P18" s="56" t="str">
        <f>'偏鄉計劃學校(葷)國中'!AN110</f>
        <v xml:space="preserve">     </v>
      </c>
      <c r="Q18" s="56" t="str">
        <f>'偏鄉計劃學校(葷)國中'!AO110</f>
        <v xml:space="preserve">     </v>
      </c>
      <c r="R18" s="58">
        <f>'偏鄉計劃學校(葷)國中'!B110</f>
        <v>5.4</v>
      </c>
      <c r="S18" s="58">
        <f>'偏鄉計劃學校(葷)國中'!C110</f>
        <v>2.5</v>
      </c>
      <c r="T18" s="58">
        <f>'偏鄉計劃學校(葷)國中'!D110</f>
        <v>2</v>
      </c>
      <c r="U18" s="58">
        <f>'偏鄉計劃學校(葷)國中'!E110</f>
        <v>3</v>
      </c>
      <c r="V18" s="58">
        <f>'偏鄉計劃學校(葷)國中'!F110</f>
        <v>0</v>
      </c>
      <c r="W18" s="58">
        <f>'偏鄉計劃學校(葷)國中'!G110</f>
        <v>0</v>
      </c>
      <c r="X18" s="59">
        <f>'偏鄉計劃學校(葷)國中'!H110</f>
        <v>751</v>
      </c>
    </row>
    <row r="19" spans="1:26" ht="15.75" customHeight="1">
      <c r="A19" s="417">
        <v>45435</v>
      </c>
      <c r="B19" s="414" t="str">
        <f>'偏鄉計劃學校(葷)國中'!A117</f>
        <v>o4</v>
      </c>
      <c r="C19" s="56" t="str">
        <f>'偏鄉計劃學校(葷)國中'!I117</f>
        <v>糙米飯</v>
      </c>
      <c r="D19" s="57" t="str">
        <f>'偏鄉計劃學校(葷)國中'!AG117</f>
        <v xml:space="preserve">米 糙米    </v>
      </c>
      <c r="E19" s="56" t="str">
        <f>'偏鄉計劃學校(葷)國中'!L117</f>
        <v>塔香魷魚</v>
      </c>
      <c r="F19" s="56" t="str">
        <f>'偏鄉計劃學校(葷)國中'!AH117</f>
        <v>阿根廷魷 豬後腿肉 洋蔥 胡蘿蔔 大蒜 九層塔</v>
      </c>
      <c r="G19" s="56" t="str">
        <f>'偏鄉計劃學校(葷)國中'!O117</f>
        <v>培根豆芽</v>
      </c>
      <c r="H19" s="57" t="str">
        <f>'偏鄉計劃學校(葷)國中'!AI117</f>
        <v xml:space="preserve">綠豆芽 培根 韮菜 大蒜  </v>
      </c>
      <c r="I19" s="56" t="str">
        <f>'偏鄉計劃學校(葷)國中'!R117</f>
        <v>沙茶寬粉</v>
      </c>
      <c r="J19" s="57" t="str">
        <f>'偏鄉計劃學校(葷)國中'!AJ117</f>
        <v xml:space="preserve">寬粉 時蔬 豬絞肉 乾木耳 大蒜 </v>
      </c>
      <c r="K19" s="56" t="str">
        <f>'偏鄉計劃學校(葷)國中'!U117</f>
        <v>時蔬</v>
      </c>
      <c r="L19" s="57" t="str">
        <f>'偏鄉計劃學校(葷)國中'!AK117</f>
        <v xml:space="preserve">蔬菜 大蒜    </v>
      </c>
      <c r="M19" s="56" t="str">
        <f>'偏鄉計劃學校(葷)國中'!X117</f>
        <v>銀耳甜湯</v>
      </c>
      <c r="N19" s="57" t="str">
        <f>'偏鄉計劃學校(葷)國中'!AL117</f>
        <v xml:space="preserve">乾銀耳 紅白湯圓 紅砂糖 枸杞  </v>
      </c>
      <c r="O19" s="56" t="str">
        <f>'偏鄉計劃學校(葷)國中'!AM117</f>
        <v xml:space="preserve">點心     </v>
      </c>
      <c r="P19" s="56" t="str">
        <f>'偏鄉計劃學校(葷)國中'!AN117</f>
        <v xml:space="preserve">     </v>
      </c>
      <c r="Q19" s="56" t="str">
        <f>'偏鄉計劃學校(葷)國中'!AO117</f>
        <v xml:space="preserve">     </v>
      </c>
      <c r="R19" s="58">
        <f>'偏鄉計劃學校(葷)國中'!B117</f>
        <v>6.3</v>
      </c>
      <c r="S19" s="58">
        <f>'偏鄉計劃學校(葷)國中'!C117</f>
        <v>2.1</v>
      </c>
      <c r="T19" s="58">
        <f>'偏鄉計劃學校(葷)國中'!D117</f>
        <v>2</v>
      </c>
      <c r="U19" s="58">
        <f>'偏鄉計劃學校(葷)國中'!E117</f>
        <v>3</v>
      </c>
      <c r="V19" s="58">
        <f>'偏鄉計劃學校(葷)國中'!F117</f>
        <v>0.3</v>
      </c>
      <c r="W19" s="58">
        <f>'偏鄉計劃學校(葷)國中'!G117</f>
        <v>0</v>
      </c>
      <c r="X19" s="59">
        <f>'偏鄉計劃學校(葷)國中'!H117</f>
        <v>784</v>
      </c>
    </row>
    <row r="20" spans="1:26" ht="15.75" customHeight="1">
      <c r="A20" s="417">
        <v>45436</v>
      </c>
      <c r="B20" s="414" t="str">
        <f>'偏鄉計劃學校(葷)國中'!A124</f>
        <v>o5</v>
      </c>
      <c r="C20" s="56" t="str">
        <f>'偏鄉計劃學校(葷)國中'!I124</f>
        <v>紅黎飯</v>
      </c>
      <c r="D20" s="57" t="str">
        <f>'偏鄉計劃學校(葷)國中'!AG124</f>
        <v xml:space="preserve">米 紅藜    </v>
      </c>
      <c r="E20" s="56" t="str">
        <f>'偏鄉計劃學校(葷)國中'!L124</f>
        <v>蔥爆肉片</v>
      </c>
      <c r="F20" s="56" t="str">
        <f>'偏鄉計劃學校(葷)國中'!AH124</f>
        <v xml:space="preserve">豬後腿肉 馬鈴薯 胡蘿蔔 大蒜 青蔥 </v>
      </c>
      <c r="G20" s="56" t="str">
        <f>'偏鄉計劃學校(葷)國中'!O124</f>
        <v>蛋香甘藍</v>
      </c>
      <c r="H20" s="57" t="str">
        <f>'偏鄉計劃學校(葷)國中'!AI124</f>
        <v xml:space="preserve">雞蛋 甘藍 乾香菇 大蒜  </v>
      </c>
      <c r="I20" s="56" t="str">
        <f>'偏鄉計劃學校(葷)國中'!R124</f>
        <v>豆皮海帶</v>
      </c>
      <c r="J20" s="57" t="str">
        <f>'偏鄉計劃學校(葷)國中'!AJ124</f>
        <v xml:space="preserve">乾豆腐皮 乾海帶 金針菇 大蒜  </v>
      </c>
      <c r="K20" s="56" t="str">
        <f>'偏鄉計劃學校(葷)國中'!U124</f>
        <v>時蔬</v>
      </c>
      <c r="L20" s="57" t="str">
        <f>'偏鄉計劃學校(葷)國中'!AK124</f>
        <v xml:space="preserve">蔬菜 大蒜    </v>
      </c>
      <c r="M20" s="56" t="str">
        <f>'偏鄉計劃學校(葷)國中'!X124</f>
        <v>時蔬湯</v>
      </c>
      <c r="N20" s="57" t="str">
        <f>'偏鄉計劃學校(葷)國中'!AL124</f>
        <v xml:space="preserve">時蔬 豬大排 薑   </v>
      </c>
      <c r="O20" s="56" t="str">
        <f>'偏鄉計劃學校(葷)國中'!AM124</f>
        <v xml:space="preserve">點心     </v>
      </c>
      <c r="P20" s="56" t="str">
        <f>'偏鄉計劃學校(葷)國中'!AN124</f>
        <v xml:space="preserve">有雞豆奶     </v>
      </c>
      <c r="Q20" s="56" t="str">
        <f>'偏鄉計劃學校(葷)國中'!AO124</f>
        <v xml:space="preserve">     </v>
      </c>
      <c r="R20" s="58">
        <f>'偏鄉計劃學校(葷)國中'!B124</f>
        <v>5.4</v>
      </c>
      <c r="S20" s="58">
        <f>'偏鄉計劃學校(葷)國中'!C124</f>
        <v>2.8</v>
      </c>
      <c r="T20" s="58">
        <f>'偏鄉計劃學校(葷)國中'!D124</f>
        <v>2</v>
      </c>
      <c r="U20" s="58">
        <f>'偏鄉計劃學校(葷)國中'!E124</f>
        <v>3</v>
      </c>
      <c r="V20" s="58">
        <f>'偏鄉計劃學校(葷)國中'!F124</f>
        <v>0</v>
      </c>
      <c r="W20" s="58">
        <f>'偏鄉計劃學校(葷)國中'!G124</f>
        <v>0</v>
      </c>
      <c r="X20" s="59">
        <f>'偏鄉計劃學校(葷)國中'!H124</f>
        <v>773</v>
      </c>
    </row>
    <row r="21" spans="1:26" ht="15.75" customHeight="1">
      <c r="A21" s="417">
        <v>45439</v>
      </c>
      <c r="B21" s="414" t="str">
        <f>'偏鄉計劃學校(葷)國中'!A131</f>
        <v>p1</v>
      </c>
      <c r="C21" s="56" t="str">
        <f>'偏鄉計劃學校(葷)國中'!I131</f>
        <v>白米飯</v>
      </c>
      <c r="D21" s="57" t="str">
        <f>'偏鄉計劃學校(葷)國中'!AG131</f>
        <v xml:space="preserve">米     </v>
      </c>
      <c r="E21" s="56" t="str">
        <f>'偏鄉計劃學校(葷)國中'!L131</f>
        <v>洋芋肉丁</v>
      </c>
      <c r="F21" s="56" t="str">
        <f>'偏鄉計劃學校(葷)國中'!AH131</f>
        <v xml:space="preserve">豬後腿肉 洋蔥 馬鈴薯 胡蘿蔔  </v>
      </c>
      <c r="G21" s="56" t="str">
        <f>'偏鄉計劃學校(葷)國中'!O131</f>
        <v>蛋香花椰</v>
      </c>
      <c r="H21" s="57" t="str">
        <f>'偏鄉計劃學校(葷)國中'!AI131</f>
        <v xml:space="preserve">雞蛋 冷凍花椰菜 大蒜   </v>
      </c>
      <c r="I21" s="56" t="str">
        <f>'偏鄉計劃學校(葷)國中'!R131</f>
        <v>照燒油腐</v>
      </c>
      <c r="J21" s="57" t="str">
        <f>'偏鄉計劃學校(葷)國中'!AJ131</f>
        <v xml:space="preserve">四角油豆腐 白蘿蔔 大蒜 醬油 紅砂糖 </v>
      </c>
      <c r="K21" s="56" t="str">
        <f>'偏鄉計劃學校(葷)國中'!U131</f>
        <v>時蔬</v>
      </c>
      <c r="L21" s="57" t="str">
        <f>'偏鄉計劃學校(葷)國中'!AK131</f>
        <v xml:space="preserve">蔬菜 大蒜    </v>
      </c>
      <c r="M21" s="56" t="str">
        <f>'偏鄉計劃學校(葷)國中'!X131</f>
        <v>冬瓜湯</v>
      </c>
      <c r="N21" s="57" t="str">
        <f>'偏鄉計劃學校(葷)國中'!AL131</f>
        <v xml:space="preserve">冬瓜 豬大排 薑   </v>
      </c>
      <c r="O21" s="56" t="str">
        <f>'偏鄉計劃學校(葷)國中'!AM131</f>
        <v xml:space="preserve">點心     </v>
      </c>
      <c r="P21" s="56" t="str">
        <f>'偏鄉計劃學校(葷)國中'!AN131</f>
        <v xml:space="preserve">     </v>
      </c>
      <c r="Q21" s="56" t="str">
        <f>'偏鄉計劃學校(葷)國中'!AO131</f>
        <v xml:space="preserve">     </v>
      </c>
      <c r="R21" s="58">
        <f>'偏鄉計劃學校(葷)國中'!B131</f>
        <v>5.3</v>
      </c>
      <c r="S21" s="58">
        <f>'偏鄉計劃學校(葷)國中'!C131</f>
        <v>3.3</v>
      </c>
      <c r="T21" s="58">
        <f>'偏鄉計劃學校(葷)國中'!D131</f>
        <v>2</v>
      </c>
      <c r="U21" s="58">
        <f>'偏鄉計劃學校(葷)國中'!E131</f>
        <v>3</v>
      </c>
      <c r="V21" s="58">
        <f>'偏鄉計劃學校(葷)國中'!F131</f>
        <v>0</v>
      </c>
      <c r="W21" s="58">
        <f>'偏鄉計劃學校(葷)國中'!G131</f>
        <v>0</v>
      </c>
      <c r="X21" s="59">
        <f>'偏鄉計劃學校(葷)國中'!H131</f>
        <v>804</v>
      </c>
    </row>
    <row r="22" spans="1:26" ht="15.75" customHeight="1">
      <c r="A22" s="417">
        <v>45440</v>
      </c>
      <c r="B22" s="414" t="str">
        <f>'偏鄉計劃學校(葷)國中'!A138</f>
        <v>p2</v>
      </c>
      <c r="C22" s="56" t="str">
        <f>'偏鄉計劃學校(葷)國中'!I138</f>
        <v>糙米飯</v>
      </c>
      <c r="D22" s="57" t="str">
        <f>'偏鄉計劃學校(葷)國中'!AG138</f>
        <v xml:space="preserve">米 糙米    </v>
      </c>
      <c r="E22" s="56" t="str">
        <f>'偏鄉計劃學校(葷)國中'!L138</f>
        <v>紅燒腿排</v>
      </c>
      <c r="F22" s="56" t="str">
        <f>'偏鄉計劃學校(葷)國中'!AH138</f>
        <v xml:space="preserve">腿排 滷包    </v>
      </c>
      <c r="G22" s="56" t="str">
        <f>'偏鄉計劃學校(葷)國中'!O138</f>
        <v>香滷白菜</v>
      </c>
      <c r="H22" s="57" t="str">
        <f>'偏鄉計劃學校(葷)國中'!AI138</f>
        <v xml:space="preserve">豬絞肉 結球白菜 胡蘿蔔 乾木耳 大蒜 </v>
      </c>
      <c r="I22" s="56" t="str">
        <f>'偏鄉計劃學校(葷)國中'!R138</f>
        <v>鮮菇豆腐</v>
      </c>
      <c r="J22" s="57" t="str">
        <f>'偏鄉計劃學校(葷)國中'!AJ138</f>
        <v xml:space="preserve">豆腐 美白菇 乾香菇 大蒜  </v>
      </c>
      <c r="K22" s="56" t="str">
        <f>'偏鄉計劃學校(葷)國中'!U138</f>
        <v>時蔬</v>
      </c>
      <c r="L22" s="57" t="str">
        <f>'偏鄉計劃學校(葷)國中'!AK138</f>
        <v xml:space="preserve">蔬菜 大蒜    </v>
      </c>
      <c r="M22" s="56" t="str">
        <f>'偏鄉計劃學校(葷)國中'!X138</f>
        <v>紫菜魚丸湯</v>
      </c>
      <c r="N22" s="57" t="str">
        <f>'偏鄉計劃學校(葷)國中'!AL138</f>
        <v xml:space="preserve">魚丸 紫菜 芹菜 薑  </v>
      </c>
      <c r="O22" s="56" t="str">
        <f>'偏鄉計劃學校(葷)國中'!AM138</f>
        <v xml:space="preserve">點心     </v>
      </c>
      <c r="P22" s="56" t="str">
        <f>'偏鄉計劃學校(葷)國中'!AN138</f>
        <v xml:space="preserve">     </v>
      </c>
      <c r="Q22" s="56" t="str">
        <f>'偏鄉計劃學校(葷)國中'!AO138</f>
        <v xml:space="preserve">     </v>
      </c>
      <c r="R22" s="58">
        <f>'偏鄉計劃學校(葷)國中'!B138</f>
        <v>5</v>
      </c>
      <c r="S22" s="58">
        <f>'偏鄉計劃學校(葷)國中'!C138</f>
        <v>3.2</v>
      </c>
      <c r="T22" s="58">
        <f>'偏鄉計劃學校(葷)國中'!D138</f>
        <v>2</v>
      </c>
      <c r="U22" s="58">
        <f>'偏鄉計劃學校(葷)國中'!E138</f>
        <v>3</v>
      </c>
      <c r="V22" s="58">
        <f>'偏鄉計劃學校(葷)國中'!F138</f>
        <v>0</v>
      </c>
      <c r="W22" s="58">
        <f>'偏鄉計劃學校(葷)國中'!G138</f>
        <v>0</v>
      </c>
      <c r="X22" s="59">
        <f>'偏鄉計劃學校(葷)國中'!H138</f>
        <v>775</v>
      </c>
    </row>
    <row r="23" spans="1:26" ht="15.75" customHeight="1">
      <c r="A23" s="417">
        <v>45441</v>
      </c>
      <c r="B23" s="414" t="str">
        <f>'偏鄉計劃學校(葷)國中'!A145</f>
        <v>p3</v>
      </c>
      <c r="C23" s="56" t="str">
        <f>'偏鄉計劃學校(葷)國中'!I145</f>
        <v>丼飯特餐</v>
      </c>
      <c r="D23" s="57" t="str">
        <f>'偏鄉計劃學校(葷)國中'!AG145</f>
        <v xml:space="preserve">米 糙米 海苔絲   </v>
      </c>
      <c r="E23" s="56" t="str">
        <f>'偏鄉計劃學校(葷)國中'!L145</f>
        <v>辣炒魷魚</v>
      </c>
      <c r="F23" s="56" t="str">
        <f>'偏鄉計劃學校(葷)國中'!AH145</f>
        <v xml:space="preserve">豬後腿肉 泡魷魚 洋蔥 大蒜 辣椒 </v>
      </c>
      <c r="G23" s="56" t="str">
        <f>'偏鄉計劃學校(葷)國中'!O145</f>
        <v>丼飯配料</v>
      </c>
      <c r="H23" s="57" t="str">
        <f>'偏鄉計劃學校(葷)國中'!AI145</f>
        <v>豬絞肉 時瓜 胡蘿蔔 冷凍玉米粒 大蒜 味醂</v>
      </c>
      <c r="I23" s="56" t="str">
        <f>'偏鄉計劃學校(葷)國中'!R145</f>
        <v>韓式冬粉</v>
      </c>
      <c r="J23" s="57" t="str">
        <f>'偏鄉計劃學校(葷)國中'!AJ145</f>
        <v>冬粉 豬後腿肉 時蔬 金針菇 甜椒 乾木耳</v>
      </c>
      <c r="K23" s="56" t="str">
        <f>'偏鄉計劃學校(葷)國中'!U145</f>
        <v>時蔬</v>
      </c>
      <c r="L23" s="57" t="str">
        <f>'偏鄉計劃學校(葷)國中'!AK145</f>
        <v xml:space="preserve">蔬菜 大蒜    </v>
      </c>
      <c r="M23" s="56" t="str">
        <f>'偏鄉計劃學校(葷)國中'!X145</f>
        <v>大醬湯</v>
      </c>
      <c r="N23" s="57" t="str">
        <f>'偏鄉計劃學校(葷)國中'!AL145</f>
        <v xml:space="preserve">時蔬 乾裙帶菜 味噌 柴魚片  </v>
      </c>
      <c r="O23" s="56" t="str">
        <f>'偏鄉計劃學校(葷)國中'!AM145</f>
        <v xml:space="preserve">點心     </v>
      </c>
      <c r="P23" s="56" t="str">
        <f>'偏鄉計劃學校(葷)國中'!AN145</f>
        <v xml:space="preserve">     </v>
      </c>
      <c r="Q23" s="56" t="str">
        <f>'偏鄉計劃學校(葷)國中'!AO145</f>
        <v xml:space="preserve">     </v>
      </c>
      <c r="R23" s="58">
        <f>'偏鄉計劃學校(葷)國中'!B145</f>
        <v>5</v>
      </c>
      <c r="S23" s="58">
        <f>'偏鄉計劃學校(葷)國中'!C145</f>
        <v>2.5</v>
      </c>
      <c r="T23" s="58">
        <f>'偏鄉計劃學校(葷)國中'!D145</f>
        <v>2</v>
      </c>
      <c r="U23" s="58">
        <f>'偏鄉計劃學校(葷)國中'!E145</f>
        <v>3</v>
      </c>
      <c r="V23" s="58">
        <f>'偏鄉計劃學校(葷)國中'!F145</f>
        <v>0</v>
      </c>
      <c r="W23" s="58">
        <f>'偏鄉計劃學校(葷)國中'!G145</f>
        <v>0</v>
      </c>
      <c r="X23" s="59">
        <f>'偏鄉計劃學校(葷)國中'!H145</f>
        <v>744</v>
      </c>
    </row>
    <row r="24" spans="1:26" ht="15.75" customHeight="1">
      <c r="A24" s="417">
        <v>45442</v>
      </c>
      <c r="B24" s="414" t="str">
        <f>'偏鄉計劃學校(葷)國中'!A152</f>
        <v>p4</v>
      </c>
      <c r="C24" s="56" t="str">
        <f>'偏鄉計劃學校(葷)國中'!I152</f>
        <v>糙米飯</v>
      </c>
      <c r="D24" s="57" t="str">
        <f>'偏鄉計劃學校(葷)國中'!AG152</f>
        <v xml:space="preserve">米 糙米    </v>
      </c>
      <c r="E24" s="56" t="str">
        <f>'偏鄉計劃學校(葷)國中'!L152</f>
        <v>腐乳燒雞</v>
      </c>
      <c r="F24" s="56" t="str">
        <f>'偏鄉計劃學校(葷)國中'!AH152</f>
        <v xml:space="preserve">肉雞 白蘿蔔 胡蘿蔔 大蒜 豆腐乳 </v>
      </c>
      <c r="G24" s="56" t="str">
        <f>'偏鄉計劃學校(葷)國中'!O152</f>
        <v>絞肉時蔬</v>
      </c>
      <c r="H24" s="57" t="str">
        <f>'偏鄉計劃學校(葷)國中'!AI152</f>
        <v xml:space="preserve">豬絞肉 時蔬 胡蘿蔔 大蒜  </v>
      </c>
      <c r="I24" s="56" t="str">
        <f>'偏鄉計劃學校(葷)國中'!R152</f>
        <v>蜜汁豆干</v>
      </c>
      <c r="J24" s="57" t="str">
        <f>'偏鄉計劃學校(葷)國中'!AJ152</f>
        <v xml:space="preserve">豆干 芝麻(熟)    </v>
      </c>
      <c r="K24" s="56" t="str">
        <f>'偏鄉計劃學校(葷)國中'!U152</f>
        <v>時蔬</v>
      </c>
      <c r="L24" s="57" t="str">
        <f>'偏鄉計劃學校(葷)國中'!AK152</f>
        <v xml:space="preserve">蔬菜 大蒜    </v>
      </c>
      <c r="M24" s="56" t="str">
        <f>'偏鄉計劃學校(葷)國中'!X152</f>
        <v>綠豆雙色甜湯</v>
      </c>
      <c r="N24" s="57" t="str">
        <f>'偏鄉計劃學校(葷)國中'!AL152</f>
        <v xml:space="preserve">芋頭圓 地瓜圓 綠豆 紅砂糖  </v>
      </c>
      <c r="O24" s="56" t="str">
        <f>'偏鄉計劃學校(葷)國中'!AM152</f>
        <v xml:space="preserve">點心     </v>
      </c>
      <c r="P24" s="56" t="str">
        <f>'偏鄉計劃學校(葷)國中'!AN152</f>
        <v xml:space="preserve">     </v>
      </c>
      <c r="Q24" s="56" t="str">
        <f>'偏鄉計劃學校(葷)國中'!AO152</f>
        <v xml:space="preserve">     </v>
      </c>
      <c r="R24" s="58">
        <f>'偏鄉計劃學校(葷)國中'!B152</f>
        <v>5.9</v>
      </c>
      <c r="S24" s="58">
        <f>'偏鄉計劃學校(葷)國中'!C152</f>
        <v>3.5</v>
      </c>
      <c r="T24" s="58">
        <f>'偏鄉計劃學校(葷)國中'!D152</f>
        <v>2</v>
      </c>
      <c r="U24" s="58">
        <f>'偏鄉計劃學校(葷)國中'!E152</f>
        <v>3</v>
      </c>
      <c r="V24" s="58">
        <f>'偏鄉計劃學校(葷)國中'!F152</f>
        <v>0.3</v>
      </c>
      <c r="W24" s="58">
        <f>'偏鄉計劃學校(葷)國中'!G152</f>
        <v>0</v>
      </c>
      <c r="X24" s="59">
        <f>'偏鄉計劃學校(葷)國中'!H152</f>
        <v>861</v>
      </c>
    </row>
    <row r="25" spans="1:26" ht="15.75" customHeight="1" thickBot="1">
      <c r="A25" s="418">
        <v>45443</v>
      </c>
      <c r="B25" s="424" t="str">
        <f>'偏鄉計劃學校(葷)國中'!A159</f>
        <v>p5</v>
      </c>
      <c r="C25" s="61" t="str">
        <f>'偏鄉計劃學校(葷)國中'!I159</f>
        <v>紫米飯</v>
      </c>
      <c r="D25" s="62" t="str">
        <f>'偏鄉計劃學校(葷)國中'!AG159</f>
        <v xml:space="preserve">米 黑糯米    </v>
      </c>
      <c r="E25" s="61" t="str">
        <f>'偏鄉計劃學校(葷)國中'!L159</f>
        <v>香酥肉排(雞)</v>
      </c>
      <c r="F25" s="61" t="str">
        <f>'偏鄉計劃學校(葷)國中'!AH159</f>
        <v xml:space="preserve">肉排(雞)     </v>
      </c>
      <c r="G25" s="61" t="str">
        <f>'偏鄉計劃學校(葷)國中'!O159</f>
        <v>香芋肉燥</v>
      </c>
      <c r="H25" s="62" t="str">
        <f>'偏鄉計劃學校(葷)國中'!AI159</f>
        <v xml:space="preserve">豬絞肉 洋蔥 冷凍芋頭丁 乾香菇 大蒜 </v>
      </c>
      <c r="I25" s="61" t="str">
        <f>'偏鄉計劃學校(葷)國中'!R159</f>
        <v>蔬菜佃煮</v>
      </c>
      <c r="J25" s="62" t="str">
        <f>'偏鄉計劃學校(葷)國中'!AJ159</f>
        <v>黑輪 白蘿蔔 甜玉米 胡蘿蔔 味醂 柴魚片</v>
      </c>
      <c r="K25" s="61" t="str">
        <f>'偏鄉計劃學校(葷)國中'!U159</f>
        <v>時蔬</v>
      </c>
      <c r="L25" s="62" t="str">
        <f>'偏鄉計劃學校(葷)國中'!AK159</f>
        <v xml:space="preserve">蔬菜 大蒜    </v>
      </c>
      <c r="M25" s="61" t="str">
        <f>'偏鄉計劃學校(葷)國中'!X159</f>
        <v>金針湯</v>
      </c>
      <c r="N25" s="62" t="str">
        <f>'偏鄉計劃學校(葷)國中'!AL159</f>
        <v xml:space="preserve">金針菜乾 豬大排 時蔬 薑  </v>
      </c>
      <c r="O25" s="61" t="str">
        <f>'偏鄉計劃學校(葷)國中'!AM159</f>
        <v xml:space="preserve">點心     </v>
      </c>
      <c r="P25" s="61" t="str">
        <f>'偏鄉計劃學校(葷)國中'!AN159</f>
        <v xml:space="preserve">有雞豆奶     </v>
      </c>
      <c r="Q25" s="61" t="str">
        <f>'偏鄉計劃學校(葷)國中'!AO159</f>
        <v xml:space="preserve">     </v>
      </c>
      <c r="R25" s="63">
        <f>'偏鄉計劃學校(葷)國中'!B159</f>
        <v>5.7</v>
      </c>
      <c r="S25" s="63">
        <f>'偏鄉計劃學校(葷)國中'!C159</f>
        <v>2.8</v>
      </c>
      <c r="T25" s="63">
        <f>'偏鄉計劃學校(葷)國中'!D159</f>
        <v>2</v>
      </c>
      <c r="U25" s="63">
        <f>'偏鄉計劃學校(葷)國中'!E159</f>
        <v>4</v>
      </c>
      <c r="V25" s="63">
        <f>'偏鄉計劃學校(葷)國中'!F159</f>
        <v>0</v>
      </c>
      <c r="W25" s="63">
        <f>'偏鄉計劃學校(葷)國中'!G159</f>
        <v>0</v>
      </c>
      <c r="X25" s="64">
        <f>'偏鄉計劃學校(葷)國中'!H159</f>
        <v>839</v>
      </c>
    </row>
    <row r="26" spans="1:26" ht="15.75" customHeight="1">
      <c r="B26" s="53"/>
      <c r="C26" s="53"/>
      <c r="D26" s="51"/>
      <c r="E26" s="53"/>
      <c r="F26" s="53"/>
      <c r="G26" s="53"/>
      <c r="H26" s="51"/>
      <c r="I26" s="53"/>
      <c r="J26" s="51"/>
      <c r="K26" s="53"/>
      <c r="L26" s="51"/>
      <c r="M26" s="53"/>
      <c r="N26" s="51"/>
      <c r="O26" s="53"/>
      <c r="P26" s="53"/>
      <c r="Q26" s="53"/>
      <c r="R26" s="25"/>
      <c r="S26" s="25"/>
      <c r="T26" s="25"/>
      <c r="U26" s="25"/>
      <c r="V26" s="25"/>
      <c r="W26" s="25"/>
      <c r="X26" s="54"/>
    </row>
    <row r="27" spans="1:26" ht="15.75" customHeight="1">
      <c r="B27" s="16"/>
      <c r="C27" s="23" t="s">
        <v>115</v>
      </c>
      <c r="M27" s="16"/>
      <c r="N27" s="19"/>
      <c r="O27" s="16"/>
      <c r="P27" s="16"/>
      <c r="Q27" s="16"/>
      <c r="R27" s="1"/>
      <c r="S27" s="1"/>
      <c r="T27" s="1"/>
      <c r="U27" s="1"/>
      <c r="V27" s="1"/>
      <c r="W27" s="1"/>
      <c r="X27" s="20"/>
    </row>
    <row r="28" spans="1:26" ht="15.75" customHeight="1">
      <c r="B28" s="16"/>
      <c r="C28" s="16"/>
      <c r="D28" s="18"/>
      <c r="E28" s="16"/>
      <c r="F28" s="16"/>
      <c r="G28" s="16"/>
      <c r="H28" s="19"/>
      <c r="I28" s="16"/>
      <c r="J28" s="19"/>
      <c r="K28" s="16"/>
      <c r="L28" s="19"/>
      <c r="M28" s="16"/>
      <c r="N28" s="19"/>
      <c r="O28" s="16"/>
      <c r="P28" s="16"/>
      <c r="Q28" s="16"/>
      <c r="R28" s="1"/>
      <c r="S28" s="1"/>
      <c r="T28" s="1"/>
      <c r="U28" s="1"/>
      <c r="V28" s="1"/>
      <c r="W28" s="1"/>
      <c r="X28" s="20"/>
    </row>
    <row r="29" spans="1:26" ht="15.75" customHeight="1">
      <c r="B29" s="16"/>
      <c r="C29" s="16"/>
      <c r="D29" s="18"/>
      <c r="E29" s="16"/>
      <c r="F29" s="16"/>
      <c r="G29" s="16"/>
      <c r="H29" s="19"/>
      <c r="I29" s="16"/>
      <c r="J29" s="19"/>
      <c r="K29" s="16"/>
      <c r="L29" s="19"/>
      <c r="M29" s="16"/>
      <c r="N29" s="19"/>
      <c r="O29" s="16"/>
      <c r="P29" s="16"/>
      <c r="Q29" s="16"/>
      <c r="R29" s="1"/>
      <c r="S29" s="1"/>
      <c r="T29" s="1"/>
      <c r="U29" s="1"/>
      <c r="V29" s="1"/>
      <c r="W29" s="1"/>
      <c r="X29" s="20"/>
      <c r="Z29" s="16"/>
    </row>
    <row r="30" spans="1:26" ht="15.75" customHeight="1">
      <c r="B30" s="16"/>
      <c r="C30" s="16"/>
      <c r="D30" s="18"/>
      <c r="E30" s="16"/>
      <c r="F30" s="16"/>
      <c r="G30" s="16"/>
      <c r="H30" s="19"/>
      <c r="I30" s="16"/>
      <c r="J30" s="19"/>
      <c r="K30" s="16"/>
      <c r="L30" s="19"/>
      <c r="M30" s="16"/>
      <c r="N30" s="19"/>
      <c r="O30" s="16"/>
      <c r="P30" s="16"/>
      <c r="Q30" s="16"/>
      <c r="R30" s="1"/>
      <c r="S30" s="1"/>
      <c r="T30" s="1"/>
      <c r="U30" s="1"/>
      <c r="V30" s="1"/>
      <c r="W30" s="1"/>
      <c r="X30" s="20"/>
      <c r="Z30" s="16"/>
    </row>
    <row r="31" spans="1:26" ht="15.75" customHeight="1">
      <c r="B31" s="16"/>
      <c r="C31" s="16"/>
      <c r="D31" s="18"/>
      <c r="E31" s="16"/>
      <c r="F31" s="16"/>
      <c r="G31" s="16"/>
      <c r="H31" s="19"/>
      <c r="I31" s="16"/>
      <c r="J31" s="19"/>
      <c r="K31" s="16"/>
      <c r="L31" s="19"/>
      <c r="M31" s="16"/>
      <c r="N31" s="19"/>
      <c r="O31" s="16"/>
      <c r="P31" s="16"/>
      <c r="Q31" s="16"/>
      <c r="R31" s="1"/>
      <c r="S31" s="1"/>
      <c r="T31" s="1"/>
      <c r="U31" s="1"/>
      <c r="V31" s="1"/>
      <c r="W31" s="1"/>
      <c r="X31" s="20"/>
      <c r="Z31" s="16"/>
    </row>
    <row r="32" spans="1:26" ht="15.75" customHeight="1">
      <c r="B32" s="16"/>
      <c r="C32" s="16"/>
      <c r="D32" s="18"/>
      <c r="E32" s="16"/>
      <c r="F32" s="16"/>
      <c r="G32" s="16"/>
      <c r="H32" s="19"/>
      <c r="I32" s="16"/>
      <c r="J32" s="19"/>
      <c r="K32" s="16"/>
      <c r="L32" s="19"/>
      <c r="M32" s="16"/>
      <c r="N32" s="19"/>
      <c r="O32" s="16"/>
      <c r="P32" s="16"/>
      <c r="Q32" s="16"/>
      <c r="R32" s="1"/>
      <c r="S32" s="1"/>
      <c r="T32" s="1"/>
      <c r="U32" s="1"/>
      <c r="V32" s="1"/>
      <c r="W32" s="1"/>
      <c r="X32" s="20"/>
      <c r="Z32" s="16"/>
    </row>
    <row r="33" spans="2:26" ht="15.75" customHeight="1">
      <c r="B33" s="16"/>
      <c r="C33" s="16"/>
      <c r="D33" s="18"/>
      <c r="E33" s="16"/>
      <c r="F33" s="16"/>
      <c r="G33" s="16"/>
      <c r="H33" s="19"/>
      <c r="I33" s="16"/>
      <c r="J33" s="19"/>
      <c r="K33" s="16"/>
      <c r="L33" s="19"/>
      <c r="M33" s="16"/>
      <c r="N33" s="19"/>
      <c r="O33" s="16"/>
      <c r="P33" s="16"/>
      <c r="Q33" s="16"/>
      <c r="R33" s="1"/>
      <c r="S33" s="1"/>
      <c r="T33" s="1"/>
      <c r="U33" s="1"/>
      <c r="V33" s="1"/>
      <c r="W33" s="1"/>
      <c r="X33" s="20"/>
      <c r="Z33" s="16"/>
    </row>
    <row r="34" spans="2:26" ht="15.75" customHeight="1">
      <c r="B34" s="16"/>
      <c r="C34" s="16"/>
      <c r="D34" s="18"/>
      <c r="E34" s="16"/>
      <c r="F34" s="16"/>
      <c r="G34" s="16"/>
      <c r="H34" s="19"/>
      <c r="I34" s="16"/>
      <c r="J34" s="19"/>
      <c r="K34" s="16"/>
      <c r="L34" s="19"/>
      <c r="M34" s="16"/>
      <c r="N34" s="19"/>
      <c r="O34" s="16"/>
      <c r="P34" s="16"/>
      <c r="Q34" s="16"/>
      <c r="R34" s="1"/>
      <c r="S34" s="1"/>
      <c r="T34" s="1"/>
      <c r="U34" s="1"/>
      <c r="V34" s="1"/>
      <c r="W34" s="1"/>
      <c r="X34" s="20"/>
      <c r="Z34" s="16"/>
    </row>
    <row r="35" spans="2:26" ht="15.75" customHeight="1">
      <c r="B35" s="16"/>
      <c r="C35" s="16"/>
      <c r="D35" s="18"/>
      <c r="E35" s="16"/>
      <c r="F35" s="16"/>
      <c r="G35" s="16"/>
      <c r="H35" s="19"/>
      <c r="I35" s="16"/>
      <c r="J35" s="19"/>
      <c r="K35" s="16"/>
      <c r="L35" s="19"/>
      <c r="M35" s="16"/>
      <c r="N35" s="19"/>
      <c r="O35" s="16"/>
      <c r="P35" s="16"/>
      <c r="Q35" s="16"/>
      <c r="R35" s="1"/>
      <c r="S35" s="1"/>
      <c r="T35" s="1"/>
      <c r="U35" s="1"/>
      <c r="V35" s="1"/>
      <c r="W35" s="1"/>
      <c r="X35" s="20"/>
      <c r="Z35" s="16"/>
    </row>
    <row r="36" spans="2:26" ht="15.75" customHeight="1">
      <c r="B36" s="16"/>
      <c r="C36" s="16"/>
      <c r="D36" s="18"/>
      <c r="E36" s="16"/>
      <c r="F36" s="16"/>
      <c r="G36" s="16"/>
      <c r="H36" s="19"/>
      <c r="I36" s="16"/>
      <c r="J36" s="19"/>
      <c r="K36" s="16"/>
      <c r="L36" s="19"/>
      <c r="M36" s="16"/>
      <c r="N36" s="19"/>
      <c r="O36" s="16"/>
      <c r="P36" s="16"/>
      <c r="Q36" s="16"/>
      <c r="R36" s="1"/>
      <c r="S36" s="1"/>
      <c r="T36" s="1"/>
      <c r="U36" s="1"/>
      <c r="V36" s="1"/>
      <c r="W36" s="1"/>
      <c r="X36" s="20"/>
      <c r="Z36" s="16"/>
    </row>
    <row r="37" spans="2:26" ht="15.75" customHeight="1">
      <c r="B37" s="16"/>
      <c r="C37" s="16"/>
      <c r="D37" s="18"/>
      <c r="E37" s="16"/>
      <c r="F37" s="16"/>
      <c r="G37" s="16"/>
      <c r="H37" s="19"/>
      <c r="I37" s="16"/>
      <c r="J37" s="19"/>
      <c r="K37" s="16"/>
      <c r="L37" s="19"/>
      <c r="M37" s="16"/>
      <c r="N37" s="19"/>
      <c r="O37" s="16"/>
      <c r="P37" s="16"/>
      <c r="Q37" s="16"/>
      <c r="R37" s="1"/>
      <c r="S37" s="1"/>
      <c r="T37" s="1"/>
      <c r="U37" s="1"/>
      <c r="V37" s="1"/>
      <c r="W37" s="1"/>
      <c r="X37" s="20"/>
      <c r="Z37" s="16"/>
    </row>
    <row r="38" spans="2:26" ht="15.75" customHeight="1">
      <c r="F38" s="21"/>
      <c r="H38" s="21"/>
      <c r="J38" s="21"/>
      <c r="L38" s="21"/>
      <c r="N38" s="21"/>
      <c r="O38" s="22"/>
      <c r="P38" s="22"/>
      <c r="Q38" s="22"/>
      <c r="Z38" s="16"/>
    </row>
    <row r="39" spans="2:26" ht="15.75" customHeight="1">
      <c r="F39" s="21"/>
      <c r="H39" s="21"/>
      <c r="J39" s="21"/>
      <c r="L39" s="21"/>
      <c r="N39" s="21"/>
      <c r="O39" s="22"/>
      <c r="P39" s="22"/>
      <c r="Q39" s="22"/>
      <c r="Z39" s="16"/>
    </row>
    <row r="40" spans="2:26" ht="15.75" customHeight="1">
      <c r="F40" s="21"/>
      <c r="H40" s="21"/>
      <c r="J40" s="21"/>
      <c r="L40" s="21"/>
      <c r="N40" s="21"/>
      <c r="O40" s="22"/>
      <c r="P40" s="22"/>
      <c r="Q40" s="22"/>
      <c r="Z40" s="16"/>
    </row>
    <row r="41" spans="2:26" ht="15.75" customHeight="1">
      <c r="F41" s="21"/>
      <c r="H41" s="21"/>
      <c r="J41" s="21"/>
      <c r="L41" s="21"/>
      <c r="N41" s="21"/>
      <c r="O41" s="22"/>
      <c r="P41" s="22"/>
      <c r="Q41" s="22"/>
      <c r="Z41" s="16"/>
    </row>
    <row r="42" spans="2:26" ht="15.75" customHeight="1">
      <c r="F42" s="21"/>
      <c r="H42" s="21"/>
      <c r="J42" s="21"/>
      <c r="L42" s="21"/>
      <c r="N42" s="21"/>
      <c r="O42" s="22"/>
      <c r="P42" s="22"/>
      <c r="Q42" s="22"/>
      <c r="Z42" s="16"/>
    </row>
    <row r="43" spans="2:26" ht="15.75" customHeight="1">
      <c r="F43" s="21"/>
      <c r="H43" s="21"/>
      <c r="J43" s="21"/>
      <c r="L43" s="21"/>
      <c r="N43" s="21"/>
      <c r="O43" s="22"/>
      <c r="P43" s="22"/>
      <c r="Q43" s="22"/>
      <c r="Z43" s="16"/>
    </row>
    <row r="44" spans="2:26" ht="15.75" customHeight="1">
      <c r="F44" s="21"/>
      <c r="H44" s="21"/>
      <c r="J44" s="21"/>
      <c r="L44" s="21"/>
      <c r="N44" s="21"/>
      <c r="O44" s="22"/>
      <c r="P44" s="22"/>
      <c r="Q44" s="22"/>
      <c r="Z44" s="16"/>
    </row>
    <row r="45" spans="2:26" ht="15.75" customHeight="1">
      <c r="F45" s="21"/>
      <c r="H45" s="21"/>
      <c r="J45" s="21"/>
      <c r="L45" s="21"/>
      <c r="N45" s="21"/>
      <c r="O45" s="22"/>
      <c r="P45" s="22"/>
      <c r="Q45" s="22"/>
      <c r="Z45" s="16"/>
    </row>
    <row r="46" spans="2:26" ht="15.75" customHeight="1">
      <c r="F46" s="21"/>
      <c r="H46" s="21"/>
      <c r="J46" s="21"/>
      <c r="L46" s="21"/>
      <c r="N46" s="21"/>
      <c r="O46" s="22"/>
      <c r="P46" s="22"/>
      <c r="Q46" s="22"/>
      <c r="Z46" s="16"/>
    </row>
    <row r="47" spans="2:26" ht="15.75" customHeight="1">
      <c r="F47" s="21"/>
      <c r="H47" s="21"/>
      <c r="J47" s="21"/>
      <c r="L47" s="21"/>
      <c r="N47" s="21"/>
      <c r="O47" s="22"/>
      <c r="P47" s="22"/>
      <c r="Q47" s="22"/>
      <c r="Z47" s="16"/>
    </row>
    <row r="48" spans="2:26" ht="15.75" customHeight="1">
      <c r="F48" s="21"/>
      <c r="H48" s="21"/>
      <c r="J48" s="21"/>
      <c r="L48" s="21"/>
      <c r="N48" s="21"/>
      <c r="O48" s="22"/>
      <c r="P48" s="22"/>
      <c r="Q48" s="22"/>
      <c r="Z48" s="16"/>
    </row>
    <row r="49" spans="6:26" ht="15.75" customHeight="1">
      <c r="F49" s="21"/>
      <c r="H49" s="21"/>
      <c r="J49" s="21"/>
      <c r="L49" s="21"/>
      <c r="N49" s="21"/>
      <c r="O49" s="22"/>
      <c r="P49" s="22"/>
      <c r="Q49" s="22"/>
      <c r="Z49" s="16"/>
    </row>
    <row r="50" spans="6:26" ht="15.75" customHeight="1">
      <c r="F50" s="21"/>
      <c r="H50" s="21"/>
      <c r="J50" s="21"/>
      <c r="L50" s="21"/>
      <c r="N50" s="21"/>
      <c r="O50" s="22"/>
      <c r="P50" s="22"/>
      <c r="Q50" s="22"/>
      <c r="Z50" s="16"/>
    </row>
    <row r="51" spans="6:26" ht="15.75" customHeight="1">
      <c r="F51" s="21"/>
      <c r="H51" s="21"/>
      <c r="J51" s="21"/>
      <c r="L51" s="21"/>
      <c r="N51" s="21"/>
      <c r="O51" s="22"/>
      <c r="P51" s="22"/>
      <c r="Q51" s="22"/>
    </row>
    <row r="52" spans="6:26" ht="15.75" customHeight="1">
      <c r="F52" s="21"/>
      <c r="H52" s="21"/>
      <c r="J52" s="21"/>
      <c r="L52" s="21"/>
      <c r="N52" s="21"/>
      <c r="O52" s="22"/>
      <c r="P52" s="22"/>
      <c r="Q52" s="22"/>
    </row>
    <row r="53" spans="6:26" ht="15.75" customHeight="1">
      <c r="F53" s="21"/>
      <c r="H53" s="21"/>
      <c r="J53" s="21"/>
      <c r="L53" s="21"/>
      <c r="N53" s="21"/>
      <c r="O53" s="22"/>
      <c r="P53" s="22"/>
      <c r="Q53" s="22"/>
    </row>
    <row r="54" spans="6:26" ht="15.75" customHeight="1">
      <c r="F54" s="21"/>
      <c r="H54" s="21"/>
      <c r="J54" s="21"/>
      <c r="L54" s="21"/>
      <c r="N54" s="21"/>
      <c r="O54" s="22"/>
      <c r="P54" s="22"/>
      <c r="Q54" s="22"/>
    </row>
    <row r="55" spans="6:26" ht="15.75" customHeight="1">
      <c r="F55" s="21"/>
      <c r="H55" s="21"/>
      <c r="J55" s="21"/>
      <c r="L55" s="21"/>
      <c r="N55" s="21"/>
      <c r="O55" s="22"/>
      <c r="P55" s="22"/>
      <c r="Q55" s="22"/>
    </row>
    <row r="56" spans="6:26" ht="15.75" customHeight="1">
      <c r="F56" s="21"/>
      <c r="H56" s="21"/>
      <c r="J56" s="21"/>
      <c r="L56" s="21"/>
      <c r="N56" s="21"/>
      <c r="O56" s="22"/>
      <c r="P56" s="22"/>
      <c r="Q56" s="22"/>
    </row>
    <row r="57" spans="6:26" ht="15.75" customHeight="1">
      <c r="F57" s="21"/>
      <c r="H57" s="21"/>
      <c r="J57" s="21"/>
      <c r="L57" s="21"/>
      <c r="N57" s="21"/>
      <c r="O57" s="22"/>
      <c r="P57" s="22"/>
      <c r="Q57" s="22"/>
    </row>
    <row r="58" spans="6:26" ht="15.75" customHeight="1">
      <c r="F58" s="21"/>
      <c r="H58" s="21"/>
      <c r="J58" s="21"/>
      <c r="L58" s="21"/>
      <c r="N58" s="21"/>
      <c r="O58" s="22"/>
      <c r="P58" s="22"/>
      <c r="Q58" s="22"/>
    </row>
    <row r="59" spans="6:26" ht="15.75" customHeight="1">
      <c r="F59" s="21"/>
      <c r="H59" s="21"/>
      <c r="J59" s="21"/>
      <c r="L59" s="21"/>
      <c r="N59" s="21"/>
      <c r="O59" s="22"/>
      <c r="P59" s="22"/>
      <c r="Q59" s="22"/>
    </row>
    <row r="60" spans="6:26" ht="15.75" customHeight="1">
      <c r="F60" s="21"/>
      <c r="H60" s="21"/>
      <c r="J60" s="21"/>
      <c r="L60" s="21"/>
      <c r="N60" s="21"/>
      <c r="O60" s="22"/>
      <c r="P60" s="22"/>
      <c r="Q60" s="22"/>
    </row>
    <row r="61" spans="6:26" ht="15.75" customHeight="1">
      <c r="F61" s="21"/>
      <c r="H61" s="21"/>
      <c r="J61" s="21"/>
      <c r="L61" s="21"/>
      <c r="N61" s="21"/>
      <c r="O61" s="22"/>
      <c r="P61" s="22"/>
      <c r="Q61" s="22"/>
    </row>
    <row r="62" spans="6:26" ht="15.75" customHeight="1">
      <c r="F62" s="21"/>
      <c r="H62" s="21"/>
      <c r="J62" s="21"/>
      <c r="L62" s="21"/>
      <c r="N62" s="21"/>
      <c r="O62" s="22"/>
      <c r="P62" s="22"/>
      <c r="Q62" s="22"/>
    </row>
    <row r="63" spans="6:26" ht="15.75" customHeight="1">
      <c r="F63" s="21"/>
      <c r="H63" s="21"/>
      <c r="J63" s="21"/>
      <c r="L63" s="21"/>
      <c r="N63" s="21"/>
      <c r="O63" s="22"/>
      <c r="P63" s="22"/>
      <c r="Q63" s="22"/>
    </row>
    <row r="64" spans="6:26" ht="15.75" customHeight="1">
      <c r="F64" s="21"/>
      <c r="H64" s="21"/>
      <c r="J64" s="21"/>
      <c r="L64" s="21"/>
      <c r="N64" s="21"/>
      <c r="O64" s="22"/>
      <c r="P64" s="22"/>
      <c r="Q64" s="22"/>
    </row>
    <row r="65" spans="6:17" ht="15.75" customHeight="1">
      <c r="F65" s="21"/>
      <c r="H65" s="21"/>
      <c r="J65" s="21"/>
      <c r="L65" s="21"/>
      <c r="N65" s="21"/>
      <c r="O65" s="22"/>
      <c r="P65" s="22"/>
      <c r="Q65" s="22"/>
    </row>
    <row r="66" spans="6:17" ht="15.75" customHeight="1">
      <c r="F66" s="21"/>
      <c r="H66" s="21"/>
      <c r="J66" s="21"/>
      <c r="L66" s="21"/>
      <c r="N66" s="21"/>
      <c r="O66" s="22"/>
      <c r="P66" s="22"/>
      <c r="Q66" s="22"/>
    </row>
    <row r="67" spans="6:17" ht="15.75" customHeight="1">
      <c r="F67" s="21"/>
      <c r="H67" s="21"/>
      <c r="J67" s="21"/>
      <c r="L67" s="21"/>
      <c r="N67" s="21"/>
      <c r="O67" s="22"/>
      <c r="P67" s="22"/>
      <c r="Q67" s="22"/>
    </row>
    <row r="68" spans="6:17" ht="15.75" customHeight="1">
      <c r="F68" s="21"/>
      <c r="H68" s="21"/>
      <c r="J68" s="21"/>
      <c r="L68" s="21"/>
      <c r="N68" s="21"/>
      <c r="O68" s="22"/>
      <c r="P68" s="22"/>
      <c r="Q68" s="22"/>
    </row>
    <row r="69" spans="6:17" ht="15.75" customHeight="1">
      <c r="F69" s="21"/>
      <c r="H69" s="21"/>
      <c r="J69" s="21"/>
      <c r="L69" s="21"/>
      <c r="N69" s="21"/>
      <c r="O69" s="22"/>
      <c r="P69" s="22"/>
      <c r="Q69" s="22"/>
    </row>
    <row r="70" spans="6:17" ht="15.75" customHeight="1">
      <c r="F70" s="21"/>
      <c r="H70" s="21"/>
      <c r="J70" s="21"/>
      <c r="L70" s="21"/>
      <c r="N70" s="21"/>
      <c r="O70" s="22"/>
      <c r="P70" s="22"/>
      <c r="Q70" s="22"/>
    </row>
    <row r="71" spans="6:17" ht="15.75" customHeight="1">
      <c r="F71" s="21"/>
      <c r="H71" s="21"/>
      <c r="J71" s="21"/>
      <c r="L71" s="21"/>
      <c r="N71" s="21"/>
      <c r="O71" s="22"/>
      <c r="P71" s="22"/>
      <c r="Q71" s="22"/>
    </row>
    <row r="72" spans="6:17" ht="15.75" customHeight="1">
      <c r="F72" s="21"/>
      <c r="H72" s="21"/>
      <c r="J72" s="21"/>
      <c r="L72" s="21"/>
      <c r="N72" s="21"/>
      <c r="O72" s="22"/>
      <c r="P72" s="22"/>
      <c r="Q72" s="22"/>
    </row>
    <row r="73" spans="6:17" ht="15.75" customHeight="1">
      <c r="F73" s="21"/>
      <c r="H73" s="21"/>
      <c r="J73" s="21"/>
      <c r="L73" s="21"/>
      <c r="N73" s="21"/>
      <c r="O73" s="22"/>
      <c r="P73" s="22"/>
      <c r="Q73" s="22"/>
    </row>
    <row r="74" spans="6:17" ht="15.75" customHeight="1">
      <c r="F74" s="21"/>
      <c r="H74" s="21"/>
      <c r="J74" s="21"/>
      <c r="L74" s="21"/>
      <c r="N74" s="21"/>
      <c r="O74" s="22"/>
      <c r="P74" s="22"/>
      <c r="Q74" s="22"/>
    </row>
    <row r="75" spans="6:17" ht="15.75" customHeight="1">
      <c r="F75" s="21"/>
      <c r="H75" s="21"/>
      <c r="J75" s="21"/>
      <c r="L75" s="21"/>
      <c r="N75" s="21"/>
      <c r="O75" s="22"/>
      <c r="P75" s="22"/>
      <c r="Q75" s="22"/>
    </row>
    <row r="76" spans="6:17" ht="15.75" customHeight="1">
      <c r="F76" s="21"/>
      <c r="H76" s="21"/>
      <c r="J76" s="21"/>
      <c r="L76" s="21"/>
      <c r="N76" s="21"/>
      <c r="O76" s="22"/>
      <c r="P76" s="22"/>
      <c r="Q76" s="22"/>
    </row>
    <row r="77" spans="6:17" ht="15.75" customHeight="1">
      <c r="F77" s="21"/>
      <c r="H77" s="21"/>
      <c r="J77" s="21"/>
      <c r="L77" s="21"/>
      <c r="N77" s="21"/>
      <c r="O77" s="22"/>
      <c r="P77" s="22"/>
      <c r="Q77" s="22"/>
    </row>
    <row r="78" spans="6:17" ht="15.75" customHeight="1">
      <c r="F78" s="21"/>
      <c r="H78" s="21"/>
      <c r="J78" s="21"/>
      <c r="L78" s="21"/>
      <c r="N78" s="21"/>
      <c r="O78" s="22"/>
      <c r="P78" s="22"/>
      <c r="Q78" s="22"/>
    </row>
    <row r="79" spans="6:17" ht="15.75" customHeight="1">
      <c r="F79" s="21"/>
      <c r="H79" s="21"/>
      <c r="J79" s="21"/>
      <c r="L79" s="21"/>
      <c r="N79" s="21"/>
      <c r="O79" s="22"/>
      <c r="P79" s="22"/>
      <c r="Q79" s="22"/>
    </row>
    <row r="80" spans="6:17" ht="15.75" customHeight="1">
      <c r="F80" s="21"/>
      <c r="H80" s="21"/>
      <c r="J80" s="21"/>
      <c r="L80" s="21"/>
      <c r="N80" s="21"/>
      <c r="O80" s="22"/>
      <c r="P80" s="22"/>
      <c r="Q80" s="22"/>
    </row>
    <row r="81" spans="6:17" ht="15.75" customHeight="1">
      <c r="F81" s="21"/>
      <c r="H81" s="21"/>
      <c r="J81" s="21"/>
      <c r="L81" s="21"/>
      <c r="N81" s="21"/>
      <c r="O81" s="22"/>
      <c r="P81" s="22"/>
      <c r="Q81" s="22"/>
    </row>
    <row r="82" spans="6:17" ht="15.75" customHeight="1">
      <c r="F82" s="21"/>
      <c r="H82" s="21"/>
      <c r="J82" s="21"/>
      <c r="L82" s="21"/>
      <c r="N82" s="21"/>
      <c r="O82" s="22"/>
      <c r="P82" s="22"/>
      <c r="Q82" s="22"/>
    </row>
    <row r="83" spans="6:17" ht="15.75" customHeight="1">
      <c r="F83" s="21"/>
      <c r="H83" s="21"/>
      <c r="J83" s="21"/>
      <c r="L83" s="21"/>
      <c r="N83" s="21"/>
      <c r="O83" s="22"/>
      <c r="P83" s="22"/>
      <c r="Q83" s="22"/>
    </row>
    <row r="84" spans="6:17" ht="15.75" customHeight="1">
      <c r="F84" s="21"/>
      <c r="H84" s="21"/>
      <c r="J84" s="21"/>
      <c r="L84" s="21"/>
      <c r="N84" s="21"/>
      <c r="O84" s="22"/>
      <c r="P84" s="22"/>
      <c r="Q84" s="22"/>
    </row>
    <row r="85" spans="6:17" ht="15.75" customHeight="1">
      <c r="F85" s="21"/>
      <c r="H85" s="21"/>
      <c r="J85" s="21"/>
      <c r="L85" s="21"/>
      <c r="N85" s="21"/>
      <c r="O85" s="22"/>
      <c r="P85" s="22"/>
      <c r="Q85" s="22"/>
    </row>
    <row r="86" spans="6:17" ht="15.75" customHeight="1">
      <c r="F86" s="21"/>
      <c r="H86" s="21"/>
      <c r="J86" s="21"/>
      <c r="L86" s="21"/>
      <c r="N86" s="21"/>
      <c r="O86" s="22"/>
      <c r="P86" s="22"/>
      <c r="Q86" s="22"/>
    </row>
    <row r="87" spans="6:17" ht="15.75" customHeight="1">
      <c r="F87" s="21"/>
      <c r="H87" s="21"/>
      <c r="J87" s="21"/>
      <c r="L87" s="21"/>
      <c r="N87" s="21"/>
      <c r="O87" s="22"/>
      <c r="P87" s="22"/>
      <c r="Q87" s="22"/>
    </row>
    <row r="88" spans="6:17" ht="15.75" customHeight="1">
      <c r="F88" s="21"/>
      <c r="H88" s="21"/>
      <c r="J88" s="21"/>
      <c r="L88" s="21"/>
      <c r="N88" s="21"/>
      <c r="O88" s="22"/>
      <c r="P88" s="22"/>
      <c r="Q88" s="22"/>
    </row>
    <row r="89" spans="6:17" ht="15.75" customHeight="1">
      <c r="F89" s="21"/>
      <c r="H89" s="21"/>
      <c r="J89" s="21"/>
      <c r="L89" s="21"/>
      <c r="N89" s="21"/>
      <c r="O89" s="22"/>
      <c r="P89" s="22"/>
      <c r="Q89" s="22"/>
    </row>
    <row r="90" spans="6:17" ht="15.75" customHeight="1">
      <c r="F90" s="21"/>
      <c r="H90" s="21"/>
      <c r="J90" s="21"/>
      <c r="L90" s="21"/>
      <c r="N90" s="21"/>
      <c r="O90" s="22"/>
      <c r="P90" s="22"/>
      <c r="Q90" s="22"/>
    </row>
    <row r="91" spans="6:17" ht="15.75" customHeight="1">
      <c r="F91" s="21"/>
      <c r="H91" s="21"/>
      <c r="J91" s="21"/>
      <c r="L91" s="21"/>
      <c r="N91" s="21"/>
      <c r="O91" s="22"/>
      <c r="P91" s="22"/>
      <c r="Q91" s="22"/>
    </row>
    <row r="92" spans="6:17" ht="15.75" customHeight="1">
      <c r="F92" s="21"/>
      <c r="H92" s="21"/>
      <c r="J92" s="21"/>
      <c r="L92" s="21"/>
      <c r="N92" s="21"/>
      <c r="O92" s="22"/>
      <c r="P92" s="22"/>
      <c r="Q92" s="22"/>
    </row>
    <row r="93" spans="6:17" ht="15.75" customHeight="1">
      <c r="F93" s="21"/>
      <c r="H93" s="21"/>
      <c r="J93" s="21"/>
      <c r="L93" s="21"/>
      <c r="N93" s="21"/>
      <c r="O93" s="22"/>
      <c r="P93" s="22"/>
      <c r="Q93" s="22"/>
    </row>
    <row r="94" spans="6:17" ht="15.75" customHeight="1">
      <c r="F94" s="21"/>
      <c r="H94" s="21"/>
      <c r="J94" s="21"/>
      <c r="L94" s="21"/>
      <c r="N94" s="21"/>
      <c r="O94" s="22"/>
      <c r="P94" s="22"/>
      <c r="Q94" s="22"/>
    </row>
    <row r="95" spans="6:17" ht="15.75" customHeight="1">
      <c r="F95" s="21"/>
      <c r="H95" s="21"/>
      <c r="J95" s="21"/>
      <c r="L95" s="21"/>
      <c r="N95" s="21"/>
      <c r="O95" s="22"/>
      <c r="P95" s="22"/>
      <c r="Q95" s="22"/>
    </row>
    <row r="96" spans="6:17" ht="15.75" customHeight="1">
      <c r="F96" s="21"/>
      <c r="H96" s="21"/>
      <c r="J96" s="21"/>
      <c r="L96" s="21"/>
      <c r="N96" s="21"/>
      <c r="O96" s="22"/>
      <c r="P96" s="22"/>
      <c r="Q96" s="22"/>
    </row>
    <row r="97" spans="6:17" ht="15.75" customHeight="1">
      <c r="F97" s="21"/>
      <c r="H97" s="21"/>
      <c r="J97" s="21"/>
      <c r="L97" s="21"/>
      <c r="N97" s="21"/>
      <c r="O97" s="22"/>
      <c r="P97" s="22"/>
      <c r="Q97" s="22"/>
    </row>
    <row r="98" spans="6:17" ht="15.75" customHeight="1">
      <c r="F98" s="21"/>
      <c r="H98" s="21"/>
      <c r="J98" s="21"/>
      <c r="L98" s="21"/>
      <c r="N98" s="21"/>
      <c r="O98" s="22"/>
      <c r="P98" s="22"/>
      <c r="Q98" s="22"/>
    </row>
    <row r="99" spans="6:17" ht="15.75" customHeight="1">
      <c r="F99" s="21"/>
      <c r="H99" s="21"/>
      <c r="J99" s="21"/>
      <c r="L99" s="21"/>
      <c r="N99" s="21"/>
      <c r="O99" s="22"/>
      <c r="P99" s="22"/>
      <c r="Q99" s="22"/>
    </row>
    <row r="100" spans="6:17" ht="15.75" customHeight="1">
      <c r="F100" s="21"/>
      <c r="H100" s="21"/>
      <c r="J100" s="21"/>
      <c r="L100" s="21"/>
      <c r="N100" s="21"/>
      <c r="O100" s="22"/>
      <c r="P100" s="22"/>
      <c r="Q100" s="22"/>
    </row>
    <row r="101" spans="6:17" ht="15.75" customHeight="1">
      <c r="F101" s="21"/>
      <c r="H101" s="21"/>
      <c r="J101" s="21"/>
      <c r="L101" s="21"/>
      <c r="N101" s="21"/>
      <c r="O101" s="22"/>
      <c r="P101" s="22"/>
      <c r="Q101" s="22"/>
    </row>
    <row r="102" spans="6:17" ht="15.75" customHeight="1">
      <c r="F102" s="21"/>
      <c r="H102" s="21"/>
      <c r="J102" s="21"/>
      <c r="L102" s="21"/>
      <c r="N102" s="21"/>
      <c r="O102" s="22"/>
      <c r="P102" s="22"/>
      <c r="Q102" s="22"/>
    </row>
    <row r="103" spans="6:17" ht="15.75" customHeight="1">
      <c r="F103" s="21"/>
      <c r="H103" s="21"/>
      <c r="J103" s="21"/>
      <c r="L103" s="21"/>
      <c r="N103" s="21"/>
      <c r="O103" s="22"/>
      <c r="P103" s="22"/>
      <c r="Q103" s="22"/>
    </row>
    <row r="104" spans="6:17" ht="15.75" customHeight="1">
      <c r="F104" s="21"/>
      <c r="H104" s="21"/>
      <c r="J104" s="21"/>
      <c r="L104" s="21"/>
      <c r="N104" s="21"/>
      <c r="O104" s="22"/>
      <c r="P104" s="22"/>
      <c r="Q104" s="22"/>
    </row>
    <row r="105" spans="6:17" ht="15.75" customHeight="1">
      <c r="F105" s="21"/>
      <c r="H105" s="21"/>
      <c r="J105" s="21"/>
      <c r="L105" s="21"/>
      <c r="N105" s="21"/>
      <c r="O105" s="22"/>
      <c r="P105" s="22"/>
      <c r="Q105" s="22"/>
    </row>
    <row r="106" spans="6:17" ht="15.75" customHeight="1">
      <c r="F106" s="21"/>
      <c r="H106" s="21"/>
      <c r="J106" s="21"/>
      <c r="L106" s="21"/>
      <c r="N106" s="21"/>
      <c r="O106" s="22"/>
      <c r="P106" s="22"/>
      <c r="Q106" s="22"/>
    </row>
    <row r="107" spans="6:17" ht="15.75" customHeight="1">
      <c r="F107" s="21"/>
      <c r="H107" s="21"/>
      <c r="J107" s="21"/>
      <c r="L107" s="21"/>
      <c r="N107" s="21"/>
      <c r="O107" s="22"/>
      <c r="P107" s="22"/>
      <c r="Q107" s="22"/>
    </row>
    <row r="108" spans="6:17" ht="15.75" customHeight="1">
      <c r="F108" s="21"/>
      <c r="H108" s="21"/>
      <c r="J108" s="21"/>
      <c r="L108" s="21"/>
      <c r="N108" s="21"/>
      <c r="O108" s="22"/>
      <c r="P108" s="22"/>
      <c r="Q108" s="22"/>
    </row>
    <row r="109" spans="6:17" ht="15.75" customHeight="1">
      <c r="F109" s="21"/>
      <c r="H109" s="21"/>
      <c r="J109" s="21"/>
      <c r="L109" s="21"/>
      <c r="N109" s="21"/>
      <c r="O109" s="22"/>
      <c r="P109" s="22"/>
      <c r="Q109" s="22"/>
    </row>
    <row r="110" spans="6:17" ht="15.75" customHeight="1">
      <c r="F110" s="21"/>
      <c r="H110" s="21"/>
      <c r="J110" s="21"/>
      <c r="L110" s="21"/>
      <c r="N110" s="21"/>
      <c r="O110" s="22"/>
      <c r="P110" s="22"/>
      <c r="Q110" s="22"/>
    </row>
    <row r="111" spans="6:17" ht="15.75" customHeight="1">
      <c r="F111" s="21"/>
      <c r="H111" s="21"/>
      <c r="J111" s="21"/>
      <c r="L111" s="21"/>
      <c r="N111" s="21"/>
      <c r="O111" s="22"/>
      <c r="P111" s="22"/>
      <c r="Q111" s="22"/>
    </row>
    <row r="112" spans="6:17" ht="15.75" customHeight="1">
      <c r="F112" s="21"/>
      <c r="H112" s="21"/>
      <c r="J112" s="21"/>
      <c r="L112" s="21"/>
      <c r="N112" s="21"/>
      <c r="O112" s="22"/>
      <c r="P112" s="22"/>
      <c r="Q112" s="22"/>
    </row>
    <row r="113" spans="6:17" ht="15.75" customHeight="1">
      <c r="F113" s="21"/>
      <c r="H113" s="21"/>
      <c r="J113" s="21"/>
      <c r="L113" s="21"/>
      <c r="N113" s="21"/>
      <c r="O113" s="22"/>
      <c r="P113" s="22"/>
      <c r="Q113" s="22"/>
    </row>
    <row r="114" spans="6:17" ht="15.75" customHeight="1">
      <c r="F114" s="21"/>
      <c r="H114" s="21"/>
      <c r="J114" s="21"/>
      <c r="L114" s="21"/>
      <c r="N114" s="21"/>
      <c r="O114" s="22"/>
      <c r="P114" s="22"/>
      <c r="Q114" s="22"/>
    </row>
    <row r="115" spans="6:17" ht="15.75" customHeight="1">
      <c r="F115" s="21"/>
      <c r="H115" s="21"/>
      <c r="J115" s="21"/>
      <c r="L115" s="21"/>
      <c r="N115" s="21"/>
      <c r="O115" s="22"/>
      <c r="P115" s="22"/>
      <c r="Q115" s="22"/>
    </row>
    <row r="116" spans="6:17" ht="15.75" customHeight="1">
      <c r="F116" s="21"/>
      <c r="H116" s="21"/>
      <c r="J116" s="21"/>
      <c r="L116" s="21"/>
      <c r="N116" s="21"/>
      <c r="O116" s="22"/>
      <c r="P116" s="22"/>
      <c r="Q116" s="22"/>
    </row>
    <row r="117" spans="6:17" ht="15.75" customHeight="1">
      <c r="F117" s="21"/>
      <c r="H117" s="21"/>
      <c r="J117" s="21"/>
      <c r="L117" s="21"/>
      <c r="N117" s="21"/>
      <c r="O117" s="22"/>
      <c r="P117" s="22"/>
      <c r="Q117" s="22"/>
    </row>
    <row r="118" spans="6:17" ht="15.75" customHeight="1">
      <c r="F118" s="21"/>
      <c r="H118" s="21"/>
      <c r="J118" s="21"/>
      <c r="L118" s="21"/>
      <c r="N118" s="21"/>
      <c r="O118" s="22"/>
      <c r="P118" s="22"/>
      <c r="Q118" s="22"/>
    </row>
    <row r="119" spans="6:17" ht="15.75" customHeight="1">
      <c r="F119" s="21"/>
      <c r="H119" s="21"/>
      <c r="J119" s="21"/>
      <c r="L119" s="21"/>
      <c r="N119" s="21"/>
      <c r="O119" s="22"/>
      <c r="P119" s="22"/>
      <c r="Q119" s="22"/>
    </row>
    <row r="120" spans="6:17" ht="15.75" customHeight="1">
      <c r="F120" s="21"/>
      <c r="H120" s="21"/>
      <c r="J120" s="21"/>
      <c r="L120" s="21"/>
      <c r="N120" s="21"/>
      <c r="O120" s="22"/>
      <c r="P120" s="22"/>
      <c r="Q120" s="22"/>
    </row>
    <row r="121" spans="6:17" ht="15.75" customHeight="1">
      <c r="F121" s="21"/>
      <c r="H121" s="21"/>
      <c r="J121" s="21"/>
      <c r="L121" s="21"/>
      <c r="N121" s="21"/>
      <c r="O121" s="22"/>
      <c r="P121" s="22"/>
      <c r="Q121" s="22"/>
    </row>
    <row r="122" spans="6:17" ht="15.75" customHeight="1">
      <c r="F122" s="21"/>
      <c r="H122" s="21"/>
      <c r="J122" s="21"/>
      <c r="L122" s="21"/>
      <c r="N122" s="21"/>
      <c r="O122" s="22"/>
      <c r="P122" s="22"/>
      <c r="Q122" s="22"/>
    </row>
    <row r="123" spans="6:17" ht="15.75" customHeight="1">
      <c r="F123" s="21"/>
      <c r="H123" s="21"/>
      <c r="J123" s="21"/>
      <c r="L123" s="21"/>
      <c r="N123" s="21"/>
      <c r="O123" s="22"/>
      <c r="P123" s="22"/>
      <c r="Q123" s="22"/>
    </row>
    <row r="124" spans="6:17" ht="15.75" customHeight="1">
      <c r="F124" s="21"/>
      <c r="H124" s="21"/>
      <c r="J124" s="21"/>
      <c r="L124" s="21"/>
      <c r="N124" s="21"/>
      <c r="O124" s="22"/>
      <c r="P124" s="22"/>
      <c r="Q124" s="22"/>
    </row>
    <row r="125" spans="6:17" ht="15.75" customHeight="1">
      <c r="F125" s="21"/>
      <c r="H125" s="21"/>
      <c r="J125" s="21"/>
      <c r="L125" s="21"/>
      <c r="N125" s="21"/>
      <c r="O125" s="22"/>
      <c r="P125" s="22"/>
      <c r="Q125" s="22"/>
    </row>
    <row r="126" spans="6:17" ht="15.75" customHeight="1">
      <c r="F126" s="21"/>
      <c r="H126" s="21"/>
      <c r="J126" s="21"/>
      <c r="L126" s="21"/>
      <c r="N126" s="21"/>
      <c r="O126" s="22"/>
      <c r="P126" s="22"/>
      <c r="Q126" s="22"/>
    </row>
    <row r="127" spans="6:17" ht="15.75" customHeight="1">
      <c r="F127" s="21"/>
      <c r="H127" s="21"/>
      <c r="J127" s="21"/>
      <c r="L127" s="21"/>
      <c r="N127" s="21"/>
      <c r="O127" s="22"/>
      <c r="P127" s="22"/>
      <c r="Q127" s="22"/>
    </row>
    <row r="128" spans="6:17" ht="15.75" customHeight="1">
      <c r="F128" s="21"/>
      <c r="H128" s="21"/>
      <c r="J128" s="21"/>
      <c r="L128" s="21"/>
      <c r="N128" s="21"/>
      <c r="O128" s="22"/>
      <c r="P128" s="22"/>
      <c r="Q128" s="22"/>
    </row>
    <row r="129" spans="6:17" ht="15.75" customHeight="1">
      <c r="F129" s="21"/>
      <c r="H129" s="21"/>
      <c r="J129" s="21"/>
      <c r="L129" s="21"/>
      <c r="N129" s="21"/>
      <c r="O129" s="22"/>
      <c r="P129" s="22"/>
      <c r="Q129" s="22"/>
    </row>
    <row r="130" spans="6:17" ht="15.75" customHeight="1">
      <c r="F130" s="21"/>
      <c r="H130" s="21"/>
      <c r="J130" s="21"/>
      <c r="L130" s="21"/>
      <c r="N130" s="21"/>
      <c r="O130" s="22"/>
      <c r="P130" s="22"/>
      <c r="Q130" s="22"/>
    </row>
    <row r="131" spans="6:17" ht="15.75" customHeight="1">
      <c r="F131" s="21"/>
      <c r="H131" s="21"/>
      <c r="J131" s="21"/>
      <c r="L131" s="21"/>
      <c r="N131" s="21"/>
      <c r="O131" s="22"/>
      <c r="P131" s="22"/>
      <c r="Q131" s="22"/>
    </row>
    <row r="132" spans="6:17" ht="15.75" customHeight="1">
      <c r="F132" s="21"/>
      <c r="H132" s="21"/>
      <c r="J132" s="21"/>
      <c r="L132" s="21"/>
      <c r="N132" s="21"/>
      <c r="O132" s="22"/>
      <c r="P132" s="22"/>
      <c r="Q132" s="22"/>
    </row>
    <row r="133" spans="6:17" ht="15.75" customHeight="1">
      <c r="O133" s="24"/>
      <c r="P133" s="24"/>
      <c r="Q133" s="24"/>
    </row>
    <row r="134" spans="6:17" ht="15.75" customHeight="1">
      <c r="O134" s="24"/>
      <c r="P134" s="24"/>
      <c r="Q134" s="24"/>
    </row>
    <row r="135" spans="6:17" ht="15.75" customHeight="1">
      <c r="O135" s="24"/>
      <c r="P135" s="24"/>
      <c r="Q135" s="24"/>
    </row>
    <row r="136" spans="6:17" ht="15.75" customHeight="1">
      <c r="O136" s="24"/>
      <c r="P136" s="24"/>
      <c r="Q136" s="24"/>
    </row>
    <row r="137" spans="6:17" ht="15.75" customHeight="1">
      <c r="O137" s="24"/>
      <c r="P137" s="24"/>
      <c r="Q137" s="24"/>
    </row>
    <row r="138" spans="6:17" ht="15.75" customHeight="1">
      <c r="O138" s="24"/>
      <c r="P138" s="24"/>
      <c r="Q138" s="24"/>
    </row>
    <row r="139" spans="6:17" ht="15.75" customHeight="1">
      <c r="O139" s="24"/>
      <c r="P139" s="24"/>
      <c r="Q139" s="24"/>
    </row>
    <row r="140" spans="6:17" ht="15.75" customHeight="1">
      <c r="O140" s="24"/>
      <c r="P140" s="24"/>
      <c r="Q140" s="24"/>
    </row>
    <row r="141" spans="6:17" ht="15.75" customHeight="1">
      <c r="O141" s="24"/>
      <c r="P141" s="24"/>
      <c r="Q141" s="24"/>
    </row>
    <row r="142" spans="6:17" ht="15.75" customHeight="1">
      <c r="O142" s="24"/>
      <c r="P142" s="24"/>
      <c r="Q142" s="24"/>
    </row>
    <row r="143" spans="6:17" ht="15.75" customHeight="1">
      <c r="O143" s="24"/>
      <c r="P143" s="24"/>
      <c r="Q143" s="24"/>
    </row>
    <row r="144" spans="6:17" ht="15.75" customHeight="1">
      <c r="O144" s="24"/>
      <c r="P144" s="24"/>
      <c r="Q144" s="24"/>
    </row>
    <row r="145" spans="15:17" ht="15.75" customHeight="1">
      <c r="O145" s="24"/>
      <c r="P145" s="24"/>
      <c r="Q145" s="24"/>
    </row>
    <row r="146" spans="15:17" ht="15.75" customHeight="1">
      <c r="O146" s="24"/>
      <c r="P146" s="24"/>
      <c r="Q146" s="24"/>
    </row>
    <row r="147" spans="15:17" ht="15.75" customHeight="1">
      <c r="O147" s="24"/>
      <c r="P147" s="24"/>
      <c r="Q147" s="24"/>
    </row>
    <row r="148" spans="15:17" ht="15.75" customHeight="1">
      <c r="O148" s="24"/>
      <c r="P148" s="24"/>
      <c r="Q148" s="24"/>
    </row>
    <row r="149" spans="15:17" ht="15.75" customHeight="1">
      <c r="O149" s="24"/>
      <c r="P149" s="24"/>
      <c r="Q149" s="24"/>
    </row>
    <row r="150" spans="15:17" ht="15.75" customHeight="1">
      <c r="O150" s="24"/>
      <c r="P150" s="24"/>
      <c r="Q150" s="24"/>
    </row>
    <row r="151" spans="15:17" ht="15.75" customHeight="1">
      <c r="O151" s="24"/>
      <c r="P151" s="24"/>
      <c r="Q151" s="24"/>
    </row>
    <row r="152" spans="15:17" ht="15.75" customHeight="1">
      <c r="O152" s="24"/>
      <c r="P152" s="24"/>
      <c r="Q152" s="24"/>
    </row>
    <row r="153" spans="15:17" ht="15.75" customHeight="1">
      <c r="O153" s="24"/>
      <c r="P153" s="24"/>
      <c r="Q153" s="24"/>
    </row>
    <row r="154" spans="15:17" ht="15.75" customHeight="1">
      <c r="O154" s="24"/>
      <c r="P154" s="24"/>
      <c r="Q154" s="24"/>
    </row>
    <row r="155" spans="15:17" ht="15.75" customHeight="1">
      <c r="O155" s="24"/>
      <c r="P155" s="24"/>
      <c r="Q155" s="24"/>
    </row>
    <row r="156" spans="15:17" ht="15.75" customHeight="1">
      <c r="O156" s="24"/>
      <c r="P156" s="24"/>
      <c r="Q156" s="24"/>
    </row>
    <row r="157" spans="15:17" ht="15.75" customHeight="1">
      <c r="O157" s="24"/>
      <c r="P157" s="24"/>
      <c r="Q157" s="24"/>
    </row>
    <row r="158" spans="15:17" ht="15.75" customHeight="1">
      <c r="O158" s="24"/>
      <c r="P158" s="24"/>
      <c r="Q158" s="24"/>
    </row>
    <row r="159" spans="15:17" ht="15.75" customHeight="1">
      <c r="O159" s="24"/>
      <c r="P159" s="24"/>
      <c r="Q159" s="24"/>
    </row>
    <row r="160" spans="15:17" ht="15.75" customHeight="1">
      <c r="O160" s="24"/>
      <c r="P160" s="24"/>
      <c r="Q160" s="24"/>
    </row>
    <row r="161" spans="15:17" ht="15.75" customHeight="1">
      <c r="O161" s="24"/>
      <c r="P161" s="24"/>
      <c r="Q161" s="24"/>
    </row>
    <row r="162" spans="15:17" ht="15.75" customHeight="1">
      <c r="O162" s="24"/>
      <c r="P162" s="24"/>
      <c r="Q162" s="24"/>
    </row>
    <row r="163" spans="15:17" ht="15.75" customHeight="1">
      <c r="O163" s="24"/>
      <c r="P163" s="24"/>
      <c r="Q163" s="24"/>
    </row>
    <row r="164" spans="15:17" ht="15.75" customHeight="1">
      <c r="O164" s="24"/>
      <c r="P164" s="24"/>
      <c r="Q164" s="24"/>
    </row>
    <row r="165" spans="15:17" ht="15.75" customHeight="1">
      <c r="O165" s="24"/>
      <c r="P165" s="24"/>
      <c r="Q165" s="24"/>
    </row>
    <row r="166" spans="15:17" ht="15.75" customHeight="1">
      <c r="O166" s="24"/>
      <c r="P166" s="24"/>
      <c r="Q166" s="24"/>
    </row>
    <row r="167" spans="15:17" ht="15.75" customHeight="1">
      <c r="O167" s="24"/>
      <c r="P167" s="24"/>
      <c r="Q167" s="24"/>
    </row>
    <row r="168" spans="15:17" ht="15.75" customHeight="1">
      <c r="O168" s="24"/>
      <c r="P168" s="24"/>
      <c r="Q168" s="24"/>
    </row>
    <row r="169" spans="15:17" ht="15.75" customHeight="1">
      <c r="O169" s="24"/>
      <c r="P169" s="24"/>
      <c r="Q169" s="24"/>
    </row>
    <row r="170" spans="15:17" ht="15.75" customHeight="1">
      <c r="O170" s="24"/>
      <c r="P170" s="24"/>
      <c r="Q170" s="24"/>
    </row>
    <row r="171" spans="15:17" ht="15.75" customHeight="1">
      <c r="O171" s="24"/>
      <c r="P171" s="24"/>
      <c r="Q171" s="24"/>
    </row>
    <row r="172" spans="15:17" ht="15.75" customHeight="1">
      <c r="O172" s="24"/>
      <c r="P172" s="24"/>
      <c r="Q172" s="24"/>
    </row>
    <row r="173" spans="15:17" ht="15.75" customHeight="1">
      <c r="O173" s="24"/>
      <c r="P173" s="24"/>
      <c r="Q173" s="24"/>
    </row>
    <row r="174" spans="15:17" ht="15.75" customHeight="1">
      <c r="O174" s="24"/>
      <c r="P174" s="24"/>
      <c r="Q174" s="24"/>
    </row>
    <row r="175" spans="15:17" ht="15.75" customHeight="1">
      <c r="O175" s="24"/>
      <c r="P175" s="24"/>
      <c r="Q175" s="24"/>
    </row>
    <row r="176" spans="15:17" ht="15.75" customHeight="1">
      <c r="O176" s="24"/>
      <c r="P176" s="24"/>
      <c r="Q176" s="24"/>
    </row>
    <row r="177" spans="15:17" ht="15.75" customHeight="1">
      <c r="O177" s="24"/>
      <c r="P177" s="24"/>
      <c r="Q177" s="24"/>
    </row>
    <row r="178" spans="15:17" ht="15.75" customHeight="1">
      <c r="O178" s="24"/>
      <c r="P178" s="24"/>
      <c r="Q178" s="24"/>
    </row>
    <row r="179" spans="15:17" ht="15.75" customHeight="1">
      <c r="O179" s="24"/>
      <c r="P179" s="24"/>
      <c r="Q179" s="24"/>
    </row>
    <row r="180" spans="15:17" ht="15.75" customHeight="1">
      <c r="O180" s="24"/>
      <c r="P180" s="24"/>
      <c r="Q180" s="24"/>
    </row>
    <row r="181" spans="15:17" ht="15.75" customHeight="1">
      <c r="O181" s="24"/>
      <c r="P181" s="24"/>
      <c r="Q181" s="24"/>
    </row>
    <row r="182" spans="15:17" ht="15.75" customHeight="1">
      <c r="O182" s="24"/>
      <c r="P182" s="24"/>
      <c r="Q182" s="24"/>
    </row>
    <row r="183" spans="15:17" ht="15.75" customHeight="1">
      <c r="O183" s="24"/>
      <c r="P183" s="24"/>
      <c r="Q183" s="24"/>
    </row>
    <row r="184" spans="15:17" ht="15.75" customHeight="1">
      <c r="O184" s="24"/>
      <c r="P184" s="24"/>
      <c r="Q184" s="24"/>
    </row>
    <row r="185" spans="15:17" ht="15.75" customHeight="1">
      <c r="O185" s="24"/>
      <c r="P185" s="24"/>
      <c r="Q185" s="24"/>
    </row>
    <row r="186" spans="15:17" ht="15.75" customHeight="1">
      <c r="O186" s="24"/>
      <c r="P186" s="24"/>
      <c r="Q186" s="24"/>
    </row>
    <row r="187" spans="15:17" ht="15.75" customHeight="1">
      <c r="O187" s="24"/>
      <c r="P187" s="24"/>
      <c r="Q187" s="24"/>
    </row>
    <row r="188" spans="15:17" ht="15.75" customHeight="1">
      <c r="O188" s="24"/>
      <c r="P188" s="24"/>
      <c r="Q188" s="24"/>
    </row>
    <row r="189" spans="15:17" ht="15.75" customHeight="1">
      <c r="O189" s="24"/>
      <c r="P189" s="24"/>
      <c r="Q189" s="24"/>
    </row>
    <row r="190" spans="15:17" ht="15.75" customHeight="1">
      <c r="O190" s="24"/>
      <c r="P190" s="24"/>
      <c r="Q190" s="24"/>
    </row>
    <row r="191" spans="15:17" ht="15.75" customHeight="1">
      <c r="O191" s="24"/>
      <c r="P191" s="24"/>
      <c r="Q191" s="24"/>
    </row>
    <row r="192" spans="15:17" ht="15.75" customHeight="1">
      <c r="O192" s="24"/>
      <c r="P192" s="24"/>
      <c r="Q192" s="24"/>
    </row>
    <row r="193" spans="15:17" ht="15.75" customHeight="1">
      <c r="O193" s="24"/>
      <c r="P193" s="24"/>
      <c r="Q193" s="24"/>
    </row>
    <row r="194" spans="15:17" ht="15.75" customHeight="1">
      <c r="O194" s="24"/>
      <c r="P194" s="24"/>
      <c r="Q194" s="24"/>
    </row>
    <row r="195" spans="15:17" ht="15.75" customHeight="1">
      <c r="O195" s="24"/>
      <c r="P195" s="24"/>
      <c r="Q195" s="24"/>
    </row>
    <row r="196" spans="15:17" ht="15.75" customHeight="1">
      <c r="O196" s="24"/>
      <c r="P196" s="24"/>
      <c r="Q196" s="24"/>
    </row>
    <row r="197" spans="15:17" ht="15.75" customHeight="1">
      <c r="O197" s="24"/>
      <c r="P197" s="24"/>
      <c r="Q197" s="24"/>
    </row>
    <row r="198" spans="15:17" ht="15.75" customHeight="1">
      <c r="O198" s="24"/>
      <c r="P198" s="24"/>
      <c r="Q198" s="24"/>
    </row>
    <row r="199" spans="15:17" ht="15.75" customHeight="1">
      <c r="O199" s="24"/>
      <c r="P199" s="24"/>
      <c r="Q199" s="24"/>
    </row>
    <row r="200" spans="15:17" ht="15.75" customHeight="1">
      <c r="O200" s="24"/>
      <c r="P200" s="24"/>
      <c r="Q200" s="24"/>
    </row>
    <row r="201" spans="15:17" ht="15.75" customHeight="1">
      <c r="O201" s="24"/>
      <c r="P201" s="24"/>
      <c r="Q201" s="24"/>
    </row>
    <row r="202" spans="15:17" ht="15.75" customHeight="1">
      <c r="O202" s="24"/>
      <c r="P202" s="24"/>
      <c r="Q202" s="24"/>
    </row>
    <row r="203" spans="15:17" ht="15.75" customHeight="1">
      <c r="O203" s="24"/>
      <c r="P203" s="24"/>
      <c r="Q203" s="24"/>
    </row>
    <row r="204" spans="15:17" ht="15.75" customHeight="1">
      <c r="O204" s="24"/>
      <c r="P204" s="24"/>
      <c r="Q204" s="24"/>
    </row>
    <row r="205" spans="15:17" ht="15.75" customHeight="1">
      <c r="O205" s="24"/>
      <c r="P205" s="24"/>
      <c r="Q205" s="24"/>
    </row>
    <row r="206" spans="15:17" ht="15.75" customHeight="1">
      <c r="O206" s="24"/>
      <c r="P206" s="24"/>
      <c r="Q206" s="24"/>
    </row>
    <row r="207" spans="15:17" ht="15.75" customHeight="1">
      <c r="O207" s="24"/>
      <c r="P207" s="24"/>
      <c r="Q207" s="24"/>
    </row>
    <row r="208" spans="15:17" ht="15.75" customHeight="1">
      <c r="O208" s="24"/>
      <c r="P208" s="24"/>
      <c r="Q208" s="24"/>
    </row>
    <row r="209" spans="15:17" ht="15.75" customHeight="1">
      <c r="O209" s="24"/>
      <c r="P209" s="24"/>
      <c r="Q209" s="24"/>
    </row>
    <row r="210" spans="15:17" ht="15.75" customHeight="1">
      <c r="O210" s="24"/>
      <c r="P210" s="24"/>
      <c r="Q210" s="24"/>
    </row>
    <row r="211" spans="15:17" ht="15.75" customHeight="1">
      <c r="O211" s="24"/>
      <c r="P211" s="24"/>
      <c r="Q211" s="24"/>
    </row>
    <row r="212" spans="15:17" ht="15.75" customHeight="1">
      <c r="O212" s="24"/>
      <c r="P212" s="24"/>
      <c r="Q212" s="24"/>
    </row>
    <row r="213" spans="15:17" ht="15.75" customHeight="1">
      <c r="O213" s="24"/>
      <c r="P213" s="24"/>
      <c r="Q213" s="24"/>
    </row>
    <row r="214" spans="15:17" ht="15.75" customHeight="1">
      <c r="O214" s="24"/>
      <c r="P214" s="24"/>
      <c r="Q214" s="24"/>
    </row>
    <row r="215" spans="15:17" ht="15.75" customHeight="1">
      <c r="O215" s="24"/>
      <c r="P215" s="24"/>
      <c r="Q215" s="24"/>
    </row>
    <row r="216" spans="15:17" ht="15.75" customHeight="1">
      <c r="O216" s="24"/>
      <c r="P216" s="24"/>
      <c r="Q216" s="24"/>
    </row>
    <row r="217" spans="15:17" ht="15.75" customHeight="1">
      <c r="O217" s="24"/>
      <c r="P217" s="24"/>
      <c r="Q217" s="24"/>
    </row>
    <row r="218" spans="15:17" ht="15.75" customHeight="1">
      <c r="O218" s="24"/>
      <c r="P218" s="24"/>
      <c r="Q218" s="24"/>
    </row>
    <row r="219" spans="15:17" ht="15.75" customHeight="1">
      <c r="O219" s="24"/>
      <c r="P219" s="24"/>
      <c r="Q219" s="24"/>
    </row>
    <row r="220" spans="15:17" ht="15.75" customHeight="1">
      <c r="O220" s="24"/>
      <c r="P220" s="24"/>
      <c r="Q220" s="24"/>
    </row>
    <row r="221" spans="15:17" ht="15.75" customHeight="1">
      <c r="O221" s="24"/>
      <c r="P221" s="24"/>
      <c r="Q221" s="24"/>
    </row>
    <row r="222" spans="15:17" ht="15.75" customHeight="1">
      <c r="O222" s="24"/>
      <c r="P222" s="24"/>
      <c r="Q222" s="24"/>
    </row>
    <row r="223" spans="15:17" ht="15.75" customHeight="1">
      <c r="O223" s="24"/>
      <c r="P223" s="24"/>
      <c r="Q223" s="24"/>
    </row>
    <row r="224" spans="15:17" ht="15.6">
      <c r="O224" s="24"/>
      <c r="P224" s="24"/>
      <c r="Q224" s="24"/>
    </row>
    <row r="225" spans="15:17" ht="15.6">
      <c r="O225" s="24"/>
      <c r="P225" s="24"/>
      <c r="Q225" s="24"/>
    </row>
    <row r="226" spans="15:17" ht="15.6">
      <c r="O226" s="24"/>
      <c r="P226" s="24"/>
      <c r="Q226" s="24"/>
    </row>
    <row r="227" spans="15:17" ht="15.6">
      <c r="O227" s="24"/>
      <c r="P227" s="24"/>
      <c r="Q227" s="24"/>
    </row>
    <row r="228" spans="15:17" ht="15.6">
      <c r="O228" s="24"/>
      <c r="P228" s="24"/>
      <c r="Q228" s="24"/>
    </row>
    <row r="229" spans="15:17" ht="15.6">
      <c r="O229" s="24"/>
      <c r="P229" s="24"/>
      <c r="Q229" s="24"/>
    </row>
    <row r="230" spans="15:17" ht="15.6">
      <c r="O230" s="24"/>
      <c r="P230" s="24"/>
      <c r="Q230" s="24"/>
    </row>
    <row r="231" spans="15:17" ht="15.6">
      <c r="O231" s="24"/>
      <c r="P231" s="24"/>
      <c r="Q231" s="24"/>
    </row>
    <row r="232" spans="15:17" ht="15.6">
      <c r="O232" s="24"/>
      <c r="P232" s="24"/>
      <c r="Q232" s="24"/>
    </row>
    <row r="233" spans="15:17" ht="15.6">
      <c r="O233" s="24"/>
      <c r="P233" s="24"/>
      <c r="Q233" s="24"/>
    </row>
    <row r="234" spans="15:17" ht="15.6">
      <c r="O234" s="24"/>
      <c r="P234" s="24"/>
      <c r="Q234" s="24"/>
    </row>
    <row r="235" spans="15:17" ht="15.6">
      <c r="O235" s="24"/>
      <c r="P235" s="24"/>
      <c r="Q235" s="24"/>
    </row>
    <row r="236" spans="15:17" ht="15.6">
      <c r="O236" s="24"/>
      <c r="P236" s="24"/>
      <c r="Q236" s="24"/>
    </row>
    <row r="237" spans="15:17" ht="15.6">
      <c r="O237" s="24"/>
      <c r="P237" s="24"/>
      <c r="Q237" s="24"/>
    </row>
    <row r="238" spans="15:17" ht="15.6">
      <c r="O238" s="24"/>
      <c r="P238" s="24"/>
      <c r="Q238" s="24"/>
    </row>
    <row r="239" spans="15:17" ht="15.6">
      <c r="O239" s="24"/>
      <c r="P239" s="24"/>
      <c r="Q239" s="24"/>
    </row>
    <row r="240" spans="15:17" ht="15.6">
      <c r="O240" s="24"/>
      <c r="P240" s="24"/>
      <c r="Q240" s="24"/>
    </row>
    <row r="241" spans="15:17" ht="15.6">
      <c r="O241" s="24"/>
      <c r="P241" s="24"/>
      <c r="Q241" s="24"/>
    </row>
    <row r="242" spans="15:17" ht="15.6">
      <c r="O242" s="24"/>
      <c r="P242" s="24"/>
      <c r="Q242" s="24"/>
    </row>
    <row r="243" spans="15:17" ht="15.6">
      <c r="O243" s="24"/>
      <c r="P243" s="24"/>
      <c r="Q243" s="24"/>
    </row>
    <row r="244" spans="15:17" ht="15.6">
      <c r="O244" s="24"/>
      <c r="P244" s="24"/>
      <c r="Q244" s="24"/>
    </row>
    <row r="245" spans="15:17" ht="15.6">
      <c r="O245" s="24"/>
      <c r="P245" s="24"/>
      <c r="Q245" s="24"/>
    </row>
    <row r="246" spans="15:17" ht="15.6">
      <c r="O246" s="24"/>
      <c r="P246" s="24"/>
      <c r="Q246" s="24"/>
    </row>
    <row r="247" spans="15:17" ht="15.6">
      <c r="O247" s="24"/>
      <c r="P247" s="24"/>
      <c r="Q247" s="24"/>
    </row>
    <row r="248" spans="15:17" ht="15.6">
      <c r="O248" s="24"/>
      <c r="P248" s="24"/>
      <c r="Q248" s="24"/>
    </row>
    <row r="249" spans="15:17" ht="15.6">
      <c r="O249" s="24"/>
      <c r="P249" s="24"/>
      <c r="Q249" s="24"/>
    </row>
    <row r="250" spans="15:17" ht="15.6">
      <c r="O250" s="24"/>
      <c r="P250" s="24"/>
      <c r="Q250" s="24"/>
    </row>
    <row r="251" spans="15:17" ht="15.6">
      <c r="O251" s="24"/>
      <c r="P251" s="24"/>
      <c r="Q251" s="24"/>
    </row>
    <row r="252" spans="15:17" ht="15.6">
      <c r="O252" s="24"/>
      <c r="P252" s="24"/>
      <c r="Q252" s="24"/>
    </row>
    <row r="253" spans="15:17" ht="15.6">
      <c r="O253" s="24"/>
      <c r="P253" s="24"/>
      <c r="Q253" s="24"/>
    </row>
    <row r="254" spans="15:17" ht="15.6">
      <c r="O254" s="24"/>
      <c r="P254" s="24"/>
      <c r="Q254" s="24"/>
    </row>
    <row r="255" spans="15:17" ht="15.6">
      <c r="O255" s="24"/>
      <c r="P255" s="24"/>
      <c r="Q255" s="24"/>
    </row>
    <row r="256" spans="15:17" ht="15.6">
      <c r="O256" s="24"/>
      <c r="P256" s="24"/>
      <c r="Q256" s="24"/>
    </row>
    <row r="257" spans="15:17" ht="15.6">
      <c r="O257" s="24"/>
      <c r="P257" s="24"/>
      <c r="Q257" s="24"/>
    </row>
    <row r="258" spans="15:17" ht="15.6">
      <c r="O258" s="24"/>
      <c r="P258" s="24"/>
      <c r="Q258" s="24"/>
    </row>
    <row r="259" spans="15:17" ht="15.6">
      <c r="O259" s="24"/>
      <c r="P259" s="24"/>
      <c r="Q259" s="24"/>
    </row>
    <row r="260" spans="15:17" ht="15.6">
      <c r="O260" s="24"/>
      <c r="P260" s="24"/>
      <c r="Q260" s="24"/>
    </row>
    <row r="261" spans="15:17" ht="15.6">
      <c r="O261" s="24"/>
      <c r="P261" s="24"/>
      <c r="Q261" s="24"/>
    </row>
    <row r="262" spans="15:17" ht="15.6">
      <c r="O262" s="24"/>
      <c r="P262" s="24"/>
      <c r="Q262" s="24"/>
    </row>
    <row r="263" spans="15:17" ht="15.6">
      <c r="O263" s="24"/>
      <c r="P263" s="24"/>
      <c r="Q263" s="24"/>
    </row>
    <row r="264" spans="15:17" ht="15.6">
      <c r="O264" s="24"/>
      <c r="P264" s="24"/>
      <c r="Q264" s="24"/>
    </row>
    <row r="265" spans="15:17" ht="15.6">
      <c r="O265" s="24"/>
      <c r="P265" s="24"/>
      <c r="Q265" s="24"/>
    </row>
    <row r="266" spans="15:17" ht="15.6">
      <c r="O266" s="24"/>
      <c r="P266" s="24"/>
      <c r="Q266" s="24"/>
    </row>
    <row r="267" spans="15:17" ht="15.6">
      <c r="O267" s="24"/>
      <c r="P267" s="24"/>
      <c r="Q267" s="24"/>
    </row>
    <row r="268" spans="15:17" ht="15.6">
      <c r="O268" s="24"/>
      <c r="P268" s="24"/>
      <c r="Q268" s="24"/>
    </row>
    <row r="269" spans="15:17" ht="15.6">
      <c r="O269" s="24"/>
      <c r="P269" s="24"/>
      <c r="Q269" s="24"/>
    </row>
    <row r="270" spans="15:17" ht="15.6">
      <c r="O270" s="24"/>
      <c r="P270" s="24"/>
      <c r="Q270" s="24"/>
    </row>
    <row r="271" spans="15:17" ht="15.6">
      <c r="O271" s="24"/>
      <c r="P271" s="24"/>
      <c r="Q271" s="24"/>
    </row>
    <row r="272" spans="15:17" ht="15.6">
      <c r="O272" s="24"/>
      <c r="P272" s="24"/>
      <c r="Q272" s="24"/>
    </row>
    <row r="273" spans="15:17" ht="15.6">
      <c r="O273" s="24"/>
      <c r="P273" s="24"/>
      <c r="Q273" s="24"/>
    </row>
    <row r="274" spans="15:17" ht="15.6">
      <c r="O274" s="24"/>
      <c r="P274" s="24"/>
      <c r="Q274" s="24"/>
    </row>
    <row r="275" spans="15:17" ht="15.6">
      <c r="O275" s="24"/>
      <c r="P275" s="24"/>
      <c r="Q275" s="24"/>
    </row>
    <row r="276" spans="15:17" ht="15.6">
      <c r="O276" s="24"/>
      <c r="P276" s="24"/>
      <c r="Q276" s="24"/>
    </row>
    <row r="277" spans="15:17" ht="15.6">
      <c r="O277" s="24"/>
      <c r="P277" s="24"/>
      <c r="Q277" s="24"/>
    </row>
    <row r="278" spans="15:17" ht="15.6">
      <c r="O278" s="24"/>
      <c r="P278" s="24"/>
      <c r="Q278" s="24"/>
    </row>
    <row r="279" spans="15:17" ht="15.6">
      <c r="O279" s="24"/>
      <c r="P279" s="24"/>
      <c r="Q279" s="24"/>
    </row>
    <row r="280" spans="15:17" ht="15.6">
      <c r="O280" s="24"/>
      <c r="P280" s="24"/>
      <c r="Q280" s="24"/>
    </row>
    <row r="281" spans="15:17" ht="15.6">
      <c r="O281" s="24"/>
      <c r="P281" s="24"/>
      <c r="Q281" s="24"/>
    </row>
    <row r="282" spans="15:17" ht="15.6">
      <c r="O282" s="24"/>
      <c r="P282" s="24"/>
      <c r="Q282" s="24"/>
    </row>
    <row r="283" spans="15:17" ht="15.6">
      <c r="O283" s="24"/>
      <c r="P283" s="24"/>
      <c r="Q283" s="24"/>
    </row>
    <row r="284" spans="15:17" ht="15.6">
      <c r="O284" s="24"/>
      <c r="P284" s="24"/>
      <c r="Q284" s="24"/>
    </row>
    <row r="285" spans="15:17" ht="15.6">
      <c r="O285" s="24"/>
      <c r="P285" s="24"/>
      <c r="Q285" s="24"/>
    </row>
    <row r="286" spans="15:17" ht="15.6">
      <c r="O286" s="24"/>
      <c r="P286" s="24"/>
      <c r="Q286" s="24"/>
    </row>
    <row r="287" spans="15:17" ht="15.6">
      <c r="O287" s="24"/>
      <c r="P287" s="24"/>
      <c r="Q287" s="24"/>
    </row>
    <row r="288" spans="15:17" ht="15.6">
      <c r="O288" s="24"/>
      <c r="P288" s="24"/>
      <c r="Q288" s="24"/>
    </row>
    <row r="289" spans="15:17" ht="15.6">
      <c r="O289" s="24"/>
      <c r="P289" s="24"/>
      <c r="Q289" s="24"/>
    </row>
    <row r="290" spans="15:17" ht="15.6">
      <c r="O290" s="24"/>
      <c r="P290" s="24"/>
      <c r="Q290" s="24"/>
    </row>
    <row r="291" spans="15:17" ht="15.6">
      <c r="O291" s="24"/>
      <c r="P291" s="24"/>
      <c r="Q291" s="24"/>
    </row>
    <row r="292" spans="15:17" ht="15.6">
      <c r="O292" s="24"/>
      <c r="P292" s="24"/>
      <c r="Q292" s="24"/>
    </row>
    <row r="293" spans="15:17" ht="15.6">
      <c r="O293" s="24"/>
      <c r="P293" s="24"/>
      <c r="Q293" s="24"/>
    </row>
    <row r="294" spans="15:17" ht="15.6">
      <c r="O294" s="24"/>
      <c r="P294" s="24"/>
      <c r="Q294" s="24"/>
    </row>
    <row r="295" spans="15:17" ht="15.6">
      <c r="O295" s="24"/>
      <c r="P295" s="24"/>
      <c r="Q295" s="24"/>
    </row>
    <row r="296" spans="15:17" ht="15.6">
      <c r="O296" s="24"/>
      <c r="P296" s="24"/>
      <c r="Q296" s="24"/>
    </row>
    <row r="297" spans="15:17" ht="15.6">
      <c r="O297" s="24"/>
      <c r="P297" s="24"/>
      <c r="Q297" s="24"/>
    </row>
    <row r="298" spans="15:17" ht="15.6">
      <c r="O298" s="24"/>
      <c r="P298" s="24"/>
      <c r="Q298" s="24"/>
    </row>
    <row r="299" spans="15:17" ht="15.6">
      <c r="O299" s="24"/>
      <c r="P299" s="24"/>
      <c r="Q299" s="24"/>
    </row>
    <row r="300" spans="15:17" ht="15.6">
      <c r="O300" s="24"/>
      <c r="P300" s="24"/>
      <c r="Q300" s="24"/>
    </row>
    <row r="301" spans="15:17" ht="15.6">
      <c r="O301" s="24"/>
      <c r="P301" s="24"/>
      <c r="Q301" s="24"/>
    </row>
    <row r="302" spans="15:17" ht="15.6">
      <c r="O302" s="24"/>
      <c r="P302" s="24"/>
      <c r="Q302" s="24"/>
    </row>
    <row r="303" spans="15:17" ht="15.6">
      <c r="O303" s="24"/>
      <c r="P303" s="24"/>
      <c r="Q303" s="24"/>
    </row>
    <row r="304" spans="15:17" ht="15.6">
      <c r="O304" s="24"/>
      <c r="P304" s="24"/>
      <c r="Q304" s="24"/>
    </row>
    <row r="305" spans="15:17" ht="15.6">
      <c r="O305" s="24"/>
      <c r="P305" s="24"/>
      <c r="Q305" s="24"/>
    </row>
    <row r="306" spans="15:17" ht="15.6">
      <c r="O306" s="24"/>
      <c r="P306" s="24"/>
      <c r="Q306" s="24"/>
    </row>
    <row r="307" spans="15:17" ht="15.6">
      <c r="O307" s="24"/>
      <c r="P307" s="24"/>
      <c r="Q307" s="24"/>
    </row>
    <row r="308" spans="15:17" ht="15.6">
      <c r="O308" s="24"/>
      <c r="P308" s="24"/>
      <c r="Q308" s="24"/>
    </row>
    <row r="309" spans="15:17" ht="15.6">
      <c r="O309" s="24"/>
      <c r="P309" s="24"/>
      <c r="Q309" s="24"/>
    </row>
    <row r="310" spans="15:17" ht="15.6">
      <c r="O310" s="24"/>
      <c r="P310" s="24"/>
      <c r="Q310" s="24"/>
    </row>
    <row r="311" spans="15:17" ht="15.6">
      <c r="O311" s="24"/>
      <c r="P311" s="24"/>
      <c r="Q311" s="24"/>
    </row>
    <row r="312" spans="15:17" ht="15.6">
      <c r="O312" s="24"/>
      <c r="P312" s="24"/>
      <c r="Q312" s="24"/>
    </row>
    <row r="313" spans="15:17" ht="15.6">
      <c r="O313" s="24"/>
      <c r="P313" s="24"/>
      <c r="Q313" s="24"/>
    </row>
    <row r="314" spans="15:17" ht="15.6">
      <c r="O314" s="24"/>
      <c r="P314" s="24"/>
      <c r="Q314" s="24"/>
    </row>
    <row r="315" spans="15:17" ht="15.6">
      <c r="O315" s="24"/>
      <c r="P315" s="24"/>
      <c r="Q315" s="24"/>
    </row>
    <row r="316" spans="15:17" ht="15.6">
      <c r="O316" s="24"/>
      <c r="P316" s="24"/>
      <c r="Q316" s="24"/>
    </row>
    <row r="317" spans="15:17" ht="15.6">
      <c r="O317" s="24"/>
      <c r="P317" s="24"/>
      <c r="Q317" s="24"/>
    </row>
    <row r="318" spans="15:17" ht="15.6">
      <c r="O318" s="24"/>
      <c r="P318" s="24"/>
      <c r="Q318" s="24"/>
    </row>
    <row r="319" spans="15:17" ht="15.6">
      <c r="O319" s="24"/>
      <c r="P319" s="24"/>
      <c r="Q319" s="24"/>
    </row>
    <row r="320" spans="15:17" ht="15.6">
      <c r="O320" s="24"/>
      <c r="P320" s="24"/>
      <c r="Q320" s="24"/>
    </row>
    <row r="321" spans="15:17" ht="15.6">
      <c r="O321" s="24"/>
      <c r="P321" s="24"/>
      <c r="Q321" s="24"/>
    </row>
    <row r="322" spans="15:17" ht="15.6">
      <c r="O322" s="24"/>
      <c r="P322" s="24"/>
      <c r="Q322" s="24"/>
    </row>
    <row r="323" spans="15:17" ht="15.6">
      <c r="O323" s="24"/>
      <c r="P323" s="24"/>
      <c r="Q323" s="24"/>
    </row>
    <row r="324" spans="15:17" ht="15.6">
      <c r="O324" s="24"/>
      <c r="P324" s="24"/>
      <c r="Q324" s="24"/>
    </row>
    <row r="325" spans="15:17" ht="15.6">
      <c r="O325" s="24"/>
      <c r="P325" s="24"/>
      <c r="Q325" s="24"/>
    </row>
    <row r="326" spans="15:17" ht="15.6">
      <c r="O326" s="24"/>
      <c r="P326" s="24"/>
      <c r="Q326" s="24"/>
    </row>
    <row r="327" spans="15:17" ht="15.6">
      <c r="O327" s="24"/>
      <c r="P327" s="24"/>
      <c r="Q327" s="24"/>
    </row>
    <row r="328" spans="15:17" ht="15.6">
      <c r="O328" s="24"/>
      <c r="P328" s="24"/>
      <c r="Q328" s="24"/>
    </row>
    <row r="329" spans="15:17" ht="15.6">
      <c r="O329" s="24"/>
      <c r="P329" s="24"/>
      <c r="Q329" s="24"/>
    </row>
    <row r="330" spans="15:17" ht="15.6">
      <c r="O330" s="24"/>
      <c r="P330" s="24"/>
      <c r="Q330" s="24"/>
    </row>
    <row r="331" spans="15:17" ht="15.6">
      <c r="O331" s="24"/>
      <c r="P331" s="24"/>
      <c r="Q331" s="24"/>
    </row>
    <row r="332" spans="15:17" ht="15.6">
      <c r="O332" s="24"/>
      <c r="P332" s="24"/>
      <c r="Q332" s="24"/>
    </row>
    <row r="333" spans="15:17" ht="15.6">
      <c r="O333" s="24"/>
      <c r="P333" s="24"/>
      <c r="Q333" s="24"/>
    </row>
    <row r="334" spans="15:17" ht="15.6">
      <c r="O334" s="24"/>
      <c r="P334" s="24"/>
      <c r="Q334" s="24"/>
    </row>
    <row r="335" spans="15:17" ht="15.6">
      <c r="O335" s="24"/>
      <c r="P335" s="24"/>
      <c r="Q335" s="24"/>
    </row>
    <row r="336" spans="15:17" ht="15.6">
      <c r="O336" s="24"/>
      <c r="P336" s="24"/>
      <c r="Q336" s="24"/>
    </row>
    <row r="337" spans="15:17" ht="15.6">
      <c r="O337" s="24"/>
      <c r="P337" s="24"/>
      <c r="Q337" s="24"/>
    </row>
    <row r="338" spans="15:17" ht="15.6">
      <c r="O338" s="24"/>
      <c r="P338" s="24"/>
      <c r="Q338" s="24"/>
    </row>
    <row r="339" spans="15:17" ht="15.6">
      <c r="O339" s="24"/>
      <c r="P339" s="24"/>
      <c r="Q339" s="24"/>
    </row>
    <row r="340" spans="15:17" ht="15.6">
      <c r="O340" s="24"/>
      <c r="P340" s="24"/>
      <c r="Q340" s="24"/>
    </row>
    <row r="341" spans="15:17" ht="15.6">
      <c r="O341" s="24"/>
      <c r="P341" s="24"/>
      <c r="Q341" s="24"/>
    </row>
    <row r="342" spans="15:17" ht="15.6">
      <c r="O342" s="24"/>
      <c r="P342" s="24"/>
      <c r="Q342" s="24"/>
    </row>
    <row r="343" spans="15:17" ht="15.6">
      <c r="O343" s="24"/>
      <c r="P343" s="24"/>
      <c r="Q343" s="24"/>
    </row>
    <row r="344" spans="15:17" ht="15.6">
      <c r="O344" s="24"/>
      <c r="P344" s="24"/>
      <c r="Q344" s="24"/>
    </row>
    <row r="345" spans="15:17" ht="15.6">
      <c r="O345" s="24"/>
      <c r="P345" s="24"/>
      <c r="Q345" s="24"/>
    </row>
    <row r="346" spans="15:17" ht="15.6">
      <c r="O346" s="24"/>
      <c r="P346" s="24"/>
      <c r="Q346" s="24"/>
    </row>
    <row r="347" spans="15:17" ht="15.6">
      <c r="O347" s="24"/>
      <c r="P347" s="24"/>
      <c r="Q347" s="24"/>
    </row>
    <row r="348" spans="15:17" ht="15.6">
      <c r="O348" s="24"/>
      <c r="P348" s="24"/>
      <c r="Q348" s="24"/>
    </row>
    <row r="349" spans="15:17" ht="15.6">
      <c r="O349" s="24"/>
      <c r="P349" s="24"/>
      <c r="Q349" s="24"/>
    </row>
    <row r="350" spans="15:17" ht="15.6">
      <c r="O350" s="24"/>
      <c r="P350" s="24"/>
      <c r="Q350" s="24"/>
    </row>
    <row r="351" spans="15:17" ht="15.6">
      <c r="O351" s="24"/>
      <c r="P351" s="24"/>
      <c r="Q351" s="24"/>
    </row>
    <row r="352" spans="15:17" ht="15.6">
      <c r="O352" s="24"/>
      <c r="P352" s="24"/>
      <c r="Q352" s="24"/>
    </row>
    <row r="353" spans="15:17" ht="15.6">
      <c r="O353" s="24"/>
      <c r="P353" s="24"/>
      <c r="Q353" s="24"/>
    </row>
    <row r="354" spans="15:17" ht="15.6">
      <c r="O354" s="24"/>
      <c r="P354" s="24"/>
      <c r="Q354" s="24"/>
    </row>
    <row r="355" spans="15:17" ht="15.6">
      <c r="O355" s="24"/>
      <c r="P355" s="24"/>
      <c r="Q355" s="24"/>
    </row>
    <row r="356" spans="15:17" ht="15.6">
      <c r="O356" s="24"/>
      <c r="P356" s="24"/>
      <c r="Q356" s="24"/>
    </row>
    <row r="357" spans="15:17" ht="15.6">
      <c r="O357" s="24"/>
      <c r="P357" s="24"/>
      <c r="Q357" s="24"/>
    </row>
    <row r="358" spans="15:17" ht="15.6">
      <c r="O358" s="24"/>
      <c r="P358" s="24"/>
      <c r="Q358" s="24"/>
    </row>
    <row r="359" spans="15:17" ht="15.6">
      <c r="O359" s="24"/>
      <c r="P359" s="24"/>
      <c r="Q359" s="24"/>
    </row>
    <row r="360" spans="15:17" ht="15.6">
      <c r="O360" s="24"/>
      <c r="P360" s="24"/>
      <c r="Q360" s="24"/>
    </row>
    <row r="361" spans="15:17" ht="15.6">
      <c r="O361" s="24"/>
      <c r="P361" s="24"/>
      <c r="Q361" s="24"/>
    </row>
    <row r="362" spans="15:17" ht="15.6">
      <c r="O362" s="24"/>
      <c r="P362" s="24"/>
      <c r="Q362" s="24"/>
    </row>
    <row r="363" spans="15:17" ht="15.6">
      <c r="O363" s="24"/>
      <c r="P363" s="24"/>
      <c r="Q363" s="24"/>
    </row>
    <row r="364" spans="15:17" ht="15.6">
      <c r="O364" s="24"/>
      <c r="P364" s="24"/>
      <c r="Q364" s="24"/>
    </row>
    <row r="365" spans="15:17" ht="15.6">
      <c r="O365" s="24"/>
      <c r="P365" s="24"/>
      <c r="Q365" s="24"/>
    </row>
    <row r="366" spans="15:17" ht="15.6">
      <c r="O366" s="24"/>
      <c r="P366" s="24"/>
      <c r="Q366" s="24"/>
    </row>
    <row r="367" spans="15:17" ht="15.6">
      <c r="O367" s="24"/>
      <c r="P367" s="24"/>
      <c r="Q367" s="24"/>
    </row>
    <row r="368" spans="15:17" ht="15.6">
      <c r="O368" s="24"/>
      <c r="P368" s="24"/>
      <c r="Q368" s="24"/>
    </row>
    <row r="369" spans="15:17" ht="15.6">
      <c r="O369" s="24"/>
      <c r="P369" s="24"/>
      <c r="Q369" s="24"/>
    </row>
    <row r="370" spans="15:17" ht="15.6">
      <c r="O370" s="24"/>
      <c r="P370" s="24"/>
      <c r="Q370" s="24"/>
    </row>
    <row r="371" spans="15:17" ht="15.6">
      <c r="O371" s="24"/>
      <c r="P371" s="24"/>
      <c r="Q371" s="24"/>
    </row>
    <row r="372" spans="15:17" ht="15.6">
      <c r="O372" s="24"/>
      <c r="P372" s="24"/>
      <c r="Q372" s="24"/>
    </row>
    <row r="373" spans="15:17" ht="15.6">
      <c r="O373" s="24"/>
      <c r="P373" s="24"/>
      <c r="Q373" s="24"/>
    </row>
    <row r="374" spans="15:17" ht="15.6">
      <c r="O374" s="24"/>
      <c r="P374" s="24"/>
      <c r="Q374" s="24"/>
    </row>
    <row r="375" spans="15:17" ht="15.6">
      <c r="O375" s="24"/>
      <c r="P375" s="24"/>
      <c r="Q375" s="24"/>
    </row>
    <row r="376" spans="15:17" ht="15.6">
      <c r="O376" s="24"/>
      <c r="P376" s="24"/>
      <c r="Q376" s="24"/>
    </row>
    <row r="377" spans="15:17" ht="15.6">
      <c r="O377" s="24"/>
      <c r="P377" s="24"/>
      <c r="Q377" s="24"/>
    </row>
    <row r="378" spans="15:17" ht="15.6">
      <c r="O378" s="24"/>
      <c r="P378" s="24"/>
      <c r="Q378" s="24"/>
    </row>
    <row r="379" spans="15:17" ht="15.6">
      <c r="O379" s="24"/>
      <c r="P379" s="24"/>
      <c r="Q379" s="24"/>
    </row>
    <row r="380" spans="15:17" ht="15.6">
      <c r="O380" s="24"/>
      <c r="P380" s="24"/>
      <c r="Q380" s="24"/>
    </row>
    <row r="381" spans="15:17" ht="15.6">
      <c r="O381" s="24"/>
      <c r="P381" s="24"/>
      <c r="Q381" s="24"/>
    </row>
    <row r="382" spans="15:17" ht="15.6">
      <c r="O382" s="24"/>
      <c r="P382" s="24"/>
      <c r="Q382" s="24"/>
    </row>
    <row r="383" spans="15:17" ht="15.6">
      <c r="O383" s="24"/>
      <c r="P383" s="24"/>
      <c r="Q383" s="24"/>
    </row>
    <row r="384" spans="15:17" ht="15.6">
      <c r="O384" s="24"/>
      <c r="P384" s="24"/>
      <c r="Q384" s="24"/>
    </row>
    <row r="385" spans="15:17" ht="15.6">
      <c r="O385" s="24"/>
      <c r="P385" s="24"/>
      <c r="Q385" s="24"/>
    </row>
    <row r="386" spans="15:17" ht="15.6">
      <c r="O386" s="24"/>
      <c r="P386" s="24"/>
      <c r="Q386" s="24"/>
    </row>
    <row r="387" spans="15:17" ht="15.6">
      <c r="O387" s="24"/>
      <c r="P387" s="24"/>
      <c r="Q387" s="24"/>
    </row>
    <row r="388" spans="15:17" ht="15.6">
      <c r="O388" s="24"/>
      <c r="P388" s="24"/>
      <c r="Q388" s="24"/>
    </row>
    <row r="389" spans="15:17" ht="15.6">
      <c r="O389" s="24"/>
      <c r="P389" s="24"/>
      <c r="Q389" s="24"/>
    </row>
    <row r="390" spans="15:17" ht="15.6">
      <c r="O390" s="24"/>
      <c r="P390" s="24"/>
      <c r="Q390" s="24"/>
    </row>
    <row r="391" spans="15:17" ht="15.6">
      <c r="O391" s="24"/>
      <c r="P391" s="24"/>
      <c r="Q391" s="24"/>
    </row>
    <row r="392" spans="15:17" ht="15.6">
      <c r="O392" s="24"/>
      <c r="P392" s="24"/>
      <c r="Q392" s="24"/>
    </row>
    <row r="393" spans="15:17" ht="15.6">
      <c r="O393" s="24"/>
      <c r="P393" s="24"/>
      <c r="Q393" s="24"/>
    </row>
    <row r="394" spans="15:17" ht="15.6">
      <c r="O394" s="24"/>
      <c r="P394" s="24"/>
      <c r="Q394" s="24"/>
    </row>
    <row r="395" spans="15:17" ht="15.6">
      <c r="O395" s="24"/>
      <c r="P395" s="24"/>
      <c r="Q395" s="24"/>
    </row>
    <row r="396" spans="15:17" ht="15.6">
      <c r="O396" s="24"/>
      <c r="P396" s="24"/>
      <c r="Q396" s="24"/>
    </row>
    <row r="397" spans="15:17" ht="15.6">
      <c r="O397" s="24"/>
      <c r="P397" s="24"/>
      <c r="Q397" s="24"/>
    </row>
    <row r="398" spans="15:17" ht="15.6">
      <c r="O398" s="24"/>
      <c r="P398" s="24"/>
      <c r="Q398" s="24"/>
    </row>
    <row r="399" spans="15:17" ht="15.6">
      <c r="O399" s="24"/>
      <c r="P399" s="24"/>
      <c r="Q399" s="24"/>
    </row>
    <row r="400" spans="15:17" ht="15.6">
      <c r="O400" s="24"/>
      <c r="P400" s="24"/>
      <c r="Q400" s="24"/>
    </row>
    <row r="401" spans="15:17" ht="15.6">
      <c r="O401" s="24"/>
      <c r="P401" s="24"/>
      <c r="Q401" s="24"/>
    </row>
    <row r="402" spans="15:17" ht="15.6">
      <c r="O402" s="24"/>
      <c r="P402" s="24"/>
      <c r="Q402" s="24"/>
    </row>
    <row r="403" spans="15:17" ht="15.6">
      <c r="O403" s="24"/>
      <c r="P403" s="24"/>
      <c r="Q403" s="24"/>
    </row>
    <row r="404" spans="15:17" ht="15.6">
      <c r="O404" s="24"/>
      <c r="P404" s="24"/>
      <c r="Q404" s="24"/>
    </row>
    <row r="405" spans="15:17" ht="15.6">
      <c r="O405" s="24"/>
      <c r="P405" s="24"/>
      <c r="Q405" s="24"/>
    </row>
    <row r="406" spans="15:17" ht="15.6">
      <c r="O406" s="24"/>
      <c r="P406" s="24"/>
      <c r="Q406" s="24"/>
    </row>
    <row r="407" spans="15:17" ht="15.6">
      <c r="O407" s="24"/>
      <c r="P407" s="24"/>
      <c r="Q407" s="24"/>
    </row>
    <row r="408" spans="15:17" ht="15.6">
      <c r="O408" s="24"/>
      <c r="P408" s="24"/>
      <c r="Q408" s="24"/>
    </row>
    <row r="409" spans="15:17" ht="15.6">
      <c r="O409" s="24"/>
      <c r="P409" s="24"/>
      <c r="Q409" s="24"/>
    </row>
    <row r="410" spans="15:17" ht="15.6">
      <c r="O410" s="24"/>
      <c r="P410" s="24"/>
      <c r="Q410" s="24"/>
    </row>
    <row r="411" spans="15:17" ht="15.6">
      <c r="O411" s="24"/>
      <c r="P411" s="24"/>
      <c r="Q411" s="24"/>
    </row>
    <row r="412" spans="15:17" ht="15.6">
      <c r="O412" s="24"/>
      <c r="P412" s="24"/>
      <c r="Q412" s="24"/>
    </row>
    <row r="413" spans="15:17" ht="15.6">
      <c r="O413" s="24"/>
      <c r="P413" s="24"/>
      <c r="Q413" s="24"/>
    </row>
    <row r="414" spans="15:17" ht="15.6">
      <c r="O414" s="24"/>
      <c r="P414" s="24"/>
      <c r="Q414" s="24"/>
    </row>
    <row r="415" spans="15:17" ht="15.6">
      <c r="O415" s="24"/>
      <c r="P415" s="24"/>
      <c r="Q415" s="24"/>
    </row>
    <row r="416" spans="15:17" ht="15.6">
      <c r="O416" s="24"/>
      <c r="P416" s="24"/>
      <c r="Q416" s="24"/>
    </row>
    <row r="417" spans="15:17" ht="15.6">
      <c r="O417" s="24"/>
      <c r="P417" s="24"/>
      <c r="Q417" s="24"/>
    </row>
    <row r="418" spans="15:17" ht="15.6">
      <c r="O418" s="24"/>
      <c r="P418" s="24"/>
      <c r="Q418" s="24"/>
    </row>
    <row r="419" spans="15:17" ht="15.6">
      <c r="O419" s="24"/>
      <c r="P419" s="24"/>
      <c r="Q419" s="24"/>
    </row>
    <row r="420" spans="15:17" ht="15.6">
      <c r="O420" s="24"/>
      <c r="P420" s="24"/>
      <c r="Q420" s="24"/>
    </row>
    <row r="421" spans="15:17" ht="15.6">
      <c r="O421" s="24"/>
      <c r="P421" s="24"/>
      <c r="Q421" s="24"/>
    </row>
    <row r="422" spans="15:17" ht="15.6">
      <c r="O422" s="24"/>
      <c r="P422" s="24"/>
      <c r="Q422" s="24"/>
    </row>
    <row r="423" spans="15:17" ht="15.6">
      <c r="O423" s="24"/>
      <c r="P423" s="24"/>
      <c r="Q423" s="24"/>
    </row>
    <row r="424" spans="15:17" ht="15.6">
      <c r="O424" s="24"/>
      <c r="P424" s="24"/>
      <c r="Q424" s="24"/>
    </row>
    <row r="425" spans="15:17" ht="15.6">
      <c r="O425" s="24"/>
      <c r="P425" s="24"/>
      <c r="Q425" s="24"/>
    </row>
    <row r="426" spans="15:17" ht="15.6">
      <c r="O426" s="24"/>
      <c r="P426" s="24"/>
      <c r="Q426" s="24"/>
    </row>
    <row r="427" spans="15:17" ht="15.6">
      <c r="O427" s="24"/>
      <c r="P427" s="24"/>
      <c r="Q427" s="24"/>
    </row>
    <row r="428" spans="15:17" ht="15.6">
      <c r="O428" s="24"/>
      <c r="P428" s="24"/>
      <c r="Q428" s="24"/>
    </row>
    <row r="429" spans="15:17" ht="15.6">
      <c r="O429" s="24"/>
      <c r="P429" s="24"/>
      <c r="Q429" s="24"/>
    </row>
    <row r="430" spans="15:17" ht="15.6">
      <c r="O430" s="24"/>
      <c r="P430" s="24"/>
      <c r="Q430" s="24"/>
    </row>
    <row r="431" spans="15:17" ht="15.6">
      <c r="O431" s="24"/>
      <c r="P431" s="24"/>
      <c r="Q431" s="24"/>
    </row>
    <row r="432" spans="15:17" ht="15.6">
      <c r="O432" s="24"/>
      <c r="P432" s="24"/>
      <c r="Q432" s="24"/>
    </row>
    <row r="433" spans="15:17" ht="15.6">
      <c r="O433" s="24"/>
      <c r="P433" s="24"/>
      <c r="Q433" s="24"/>
    </row>
    <row r="434" spans="15:17" ht="15.6">
      <c r="O434" s="24"/>
      <c r="P434" s="24"/>
      <c r="Q434" s="24"/>
    </row>
    <row r="435" spans="15:17" ht="15.6">
      <c r="O435" s="24"/>
      <c r="P435" s="24"/>
      <c r="Q435" s="24"/>
    </row>
    <row r="436" spans="15:17" ht="15.6">
      <c r="O436" s="24"/>
      <c r="P436" s="24"/>
      <c r="Q436" s="24"/>
    </row>
    <row r="437" spans="15:17" ht="15.6">
      <c r="O437" s="24"/>
      <c r="P437" s="24"/>
      <c r="Q437" s="24"/>
    </row>
    <row r="438" spans="15:17" ht="15.6">
      <c r="O438" s="24"/>
      <c r="P438" s="24"/>
      <c r="Q438" s="24"/>
    </row>
    <row r="439" spans="15:17" ht="15.6">
      <c r="O439" s="24"/>
      <c r="P439" s="24"/>
      <c r="Q439" s="24"/>
    </row>
    <row r="440" spans="15:17" ht="15.6">
      <c r="O440" s="24"/>
      <c r="P440" s="24"/>
      <c r="Q440" s="24"/>
    </row>
    <row r="441" spans="15:17" ht="15.6">
      <c r="O441" s="24"/>
      <c r="P441" s="24"/>
      <c r="Q441" s="24"/>
    </row>
    <row r="442" spans="15:17" ht="15.6">
      <c r="O442" s="24"/>
      <c r="P442" s="24"/>
      <c r="Q442" s="24"/>
    </row>
    <row r="443" spans="15:17" ht="15.6">
      <c r="O443" s="24"/>
      <c r="P443" s="24"/>
      <c r="Q443" s="24"/>
    </row>
    <row r="444" spans="15:17" ht="15.6">
      <c r="O444" s="24"/>
      <c r="P444" s="24"/>
      <c r="Q444" s="24"/>
    </row>
    <row r="445" spans="15:17" ht="15.6">
      <c r="O445" s="24"/>
      <c r="P445" s="24"/>
      <c r="Q445" s="24"/>
    </row>
    <row r="446" spans="15:17" ht="15.6">
      <c r="O446" s="24"/>
      <c r="P446" s="24"/>
      <c r="Q446" s="24"/>
    </row>
    <row r="447" spans="15:17" ht="15.6">
      <c r="O447" s="24"/>
      <c r="P447" s="24"/>
      <c r="Q447" s="24"/>
    </row>
    <row r="448" spans="15:17" ht="15.6">
      <c r="O448" s="24"/>
      <c r="P448" s="24"/>
      <c r="Q448" s="24"/>
    </row>
    <row r="449" spans="15:17" ht="15.6">
      <c r="O449" s="24"/>
      <c r="P449" s="24"/>
      <c r="Q449" s="24"/>
    </row>
    <row r="450" spans="15:17" ht="15.6">
      <c r="O450" s="24"/>
      <c r="P450" s="24"/>
      <c r="Q450" s="24"/>
    </row>
    <row r="451" spans="15:17" ht="15.6">
      <c r="O451" s="24"/>
      <c r="P451" s="24"/>
      <c r="Q451" s="24"/>
    </row>
    <row r="452" spans="15:17" ht="15.6">
      <c r="O452" s="24"/>
      <c r="P452" s="24"/>
      <c r="Q452" s="24"/>
    </row>
    <row r="453" spans="15:17" ht="15.6">
      <c r="O453" s="24"/>
      <c r="P453" s="24"/>
      <c r="Q453" s="24"/>
    </row>
    <row r="454" spans="15:17" ht="15.6">
      <c r="O454" s="24"/>
      <c r="P454" s="24"/>
      <c r="Q454" s="24"/>
    </row>
    <row r="455" spans="15:17" ht="15.6">
      <c r="O455" s="24"/>
      <c r="P455" s="24"/>
      <c r="Q455" s="24"/>
    </row>
    <row r="456" spans="15:17" ht="15.6">
      <c r="O456" s="24"/>
      <c r="P456" s="24"/>
      <c r="Q456" s="24"/>
    </row>
    <row r="457" spans="15:17" ht="15.6">
      <c r="O457" s="24"/>
      <c r="P457" s="24"/>
      <c r="Q457" s="24"/>
    </row>
    <row r="458" spans="15:17" ht="15.6">
      <c r="O458" s="24"/>
      <c r="P458" s="24"/>
      <c r="Q458" s="24"/>
    </row>
    <row r="459" spans="15:17" ht="15.6">
      <c r="O459" s="24"/>
      <c r="P459" s="24"/>
      <c r="Q459" s="24"/>
    </row>
    <row r="460" spans="15:17" ht="15.6">
      <c r="O460" s="24"/>
      <c r="P460" s="24"/>
      <c r="Q460" s="24"/>
    </row>
    <row r="461" spans="15:17" ht="15.6">
      <c r="O461" s="24"/>
      <c r="P461" s="24"/>
      <c r="Q461" s="24"/>
    </row>
    <row r="462" spans="15:17" ht="15.6">
      <c r="O462" s="24"/>
      <c r="P462" s="24"/>
      <c r="Q462" s="24"/>
    </row>
    <row r="463" spans="15:17" ht="15.6">
      <c r="O463" s="24"/>
      <c r="P463" s="24"/>
      <c r="Q463" s="24"/>
    </row>
    <row r="464" spans="15:17" ht="15.6">
      <c r="O464" s="24"/>
      <c r="P464" s="24"/>
      <c r="Q464" s="24"/>
    </row>
    <row r="465" spans="15:17" ht="15.6">
      <c r="O465" s="24"/>
      <c r="P465" s="24"/>
      <c r="Q465" s="24"/>
    </row>
    <row r="466" spans="15:17" ht="15.6">
      <c r="O466" s="24"/>
      <c r="P466" s="24"/>
      <c r="Q466" s="24"/>
    </row>
    <row r="467" spans="15:17" ht="15.6">
      <c r="O467" s="24"/>
      <c r="P467" s="24"/>
      <c r="Q467" s="24"/>
    </row>
    <row r="468" spans="15:17" ht="15.6">
      <c r="O468" s="24"/>
      <c r="P468" s="24"/>
      <c r="Q468" s="24"/>
    </row>
    <row r="469" spans="15:17" ht="15.6">
      <c r="O469" s="24"/>
      <c r="P469" s="24"/>
      <c r="Q469" s="24"/>
    </row>
    <row r="470" spans="15:17" ht="15.6">
      <c r="O470" s="24"/>
      <c r="P470" s="24"/>
      <c r="Q470" s="24"/>
    </row>
    <row r="471" spans="15:17" ht="15.6">
      <c r="O471" s="24"/>
      <c r="P471" s="24"/>
      <c r="Q471" s="24"/>
    </row>
    <row r="472" spans="15:17" ht="15.6">
      <c r="O472" s="24"/>
      <c r="P472" s="24"/>
      <c r="Q472" s="24"/>
    </row>
    <row r="473" spans="15:17" ht="15.6">
      <c r="O473" s="24"/>
      <c r="P473" s="24"/>
      <c r="Q473" s="24"/>
    </row>
    <row r="474" spans="15:17" ht="15.6">
      <c r="O474" s="24"/>
      <c r="P474" s="24"/>
      <c r="Q474" s="24"/>
    </row>
    <row r="475" spans="15:17" ht="15.6">
      <c r="O475" s="24"/>
      <c r="P475" s="24"/>
      <c r="Q475" s="24"/>
    </row>
    <row r="476" spans="15:17" ht="15.6">
      <c r="O476" s="24"/>
      <c r="P476" s="24"/>
      <c r="Q476" s="24"/>
    </row>
    <row r="477" spans="15:17" ht="15.6">
      <c r="O477" s="24"/>
      <c r="P477" s="24"/>
      <c r="Q477" s="24"/>
    </row>
    <row r="478" spans="15:17" ht="15.6">
      <c r="O478" s="24"/>
      <c r="P478" s="24"/>
      <c r="Q478" s="24"/>
    </row>
    <row r="479" spans="15:17" ht="15.6">
      <c r="O479" s="24"/>
      <c r="P479" s="24"/>
      <c r="Q479" s="24"/>
    </row>
    <row r="480" spans="15:17" ht="15.6">
      <c r="O480" s="24"/>
      <c r="P480" s="24"/>
      <c r="Q480" s="24"/>
    </row>
    <row r="481" spans="15:17" ht="15.6">
      <c r="O481" s="24"/>
      <c r="P481" s="24"/>
      <c r="Q481" s="24"/>
    </row>
    <row r="482" spans="15:17" ht="15.6">
      <c r="O482" s="24"/>
      <c r="P482" s="24"/>
      <c r="Q482" s="24"/>
    </row>
    <row r="483" spans="15:17" ht="15.6">
      <c r="O483" s="24"/>
      <c r="P483" s="24"/>
      <c r="Q483" s="24"/>
    </row>
    <row r="484" spans="15:17" ht="15.6">
      <c r="O484" s="24"/>
      <c r="P484" s="24"/>
      <c r="Q484" s="24"/>
    </row>
    <row r="485" spans="15:17" ht="15.6">
      <c r="O485" s="24"/>
      <c r="P485" s="24"/>
      <c r="Q485" s="24"/>
    </row>
    <row r="486" spans="15:17" ht="15.6">
      <c r="O486" s="24"/>
      <c r="P486" s="24"/>
      <c r="Q486" s="24"/>
    </row>
    <row r="487" spans="15:17" ht="15.6">
      <c r="O487" s="24"/>
      <c r="P487" s="24"/>
      <c r="Q487" s="24"/>
    </row>
    <row r="488" spans="15:17" ht="15.6">
      <c r="O488" s="24"/>
      <c r="P488" s="24"/>
      <c r="Q488" s="24"/>
    </row>
    <row r="489" spans="15:17" ht="15.6">
      <c r="O489" s="24"/>
      <c r="P489" s="24"/>
      <c r="Q489" s="24"/>
    </row>
    <row r="490" spans="15:17" ht="15.6">
      <c r="O490" s="24"/>
      <c r="P490" s="24"/>
      <c r="Q490" s="24"/>
    </row>
    <row r="491" spans="15:17" ht="15.6">
      <c r="O491" s="24"/>
      <c r="P491" s="24"/>
      <c r="Q491" s="24"/>
    </row>
    <row r="492" spans="15:17" ht="15.6">
      <c r="O492" s="24"/>
      <c r="P492" s="24"/>
      <c r="Q492" s="24"/>
    </row>
    <row r="493" spans="15:17" ht="15.6">
      <c r="O493" s="24"/>
      <c r="P493" s="24"/>
      <c r="Q493" s="24"/>
    </row>
    <row r="494" spans="15:17" ht="15.6">
      <c r="O494" s="24"/>
      <c r="P494" s="24"/>
      <c r="Q494" s="24"/>
    </row>
    <row r="495" spans="15:17" ht="15.6">
      <c r="O495" s="24"/>
      <c r="P495" s="24"/>
      <c r="Q495" s="24"/>
    </row>
    <row r="496" spans="15:17" ht="15.6">
      <c r="O496" s="24"/>
      <c r="P496" s="24"/>
      <c r="Q496" s="24"/>
    </row>
    <row r="497" spans="15:17" ht="15.6">
      <c r="O497" s="24"/>
      <c r="P497" s="24"/>
      <c r="Q497" s="24"/>
    </row>
    <row r="498" spans="15:17" ht="15.6">
      <c r="O498" s="24"/>
      <c r="P498" s="24"/>
      <c r="Q498" s="24"/>
    </row>
    <row r="499" spans="15:17" ht="15.6">
      <c r="O499" s="24"/>
      <c r="P499" s="24"/>
      <c r="Q499" s="24"/>
    </row>
    <row r="500" spans="15:17" ht="15.6">
      <c r="O500" s="24"/>
      <c r="P500" s="24"/>
      <c r="Q500" s="24"/>
    </row>
    <row r="501" spans="15:17" ht="15.6">
      <c r="O501" s="24"/>
      <c r="P501" s="24"/>
      <c r="Q501" s="24"/>
    </row>
    <row r="502" spans="15:17" ht="15.6">
      <c r="O502" s="24"/>
      <c r="P502" s="24"/>
      <c r="Q502" s="24"/>
    </row>
    <row r="503" spans="15:17" ht="15.6">
      <c r="O503" s="24"/>
      <c r="P503" s="24"/>
      <c r="Q503" s="24"/>
    </row>
    <row r="504" spans="15:17" ht="15.6">
      <c r="O504" s="24"/>
      <c r="P504" s="24"/>
      <c r="Q504" s="24"/>
    </row>
    <row r="505" spans="15:17" ht="15.6">
      <c r="O505" s="24"/>
      <c r="P505" s="24"/>
      <c r="Q505" s="24"/>
    </row>
    <row r="506" spans="15:17" ht="15.6">
      <c r="O506" s="24"/>
      <c r="P506" s="24"/>
      <c r="Q506" s="24"/>
    </row>
    <row r="507" spans="15:17" ht="15.6">
      <c r="O507" s="24"/>
      <c r="P507" s="24"/>
      <c r="Q507" s="24"/>
    </row>
    <row r="508" spans="15:17" ht="15.6">
      <c r="O508" s="24"/>
      <c r="P508" s="24"/>
      <c r="Q508" s="24"/>
    </row>
    <row r="509" spans="15:17" ht="15.6">
      <c r="O509" s="24"/>
      <c r="P509" s="24"/>
      <c r="Q509" s="24"/>
    </row>
    <row r="510" spans="15:17" ht="15.6">
      <c r="O510" s="24"/>
      <c r="P510" s="24"/>
      <c r="Q510" s="24"/>
    </row>
    <row r="511" spans="15:17" ht="15.6">
      <c r="O511" s="24"/>
      <c r="P511" s="24"/>
      <c r="Q511" s="24"/>
    </row>
    <row r="512" spans="15:17" ht="15.6">
      <c r="O512" s="24"/>
      <c r="P512" s="24"/>
      <c r="Q512" s="24"/>
    </row>
    <row r="513" spans="15:17" ht="15.6">
      <c r="O513" s="24"/>
      <c r="P513" s="24"/>
      <c r="Q513" s="24"/>
    </row>
    <row r="514" spans="15:17" ht="15.6">
      <c r="O514" s="24"/>
      <c r="P514" s="24"/>
      <c r="Q514" s="24"/>
    </row>
    <row r="515" spans="15:17" ht="15.6">
      <c r="O515" s="24"/>
      <c r="P515" s="24"/>
      <c r="Q515" s="24"/>
    </row>
    <row r="516" spans="15:17" ht="15.6">
      <c r="O516" s="24"/>
      <c r="P516" s="24"/>
      <c r="Q516" s="24"/>
    </row>
    <row r="517" spans="15:17" ht="15.6">
      <c r="O517" s="24"/>
      <c r="P517" s="24"/>
      <c r="Q517" s="24"/>
    </row>
    <row r="518" spans="15:17" ht="15.6">
      <c r="O518" s="24"/>
      <c r="P518" s="24"/>
      <c r="Q518" s="24"/>
    </row>
    <row r="519" spans="15:17" ht="15.6">
      <c r="O519" s="24"/>
      <c r="P519" s="24"/>
      <c r="Q519" s="24"/>
    </row>
    <row r="520" spans="15:17" ht="15.6">
      <c r="O520" s="24"/>
      <c r="P520" s="24"/>
      <c r="Q520" s="24"/>
    </row>
    <row r="521" spans="15:17" ht="15.6">
      <c r="O521" s="24"/>
      <c r="P521" s="24"/>
      <c r="Q521" s="24"/>
    </row>
    <row r="522" spans="15:17" ht="15.6">
      <c r="O522" s="24"/>
      <c r="P522" s="24"/>
      <c r="Q522" s="24"/>
    </row>
    <row r="523" spans="15:17" ht="15.6">
      <c r="O523" s="24"/>
      <c r="P523" s="24"/>
      <c r="Q523" s="24"/>
    </row>
    <row r="524" spans="15:17" ht="15.6">
      <c r="O524" s="24"/>
      <c r="P524" s="24"/>
      <c r="Q524" s="24"/>
    </row>
    <row r="525" spans="15:17" ht="15.6">
      <c r="O525" s="24"/>
      <c r="P525" s="24"/>
      <c r="Q525" s="24"/>
    </row>
    <row r="526" spans="15:17" ht="15.6">
      <c r="O526" s="24"/>
      <c r="P526" s="24"/>
      <c r="Q526" s="24"/>
    </row>
    <row r="527" spans="15:17" ht="15.6">
      <c r="O527" s="24"/>
      <c r="P527" s="24"/>
      <c r="Q527" s="24"/>
    </row>
    <row r="528" spans="15:17" ht="15.6">
      <c r="O528" s="24"/>
      <c r="P528" s="24"/>
      <c r="Q528" s="24"/>
    </row>
    <row r="529" spans="15:17" ht="15.6">
      <c r="O529" s="24"/>
      <c r="P529" s="24"/>
      <c r="Q529" s="24"/>
    </row>
    <row r="530" spans="15:17" ht="15.6">
      <c r="O530" s="24"/>
      <c r="P530" s="24"/>
      <c r="Q530" s="24"/>
    </row>
    <row r="531" spans="15:17" ht="15.6">
      <c r="O531" s="24"/>
      <c r="P531" s="24"/>
      <c r="Q531" s="24"/>
    </row>
    <row r="532" spans="15:17" ht="15.6">
      <c r="O532" s="24"/>
      <c r="P532" s="24"/>
      <c r="Q532" s="24"/>
    </row>
    <row r="533" spans="15:17" ht="15.6">
      <c r="O533" s="24"/>
      <c r="P533" s="24"/>
      <c r="Q533" s="24"/>
    </row>
    <row r="534" spans="15:17" ht="15.6">
      <c r="O534" s="24"/>
      <c r="P534" s="24"/>
      <c r="Q534" s="24"/>
    </row>
    <row r="535" spans="15:17" ht="15.6">
      <c r="O535" s="24"/>
      <c r="P535" s="24"/>
      <c r="Q535" s="24"/>
    </row>
    <row r="536" spans="15:17" ht="15.6">
      <c r="O536" s="24"/>
      <c r="P536" s="24"/>
      <c r="Q536" s="24"/>
    </row>
    <row r="537" spans="15:17" ht="15.6">
      <c r="O537" s="24"/>
      <c r="P537" s="24"/>
      <c r="Q537" s="24"/>
    </row>
    <row r="538" spans="15:17" ht="15.6">
      <c r="O538" s="24"/>
      <c r="P538" s="24"/>
      <c r="Q538" s="24"/>
    </row>
    <row r="539" spans="15:17" ht="15.6">
      <c r="O539" s="24"/>
      <c r="P539" s="24"/>
      <c r="Q539" s="24"/>
    </row>
    <row r="540" spans="15:17" ht="15.6">
      <c r="O540" s="24"/>
      <c r="P540" s="24"/>
      <c r="Q540" s="24"/>
    </row>
    <row r="541" spans="15:17" ht="15.6">
      <c r="O541" s="24"/>
      <c r="P541" s="24"/>
      <c r="Q541" s="24"/>
    </row>
    <row r="542" spans="15:17" ht="15.6">
      <c r="O542" s="24"/>
      <c r="P542" s="24"/>
      <c r="Q542" s="24"/>
    </row>
    <row r="543" spans="15:17" ht="15.6">
      <c r="O543" s="24"/>
      <c r="P543" s="24"/>
      <c r="Q543" s="24"/>
    </row>
    <row r="544" spans="15:17" ht="15.6">
      <c r="O544" s="24"/>
      <c r="P544" s="24"/>
      <c r="Q544" s="24"/>
    </row>
    <row r="545" spans="15:17" ht="15.6">
      <c r="O545" s="24"/>
      <c r="P545" s="24"/>
      <c r="Q545" s="24"/>
    </row>
    <row r="546" spans="15:17" ht="15.6">
      <c r="O546" s="24"/>
      <c r="P546" s="24"/>
      <c r="Q546" s="24"/>
    </row>
    <row r="547" spans="15:17" ht="15.6">
      <c r="O547" s="24"/>
      <c r="P547" s="24"/>
      <c r="Q547" s="24"/>
    </row>
    <row r="548" spans="15:17" ht="15.6">
      <c r="O548" s="24"/>
      <c r="P548" s="24"/>
      <c r="Q548" s="24"/>
    </row>
    <row r="549" spans="15:17" ht="15.6">
      <c r="O549" s="24"/>
      <c r="P549" s="24"/>
      <c r="Q549" s="24"/>
    </row>
    <row r="550" spans="15:17" ht="15.6">
      <c r="O550" s="24"/>
      <c r="P550" s="24"/>
      <c r="Q550" s="24"/>
    </row>
    <row r="551" spans="15:17" ht="15.6">
      <c r="O551" s="24"/>
      <c r="P551" s="24"/>
      <c r="Q551" s="24"/>
    </row>
    <row r="552" spans="15:17" ht="15.6">
      <c r="O552" s="24"/>
      <c r="P552" s="24"/>
      <c r="Q552" s="24"/>
    </row>
    <row r="553" spans="15:17" ht="15.6">
      <c r="O553" s="24"/>
      <c r="P553" s="24"/>
      <c r="Q553" s="24"/>
    </row>
    <row r="554" spans="15:17" ht="15.6">
      <c r="O554" s="24"/>
      <c r="P554" s="24"/>
      <c r="Q554" s="24"/>
    </row>
    <row r="555" spans="15:17" ht="15.6">
      <c r="O555" s="24"/>
      <c r="P555" s="24"/>
      <c r="Q555" s="24"/>
    </row>
    <row r="556" spans="15:17" ht="15.6">
      <c r="O556" s="24"/>
      <c r="P556" s="24"/>
      <c r="Q556" s="24"/>
    </row>
    <row r="557" spans="15:17" ht="15.6">
      <c r="O557" s="24"/>
      <c r="P557" s="24"/>
      <c r="Q557" s="24"/>
    </row>
    <row r="558" spans="15:17" ht="15.6">
      <c r="O558" s="24"/>
      <c r="P558" s="24"/>
      <c r="Q558" s="24"/>
    </row>
    <row r="559" spans="15:17" ht="15.6">
      <c r="O559" s="24"/>
      <c r="P559" s="24"/>
      <c r="Q559" s="24"/>
    </row>
    <row r="560" spans="15:17" ht="15.6">
      <c r="O560" s="24"/>
      <c r="P560" s="24"/>
      <c r="Q560" s="24"/>
    </row>
    <row r="561" spans="15:17" ht="15.6">
      <c r="O561" s="24"/>
      <c r="P561" s="24"/>
      <c r="Q561" s="24"/>
    </row>
    <row r="562" spans="15:17" ht="15.6">
      <c r="O562" s="24"/>
      <c r="P562" s="24"/>
      <c r="Q562" s="24"/>
    </row>
    <row r="563" spans="15:17" ht="15.6">
      <c r="O563" s="24"/>
      <c r="P563" s="24"/>
      <c r="Q563" s="24"/>
    </row>
    <row r="564" spans="15:17" ht="15.6">
      <c r="O564" s="24"/>
      <c r="P564" s="24"/>
      <c r="Q564" s="24"/>
    </row>
    <row r="565" spans="15:17" ht="15.6">
      <c r="O565" s="24"/>
      <c r="P565" s="24"/>
      <c r="Q565" s="24"/>
    </row>
    <row r="566" spans="15:17" ht="15.6">
      <c r="O566" s="24"/>
      <c r="P566" s="24"/>
      <c r="Q566" s="24"/>
    </row>
    <row r="567" spans="15:17" ht="15.6">
      <c r="O567" s="24"/>
      <c r="P567" s="24"/>
      <c r="Q567" s="24"/>
    </row>
    <row r="568" spans="15:17" ht="15.6">
      <c r="O568" s="24"/>
      <c r="P568" s="24"/>
      <c r="Q568" s="24"/>
    </row>
    <row r="569" spans="15:17" ht="15.6">
      <c r="O569" s="24"/>
      <c r="P569" s="24"/>
      <c r="Q569" s="24"/>
    </row>
    <row r="570" spans="15:17" ht="15.6">
      <c r="O570" s="24"/>
      <c r="P570" s="24"/>
      <c r="Q570" s="24"/>
    </row>
    <row r="571" spans="15:17" ht="15.6">
      <c r="O571" s="24"/>
      <c r="P571" s="24"/>
      <c r="Q571" s="24"/>
    </row>
    <row r="572" spans="15:17" ht="15.6">
      <c r="O572" s="24"/>
      <c r="P572" s="24"/>
      <c r="Q572" s="24"/>
    </row>
    <row r="573" spans="15:17" ht="15.6">
      <c r="O573" s="24"/>
      <c r="P573" s="24"/>
      <c r="Q573" s="24"/>
    </row>
    <row r="574" spans="15:17" ht="15.6">
      <c r="O574" s="24"/>
      <c r="P574" s="24"/>
      <c r="Q574" s="24"/>
    </row>
    <row r="575" spans="15:17" ht="15.6">
      <c r="O575" s="24"/>
      <c r="P575" s="24"/>
      <c r="Q575" s="24"/>
    </row>
    <row r="576" spans="15:17" ht="15.6">
      <c r="O576" s="24"/>
      <c r="P576" s="24"/>
      <c r="Q576" s="24"/>
    </row>
    <row r="577" spans="15:17" ht="15.6">
      <c r="O577" s="24"/>
      <c r="P577" s="24"/>
      <c r="Q577" s="24"/>
    </row>
    <row r="578" spans="15:17" ht="15.6">
      <c r="O578" s="24"/>
      <c r="P578" s="24"/>
      <c r="Q578" s="24"/>
    </row>
    <row r="579" spans="15:17" ht="15.6">
      <c r="O579" s="24"/>
      <c r="P579" s="24"/>
      <c r="Q579" s="24"/>
    </row>
    <row r="580" spans="15:17" ht="15.6">
      <c r="O580" s="24"/>
      <c r="P580" s="24"/>
      <c r="Q580" s="24"/>
    </row>
    <row r="581" spans="15:17" ht="15.6">
      <c r="O581" s="24"/>
      <c r="P581" s="24"/>
      <c r="Q581" s="24"/>
    </row>
    <row r="582" spans="15:17" ht="15.6">
      <c r="O582" s="24"/>
      <c r="P582" s="24"/>
      <c r="Q582" s="24"/>
    </row>
    <row r="583" spans="15:17" ht="15.6">
      <c r="O583" s="24"/>
      <c r="P583" s="24"/>
      <c r="Q583" s="24"/>
    </row>
    <row r="584" spans="15:17" ht="15.6">
      <c r="O584" s="24"/>
      <c r="P584" s="24"/>
      <c r="Q584" s="24"/>
    </row>
    <row r="585" spans="15:17" ht="15.6">
      <c r="O585" s="24"/>
      <c r="P585" s="24"/>
      <c r="Q585" s="24"/>
    </row>
    <row r="586" spans="15:17" ht="15.6">
      <c r="O586" s="24"/>
      <c r="P586" s="24"/>
      <c r="Q586" s="24"/>
    </row>
    <row r="587" spans="15:17" ht="15.6">
      <c r="O587" s="24"/>
      <c r="P587" s="24"/>
      <c r="Q587" s="24"/>
    </row>
    <row r="588" spans="15:17" ht="15.6">
      <c r="O588" s="24"/>
      <c r="P588" s="24"/>
      <c r="Q588" s="24"/>
    </row>
    <row r="589" spans="15:17" ht="15.6">
      <c r="O589" s="24"/>
      <c r="P589" s="24"/>
      <c r="Q589" s="24"/>
    </row>
    <row r="590" spans="15:17" ht="15.6">
      <c r="O590" s="24"/>
      <c r="P590" s="24"/>
      <c r="Q590" s="24"/>
    </row>
    <row r="591" spans="15:17" ht="15.6">
      <c r="O591" s="24"/>
      <c r="P591" s="24"/>
      <c r="Q591" s="24"/>
    </row>
    <row r="592" spans="15:17" ht="15.6">
      <c r="O592" s="24"/>
      <c r="P592" s="24"/>
      <c r="Q592" s="24"/>
    </row>
    <row r="593" spans="15:17" ht="15.6">
      <c r="O593" s="24"/>
      <c r="P593" s="24"/>
      <c r="Q593" s="24"/>
    </row>
    <row r="594" spans="15:17" ht="15.6">
      <c r="O594" s="24"/>
      <c r="P594" s="24"/>
      <c r="Q594" s="24"/>
    </row>
    <row r="595" spans="15:17" ht="15.6">
      <c r="O595" s="24"/>
      <c r="P595" s="24"/>
      <c r="Q595" s="24"/>
    </row>
    <row r="596" spans="15:17" ht="15.6">
      <c r="O596" s="24"/>
      <c r="P596" s="24"/>
      <c r="Q596" s="24"/>
    </row>
    <row r="597" spans="15:17" ht="15.6">
      <c r="O597" s="24"/>
      <c r="P597" s="24"/>
      <c r="Q597" s="24"/>
    </row>
    <row r="598" spans="15:17" ht="15.6">
      <c r="O598" s="24"/>
      <c r="P598" s="24"/>
      <c r="Q598" s="24"/>
    </row>
    <row r="599" spans="15:17" ht="15.6">
      <c r="O599" s="24"/>
      <c r="P599" s="24"/>
      <c r="Q599" s="24"/>
    </row>
    <row r="600" spans="15:17" ht="15.6">
      <c r="O600" s="24"/>
      <c r="P600" s="24"/>
      <c r="Q600" s="24"/>
    </row>
    <row r="601" spans="15:17" ht="15.6">
      <c r="O601" s="24"/>
      <c r="P601" s="24"/>
      <c r="Q601" s="24"/>
    </row>
    <row r="602" spans="15:17" ht="15.6">
      <c r="O602" s="24"/>
      <c r="P602" s="24"/>
      <c r="Q602" s="24"/>
    </row>
    <row r="603" spans="15:17" ht="15.6">
      <c r="O603" s="24"/>
      <c r="P603" s="24"/>
      <c r="Q603" s="24"/>
    </row>
    <row r="604" spans="15:17" ht="15.6">
      <c r="O604" s="24"/>
      <c r="P604" s="24"/>
      <c r="Q604" s="24"/>
    </row>
    <row r="605" spans="15:17" ht="15.6">
      <c r="O605" s="24"/>
      <c r="P605" s="24"/>
      <c r="Q605" s="24"/>
    </row>
    <row r="606" spans="15:17" ht="15.6">
      <c r="O606" s="24"/>
      <c r="P606" s="24"/>
      <c r="Q606" s="24"/>
    </row>
    <row r="607" spans="15:17" ht="15.6">
      <c r="O607" s="24"/>
      <c r="P607" s="24"/>
      <c r="Q607" s="24"/>
    </row>
    <row r="608" spans="15:17" ht="15.6">
      <c r="O608" s="24"/>
      <c r="P608" s="24"/>
      <c r="Q608" s="24"/>
    </row>
    <row r="609" spans="15:17" ht="15.6">
      <c r="O609" s="24"/>
      <c r="P609" s="24"/>
      <c r="Q609" s="24"/>
    </row>
    <row r="610" spans="15:17" ht="15.6">
      <c r="O610" s="24"/>
      <c r="P610" s="24"/>
      <c r="Q610" s="24"/>
    </row>
    <row r="611" spans="15:17" ht="15.6">
      <c r="O611" s="24"/>
      <c r="P611" s="24"/>
      <c r="Q611" s="24"/>
    </row>
    <row r="612" spans="15:17" ht="15.6">
      <c r="O612" s="24"/>
      <c r="P612" s="24"/>
      <c r="Q612" s="24"/>
    </row>
    <row r="613" spans="15:17" ht="15.6">
      <c r="O613" s="24"/>
      <c r="P613" s="24"/>
      <c r="Q613" s="24"/>
    </row>
    <row r="614" spans="15:17" ht="15.6">
      <c r="O614" s="24"/>
      <c r="P614" s="24"/>
      <c r="Q614" s="24"/>
    </row>
    <row r="615" spans="15:17" ht="15.6">
      <c r="O615" s="24"/>
      <c r="P615" s="24"/>
      <c r="Q615" s="24"/>
    </row>
    <row r="616" spans="15:17" ht="15.6">
      <c r="O616" s="24"/>
      <c r="P616" s="24"/>
      <c r="Q616" s="24"/>
    </row>
    <row r="617" spans="15:17" ht="15.6">
      <c r="O617" s="24"/>
      <c r="P617" s="24"/>
      <c r="Q617" s="24"/>
    </row>
    <row r="618" spans="15:17" ht="15.6">
      <c r="O618" s="24"/>
      <c r="P618" s="24"/>
      <c r="Q618" s="24"/>
    </row>
    <row r="619" spans="15:17" ht="15.6">
      <c r="O619" s="24"/>
      <c r="P619" s="24"/>
      <c r="Q619" s="24"/>
    </row>
    <row r="620" spans="15:17" ht="15.6">
      <c r="O620" s="24"/>
      <c r="P620" s="24"/>
      <c r="Q620" s="24"/>
    </row>
    <row r="621" spans="15:17" ht="15.6">
      <c r="O621" s="24"/>
      <c r="P621" s="24"/>
      <c r="Q621" s="24"/>
    </row>
    <row r="622" spans="15:17" ht="15.6">
      <c r="O622" s="24"/>
      <c r="P622" s="24"/>
      <c r="Q622" s="24"/>
    </row>
    <row r="623" spans="15:17" ht="15.6">
      <c r="O623" s="24"/>
      <c r="P623" s="24"/>
      <c r="Q623" s="24"/>
    </row>
    <row r="624" spans="15:17" ht="15.6">
      <c r="O624" s="24"/>
      <c r="P624" s="24"/>
      <c r="Q624" s="24"/>
    </row>
    <row r="625" spans="15:17" ht="15.6">
      <c r="O625" s="24"/>
      <c r="P625" s="24"/>
      <c r="Q625" s="24"/>
    </row>
    <row r="626" spans="15:17" ht="15.6">
      <c r="O626" s="24"/>
      <c r="P626" s="24"/>
      <c r="Q626" s="24"/>
    </row>
    <row r="627" spans="15:17" ht="15.6">
      <c r="O627" s="24"/>
      <c r="P627" s="24"/>
      <c r="Q627" s="24"/>
    </row>
    <row r="628" spans="15:17" ht="15.6">
      <c r="O628" s="24"/>
      <c r="P628" s="24"/>
      <c r="Q628" s="24"/>
    </row>
    <row r="629" spans="15:17" ht="15.6">
      <c r="O629" s="24"/>
      <c r="P629" s="24"/>
      <c r="Q629" s="24"/>
    </row>
    <row r="630" spans="15:17" ht="15.6">
      <c r="O630" s="24"/>
      <c r="P630" s="24"/>
      <c r="Q630" s="24"/>
    </row>
    <row r="631" spans="15:17" ht="15.6">
      <c r="O631" s="24"/>
      <c r="P631" s="24"/>
      <c r="Q631" s="24"/>
    </row>
    <row r="632" spans="15:17" ht="15.6">
      <c r="O632" s="24"/>
      <c r="P632" s="24"/>
      <c r="Q632" s="24"/>
    </row>
    <row r="633" spans="15:17" ht="15.6">
      <c r="O633" s="24"/>
      <c r="P633" s="24"/>
      <c r="Q633" s="24"/>
    </row>
    <row r="634" spans="15:17" ht="15.6">
      <c r="O634" s="24"/>
      <c r="P634" s="24"/>
      <c r="Q634" s="24"/>
    </row>
    <row r="635" spans="15:17" ht="15.6">
      <c r="O635" s="24"/>
      <c r="P635" s="24"/>
      <c r="Q635" s="24"/>
    </row>
    <row r="636" spans="15:17" ht="15.6">
      <c r="O636" s="24"/>
      <c r="P636" s="24"/>
      <c r="Q636" s="24"/>
    </row>
    <row r="637" spans="15:17" ht="15.6">
      <c r="O637" s="24"/>
      <c r="P637" s="24"/>
      <c r="Q637" s="24"/>
    </row>
    <row r="638" spans="15:17" ht="15.6">
      <c r="O638" s="24"/>
      <c r="P638" s="24"/>
      <c r="Q638" s="24"/>
    </row>
    <row r="639" spans="15:17" ht="15.6">
      <c r="O639" s="24"/>
      <c r="P639" s="24"/>
      <c r="Q639" s="24"/>
    </row>
    <row r="640" spans="15:17" ht="15.6">
      <c r="O640" s="24"/>
      <c r="P640" s="24"/>
      <c r="Q640" s="24"/>
    </row>
    <row r="641" spans="15:17" ht="15.6">
      <c r="O641" s="24"/>
      <c r="P641" s="24"/>
      <c r="Q641" s="24"/>
    </row>
    <row r="642" spans="15:17" ht="15.6">
      <c r="O642" s="24"/>
      <c r="P642" s="24"/>
      <c r="Q642" s="24"/>
    </row>
    <row r="643" spans="15:17" ht="15.6">
      <c r="O643" s="24"/>
      <c r="P643" s="24"/>
      <c r="Q643" s="24"/>
    </row>
    <row r="644" spans="15:17" ht="15.6">
      <c r="O644" s="24"/>
      <c r="P644" s="24"/>
      <c r="Q644" s="24"/>
    </row>
    <row r="645" spans="15:17" ht="15.6">
      <c r="O645" s="24"/>
      <c r="P645" s="24"/>
      <c r="Q645" s="24"/>
    </row>
    <row r="646" spans="15:17" ht="15.6">
      <c r="O646" s="24"/>
      <c r="P646" s="24"/>
      <c r="Q646" s="24"/>
    </row>
    <row r="647" spans="15:17" ht="15.6">
      <c r="O647" s="24"/>
      <c r="P647" s="24"/>
      <c r="Q647" s="24"/>
    </row>
    <row r="648" spans="15:17" ht="15.6">
      <c r="O648" s="24"/>
      <c r="P648" s="24"/>
      <c r="Q648" s="24"/>
    </row>
    <row r="649" spans="15:17" ht="15.6">
      <c r="O649" s="24"/>
      <c r="P649" s="24"/>
      <c r="Q649" s="24"/>
    </row>
    <row r="650" spans="15:17" ht="15.6">
      <c r="O650" s="24"/>
      <c r="P650" s="24"/>
      <c r="Q650" s="24"/>
    </row>
    <row r="651" spans="15:17" ht="15.6">
      <c r="O651" s="24"/>
      <c r="P651" s="24"/>
      <c r="Q651" s="24"/>
    </row>
    <row r="652" spans="15:17" ht="15.6">
      <c r="O652" s="24"/>
      <c r="P652" s="24"/>
      <c r="Q652" s="24"/>
    </row>
    <row r="653" spans="15:17" ht="15.6">
      <c r="O653" s="24"/>
      <c r="P653" s="24"/>
      <c r="Q653" s="24"/>
    </row>
    <row r="654" spans="15:17" ht="15.6">
      <c r="O654" s="24"/>
      <c r="P654" s="24"/>
      <c r="Q654" s="24"/>
    </row>
    <row r="655" spans="15:17" ht="15.6">
      <c r="O655" s="24"/>
      <c r="P655" s="24"/>
      <c r="Q655" s="24"/>
    </row>
    <row r="656" spans="15:17" ht="15.6">
      <c r="O656" s="24"/>
      <c r="P656" s="24"/>
      <c r="Q656" s="24"/>
    </row>
    <row r="657" spans="15:17" ht="15.6">
      <c r="O657" s="24"/>
      <c r="P657" s="24"/>
      <c r="Q657" s="24"/>
    </row>
    <row r="658" spans="15:17" ht="15.6">
      <c r="O658" s="24"/>
      <c r="P658" s="24"/>
      <c r="Q658" s="24"/>
    </row>
    <row r="659" spans="15:17" ht="15.6">
      <c r="O659" s="24"/>
      <c r="P659" s="24"/>
      <c r="Q659" s="24"/>
    </row>
    <row r="660" spans="15:17" ht="15.6">
      <c r="O660" s="24"/>
      <c r="P660" s="24"/>
      <c r="Q660" s="24"/>
    </row>
    <row r="661" spans="15:17" ht="15.6">
      <c r="O661" s="24"/>
      <c r="P661" s="24"/>
      <c r="Q661" s="24"/>
    </row>
    <row r="662" spans="15:17" ht="15.6">
      <c r="O662" s="24"/>
      <c r="P662" s="24"/>
      <c r="Q662" s="24"/>
    </row>
    <row r="663" spans="15:17" ht="15.6">
      <c r="O663" s="24"/>
      <c r="P663" s="24"/>
      <c r="Q663" s="24"/>
    </row>
    <row r="664" spans="15:17" ht="15.6">
      <c r="O664" s="24"/>
      <c r="P664" s="24"/>
      <c r="Q664" s="24"/>
    </row>
    <row r="665" spans="15:17" ht="15.6">
      <c r="O665" s="24"/>
      <c r="P665" s="24"/>
      <c r="Q665" s="24"/>
    </row>
    <row r="666" spans="15:17" ht="15.6">
      <c r="O666" s="24"/>
      <c r="P666" s="24"/>
      <c r="Q666" s="24"/>
    </row>
    <row r="667" spans="15:17" ht="15.6">
      <c r="O667" s="24"/>
      <c r="P667" s="24"/>
      <c r="Q667" s="24"/>
    </row>
    <row r="668" spans="15:17" ht="15.6">
      <c r="O668" s="24"/>
      <c r="P668" s="24"/>
      <c r="Q668" s="24"/>
    </row>
    <row r="669" spans="15:17" ht="15.6">
      <c r="O669" s="24"/>
      <c r="P669" s="24"/>
      <c r="Q669" s="24"/>
    </row>
    <row r="670" spans="15:17" ht="15.6">
      <c r="O670" s="24"/>
      <c r="P670" s="24"/>
      <c r="Q670" s="24"/>
    </row>
    <row r="671" spans="15:17" ht="15.6">
      <c r="O671" s="24"/>
      <c r="P671" s="24"/>
      <c r="Q671" s="24"/>
    </row>
    <row r="672" spans="15:17" ht="15.6">
      <c r="O672" s="24"/>
      <c r="P672" s="24"/>
      <c r="Q672" s="24"/>
    </row>
    <row r="673" spans="15:17" ht="15.6">
      <c r="O673" s="24"/>
      <c r="P673" s="24"/>
      <c r="Q673" s="24"/>
    </row>
    <row r="674" spans="15:17" ht="15.6">
      <c r="O674" s="24"/>
      <c r="P674" s="24"/>
      <c r="Q674" s="24"/>
    </row>
    <row r="675" spans="15:17" ht="15.6">
      <c r="O675" s="24"/>
      <c r="P675" s="24"/>
      <c r="Q675" s="24"/>
    </row>
    <row r="676" spans="15:17" ht="15.6">
      <c r="O676" s="24"/>
      <c r="P676" s="24"/>
      <c r="Q676" s="24"/>
    </row>
    <row r="677" spans="15:17" ht="15.6">
      <c r="O677" s="24"/>
      <c r="P677" s="24"/>
      <c r="Q677" s="24"/>
    </row>
    <row r="678" spans="15:17" ht="15.6">
      <c r="O678" s="24"/>
      <c r="P678" s="24"/>
      <c r="Q678" s="24"/>
    </row>
    <row r="679" spans="15:17" ht="15.6">
      <c r="O679" s="24"/>
      <c r="P679" s="24"/>
      <c r="Q679" s="24"/>
    </row>
    <row r="680" spans="15:17" ht="15.6">
      <c r="O680" s="24"/>
      <c r="P680" s="24"/>
      <c r="Q680" s="24"/>
    </row>
    <row r="681" spans="15:17" ht="15.6">
      <c r="O681" s="24"/>
      <c r="P681" s="24"/>
      <c r="Q681" s="24"/>
    </row>
    <row r="682" spans="15:17" ht="15.6">
      <c r="O682" s="24"/>
      <c r="P682" s="24"/>
      <c r="Q682" s="24"/>
    </row>
    <row r="683" spans="15:17" ht="15.6">
      <c r="O683" s="24"/>
      <c r="P683" s="24"/>
      <c r="Q683" s="24"/>
    </row>
    <row r="684" spans="15:17" ht="15.6">
      <c r="O684" s="24"/>
      <c r="P684" s="24"/>
      <c r="Q684" s="24"/>
    </row>
    <row r="685" spans="15:17" ht="15.6">
      <c r="O685" s="24"/>
      <c r="P685" s="24"/>
      <c r="Q685" s="24"/>
    </row>
    <row r="686" spans="15:17" ht="15.6">
      <c r="O686" s="24"/>
      <c r="P686" s="24"/>
      <c r="Q686" s="24"/>
    </row>
    <row r="687" spans="15:17" ht="15.6">
      <c r="O687" s="24"/>
      <c r="P687" s="24"/>
      <c r="Q687" s="24"/>
    </row>
    <row r="688" spans="15:17" ht="15.6">
      <c r="O688" s="24"/>
      <c r="P688" s="24"/>
      <c r="Q688" s="24"/>
    </row>
    <row r="689" spans="15:17" ht="15.6">
      <c r="O689" s="24"/>
      <c r="P689" s="24"/>
      <c r="Q689" s="24"/>
    </row>
    <row r="690" spans="15:17" ht="15.6">
      <c r="O690" s="24"/>
      <c r="P690" s="24"/>
      <c r="Q690" s="24"/>
    </row>
    <row r="691" spans="15:17" ht="15.6">
      <c r="O691" s="24"/>
      <c r="P691" s="24"/>
      <c r="Q691" s="24"/>
    </row>
    <row r="692" spans="15:17" ht="15.6">
      <c r="O692" s="24"/>
      <c r="P692" s="24"/>
      <c r="Q692" s="24"/>
    </row>
    <row r="693" spans="15:17" ht="15.6">
      <c r="O693" s="24"/>
      <c r="P693" s="24"/>
      <c r="Q693" s="24"/>
    </row>
    <row r="694" spans="15:17" ht="15.6">
      <c r="O694" s="24"/>
      <c r="P694" s="24"/>
      <c r="Q694" s="24"/>
    </row>
    <row r="695" spans="15:17" ht="15.6">
      <c r="O695" s="24"/>
      <c r="P695" s="24"/>
      <c r="Q695" s="24"/>
    </row>
    <row r="696" spans="15:17" ht="15.6">
      <c r="O696" s="24"/>
      <c r="P696" s="24"/>
      <c r="Q696" s="24"/>
    </row>
    <row r="697" spans="15:17" ht="15.6">
      <c r="O697" s="24"/>
      <c r="P697" s="24"/>
      <c r="Q697" s="24"/>
    </row>
    <row r="698" spans="15:17" ht="15.6">
      <c r="O698" s="24"/>
      <c r="P698" s="24"/>
      <c r="Q698" s="24"/>
    </row>
    <row r="699" spans="15:17" ht="15.6">
      <c r="O699" s="24"/>
      <c r="P699" s="24"/>
      <c r="Q699" s="24"/>
    </row>
    <row r="700" spans="15:17" ht="15.6">
      <c r="O700" s="24"/>
      <c r="P700" s="24"/>
      <c r="Q700" s="24"/>
    </row>
    <row r="701" spans="15:17" ht="15.6">
      <c r="O701" s="24"/>
      <c r="P701" s="24"/>
      <c r="Q701" s="24"/>
    </row>
    <row r="702" spans="15:17" ht="15.6">
      <c r="O702" s="24"/>
      <c r="P702" s="24"/>
      <c r="Q702" s="24"/>
    </row>
    <row r="703" spans="15:17" ht="15.6">
      <c r="O703" s="24"/>
      <c r="P703" s="24"/>
      <c r="Q703" s="24"/>
    </row>
    <row r="704" spans="15:17" ht="15.6">
      <c r="O704" s="24"/>
      <c r="P704" s="24"/>
      <c r="Q704" s="24"/>
    </row>
    <row r="705" spans="15:17" ht="15.6">
      <c r="O705" s="24"/>
      <c r="P705" s="24"/>
      <c r="Q705" s="24"/>
    </row>
    <row r="706" spans="15:17" ht="15.6">
      <c r="O706" s="24"/>
      <c r="P706" s="24"/>
      <c r="Q706" s="24"/>
    </row>
    <row r="707" spans="15:17" ht="15.6">
      <c r="O707" s="24"/>
      <c r="P707" s="24"/>
      <c r="Q707" s="24"/>
    </row>
    <row r="708" spans="15:17" ht="15.6">
      <c r="O708" s="24"/>
      <c r="P708" s="24"/>
      <c r="Q708" s="24"/>
    </row>
    <row r="709" spans="15:17" ht="15.6">
      <c r="O709" s="24"/>
      <c r="P709" s="24"/>
      <c r="Q709" s="24"/>
    </row>
    <row r="710" spans="15:17" ht="15.6">
      <c r="O710" s="24"/>
      <c r="P710" s="24"/>
      <c r="Q710" s="24"/>
    </row>
    <row r="711" spans="15:17" ht="15.6">
      <c r="O711" s="24"/>
      <c r="P711" s="24"/>
      <c r="Q711" s="24"/>
    </row>
    <row r="712" spans="15:17" ht="15.6">
      <c r="O712" s="24"/>
      <c r="P712" s="24"/>
      <c r="Q712" s="24"/>
    </row>
    <row r="713" spans="15:17" ht="15.6">
      <c r="O713" s="24"/>
      <c r="P713" s="24"/>
      <c r="Q713" s="24"/>
    </row>
    <row r="714" spans="15:17" ht="15.6">
      <c r="O714" s="24"/>
      <c r="P714" s="24"/>
      <c r="Q714" s="24"/>
    </row>
    <row r="715" spans="15:17" ht="15.6">
      <c r="O715" s="24"/>
      <c r="P715" s="24"/>
      <c r="Q715" s="24"/>
    </row>
    <row r="716" spans="15:17" ht="15.6">
      <c r="O716" s="24"/>
      <c r="P716" s="24"/>
      <c r="Q716" s="24"/>
    </row>
    <row r="717" spans="15:17" ht="15.6">
      <c r="O717" s="24"/>
      <c r="P717" s="24"/>
      <c r="Q717" s="24"/>
    </row>
    <row r="718" spans="15:17" ht="15.6">
      <c r="O718" s="24"/>
      <c r="P718" s="24"/>
      <c r="Q718" s="24"/>
    </row>
    <row r="719" spans="15:17" ht="15.6">
      <c r="O719" s="24"/>
      <c r="P719" s="24"/>
      <c r="Q719" s="24"/>
    </row>
    <row r="720" spans="15:17" ht="15.6">
      <c r="O720" s="24"/>
      <c r="P720" s="24"/>
      <c r="Q720" s="24"/>
    </row>
    <row r="721" spans="15:17" ht="15.6">
      <c r="O721" s="24"/>
      <c r="P721" s="24"/>
      <c r="Q721" s="24"/>
    </row>
    <row r="722" spans="15:17" ht="15.6">
      <c r="O722" s="24"/>
      <c r="P722" s="24"/>
      <c r="Q722" s="24"/>
    </row>
    <row r="723" spans="15:17" ht="15.6">
      <c r="O723" s="24"/>
      <c r="P723" s="24"/>
      <c r="Q723" s="24"/>
    </row>
    <row r="724" spans="15:17" ht="15.6">
      <c r="O724" s="24"/>
      <c r="P724" s="24"/>
      <c r="Q724" s="24"/>
    </row>
    <row r="725" spans="15:17" ht="15.6">
      <c r="O725" s="24"/>
      <c r="P725" s="24"/>
      <c r="Q725" s="24"/>
    </row>
    <row r="726" spans="15:17" ht="15.6">
      <c r="O726" s="24"/>
      <c r="P726" s="24"/>
      <c r="Q726" s="24"/>
    </row>
    <row r="727" spans="15:17" ht="15.6">
      <c r="O727" s="24"/>
      <c r="P727" s="24"/>
      <c r="Q727" s="24"/>
    </row>
    <row r="728" spans="15:17" ht="15.6">
      <c r="O728" s="24"/>
      <c r="P728" s="24"/>
      <c r="Q728" s="24"/>
    </row>
    <row r="729" spans="15:17" ht="15.6">
      <c r="O729" s="24"/>
      <c r="P729" s="24"/>
      <c r="Q729" s="24"/>
    </row>
    <row r="730" spans="15:17" ht="15.6">
      <c r="O730" s="24"/>
      <c r="P730" s="24"/>
      <c r="Q730" s="24"/>
    </row>
    <row r="731" spans="15:17" ht="15.6">
      <c r="O731" s="24"/>
      <c r="P731" s="24"/>
      <c r="Q731" s="24"/>
    </row>
    <row r="732" spans="15:17" ht="15.6">
      <c r="O732" s="24"/>
      <c r="P732" s="24"/>
      <c r="Q732" s="24"/>
    </row>
    <row r="733" spans="15:17" ht="15.6">
      <c r="O733" s="24"/>
      <c r="P733" s="24"/>
      <c r="Q733" s="24"/>
    </row>
    <row r="734" spans="15:17" ht="15.6">
      <c r="O734" s="24"/>
      <c r="P734" s="24"/>
      <c r="Q734" s="24"/>
    </row>
    <row r="735" spans="15:17" ht="15.6">
      <c r="O735" s="24"/>
      <c r="P735" s="24"/>
      <c r="Q735" s="24"/>
    </row>
    <row r="736" spans="15:17" ht="15.6">
      <c r="O736" s="24"/>
      <c r="P736" s="24"/>
      <c r="Q736" s="24"/>
    </row>
    <row r="737" spans="15:17" ht="15.6">
      <c r="O737" s="24"/>
      <c r="P737" s="24"/>
      <c r="Q737" s="24"/>
    </row>
    <row r="738" spans="15:17" ht="15.6">
      <c r="O738" s="24"/>
      <c r="P738" s="24"/>
      <c r="Q738" s="24"/>
    </row>
    <row r="739" spans="15:17" ht="15.6">
      <c r="O739" s="24"/>
      <c r="P739" s="24"/>
      <c r="Q739" s="24"/>
    </row>
    <row r="740" spans="15:17" ht="15.6">
      <c r="O740" s="24"/>
      <c r="P740" s="24"/>
      <c r="Q740" s="24"/>
    </row>
    <row r="741" spans="15:17" ht="15.6">
      <c r="O741" s="24"/>
      <c r="P741" s="24"/>
      <c r="Q741" s="24"/>
    </row>
    <row r="742" spans="15:17" ht="15.6">
      <c r="O742" s="24"/>
      <c r="P742" s="24"/>
      <c r="Q742" s="24"/>
    </row>
    <row r="743" spans="15:17" ht="15.6">
      <c r="O743" s="24"/>
      <c r="P743" s="24"/>
      <c r="Q743" s="24"/>
    </row>
    <row r="744" spans="15:17" ht="15.6">
      <c r="O744" s="24"/>
      <c r="P744" s="24"/>
      <c r="Q744" s="24"/>
    </row>
    <row r="745" spans="15:17" ht="15.6">
      <c r="O745" s="24"/>
      <c r="P745" s="24"/>
      <c r="Q745" s="24"/>
    </row>
    <row r="746" spans="15:17" ht="15.6">
      <c r="O746" s="24"/>
      <c r="P746" s="24"/>
      <c r="Q746" s="24"/>
    </row>
    <row r="747" spans="15:17" ht="15.6">
      <c r="O747" s="24"/>
      <c r="P747" s="24"/>
      <c r="Q747" s="24"/>
    </row>
    <row r="748" spans="15:17" ht="15.6">
      <c r="O748" s="24"/>
      <c r="P748" s="24"/>
      <c r="Q748" s="24"/>
    </row>
    <row r="749" spans="15:17" ht="15.6">
      <c r="O749" s="24"/>
      <c r="P749" s="24"/>
      <c r="Q749" s="24"/>
    </row>
    <row r="750" spans="15:17" ht="15.6">
      <c r="O750" s="24"/>
      <c r="P750" s="24"/>
      <c r="Q750" s="24"/>
    </row>
    <row r="751" spans="15:17" ht="15.6">
      <c r="O751" s="24"/>
      <c r="P751" s="24"/>
      <c r="Q751" s="24"/>
    </row>
    <row r="752" spans="15:17" ht="15.6">
      <c r="O752" s="24"/>
      <c r="P752" s="24"/>
      <c r="Q752" s="24"/>
    </row>
    <row r="753" spans="15:17" ht="15.6">
      <c r="O753" s="24"/>
      <c r="P753" s="24"/>
      <c r="Q753" s="24"/>
    </row>
    <row r="754" spans="15:17" ht="15.6">
      <c r="O754" s="24"/>
      <c r="P754" s="24"/>
      <c r="Q754" s="24"/>
    </row>
    <row r="755" spans="15:17" ht="15.6">
      <c r="O755" s="24"/>
      <c r="P755" s="24"/>
      <c r="Q755" s="24"/>
    </row>
    <row r="756" spans="15:17" ht="15.6">
      <c r="O756" s="24"/>
      <c r="P756" s="24"/>
      <c r="Q756" s="24"/>
    </row>
    <row r="757" spans="15:17" ht="15.6">
      <c r="O757" s="24"/>
      <c r="P757" s="24"/>
      <c r="Q757" s="24"/>
    </row>
    <row r="758" spans="15:17" ht="15.6">
      <c r="O758" s="24"/>
      <c r="P758" s="24"/>
      <c r="Q758" s="24"/>
    </row>
    <row r="759" spans="15:17" ht="15.6">
      <c r="O759" s="24"/>
      <c r="P759" s="24"/>
      <c r="Q759" s="24"/>
    </row>
    <row r="760" spans="15:17" ht="15.6">
      <c r="O760" s="24"/>
      <c r="P760" s="24"/>
      <c r="Q760" s="24"/>
    </row>
    <row r="761" spans="15:17" ht="15.6">
      <c r="O761" s="24"/>
      <c r="P761" s="24"/>
      <c r="Q761" s="24"/>
    </row>
    <row r="762" spans="15:17" ht="15.6">
      <c r="O762" s="24"/>
      <c r="P762" s="24"/>
      <c r="Q762" s="24"/>
    </row>
    <row r="763" spans="15:17" ht="15.6">
      <c r="O763" s="24"/>
      <c r="P763" s="24"/>
      <c r="Q763" s="24"/>
    </row>
    <row r="764" spans="15:17" ht="15.6">
      <c r="O764" s="24"/>
      <c r="P764" s="24"/>
      <c r="Q764" s="24"/>
    </row>
    <row r="765" spans="15:17" ht="15.6">
      <c r="O765" s="24"/>
      <c r="P765" s="24"/>
      <c r="Q765" s="24"/>
    </row>
    <row r="766" spans="15:17" ht="15.6">
      <c r="O766" s="24"/>
      <c r="P766" s="24"/>
      <c r="Q766" s="24"/>
    </row>
    <row r="767" spans="15:17" ht="15.6">
      <c r="O767" s="24"/>
      <c r="P767" s="24"/>
      <c r="Q767" s="24"/>
    </row>
    <row r="768" spans="15:17" ht="15.6">
      <c r="O768" s="24"/>
      <c r="P768" s="24"/>
      <c r="Q768" s="24"/>
    </row>
    <row r="769" spans="15:17" ht="15.6">
      <c r="O769" s="24"/>
      <c r="P769" s="24"/>
      <c r="Q769" s="24"/>
    </row>
    <row r="770" spans="15:17" ht="15.6">
      <c r="O770" s="24"/>
      <c r="P770" s="24"/>
      <c r="Q770" s="24"/>
    </row>
    <row r="771" spans="15:17" ht="15.6">
      <c r="O771" s="24"/>
      <c r="P771" s="24"/>
      <c r="Q771" s="24"/>
    </row>
    <row r="772" spans="15:17" ht="15.6">
      <c r="O772" s="24"/>
      <c r="P772" s="24"/>
      <c r="Q772" s="24"/>
    </row>
    <row r="773" spans="15:17" ht="15.6">
      <c r="O773" s="24"/>
      <c r="P773" s="24"/>
      <c r="Q773" s="24"/>
    </row>
    <row r="774" spans="15:17" ht="15.6">
      <c r="O774" s="24"/>
      <c r="P774" s="24"/>
      <c r="Q774" s="24"/>
    </row>
    <row r="775" spans="15:17" ht="15.6">
      <c r="O775" s="24"/>
      <c r="P775" s="24"/>
      <c r="Q775" s="24"/>
    </row>
    <row r="776" spans="15:17" ht="15.6">
      <c r="O776" s="24"/>
      <c r="P776" s="24"/>
      <c r="Q776" s="24"/>
    </row>
    <row r="777" spans="15:17" ht="15.6">
      <c r="O777" s="24"/>
      <c r="P777" s="24"/>
      <c r="Q777" s="24"/>
    </row>
    <row r="778" spans="15:17" ht="15.6">
      <c r="O778" s="24"/>
      <c r="P778" s="24"/>
      <c r="Q778" s="24"/>
    </row>
    <row r="779" spans="15:17" ht="15.6">
      <c r="O779" s="24"/>
      <c r="P779" s="24"/>
      <c r="Q779" s="24"/>
    </row>
    <row r="780" spans="15:17" ht="15.6">
      <c r="O780" s="24"/>
      <c r="P780" s="24"/>
      <c r="Q780" s="24"/>
    </row>
    <row r="781" spans="15:17" ht="15.6">
      <c r="O781" s="24"/>
      <c r="P781" s="24"/>
      <c r="Q781" s="24"/>
    </row>
    <row r="782" spans="15:17" ht="15.6">
      <c r="O782" s="24"/>
      <c r="P782" s="24"/>
      <c r="Q782" s="24"/>
    </row>
    <row r="783" spans="15:17" ht="15.6">
      <c r="O783" s="24"/>
      <c r="P783" s="24"/>
      <c r="Q783" s="24"/>
    </row>
    <row r="784" spans="15:17" ht="15.6">
      <c r="O784" s="24"/>
      <c r="P784" s="24"/>
      <c r="Q784" s="24"/>
    </row>
    <row r="785" spans="15:17" ht="15.6">
      <c r="O785" s="24"/>
      <c r="P785" s="24"/>
      <c r="Q785" s="24"/>
    </row>
    <row r="786" spans="15:17" ht="15.6">
      <c r="O786" s="24"/>
      <c r="P786" s="24"/>
      <c r="Q786" s="24"/>
    </row>
    <row r="787" spans="15:17" ht="15.6">
      <c r="O787" s="24"/>
      <c r="P787" s="24"/>
      <c r="Q787" s="24"/>
    </row>
    <row r="788" spans="15:17" ht="15.6">
      <c r="O788" s="24"/>
      <c r="P788" s="24"/>
      <c r="Q788" s="24"/>
    </row>
    <row r="789" spans="15:17" ht="15.6">
      <c r="O789" s="24"/>
      <c r="P789" s="24"/>
      <c r="Q789" s="24"/>
    </row>
    <row r="790" spans="15:17" ht="15.6">
      <c r="O790" s="24"/>
      <c r="P790" s="24"/>
      <c r="Q790" s="24"/>
    </row>
    <row r="791" spans="15:17" ht="15.6">
      <c r="O791" s="24"/>
      <c r="P791" s="24"/>
      <c r="Q791" s="24"/>
    </row>
    <row r="792" spans="15:17" ht="15.6">
      <c r="O792" s="24"/>
      <c r="P792" s="24"/>
      <c r="Q792" s="24"/>
    </row>
    <row r="793" spans="15:17" ht="15.6">
      <c r="O793" s="24"/>
      <c r="P793" s="24"/>
      <c r="Q793" s="24"/>
    </row>
    <row r="794" spans="15:17" ht="15.6">
      <c r="O794" s="24"/>
      <c r="P794" s="24"/>
      <c r="Q794" s="24"/>
    </row>
    <row r="795" spans="15:17" ht="15.6">
      <c r="O795" s="24"/>
      <c r="P795" s="24"/>
      <c r="Q795" s="24"/>
    </row>
    <row r="796" spans="15:17" ht="15.6">
      <c r="O796" s="24"/>
      <c r="P796" s="24"/>
      <c r="Q796" s="24"/>
    </row>
    <row r="797" spans="15:17" ht="15.6">
      <c r="O797" s="24"/>
      <c r="P797" s="24"/>
      <c r="Q797" s="24"/>
    </row>
    <row r="798" spans="15:17" ht="15.6">
      <c r="O798" s="24"/>
      <c r="P798" s="24"/>
      <c r="Q798" s="24"/>
    </row>
    <row r="799" spans="15:17" ht="15.6">
      <c r="O799" s="24"/>
      <c r="P799" s="24"/>
      <c r="Q799" s="24"/>
    </row>
    <row r="800" spans="15:17" ht="15.6">
      <c r="O800" s="24"/>
      <c r="P800" s="24"/>
      <c r="Q800" s="24"/>
    </row>
    <row r="801" spans="15:17" ht="15.6">
      <c r="O801" s="24"/>
      <c r="P801" s="24"/>
      <c r="Q801" s="24"/>
    </row>
    <row r="802" spans="15:17" ht="15.6">
      <c r="O802" s="24"/>
      <c r="P802" s="24"/>
      <c r="Q802" s="24"/>
    </row>
    <row r="803" spans="15:17" ht="15.6">
      <c r="O803" s="24"/>
      <c r="P803" s="24"/>
      <c r="Q803" s="24"/>
    </row>
    <row r="804" spans="15:17" ht="15.6">
      <c r="O804" s="24"/>
      <c r="P804" s="24"/>
      <c r="Q804" s="24"/>
    </row>
    <row r="805" spans="15:17" ht="15.6">
      <c r="O805" s="24"/>
      <c r="P805" s="24"/>
      <c r="Q805" s="24"/>
    </row>
    <row r="806" spans="15:17" ht="15.6">
      <c r="O806" s="24"/>
      <c r="P806" s="24"/>
      <c r="Q806" s="24"/>
    </row>
    <row r="807" spans="15:17" ht="15.6">
      <c r="O807" s="24"/>
      <c r="P807" s="24"/>
      <c r="Q807" s="24"/>
    </row>
    <row r="808" spans="15:17" ht="15.6">
      <c r="O808" s="24"/>
      <c r="P808" s="24"/>
      <c r="Q808" s="24"/>
    </row>
    <row r="809" spans="15:17" ht="15.6">
      <c r="O809" s="24"/>
      <c r="P809" s="24"/>
      <c r="Q809" s="24"/>
    </row>
    <row r="810" spans="15:17" ht="15.6">
      <c r="O810" s="24"/>
      <c r="P810" s="24"/>
      <c r="Q810" s="24"/>
    </row>
    <row r="811" spans="15:17" ht="15.6">
      <c r="O811" s="24"/>
      <c r="P811" s="24"/>
      <c r="Q811" s="24"/>
    </row>
    <row r="812" spans="15:17" ht="15.6">
      <c r="O812" s="24"/>
      <c r="P812" s="24"/>
      <c r="Q812" s="24"/>
    </row>
    <row r="813" spans="15:17" ht="15.6">
      <c r="O813" s="24"/>
      <c r="P813" s="24"/>
      <c r="Q813" s="24"/>
    </row>
    <row r="814" spans="15:17" ht="15.6">
      <c r="O814" s="24"/>
      <c r="P814" s="24"/>
      <c r="Q814" s="24"/>
    </row>
    <row r="815" spans="15:17" ht="15.6">
      <c r="O815" s="24"/>
      <c r="P815" s="24"/>
      <c r="Q815" s="24"/>
    </row>
    <row r="816" spans="15:17" ht="15.6">
      <c r="O816" s="24"/>
      <c r="P816" s="24"/>
      <c r="Q816" s="24"/>
    </row>
    <row r="817" spans="15:17" ht="15.6">
      <c r="O817" s="24"/>
      <c r="P817" s="24"/>
      <c r="Q817" s="24"/>
    </row>
    <row r="818" spans="15:17" ht="15.6">
      <c r="O818" s="24"/>
      <c r="P818" s="24"/>
      <c r="Q818" s="24"/>
    </row>
    <row r="819" spans="15:17" ht="15.6">
      <c r="O819" s="24"/>
      <c r="P819" s="24"/>
      <c r="Q819" s="24"/>
    </row>
    <row r="820" spans="15:17" ht="15.6">
      <c r="O820" s="24"/>
      <c r="P820" s="24"/>
      <c r="Q820" s="24"/>
    </row>
    <row r="821" spans="15:17" ht="15.6">
      <c r="O821" s="24"/>
      <c r="P821" s="24"/>
      <c r="Q821" s="24"/>
    </row>
    <row r="822" spans="15:17" ht="15.6">
      <c r="O822" s="24"/>
      <c r="P822" s="24"/>
      <c r="Q822" s="24"/>
    </row>
    <row r="823" spans="15:17" ht="15.6">
      <c r="O823" s="24"/>
      <c r="P823" s="24"/>
      <c r="Q823" s="24"/>
    </row>
    <row r="824" spans="15:17" ht="15.6">
      <c r="O824" s="24"/>
      <c r="P824" s="24"/>
      <c r="Q824" s="24"/>
    </row>
    <row r="825" spans="15:17" ht="15.6">
      <c r="O825" s="24"/>
      <c r="P825" s="24"/>
      <c r="Q825" s="24"/>
    </row>
    <row r="826" spans="15:17" ht="15.6">
      <c r="O826" s="24"/>
      <c r="P826" s="24"/>
      <c r="Q826" s="24"/>
    </row>
    <row r="827" spans="15:17" ht="15.6">
      <c r="O827" s="24"/>
      <c r="P827" s="24"/>
      <c r="Q827" s="24"/>
    </row>
    <row r="828" spans="15:17" ht="15.6">
      <c r="O828" s="24"/>
      <c r="P828" s="24"/>
      <c r="Q828" s="24"/>
    </row>
    <row r="829" spans="15:17" ht="15.6">
      <c r="O829" s="24"/>
      <c r="P829" s="24"/>
      <c r="Q829" s="24"/>
    </row>
    <row r="830" spans="15:17" ht="15.6">
      <c r="O830" s="24"/>
      <c r="P830" s="24"/>
      <c r="Q830" s="24"/>
    </row>
    <row r="831" spans="15:17" ht="15.6">
      <c r="O831" s="24"/>
      <c r="P831" s="24"/>
      <c r="Q831" s="24"/>
    </row>
    <row r="832" spans="15:17" ht="15.6">
      <c r="O832" s="24"/>
      <c r="P832" s="24"/>
      <c r="Q832" s="24"/>
    </row>
    <row r="833" spans="15:17" ht="15.6">
      <c r="O833" s="24"/>
      <c r="P833" s="24"/>
      <c r="Q833" s="24"/>
    </row>
    <row r="834" spans="15:17" ht="15.6">
      <c r="O834" s="24"/>
      <c r="P834" s="24"/>
      <c r="Q834" s="24"/>
    </row>
    <row r="835" spans="15:17" ht="15.6">
      <c r="O835" s="24"/>
      <c r="P835" s="24"/>
      <c r="Q835" s="24"/>
    </row>
    <row r="836" spans="15:17" ht="15.6">
      <c r="O836" s="24"/>
      <c r="P836" s="24"/>
      <c r="Q836" s="24"/>
    </row>
    <row r="837" spans="15:17" ht="15.6">
      <c r="O837" s="24"/>
      <c r="P837" s="24"/>
      <c r="Q837" s="24"/>
    </row>
    <row r="838" spans="15:17" ht="15.6">
      <c r="O838" s="24"/>
      <c r="P838" s="24"/>
      <c r="Q838" s="24"/>
    </row>
    <row r="839" spans="15:17" ht="15.6">
      <c r="O839" s="24"/>
      <c r="P839" s="24"/>
      <c r="Q839" s="24"/>
    </row>
    <row r="840" spans="15:17" ht="15.6">
      <c r="O840" s="24"/>
      <c r="P840" s="24"/>
      <c r="Q840" s="24"/>
    </row>
    <row r="841" spans="15:17" ht="15.6">
      <c r="O841" s="24"/>
      <c r="P841" s="24"/>
      <c r="Q841" s="24"/>
    </row>
    <row r="842" spans="15:17" ht="15.6">
      <c r="O842" s="24"/>
      <c r="P842" s="24"/>
      <c r="Q842" s="24"/>
    </row>
    <row r="843" spans="15:17" ht="15.6">
      <c r="O843" s="24"/>
      <c r="P843" s="24"/>
      <c r="Q843" s="24"/>
    </row>
    <row r="844" spans="15:17" ht="15.6">
      <c r="O844" s="24"/>
      <c r="P844" s="24"/>
      <c r="Q844" s="24"/>
    </row>
    <row r="845" spans="15:17" ht="15.6">
      <c r="O845" s="24"/>
      <c r="P845" s="24"/>
      <c r="Q845" s="24"/>
    </row>
    <row r="846" spans="15:17" ht="15.6">
      <c r="O846" s="24"/>
      <c r="P846" s="24"/>
      <c r="Q846" s="24"/>
    </row>
    <row r="847" spans="15:17" ht="15.6">
      <c r="O847" s="24"/>
      <c r="P847" s="24"/>
      <c r="Q847" s="24"/>
    </row>
    <row r="848" spans="15:17" ht="15.6">
      <c r="O848" s="24"/>
      <c r="P848" s="24"/>
      <c r="Q848" s="24"/>
    </row>
    <row r="849" spans="15:17" ht="15.6">
      <c r="O849" s="24"/>
      <c r="P849" s="24"/>
      <c r="Q849" s="24"/>
    </row>
    <row r="850" spans="15:17" ht="15.6">
      <c r="O850" s="24"/>
      <c r="P850" s="24"/>
      <c r="Q850" s="24"/>
    </row>
    <row r="851" spans="15:17" ht="15.6">
      <c r="O851" s="24"/>
      <c r="P851" s="24"/>
      <c r="Q851" s="24"/>
    </row>
    <row r="852" spans="15:17" ht="15.6">
      <c r="O852" s="24"/>
      <c r="P852" s="24"/>
      <c r="Q852" s="24"/>
    </row>
    <row r="853" spans="15:17" ht="15.6">
      <c r="O853" s="24"/>
      <c r="P853" s="24"/>
      <c r="Q853" s="24"/>
    </row>
    <row r="854" spans="15:17" ht="15.6">
      <c r="O854" s="24"/>
      <c r="P854" s="24"/>
      <c r="Q854" s="24"/>
    </row>
    <row r="855" spans="15:17" ht="15.6">
      <c r="O855" s="24"/>
      <c r="P855" s="24"/>
      <c r="Q855" s="24"/>
    </row>
    <row r="856" spans="15:17" ht="15.6">
      <c r="O856" s="24"/>
      <c r="P856" s="24"/>
      <c r="Q856" s="24"/>
    </row>
    <row r="857" spans="15:17" ht="15.6">
      <c r="O857" s="24"/>
      <c r="P857" s="24"/>
      <c r="Q857" s="24"/>
    </row>
    <row r="858" spans="15:17" ht="15.6">
      <c r="O858" s="24"/>
      <c r="P858" s="24"/>
      <c r="Q858" s="24"/>
    </row>
    <row r="859" spans="15:17" ht="15.6">
      <c r="O859" s="24"/>
      <c r="P859" s="24"/>
      <c r="Q859" s="24"/>
    </row>
    <row r="860" spans="15:17" ht="15.6">
      <c r="O860" s="24"/>
      <c r="P860" s="24"/>
      <c r="Q860" s="24"/>
    </row>
    <row r="861" spans="15:17" ht="15.6">
      <c r="O861" s="24"/>
      <c r="P861" s="24"/>
      <c r="Q861" s="24"/>
    </row>
    <row r="862" spans="15:17" ht="15.6">
      <c r="O862" s="24"/>
      <c r="P862" s="24"/>
      <c r="Q862" s="24"/>
    </row>
    <row r="863" spans="15:17" ht="15.6">
      <c r="O863" s="24"/>
      <c r="P863" s="24"/>
      <c r="Q863" s="24"/>
    </row>
    <row r="864" spans="15:17" ht="15.6">
      <c r="O864" s="24"/>
      <c r="P864" s="24"/>
      <c r="Q864" s="24"/>
    </row>
    <row r="865" spans="15:17" ht="15.6">
      <c r="O865" s="24"/>
      <c r="P865" s="24"/>
      <c r="Q865" s="24"/>
    </row>
    <row r="866" spans="15:17" ht="15.6">
      <c r="O866" s="24"/>
      <c r="P866" s="24"/>
      <c r="Q866" s="24"/>
    </row>
    <row r="867" spans="15:17" ht="15.6">
      <c r="O867" s="24"/>
      <c r="P867" s="24"/>
      <c r="Q867" s="24"/>
    </row>
    <row r="868" spans="15:17" ht="15.6">
      <c r="O868" s="24"/>
      <c r="P868" s="24"/>
      <c r="Q868" s="24"/>
    </row>
    <row r="869" spans="15:17" ht="15.6">
      <c r="O869" s="24"/>
      <c r="P869" s="24"/>
      <c r="Q869" s="24"/>
    </row>
    <row r="870" spans="15:17" ht="15.6">
      <c r="O870" s="24"/>
      <c r="P870" s="24"/>
      <c r="Q870" s="24"/>
    </row>
    <row r="871" spans="15:17" ht="15.6">
      <c r="O871" s="24"/>
      <c r="P871" s="24"/>
      <c r="Q871" s="24"/>
    </row>
    <row r="872" spans="15:17" ht="15.6">
      <c r="O872" s="24"/>
      <c r="P872" s="24"/>
      <c r="Q872" s="24"/>
    </row>
    <row r="873" spans="15:17" ht="15.6">
      <c r="O873" s="24"/>
      <c r="P873" s="24"/>
      <c r="Q873" s="24"/>
    </row>
    <row r="874" spans="15:17" ht="15.6">
      <c r="O874" s="24"/>
      <c r="P874" s="24"/>
      <c r="Q874" s="24"/>
    </row>
    <row r="875" spans="15:17" ht="15.6">
      <c r="O875" s="24"/>
      <c r="P875" s="24"/>
      <c r="Q875" s="24"/>
    </row>
    <row r="876" spans="15:17" ht="15.6">
      <c r="O876" s="24"/>
      <c r="P876" s="24"/>
      <c r="Q876" s="24"/>
    </row>
    <row r="877" spans="15:17" ht="15.6">
      <c r="O877" s="24"/>
      <c r="P877" s="24"/>
      <c r="Q877" s="24"/>
    </row>
    <row r="878" spans="15:17" ht="15.6">
      <c r="O878" s="24"/>
      <c r="P878" s="24"/>
      <c r="Q878" s="24"/>
    </row>
    <row r="879" spans="15:17" ht="15.6">
      <c r="O879" s="24"/>
      <c r="P879" s="24"/>
      <c r="Q879" s="24"/>
    </row>
    <row r="880" spans="15:17" ht="15.6">
      <c r="O880" s="24"/>
      <c r="P880" s="24"/>
      <c r="Q880" s="24"/>
    </row>
    <row r="881" spans="15:17" ht="15.6">
      <c r="O881" s="24"/>
      <c r="P881" s="24"/>
      <c r="Q881" s="24"/>
    </row>
    <row r="882" spans="15:17" ht="15.6">
      <c r="O882" s="24"/>
      <c r="P882" s="24"/>
      <c r="Q882" s="24"/>
    </row>
    <row r="883" spans="15:17" ht="15.6">
      <c r="O883" s="24"/>
      <c r="P883" s="24"/>
      <c r="Q883" s="24"/>
    </row>
    <row r="884" spans="15:17" ht="15.6">
      <c r="O884" s="24"/>
      <c r="P884" s="24"/>
      <c r="Q884" s="24"/>
    </row>
    <row r="885" spans="15:17" ht="15.6">
      <c r="O885" s="24"/>
      <c r="P885" s="24"/>
      <c r="Q885" s="24"/>
    </row>
    <row r="886" spans="15:17" ht="15.6">
      <c r="O886" s="24"/>
      <c r="P886" s="24"/>
      <c r="Q886" s="24"/>
    </row>
    <row r="887" spans="15:17" ht="15.6">
      <c r="O887" s="24"/>
      <c r="P887" s="24"/>
      <c r="Q887" s="24"/>
    </row>
    <row r="888" spans="15:17" ht="15.6">
      <c r="O888" s="24"/>
      <c r="P888" s="24"/>
      <c r="Q888" s="24"/>
    </row>
    <row r="889" spans="15:17" ht="15.6">
      <c r="O889" s="24"/>
      <c r="P889" s="24"/>
      <c r="Q889" s="24"/>
    </row>
    <row r="890" spans="15:17" ht="15.6">
      <c r="O890" s="24"/>
      <c r="P890" s="24"/>
      <c r="Q890" s="24"/>
    </row>
    <row r="891" spans="15:17" ht="15.6">
      <c r="O891" s="24"/>
      <c r="P891" s="24"/>
      <c r="Q891" s="24"/>
    </row>
    <row r="892" spans="15:17" ht="15.6">
      <c r="O892" s="24"/>
      <c r="P892" s="24"/>
      <c r="Q892" s="24"/>
    </row>
    <row r="893" spans="15:17" ht="15.6">
      <c r="O893" s="24"/>
      <c r="P893" s="24"/>
      <c r="Q893" s="24"/>
    </row>
    <row r="894" spans="15:17" ht="15.6">
      <c r="O894" s="24"/>
      <c r="P894" s="24"/>
      <c r="Q894" s="24"/>
    </row>
    <row r="895" spans="15:17" ht="15.6">
      <c r="O895" s="24"/>
      <c r="P895" s="24"/>
      <c r="Q895" s="24"/>
    </row>
    <row r="896" spans="15:17" ht="15.6">
      <c r="O896" s="24"/>
      <c r="P896" s="24"/>
      <c r="Q896" s="24"/>
    </row>
    <row r="897" spans="15:17" ht="15.6">
      <c r="O897" s="24"/>
      <c r="P897" s="24"/>
      <c r="Q897" s="24"/>
    </row>
    <row r="898" spans="15:17" ht="15.6">
      <c r="O898" s="24"/>
      <c r="P898" s="24"/>
      <c r="Q898" s="24"/>
    </row>
    <row r="899" spans="15:17" ht="15.6">
      <c r="O899" s="24"/>
      <c r="P899" s="24"/>
      <c r="Q899" s="24"/>
    </row>
    <row r="900" spans="15:17" ht="15.6">
      <c r="O900" s="24"/>
      <c r="P900" s="24"/>
      <c r="Q900" s="24"/>
    </row>
    <row r="901" spans="15:17" ht="15.6">
      <c r="O901" s="24"/>
      <c r="P901" s="24"/>
      <c r="Q901" s="24"/>
    </row>
    <row r="902" spans="15:17" ht="15.6">
      <c r="O902" s="24"/>
      <c r="P902" s="24"/>
      <c r="Q902" s="24"/>
    </row>
    <row r="903" spans="15:17" ht="15.6">
      <c r="O903" s="24"/>
      <c r="P903" s="24"/>
      <c r="Q903" s="24"/>
    </row>
    <row r="904" spans="15:17" ht="15.6">
      <c r="O904" s="24"/>
      <c r="P904" s="24"/>
      <c r="Q904" s="24"/>
    </row>
    <row r="905" spans="15:17" ht="15.6">
      <c r="O905" s="24"/>
      <c r="P905" s="24"/>
      <c r="Q905" s="24"/>
    </row>
    <row r="906" spans="15:17" ht="15.6">
      <c r="O906" s="24"/>
      <c r="P906" s="24"/>
      <c r="Q906" s="24"/>
    </row>
    <row r="907" spans="15:17" ht="15.6">
      <c r="O907" s="24"/>
      <c r="P907" s="24"/>
      <c r="Q907" s="24"/>
    </row>
    <row r="908" spans="15:17" ht="15.6">
      <c r="O908" s="24"/>
      <c r="P908" s="24"/>
      <c r="Q908" s="24"/>
    </row>
    <row r="909" spans="15:17" ht="15.6">
      <c r="O909" s="24"/>
      <c r="P909" s="24"/>
      <c r="Q909" s="24"/>
    </row>
    <row r="910" spans="15:17" ht="15.6">
      <c r="O910" s="24"/>
      <c r="P910" s="24"/>
      <c r="Q910" s="24"/>
    </row>
    <row r="911" spans="15:17" ht="15.6">
      <c r="O911" s="24"/>
      <c r="P911" s="24"/>
      <c r="Q911" s="24"/>
    </row>
    <row r="912" spans="15:17" ht="15.6">
      <c r="O912" s="24"/>
      <c r="P912" s="24"/>
      <c r="Q912" s="24"/>
    </row>
    <row r="913" spans="15:17" ht="15.6">
      <c r="O913" s="24"/>
      <c r="P913" s="24"/>
      <c r="Q913" s="24"/>
    </row>
    <row r="914" spans="15:17" ht="15.6">
      <c r="O914" s="24"/>
      <c r="P914" s="24"/>
      <c r="Q914" s="24"/>
    </row>
    <row r="915" spans="15:17" ht="15.6">
      <c r="O915" s="24"/>
      <c r="P915" s="24"/>
      <c r="Q915" s="24"/>
    </row>
    <row r="916" spans="15:17" ht="15.6">
      <c r="O916" s="24"/>
      <c r="P916" s="24"/>
      <c r="Q916" s="24"/>
    </row>
    <row r="917" spans="15:17" ht="15.6">
      <c r="O917" s="24"/>
      <c r="P917" s="24"/>
      <c r="Q917" s="24"/>
    </row>
    <row r="918" spans="15:17" ht="15.6">
      <c r="O918" s="24"/>
      <c r="P918" s="24"/>
      <c r="Q918" s="24"/>
    </row>
    <row r="919" spans="15:17" ht="15.6">
      <c r="O919" s="24"/>
      <c r="P919" s="24"/>
      <c r="Q919" s="24"/>
    </row>
    <row r="920" spans="15:17" ht="15.6">
      <c r="O920" s="24"/>
      <c r="P920" s="24"/>
      <c r="Q920" s="24"/>
    </row>
    <row r="921" spans="15:17" ht="15.6">
      <c r="O921" s="24"/>
      <c r="P921" s="24"/>
      <c r="Q921" s="24"/>
    </row>
    <row r="922" spans="15:17" ht="15.6">
      <c r="O922" s="24"/>
      <c r="P922" s="24"/>
      <c r="Q922" s="24"/>
    </row>
    <row r="923" spans="15:17" ht="15.6">
      <c r="O923" s="24"/>
      <c r="P923" s="24"/>
      <c r="Q923" s="24"/>
    </row>
    <row r="924" spans="15:17" ht="15.6">
      <c r="O924" s="24"/>
      <c r="P924" s="24"/>
      <c r="Q924" s="24"/>
    </row>
    <row r="925" spans="15:17" ht="15.6">
      <c r="O925" s="24"/>
      <c r="P925" s="24"/>
      <c r="Q925" s="24"/>
    </row>
    <row r="926" spans="15:17" ht="15.6">
      <c r="O926" s="24"/>
      <c r="P926" s="24"/>
      <c r="Q926" s="24"/>
    </row>
    <row r="927" spans="15:17" ht="15.6">
      <c r="O927" s="24"/>
      <c r="P927" s="24"/>
      <c r="Q927" s="24"/>
    </row>
    <row r="928" spans="15:17" ht="15.6">
      <c r="O928" s="24"/>
      <c r="P928" s="24"/>
      <c r="Q928" s="24"/>
    </row>
    <row r="929" spans="15:17" ht="15.6">
      <c r="O929" s="24"/>
      <c r="P929" s="24"/>
      <c r="Q929" s="24"/>
    </row>
    <row r="930" spans="15:17" ht="15.6">
      <c r="O930" s="24"/>
      <c r="P930" s="24"/>
      <c r="Q930" s="24"/>
    </row>
    <row r="931" spans="15:17" ht="15.6">
      <c r="O931" s="24"/>
      <c r="P931" s="24"/>
      <c r="Q931" s="24"/>
    </row>
    <row r="932" spans="15:17" ht="15.6">
      <c r="O932" s="24"/>
      <c r="P932" s="24"/>
      <c r="Q932" s="24"/>
    </row>
    <row r="933" spans="15:17" ht="15.6">
      <c r="O933" s="24"/>
      <c r="P933" s="24"/>
      <c r="Q933" s="24"/>
    </row>
    <row r="934" spans="15:17" ht="15.6">
      <c r="O934" s="24"/>
      <c r="P934" s="24"/>
      <c r="Q934" s="24"/>
    </row>
    <row r="935" spans="15:17" ht="15.6">
      <c r="O935" s="24"/>
      <c r="P935" s="24"/>
      <c r="Q935" s="24"/>
    </row>
    <row r="936" spans="15:17" ht="15.6">
      <c r="O936" s="24"/>
      <c r="P936" s="24"/>
      <c r="Q936" s="24"/>
    </row>
    <row r="937" spans="15:17" ht="15.6">
      <c r="O937" s="24"/>
      <c r="P937" s="24"/>
      <c r="Q937" s="24"/>
    </row>
    <row r="938" spans="15:17" ht="15.6">
      <c r="O938" s="24"/>
      <c r="P938" s="24"/>
      <c r="Q938" s="24"/>
    </row>
    <row r="939" spans="15:17" ht="15.6">
      <c r="O939" s="24"/>
      <c r="P939" s="24"/>
      <c r="Q939" s="24"/>
    </row>
    <row r="940" spans="15:17" ht="15.6">
      <c r="O940" s="24"/>
      <c r="P940" s="24"/>
      <c r="Q940" s="24"/>
    </row>
    <row r="941" spans="15:17" ht="15.6">
      <c r="O941" s="24"/>
      <c r="P941" s="24"/>
      <c r="Q941" s="24"/>
    </row>
    <row r="942" spans="15:17" ht="15.6">
      <c r="O942" s="24"/>
      <c r="P942" s="24"/>
      <c r="Q942" s="24"/>
    </row>
    <row r="943" spans="15:17" ht="15.6">
      <c r="O943" s="24"/>
      <c r="P943" s="24"/>
      <c r="Q943" s="24"/>
    </row>
    <row r="944" spans="15:17" ht="15.6">
      <c r="O944" s="24"/>
      <c r="P944" s="24"/>
      <c r="Q944" s="24"/>
    </row>
    <row r="945" spans="15:17" ht="15.6">
      <c r="O945" s="24"/>
      <c r="P945" s="24"/>
      <c r="Q945" s="24"/>
    </row>
    <row r="946" spans="15:17" ht="15.6">
      <c r="O946" s="24"/>
      <c r="P946" s="24"/>
      <c r="Q946" s="24"/>
    </row>
    <row r="947" spans="15:17" ht="15.6">
      <c r="O947" s="24"/>
      <c r="P947" s="24"/>
      <c r="Q947" s="24"/>
    </row>
    <row r="948" spans="15:17" ht="15.6">
      <c r="O948" s="24"/>
      <c r="P948" s="24"/>
      <c r="Q948" s="24"/>
    </row>
    <row r="949" spans="15:17" ht="15.6">
      <c r="O949" s="24"/>
      <c r="P949" s="24"/>
      <c r="Q949" s="24"/>
    </row>
    <row r="950" spans="15:17" ht="15.6">
      <c r="O950" s="24"/>
      <c r="P950" s="24"/>
      <c r="Q950" s="24"/>
    </row>
    <row r="951" spans="15:17" ht="15.6">
      <c r="O951" s="24"/>
      <c r="P951" s="24"/>
      <c r="Q951" s="24"/>
    </row>
    <row r="952" spans="15:17" ht="15.6">
      <c r="O952" s="24"/>
      <c r="P952" s="24"/>
      <c r="Q952" s="24"/>
    </row>
    <row r="953" spans="15:17" ht="15.6">
      <c r="O953" s="24"/>
      <c r="P953" s="24"/>
      <c r="Q953" s="24"/>
    </row>
    <row r="954" spans="15:17" ht="15.6">
      <c r="O954" s="24"/>
      <c r="P954" s="24"/>
      <c r="Q954" s="24"/>
    </row>
    <row r="955" spans="15:17" ht="15.6">
      <c r="O955" s="24"/>
      <c r="P955" s="24"/>
      <c r="Q955" s="24"/>
    </row>
    <row r="956" spans="15:17" ht="15.6">
      <c r="O956" s="24"/>
      <c r="P956" s="24"/>
      <c r="Q956" s="24"/>
    </row>
    <row r="957" spans="15:17" ht="15.6">
      <c r="O957" s="24"/>
      <c r="P957" s="24"/>
      <c r="Q957" s="24"/>
    </row>
    <row r="958" spans="15:17" ht="15.6">
      <c r="O958" s="24"/>
      <c r="P958" s="24"/>
      <c r="Q958" s="24"/>
    </row>
    <row r="959" spans="15:17" ht="15.6">
      <c r="O959" s="24"/>
      <c r="P959" s="24"/>
      <c r="Q959" s="24"/>
    </row>
    <row r="960" spans="15:17" ht="15.6">
      <c r="O960" s="24"/>
      <c r="P960" s="24"/>
      <c r="Q960" s="24"/>
    </row>
    <row r="961" spans="15:17" ht="15.6">
      <c r="O961" s="24"/>
      <c r="P961" s="24"/>
      <c r="Q961" s="24"/>
    </row>
    <row r="962" spans="15:17" ht="15.6">
      <c r="O962" s="24"/>
      <c r="P962" s="24"/>
      <c r="Q962" s="24"/>
    </row>
    <row r="963" spans="15:17" ht="15.6">
      <c r="O963" s="24"/>
      <c r="P963" s="24"/>
      <c r="Q963" s="24"/>
    </row>
    <row r="964" spans="15:17" ht="15.6">
      <c r="O964" s="24"/>
      <c r="P964" s="24"/>
      <c r="Q964" s="24"/>
    </row>
    <row r="965" spans="15:17" ht="15.6"/>
    <row r="966" spans="15:17" ht="15.6"/>
    <row r="967" spans="15:17" ht="15.6"/>
    <row r="968" spans="15:17" ht="15.6"/>
    <row r="969" spans="15:17" ht="15.6"/>
    <row r="970" spans="15:17" ht="15.6"/>
    <row r="971" spans="15:17" ht="15.6"/>
    <row r="972" spans="15:17" ht="15.6"/>
    <row r="973" spans="15:17" ht="15.6"/>
    <row r="974" spans="15:17" ht="15.6"/>
    <row r="975" spans="15:17" ht="15.6"/>
    <row r="976" spans="15:17" ht="15.6"/>
    <row r="977" ht="15.6"/>
    <row r="978" ht="15.6"/>
    <row r="979" ht="15.6"/>
    <row r="980" ht="15.6"/>
    <row r="981" ht="15.6"/>
    <row r="982" ht="15.6"/>
    <row r="983" ht="15.6"/>
    <row r="984" ht="15.6"/>
    <row r="985" ht="15.6"/>
    <row r="986" ht="15.6"/>
    <row r="987" ht="15.6"/>
    <row r="988" ht="15.6"/>
    <row r="989" ht="15.6"/>
    <row r="990" ht="15.6"/>
    <row r="991" ht="15.6"/>
    <row r="992" ht="15.6"/>
    <row r="993" ht="15.6"/>
    <row r="994" ht="15.6"/>
  </sheetData>
  <mergeCells count="1">
    <mergeCell ref="A1:X1"/>
  </mergeCells>
  <phoneticPr fontId="11" type="noConversion"/>
  <pageMargins left="0.7" right="0.7" top="0.75" bottom="0.75" header="0" footer="0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  <pageSetUpPr fitToPage="1"/>
  </sheetPr>
  <dimension ref="A1:AL330"/>
  <sheetViews>
    <sheetView workbookViewId="0">
      <pane ySplit="4" topLeftCell="A38" activePane="bottomLeft" state="frozen"/>
      <selection pane="bottomLeft" activeCell="L49" sqref="L49"/>
    </sheetView>
  </sheetViews>
  <sheetFormatPr defaultColWidth="11.19921875" defaultRowHeight="15" customHeight="1"/>
  <cols>
    <col min="1" max="1" width="8.19921875" customWidth="1"/>
    <col min="2" max="7" width="2.3984375" customWidth="1"/>
    <col min="8" max="8" width="6" customWidth="1"/>
    <col min="9" max="9" width="11.59765625" customWidth="1"/>
    <col min="10" max="10" width="6.3984375" customWidth="1"/>
    <col min="11" max="11" width="6.3984375" hidden="1" customWidth="1"/>
    <col min="12" max="12" width="12.3984375" customWidth="1"/>
    <col min="13" max="13" width="6.3984375" customWidth="1"/>
    <col min="14" max="14" width="6.3984375" hidden="1" customWidth="1"/>
    <col min="15" max="15" width="11.59765625" customWidth="1"/>
    <col min="16" max="16" width="6.3984375" customWidth="1"/>
    <col min="17" max="17" width="6.3984375" hidden="1" customWidth="1"/>
    <col min="18" max="18" width="9.5" customWidth="1"/>
    <col min="19" max="19" width="6.3984375" customWidth="1"/>
    <col min="20" max="20" width="6.3984375" hidden="1" customWidth="1"/>
    <col min="21" max="21" width="13.3984375" customWidth="1"/>
    <col min="22" max="22" width="6.3984375" customWidth="1"/>
    <col min="23" max="23" width="6.3984375" hidden="1" customWidth="1"/>
    <col min="24" max="25" width="5.09765625" customWidth="1"/>
    <col min="26" max="26" width="5.09765625" hidden="1" customWidth="1"/>
    <col min="27" max="28" width="5.09765625" customWidth="1"/>
    <col min="29" max="29" width="15.796875" customWidth="1"/>
    <col min="30" max="37" width="5.796875" customWidth="1"/>
  </cols>
  <sheetData>
    <row r="1" spans="1:38" s="95" customFormat="1" ht="29.4" customHeight="1" thickBot="1">
      <c r="A1" s="482" t="s">
        <v>329</v>
      </c>
      <c r="B1" s="483"/>
      <c r="C1" s="483"/>
      <c r="D1" s="483"/>
      <c r="E1" s="483"/>
      <c r="F1" s="483"/>
      <c r="G1" s="483"/>
      <c r="H1" s="483"/>
      <c r="I1" s="483"/>
      <c r="J1" s="483"/>
      <c r="K1" s="483"/>
      <c r="L1" s="483"/>
      <c r="M1" s="483"/>
      <c r="N1" s="483"/>
      <c r="O1" s="483"/>
      <c r="P1" s="483"/>
      <c r="Q1" s="483"/>
      <c r="R1" s="483"/>
      <c r="S1" s="483"/>
      <c r="T1" s="483"/>
      <c r="U1" s="483"/>
      <c r="V1" s="483"/>
      <c r="W1" s="483"/>
      <c r="X1" s="483"/>
      <c r="Y1" s="483"/>
      <c r="Z1" s="483"/>
      <c r="AA1" s="483"/>
      <c r="AB1" s="484"/>
      <c r="AC1" s="25"/>
      <c r="AD1" s="25"/>
      <c r="AE1" s="25"/>
      <c r="AF1" s="25"/>
      <c r="AG1" s="25"/>
      <c r="AH1" s="25"/>
      <c r="AI1" s="25"/>
      <c r="AJ1" s="25"/>
      <c r="AK1" s="25"/>
      <c r="AL1" s="25"/>
    </row>
    <row r="2" spans="1:38" s="95" customFormat="1" ht="17.399999999999999" customHeight="1" thickBot="1">
      <c r="A2" s="435" t="s">
        <v>129</v>
      </c>
      <c r="B2" s="436"/>
      <c r="C2" s="436"/>
      <c r="D2" s="436"/>
      <c r="E2" s="436"/>
      <c r="F2" s="436"/>
      <c r="G2" s="436"/>
      <c r="H2" s="436"/>
      <c r="I2" s="436"/>
      <c r="J2" s="436"/>
      <c r="K2" s="436"/>
      <c r="L2" s="436"/>
      <c r="M2" s="436"/>
      <c r="N2" s="436"/>
      <c r="O2" s="436"/>
      <c r="P2" s="436"/>
      <c r="Q2" s="436"/>
      <c r="R2" s="436"/>
      <c r="S2" s="436"/>
      <c r="T2" s="436"/>
      <c r="U2" s="436"/>
      <c r="V2" s="436"/>
      <c r="W2" s="436"/>
      <c r="X2" s="436"/>
      <c r="Y2" s="436"/>
      <c r="Z2" s="436"/>
      <c r="AA2" s="436"/>
      <c r="AB2" s="437"/>
      <c r="AC2" s="25"/>
      <c r="AD2" s="25"/>
      <c r="AE2" s="25"/>
      <c r="AF2" s="25"/>
      <c r="AG2" s="25"/>
      <c r="AH2" s="25"/>
      <c r="AI2" s="25"/>
      <c r="AJ2" s="25"/>
      <c r="AK2" s="25"/>
      <c r="AL2" s="25"/>
    </row>
    <row r="3" spans="1:38" s="95" customFormat="1" ht="19.5" customHeight="1" thickBot="1">
      <c r="A3" s="438" t="s">
        <v>133</v>
      </c>
      <c r="B3" s="439"/>
      <c r="C3" s="439"/>
      <c r="D3" s="439"/>
      <c r="E3" s="439"/>
      <c r="F3" s="439"/>
      <c r="G3" s="439"/>
      <c r="H3" s="439"/>
      <c r="I3" s="439"/>
      <c r="J3" s="439"/>
      <c r="K3" s="439"/>
      <c r="L3" s="439"/>
      <c r="M3" s="439"/>
      <c r="N3" s="439"/>
      <c r="O3" s="439"/>
      <c r="P3" s="439"/>
      <c r="Q3" s="439"/>
      <c r="R3" s="439"/>
      <c r="S3" s="439"/>
      <c r="T3" s="439"/>
      <c r="U3" s="439"/>
      <c r="V3" s="439"/>
      <c r="W3" s="439"/>
      <c r="X3" s="439"/>
      <c r="Y3" s="439"/>
      <c r="Z3" s="439"/>
      <c r="AA3" s="439"/>
      <c r="AB3" s="440"/>
      <c r="AC3" s="481" t="s">
        <v>0</v>
      </c>
      <c r="AD3" s="481"/>
      <c r="AE3" s="481"/>
      <c r="AF3" s="481"/>
      <c r="AG3" s="481"/>
      <c r="AH3" s="481"/>
      <c r="AI3" s="481"/>
      <c r="AJ3" s="481"/>
      <c r="AK3" s="481"/>
    </row>
    <row r="4" spans="1:38" s="95" customFormat="1" ht="15" customHeight="1" thickBot="1">
      <c r="A4" s="97" t="s">
        <v>1</v>
      </c>
      <c r="B4" s="90" t="s">
        <v>2</v>
      </c>
      <c r="C4" s="91" t="s">
        <v>3</v>
      </c>
      <c r="D4" s="91" t="s">
        <v>4</v>
      </c>
      <c r="E4" s="91" t="s">
        <v>5</v>
      </c>
      <c r="F4" s="91" t="s">
        <v>6</v>
      </c>
      <c r="G4" s="91" t="s">
        <v>7</v>
      </c>
      <c r="H4" s="91" t="s">
        <v>8</v>
      </c>
      <c r="I4" s="102" t="s">
        <v>9</v>
      </c>
      <c r="J4" s="102" t="s">
        <v>10</v>
      </c>
      <c r="K4" s="103" t="s">
        <v>11</v>
      </c>
      <c r="L4" s="102" t="s">
        <v>12</v>
      </c>
      <c r="M4" s="102" t="s">
        <v>10</v>
      </c>
      <c r="N4" s="103" t="s">
        <v>11</v>
      </c>
      <c r="O4" s="102" t="s">
        <v>134</v>
      </c>
      <c r="P4" s="102" t="s">
        <v>10</v>
      </c>
      <c r="Q4" s="103" t="s">
        <v>11</v>
      </c>
      <c r="R4" s="102" t="s">
        <v>15</v>
      </c>
      <c r="S4" s="102" t="s">
        <v>10</v>
      </c>
      <c r="T4" s="103" t="s">
        <v>11</v>
      </c>
      <c r="U4" s="102" t="s">
        <v>16</v>
      </c>
      <c r="V4" s="102" t="s">
        <v>10</v>
      </c>
      <c r="W4" s="103" t="s">
        <v>11</v>
      </c>
      <c r="X4" s="102" t="s">
        <v>135</v>
      </c>
      <c r="Y4" s="102" t="s">
        <v>10</v>
      </c>
      <c r="Z4" s="104" t="s">
        <v>11</v>
      </c>
      <c r="AA4" s="105" t="s">
        <v>135</v>
      </c>
      <c r="AB4" s="105" t="s">
        <v>135</v>
      </c>
      <c r="AC4" s="4" t="s">
        <v>9</v>
      </c>
      <c r="AD4" s="4" t="s">
        <v>12</v>
      </c>
      <c r="AE4" s="4" t="s">
        <v>13</v>
      </c>
      <c r="AF4" s="4" t="s">
        <v>14</v>
      </c>
      <c r="AG4" s="4" t="s">
        <v>15</v>
      </c>
      <c r="AH4" s="4" t="s">
        <v>16</v>
      </c>
      <c r="AI4" s="4" t="s">
        <v>131</v>
      </c>
      <c r="AJ4" s="4" t="s">
        <v>131</v>
      </c>
      <c r="AK4" s="4" t="s">
        <v>131</v>
      </c>
    </row>
    <row r="5" spans="1:38" ht="15" customHeight="1">
      <c r="A5" s="115" t="s">
        <v>138</v>
      </c>
      <c r="B5" s="120">
        <v>5.2</v>
      </c>
      <c r="C5" s="121">
        <v>2.4</v>
      </c>
      <c r="D5" s="121">
        <v>1.4</v>
      </c>
      <c r="E5" s="121">
        <v>4</v>
      </c>
      <c r="F5" s="121">
        <v>0</v>
      </c>
      <c r="G5" s="121">
        <v>0</v>
      </c>
      <c r="H5" s="122">
        <v>759</v>
      </c>
      <c r="I5" s="444" t="s">
        <v>104</v>
      </c>
      <c r="J5" s="445"/>
      <c r="K5" s="32" t="str">
        <f>IF(J5,"公斤","")</f>
        <v/>
      </c>
      <c r="L5" s="454" t="s">
        <v>174</v>
      </c>
      <c r="M5" s="445"/>
      <c r="N5" s="32" t="str">
        <f>IF(M5,"公斤","")</f>
        <v/>
      </c>
      <c r="O5" s="454" t="s">
        <v>211</v>
      </c>
      <c r="P5" s="445"/>
      <c r="Q5" s="14"/>
      <c r="R5" s="27" t="s">
        <v>19</v>
      </c>
      <c r="S5" s="27"/>
      <c r="T5" s="14"/>
      <c r="U5" s="472" t="s">
        <v>105</v>
      </c>
      <c r="V5" s="453"/>
      <c r="W5" s="14"/>
      <c r="X5" s="30" t="s">
        <v>330</v>
      </c>
      <c r="Y5" s="31"/>
      <c r="Z5" s="37" t="str">
        <f>IF(Y5,"公斤","")</f>
        <v/>
      </c>
      <c r="AA5" s="93"/>
      <c r="AB5" s="26"/>
      <c r="AC5" s="76" t="str">
        <f>A5</f>
        <v>l3</v>
      </c>
      <c r="AD5" s="77" t="str">
        <f>I6&amp;" "&amp;I7&amp;" "&amp;I8&amp;" "&amp;I9&amp;" "&amp;I10&amp;" "&amp;I11</f>
        <v xml:space="preserve">麵條     </v>
      </c>
      <c r="AE5" s="77" t="str">
        <f>L6&amp;" "&amp;L7&amp;" "&amp;L8&amp;" "&amp;L9&amp;" "&amp;L10&amp;" "&amp;L11</f>
        <v xml:space="preserve">麥克雞塊     </v>
      </c>
      <c r="AF5" s="77" t="str">
        <f>O6&amp;" "&amp;O7&amp;" "&amp;O8&amp;" "&amp;O9&amp;" "&amp;O10&amp;" "&amp;O11</f>
        <v xml:space="preserve">豬絞肉 洋蔥 杏鮑菇 大蒜 蕃茄糊 </v>
      </c>
      <c r="AG5" s="77" t="str">
        <f>R6&amp;" "&amp;R7&amp;" "&amp;R8&amp;" "&amp;R9&amp;" "&amp;R10&amp;" "&amp;R11</f>
        <v xml:space="preserve">蔬菜 大蒜    </v>
      </c>
      <c r="AH5" s="77" t="str">
        <f>U6&amp;" "&amp;U7&amp;" "&amp;U8&amp;" "&amp;U9&amp;" "&amp;U10&amp;" "&amp;U11</f>
        <v xml:space="preserve">雞蛋 冷凍玉米粒 芹菜 玉米濃湯調理包  </v>
      </c>
      <c r="AI5" s="77" t="str">
        <f>X6&amp;" "&amp;X7&amp;" "&amp;X8&amp;" "&amp;X9&amp;" "&amp;X10&amp;" "&amp;X11</f>
        <v xml:space="preserve">點心     </v>
      </c>
      <c r="AJ5" s="77" t="str">
        <f>AA6&amp;" "&amp;AA7&amp;" "&amp;AA8&amp;" "&amp;AA9&amp;" "&amp;AA10&amp;" "&amp;AA11</f>
        <v xml:space="preserve">     </v>
      </c>
      <c r="AK5" s="77" t="str">
        <f>AB6&amp;" "&amp;AB7&amp;" "&amp;AB8&amp;" "&amp;AB9&amp;" "&amp;AB10&amp;" "&amp;AB11</f>
        <v xml:space="preserve">     </v>
      </c>
    </row>
    <row r="6" spans="1:38" ht="15" customHeight="1">
      <c r="A6" s="119"/>
      <c r="B6" s="120"/>
      <c r="C6" s="121"/>
      <c r="D6" s="121"/>
      <c r="E6" s="121"/>
      <c r="F6" s="121"/>
      <c r="G6" s="121"/>
      <c r="H6" s="122"/>
      <c r="I6" s="159" t="s">
        <v>69</v>
      </c>
      <c r="J6" s="160">
        <v>15</v>
      </c>
      <c r="K6" s="32" t="str">
        <f t="shared" ref="K6:K10" si="0">IF(J6,"公斤","")</f>
        <v>公斤</v>
      </c>
      <c r="L6" s="160" t="s">
        <v>174</v>
      </c>
      <c r="M6" s="160">
        <v>8</v>
      </c>
      <c r="N6" s="32" t="str">
        <f t="shared" ref="N6:N10" si="1">IF(M6,"公斤","")</f>
        <v>公斤</v>
      </c>
      <c r="O6" s="160" t="s">
        <v>21</v>
      </c>
      <c r="P6" s="160">
        <v>3</v>
      </c>
      <c r="Q6" s="5" t="str">
        <f t="shared" ref="Q6:Q69" si="2">IF(P6,"公斤","")</f>
        <v>公斤</v>
      </c>
      <c r="R6" s="9" t="s">
        <v>15</v>
      </c>
      <c r="S6" s="9">
        <v>7</v>
      </c>
      <c r="T6" s="5" t="str">
        <f t="shared" ref="T6:T69" si="3">IF(S6,"公斤","")</f>
        <v>公斤</v>
      </c>
      <c r="U6" s="160" t="s">
        <v>37</v>
      </c>
      <c r="V6" s="266">
        <v>0.3</v>
      </c>
      <c r="W6" s="5" t="str">
        <f t="shared" ref="W6:W69" si="4">IF(V6,"公斤","")</f>
        <v>公斤</v>
      </c>
      <c r="X6" s="30" t="s">
        <v>330</v>
      </c>
      <c r="Y6" s="28">
        <v>6</v>
      </c>
      <c r="Z6" s="37" t="str">
        <f>IF(Y13,"公斤","")</f>
        <v>公斤</v>
      </c>
      <c r="AA6" s="93"/>
      <c r="AB6" s="8"/>
      <c r="AC6" s="78"/>
      <c r="AD6" s="7"/>
      <c r="AE6" s="7"/>
      <c r="AF6" s="7"/>
      <c r="AG6" s="7"/>
      <c r="AH6" s="7"/>
      <c r="AI6" s="7"/>
      <c r="AJ6" s="7"/>
      <c r="AK6" s="7"/>
    </row>
    <row r="7" spans="1:38" ht="15" customHeight="1">
      <c r="A7" s="123">
        <v>45413</v>
      </c>
      <c r="B7" s="120"/>
      <c r="C7" s="121"/>
      <c r="D7" s="121"/>
      <c r="E7" s="121"/>
      <c r="F7" s="121"/>
      <c r="G7" s="121"/>
      <c r="H7" s="122"/>
      <c r="I7" s="159"/>
      <c r="J7" s="160"/>
      <c r="K7" s="32" t="str">
        <f t="shared" si="0"/>
        <v/>
      </c>
      <c r="L7" s="160"/>
      <c r="M7" s="160"/>
      <c r="N7" s="32" t="str">
        <f t="shared" si="1"/>
        <v/>
      </c>
      <c r="O7" s="160" t="s">
        <v>29</v>
      </c>
      <c r="P7" s="160">
        <v>4</v>
      </c>
      <c r="Q7" s="5" t="str">
        <f t="shared" si="2"/>
        <v>公斤</v>
      </c>
      <c r="R7" s="6" t="s">
        <v>27</v>
      </c>
      <c r="S7" s="6">
        <v>0.05</v>
      </c>
      <c r="T7" s="5" t="str">
        <f t="shared" si="3"/>
        <v>公斤</v>
      </c>
      <c r="U7" s="175" t="s">
        <v>56</v>
      </c>
      <c r="V7" s="266">
        <v>1.5</v>
      </c>
      <c r="W7" s="5" t="str">
        <f t="shared" si="4"/>
        <v>公斤</v>
      </c>
      <c r="X7" s="28"/>
      <c r="Y7" s="28"/>
      <c r="Z7" s="37"/>
      <c r="AA7" s="93"/>
      <c r="AB7" s="8"/>
      <c r="AC7" s="78"/>
      <c r="AD7" s="7"/>
      <c r="AE7" s="7"/>
      <c r="AF7" s="7"/>
      <c r="AG7" s="7"/>
      <c r="AH7" s="7"/>
      <c r="AI7" s="7"/>
      <c r="AJ7" s="7"/>
      <c r="AK7" s="7"/>
    </row>
    <row r="8" spans="1:38" ht="15" customHeight="1">
      <c r="A8" s="124"/>
      <c r="B8" s="120"/>
      <c r="C8" s="121"/>
      <c r="D8" s="121"/>
      <c r="E8" s="121"/>
      <c r="F8" s="121"/>
      <c r="G8" s="121"/>
      <c r="H8" s="122"/>
      <c r="I8" s="159"/>
      <c r="J8" s="160"/>
      <c r="K8" s="32" t="str">
        <f t="shared" si="0"/>
        <v/>
      </c>
      <c r="L8" s="160"/>
      <c r="M8" s="160"/>
      <c r="N8" s="32" t="str">
        <f t="shared" si="1"/>
        <v/>
      </c>
      <c r="O8" s="228" t="s">
        <v>212</v>
      </c>
      <c r="P8" s="228">
        <v>2</v>
      </c>
      <c r="Q8" s="5" t="str">
        <f t="shared" si="2"/>
        <v>公斤</v>
      </c>
      <c r="R8" s="6"/>
      <c r="S8" s="6"/>
      <c r="T8" s="5" t="str">
        <f t="shared" si="3"/>
        <v/>
      </c>
      <c r="U8" s="160" t="s">
        <v>92</v>
      </c>
      <c r="V8" s="266">
        <v>1</v>
      </c>
      <c r="W8" s="5" t="str">
        <f t="shared" si="4"/>
        <v>公斤</v>
      </c>
      <c r="X8" s="28"/>
      <c r="Y8" s="28"/>
      <c r="Z8" s="37"/>
      <c r="AA8" s="93"/>
      <c r="AB8" s="8"/>
      <c r="AC8" s="78"/>
      <c r="AD8" s="7"/>
      <c r="AE8" s="7"/>
      <c r="AF8" s="7"/>
      <c r="AG8" s="7"/>
      <c r="AH8" s="7"/>
      <c r="AI8" s="7"/>
      <c r="AJ8" s="7"/>
      <c r="AK8" s="7"/>
    </row>
    <row r="9" spans="1:38" ht="15" customHeight="1">
      <c r="A9" s="125" t="s">
        <v>139</v>
      </c>
      <c r="B9" s="120"/>
      <c r="C9" s="121"/>
      <c r="D9" s="121"/>
      <c r="E9" s="121"/>
      <c r="F9" s="121"/>
      <c r="G9" s="121"/>
      <c r="H9" s="122"/>
      <c r="I9" s="159"/>
      <c r="J9" s="160"/>
      <c r="K9" s="32" t="str">
        <f t="shared" si="0"/>
        <v/>
      </c>
      <c r="L9" s="160"/>
      <c r="M9" s="160"/>
      <c r="N9" s="32" t="str">
        <f t="shared" si="1"/>
        <v/>
      </c>
      <c r="O9" s="160" t="s">
        <v>27</v>
      </c>
      <c r="P9" s="160">
        <v>0.05</v>
      </c>
      <c r="Q9" s="5" t="str">
        <f t="shared" si="2"/>
        <v>公斤</v>
      </c>
      <c r="R9" s="6"/>
      <c r="S9" s="6"/>
      <c r="T9" s="5" t="str">
        <f t="shared" si="3"/>
        <v/>
      </c>
      <c r="U9" s="175" t="s">
        <v>258</v>
      </c>
      <c r="V9" s="267"/>
      <c r="W9" s="5" t="str">
        <f t="shared" si="4"/>
        <v/>
      </c>
      <c r="X9" s="28"/>
      <c r="Y9" s="28"/>
      <c r="Z9" s="37"/>
      <c r="AA9" s="93"/>
      <c r="AB9" s="8"/>
      <c r="AC9" s="78"/>
      <c r="AD9" s="7"/>
      <c r="AE9" s="7"/>
      <c r="AF9" s="7"/>
      <c r="AG9" s="7"/>
      <c r="AH9" s="7"/>
      <c r="AI9" s="7"/>
      <c r="AJ9" s="7"/>
      <c r="AK9" s="7"/>
    </row>
    <row r="10" spans="1:38" ht="15" customHeight="1">
      <c r="A10" s="119"/>
      <c r="B10" s="120"/>
      <c r="C10" s="121"/>
      <c r="D10" s="121"/>
      <c r="E10" s="121"/>
      <c r="F10" s="121"/>
      <c r="G10" s="121"/>
      <c r="H10" s="122"/>
      <c r="I10" s="159"/>
      <c r="J10" s="160"/>
      <c r="K10" s="32" t="str">
        <f t="shared" si="0"/>
        <v/>
      </c>
      <c r="L10" s="160"/>
      <c r="M10" s="160"/>
      <c r="N10" s="32" t="str">
        <f t="shared" si="1"/>
        <v/>
      </c>
      <c r="O10" s="162" t="s">
        <v>194</v>
      </c>
      <c r="P10" s="162"/>
      <c r="Q10" s="5" t="str">
        <f t="shared" si="2"/>
        <v/>
      </c>
      <c r="R10" s="6"/>
      <c r="S10" s="6"/>
      <c r="T10" s="5" t="str">
        <f t="shared" si="3"/>
        <v/>
      </c>
      <c r="U10" s="175"/>
      <c r="V10" s="267"/>
      <c r="W10" s="5" t="str">
        <f t="shared" si="4"/>
        <v/>
      </c>
      <c r="X10" s="28"/>
      <c r="Y10" s="28"/>
      <c r="Z10" s="37" t="str">
        <f t="shared" ref="Z10" si="5">IF(Y10,"公斤","")</f>
        <v/>
      </c>
      <c r="AA10" s="93"/>
      <c r="AB10" s="8"/>
      <c r="AC10" s="78"/>
      <c r="AD10" s="7"/>
      <c r="AE10" s="7"/>
      <c r="AF10" s="7"/>
      <c r="AG10" s="7"/>
      <c r="AH10" s="7"/>
      <c r="AI10" s="7"/>
      <c r="AJ10" s="7"/>
      <c r="AK10" s="7"/>
    </row>
    <row r="11" spans="1:38" ht="15" customHeight="1" thickBot="1">
      <c r="A11" s="119"/>
      <c r="B11" s="126"/>
      <c r="C11" s="127"/>
      <c r="D11" s="127"/>
      <c r="E11" s="127"/>
      <c r="F11" s="127"/>
      <c r="G11" s="127"/>
      <c r="H11" s="128"/>
      <c r="I11" s="161"/>
      <c r="J11" s="162"/>
      <c r="K11" s="39" t="str">
        <f>IF(J11,"公斤","")</f>
        <v/>
      </c>
      <c r="L11" s="162"/>
      <c r="M11" s="162"/>
      <c r="N11" s="39" t="str">
        <f>IF(M11,"公斤","")</f>
        <v/>
      </c>
      <c r="O11" s="229"/>
      <c r="P11" s="229"/>
      <c r="Q11" s="11" t="str">
        <f t="shared" si="2"/>
        <v/>
      </c>
      <c r="R11" s="12"/>
      <c r="S11" s="12"/>
      <c r="T11" s="11" t="str">
        <f t="shared" si="3"/>
        <v/>
      </c>
      <c r="U11" s="268"/>
      <c r="V11" s="269"/>
      <c r="W11" s="11" t="str">
        <f t="shared" si="4"/>
        <v/>
      </c>
      <c r="X11" s="38"/>
      <c r="Y11" s="38"/>
      <c r="Z11" s="41" t="str">
        <f>IF(Y11,"公斤","")</f>
        <v/>
      </c>
      <c r="AA11" s="94"/>
      <c r="AB11" s="10"/>
      <c r="AC11" s="79"/>
      <c r="AD11" s="13"/>
      <c r="AE11" s="13"/>
      <c r="AF11" s="13"/>
      <c r="AG11" s="13"/>
      <c r="AH11" s="13"/>
      <c r="AI11" s="13"/>
      <c r="AJ11" s="13"/>
      <c r="AK11" s="13"/>
    </row>
    <row r="12" spans="1:38" ht="15" customHeight="1">
      <c r="A12" s="129" t="s">
        <v>140</v>
      </c>
      <c r="B12" s="120">
        <v>6</v>
      </c>
      <c r="C12" s="121">
        <v>2.2000000000000002</v>
      </c>
      <c r="D12" s="121">
        <v>1.5</v>
      </c>
      <c r="E12" s="121">
        <v>4</v>
      </c>
      <c r="F12" s="121">
        <v>0</v>
      </c>
      <c r="G12" s="121">
        <v>0</v>
      </c>
      <c r="H12" s="122">
        <v>803</v>
      </c>
      <c r="I12" s="446" t="s">
        <v>33</v>
      </c>
      <c r="J12" s="445"/>
      <c r="K12" s="36" t="str">
        <f>IF(J12,"公斤","")</f>
        <v/>
      </c>
      <c r="L12" s="455" t="s">
        <v>175</v>
      </c>
      <c r="M12" s="445"/>
      <c r="N12" s="36" t="str">
        <f t="shared" ref="N12:N75" si="6">IF(M12,"公斤","")</f>
        <v/>
      </c>
      <c r="O12" s="456" t="s">
        <v>213</v>
      </c>
      <c r="P12" s="445"/>
      <c r="Q12" s="14"/>
      <c r="R12" s="27" t="s">
        <v>19</v>
      </c>
      <c r="S12" s="27"/>
      <c r="T12" s="14"/>
      <c r="U12" s="458" t="s">
        <v>259</v>
      </c>
      <c r="V12" s="473"/>
      <c r="W12" s="14"/>
      <c r="X12" s="30" t="s">
        <v>330</v>
      </c>
      <c r="Y12" s="31"/>
      <c r="Z12" s="37" t="str">
        <f>IF(Y12,"公斤","")</f>
        <v/>
      </c>
      <c r="AA12" s="93"/>
      <c r="AB12" s="26"/>
      <c r="AC12" s="76" t="str">
        <f t="shared" ref="AC12" si="7">A12</f>
        <v>l4</v>
      </c>
      <c r="AD12" s="77" t="str">
        <f t="shared" ref="AD12" si="8">I13&amp;" "&amp;I14&amp;" "&amp;I15&amp;" "&amp;I16&amp;" "&amp;I17&amp;" "&amp;I18</f>
        <v xml:space="preserve">米 糙米    </v>
      </c>
      <c r="AE12" s="77" t="str">
        <f>L13&amp;" "&amp;L14&amp;" "&amp;L15&amp;" "&amp;L16&amp;" "&amp;L17&amp;" "&amp;L18</f>
        <v xml:space="preserve">肉排     </v>
      </c>
      <c r="AF12" s="77" t="str">
        <f>O13&amp;" "&amp;O14&amp;" "&amp;O15&amp;" "&amp;O16&amp;" "&amp;O17&amp;" "&amp;O18</f>
        <v xml:space="preserve">豬絞肉 冬瓜 乾香菇 大蒜  </v>
      </c>
      <c r="AG12" s="77" t="str">
        <f>R13&amp;" "&amp;R14&amp;" "&amp;R15&amp;" "&amp;R16&amp;" "&amp;R17&amp;" "&amp;R18</f>
        <v xml:space="preserve">蔬菜 大蒜    </v>
      </c>
      <c r="AH12" s="77" t="str">
        <f>U13&amp;" "&amp;U14&amp;" "&amp;U15&amp;" "&amp;U16&amp;" "&amp;U17&amp;" "&amp;U18</f>
        <v xml:space="preserve">粉圓 紅砂糖 冬瓜糖磚   </v>
      </c>
      <c r="AI12" s="77" t="str">
        <f>X13&amp;" "&amp;X14&amp;" "&amp;X15&amp;" "&amp;X16&amp;" "&amp;X17&amp;" "&amp;X18</f>
        <v xml:space="preserve">點心     </v>
      </c>
      <c r="AJ12" s="77" t="str">
        <f>AA13&amp;" "&amp;AA14&amp;" "&amp;AA15&amp;" "&amp;AA16&amp;" "&amp;AA17&amp;" "&amp;AA18</f>
        <v xml:space="preserve">     </v>
      </c>
      <c r="AK12" s="77" t="str">
        <f>AB13&amp;" "&amp;AB14&amp;" "&amp;AB15&amp;" "&amp;AB16&amp;" "&amp;AB17&amp;" "&amp;AB18</f>
        <v xml:space="preserve">     </v>
      </c>
    </row>
    <row r="13" spans="1:38" ht="15" customHeight="1">
      <c r="A13" s="130"/>
      <c r="B13" s="120"/>
      <c r="C13" s="121"/>
      <c r="D13" s="121"/>
      <c r="E13" s="121"/>
      <c r="F13" s="121"/>
      <c r="G13" s="121"/>
      <c r="H13" s="122"/>
      <c r="I13" s="163" t="s">
        <v>20</v>
      </c>
      <c r="J13" s="164">
        <v>8</v>
      </c>
      <c r="K13" s="32" t="str">
        <f t="shared" ref="K13:K17" si="9">IF(J13,"公斤","")</f>
        <v>公斤</v>
      </c>
      <c r="L13" s="197" t="s">
        <v>101</v>
      </c>
      <c r="M13" s="197">
        <v>6</v>
      </c>
      <c r="N13" s="32" t="str">
        <f t="shared" si="6"/>
        <v>公斤</v>
      </c>
      <c r="O13" s="168" t="s">
        <v>21</v>
      </c>
      <c r="P13" s="175">
        <v>2</v>
      </c>
      <c r="Q13" s="5" t="str">
        <f t="shared" si="2"/>
        <v>公斤</v>
      </c>
      <c r="R13" s="9" t="s">
        <v>15</v>
      </c>
      <c r="S13" s="9">
        <v>7</v>
      </c>
      <c r="T13" s="5" t="str">
        <f t="shared" si="3"/>
        <v>公斤</v>
      </c>
      <c r="U13" s="175" t="s">
        <v>52</v>
      </c>
      <c r="V13" s="270">
        <v>1.5</v>
      </c>
      <c r="W13" s="5" t="str">
        <f t="shared" si="4"/>
        <v>公斤</v>
      </c>
      <c r="X13" s="30" t="s">
        <v>330</v>
      </c>
      <c r="Y13" s="28">
        <v>6</v>
      </c>
      <c r="Z13" s="37" t="str">
        <f>IF(Y20,"公斤","")</f>
        <v>公斤</v>
      </c>
      <c r="AA13" s="93"/>
      <c r="AB13" s="8"/>
      <c r="AC13" s="78"/>
      <c r="AD13" s="7"/>
      <c r="AE13" s="7"/>
      <c r="AF13" s="7"/>
      <c r="AG13" s="7"/>
      <c r="AH13" s="7"/>
      <c r="AI13" s="7"/>
      <c r="AJ13" s="7"/>
      <c r="AK13" s="7"/>
    </row>
    <row r="14" spans="1:38" ht="15" customHeight="1">
      <c r="A14" s="131">
        <v>45414</v>
      </c>
      <c r="B14" s="120"/>
      <c r="C14" s="121"/>
      <c r="D14" s="121"/>
      <c r="E14" s="121"/>
      <c r="F14" s="121"/>
      <c r="G14" s="121"/>
      <c r="H14" s="122"/>
      <c r="I14" s="163" t="s">
        <v>39</v>
      </c>
      <c r="J14" s="164">
        <v>2</v>
      </c>
      <c r="K14" s="32" t="str">
        <f t="shared" si="9"/>
        <v>公斤</v>
      </c>
      <c r="L14" s="197"/>
      <c r="M14" s="197"/>
      <c r="N14" s="32" t="str">
        <f t="shared" si="6"/>
        <v/>
      </c>
      <c r="O14" s="168" t="s">
        <v>38</v>
      </c>
      <c r="P14" s="175">
        <v>8</v>
      </c>
      <c r="Q14" s="5" t="str">
        <f t="shared" si="2"/>
        <v>公斤</v>
      </c>
      <c r="R14" s="6" t="s">
        <v>27</v>
      </c>
      <c r="S14" s="6">
        <v>0.05</v>
      </c>
      <c r="T14" s="5" t="str">
        <f t="shared" si="3"/>
        <v>公斤</v>
      </c>
      <c r="U14" s="175" t="s">
        <v>189</v>
      </c>
      <c r="V14" s="270">
        <v>1</v>
      </c>
      <c r="W14" s="5" t="str">
        <f t="shared" si="4"/>
        <v>公斤</v>
      </c>
      <c r="X14" s="28"/>
      <c r="Y14" s="28"/>
      <c r="Z14" s="37"/>
      <c r="AA14" s="93"/>
      <c r="AB14" s="8"/>
      <c r="AC14" s="78"/>
      <c r="AD14" s="7"/>
      <c r="AE14" s="7"/>
      <c r="AF14" s="7"/>
      <c r="AG14" s="7"/>
      <c r="AH14" s="7"/>
      <c r="AI14" s="7"/>
      <c r="AJ14" s="7"/>
      <c r="AK14" s="7"/>
    </row>
    <row r="15" spans="1:38" ht="15" customHeight="1">
      <c r="A15" s="132"/>
      <c r="B15" s="120"/>
      <c r="C15" s="121"/>
      <c r="D15" s="121"/>
      <c r="E15" s="121"/>
      <c r="F15" s="121"/>
      <c r="G15" s="121"/>
      <c r="H15" s="122"/>
      <c r="I15" s="163"/>
      <c r="J15" s="164"/>
      <c r="K15" s="32" t="str">
        <f t="shared" si="9"/>
        <v/>
      </c>
      <c r="L15" s="197"/>
      <c r="M15" s="197"/>
      <c r="N15" s="32" t="str">
        <f t="shared" si="6"/>
        <v/>
      </c>
      <c r="O15" s="168" t="s">
        <v>84</v>
      </c>
      <c r="P15" s="175">
        <v>0.05</v>
      </c>
      <c r="Q15" s="5" t="str">
        <f t="shared" si="2"/>
        <v>公斤</v>
      </c>
      <c r="R15" s="6"/>
      <c r="S15" s="6"/>
      <c r="T15" s="5" t="str">
        <f t="shared" si="3"/>
        <v/>
      </c>
      <c r="U15" s="175" t="s">
        <v>260</v>
      </c>
      <c r="V15" s="270">
        <v>1</v>
      </c>
      <c r="W15" s="5" t="str">
        <f t="shared" si="4"/>
        <v>公斤</v>
      </c>
      <c r="X15" s="28"/>
      <c r="Y15" s="28"/>
      <c r="Z15" s="37"/>
      <c r="AA15" s="93"/>
      <c r="AB15" s="8"/>
      <c r="AC15" s="78"/>
      <c r="AD15" s="7"/>
      <c r="AE15" s="7"/>
      <c r="AF15" s="7"/>
      <c r="AG15" s="7"/>
      <c r="AH15" s="7"/>
      <c r="AI15" s="7"/>
      <c r="AJ15" s="7"/>
      <c r="AK15" s="7"/>
    </row>
    <row r="16" spans="1:38" ht="15" customHeight="1">
      <c r="A16" s="133" t="s">
        <v>141</v>
      </c>
      <c r="B16" s="120"/>
      <c r="C16" s="121"/>
      <c r="D16" s="121"/>
      <c r="E16" s="121"/>
      <c r="F16" s="121"/>
      <c r="G16" s="121"/>
      <c r="H16" s="122"/>
      <c r="I16" s="163"/>
      <c r="J16" s="164"/>
      <c r="K16" s="32" t="str">
        <f t="shared" si="9"/>
        <v/>
      </c>
      <c r="L16" s="197"/>
      <c r="M16" s="197"/>
      <c r="N16" s="32" t="str">
        <f t="shared" si="6"/>
        <v/>
      </c>
      <c r="O16" s="168" t="s">
        <v>27</v>
      </c>
      <c r="P16" s="175">
        <v>0.05</v>
      </c>
      <c r="Q16" s="5" t="str">
        <f t="shared" si="2"/>
        <v>公斤</v>
      </c>
      <c r="R16" s="6"/>
      <c r="S16" s="6"/>
      <c r="T16" s="5" t="str">
        <f t="shared" si="3"/>
        <v/>
      </c>
      <c r="U16" s="175"/>
      <c r="V16" s="270"/>
      <c r="W16" s="5" t="str">
        <f t="shared" si="4"/>
        <v/>
      </c>
      <c r="X16" s="28"/>
      <c r="Y16" s="28"/>
      <c r="Z16" s="37"/>
      <c r="AA16" s="93"/>
      <c r="AB16" s="8"/>
      <c r="AC16" s="78"/>
      <c r="AD16" s="7"/>
      <c r="AE16" s="7"/>
      <c r="AF16" s="7"/>
      <c r="AG16" s="7"/>
      <c r="AH16" s="7"/>
      <c r="AI16" s="7"/>
      <c r="AJ16" s="7"/>
      <c r="AK16" s="7"/>
    </row>
    <row r="17" spans="1:37" ht="15" customHeight="1">
      <c r="A17" s="130"/>
      <c r="B17" s="120"/>
      <c r="C17" s="121"/>
      <c r="D17" s="121"/>
      <c r="E17" s="121"/>
      <c r="F17" s="121"/>
      <c r="G17" s="121"/>
      <c r="H17" s="122"/>
      <c r="I17" s="163"/>
      <c r="J17" s="164"/>
      <c r="K17" s="32" t="str">
        <f t="shared" si="9"/>
        <v/>
      </c>
      <c r="L17" s="197"/>
      <c r="M17" s="197"/>
      <c r="N17" s="32" t="str">
        <f t="shared" si="6"/>
        <v/>
      </c>
      <c r="O17" s="168"/>
      <c r="P17" s="175"/>
      <c r="Q17" s="5" t="str">
        <f t="shared" si="2"/>
        <v/>
      </c>
      <c r="R17" s="6"/>
      <c r="S17" s="6"/>
      <c r="T17" s="5" t="str">
        <f t="shared" si="3"/>
        <v/>
      </c>
      <c r="U17" s="175"/>
      <c r="V17" s="270"/>
      <c r="W17" s="5" t="str">
        <f t="shared" si="4"/>
        <v/>
      </c>
      <c r="X17" s="28"/>
      <c r="Y17" s="28"/>
      <c r="Z17" s="37" t="str">
        <f t="shared" ref="Z17" si="10">IF(Y17,"公斤","")</f>
        <v/>
      </c>
      <c r="AA17" s="93"/>
      <c r="AB17" s="8"/>
      <c r="AC17" s="78"/>
      <c r="AD17" s="7"/>
      <c r="AE17" s="7"/>
      <c r="AF17" s="7"/>
      <c r="AG17" s="7"/>
      <c r="AH17" s="7"/>
      <c r="AI17" s="7"/>
      <c r="AJ17" s="7"/>
      <c r="AK17" s="7"/>
    </row>
    <row r="18" spans="1:37" ht="15" customHeight="1" thickBot="1">
      <c r="A18" s="130"/>
      <c r="B18" s="126"/>
      <c r="C18" s="127"/>
      <c r="D18" s="127"/>
      <c r="E18" s="127"/>
      <c r="F18" s="127"/>
      <c r="G18" s="127"/>
      <c r="H18" s="128"/>
      <c r="I18" s="165"/>
      <c r="J18" s="166"/>
      <c r="K18" s="39" t="str">
        <f>IF(J18,"公斤","")</f>
        <v/>
      </c>
      <c r="L18" s="198"/>
      <c r="M18" s="198"/>
      <c r="N18" s="39" t="str">
        <f t="shared" si="6"/>
        <v/>
      </c>
      <c r="O18" s="170"/>
      <c r="P18" s="177"/>
      <c r="Q18" s="11" t="str">
        <f t="shared" si="2"/>
        <v/>
      </c>
      <c r="R18" s="12"/>
      <c r="S18" s="12"/>
      <c r="T18" s="11" t="str">
        <f t="shared" si="3"/>
        <v/>
      </c>
      <c r="U18" s="177"/>
      <c r="V18" s="271"/>
      <c r="W18" s="11" t="str">
        <f t="shared" si="4"/>
        <v/>
      </c>
      <c r="X18" s="38"/>
      <c r="Y18" s="38"/>
      <c r="Z18" s="41" t="str">
        <f>IF(Y18,"公斤","")</f>
        <v/>
      </c>
      <c r="AA18" s="94"/>
      <c r="AB18" s="10"/>
      <c r="AC18" s="79"/>
      <c r="AD18" s="13"/>
      <c r="AE18" s="13"/>
      <c r="AF18" s="13"/>
      <c r="AG18" s="13"/>
      <c r="AH18" s="13"/>
      <c r="AI18" s="13"/>
      <c r="AJ18" s="13"/>
      <c r="AK18" s="13"/>
    </row>
    <row r="19" spans="1:37" ht="15" customHeight="1">
      <c r="A19" s="134" t="s">
        <v>142</v>
      </c>
      <c r="B19" s="120">
        <v>5.4</v>
      </c>
      <c r="C19" s="121">
        <v>2.5</v>
      </c>
      <c r="D19" s="121">
        <v>2</v>
      </c>
      <c r="E19" s="121">
        <v>3</v>
      </c>
      <c r="F19" s="121">
        <v>0</v>
      </c>
      <c r="G19" s="121">
        <v>0</v>
      </c>
      <c r="H19" s="122">
        <v>751</v>
      </c>
      <c r="I19" s="447" t="s">
        <v>73</v>
      </c>
      <c r="J19" s="445"/>
      <c r="K19" s="48" t="str">
        <f t="shared" ref="K19:K82" si="11">IF(J19,"公斤","")</f>
        <v/>
      </c>
      <c r="L19" s="456" t="s">
        <v>176</v>
      </c>
      <c r="M19" s="445"/>
      <c r="N19" s="48" t="str">
        <f t="shared" si="6"/>
        <v/>
      </c>
      <c r="O19" s="456" t="s">
        <v>214</v>
      </c>
      <c r="P19" s="461"/>
      <c r="Q19" s="14"/>
      <c r="R19" s="27" t="s">
        <v>19</v>
      </c>
      <c r="S19" s="27"/>
      <c r="T19" s="14"/>
      <c r="U19" s="456" t="s">
        <v>120</v>
      </c>
      <c r="V19" s="473"/>
      <c r="W19" s="14"/>
      <c r="X19" s="30" t="s">
        <v>330</v>
      </c>
      <c r="Y19" s="31"/>
      <c r="Z19" s="37" t="str">
        <f>IF(Y19,"公斤","")</f>
        <v/>
      </c>
      <c r="AA19" s="93" t="s">
        <v>334</v>
      </c>
      <c r="AB19" s="26" t="s">
        <v>331</v>
      </c>
      <c r="AC19" s="76" t="str">
        <f t="shared" ref="AC19:AC75" si="12">A19</f>
        <v>l5</v>
      </c>
      <c r="AD19" s="77" t="str">
        <f t="shared" ref="AD19:AD75" si="13">I20&amp;" "&amp;I21&amp;" "&amp;I22&amp;" "&amp;I23&amp;" "&amp;I24&amp;" "&amp;I25</f>
        <v xml:space="preserve">米 小米 糙米   </v>
      </c>
      <c r="AE19" s="77" t="str">
        <f t="shared" ref="AE19:AE75" si="14">L20&amp;" "&amp;L21&amp;" "&amp;L22&amp;" "&amp;L23&amp;" "&amp;L24&amp;" "&amp;L25</f>
        <v xml:space="preserve">豬後腿肉 馬鈴薯 洋蔥 胡蘿蔔 大蒜 </v>
      </c>
      <c r="AF19" s="77" t="str">
        <f t="shared" ref="AF19:AF75" si="15">O20&amp;" "&amp;O21&amp;" "&amp;O22&amp;" "&amp;O23&amp;" "&amp;O24&amp;" "&amp;O25</f>
        <v xml:space="preserve">雞蛋 時蔬 甜椒 乾木耳 大蒜 </v>
      </c>
      <c r="AG19" s="77" t="str">
        <f t="shared" ref="AG19:AG75" si="16">R20&amp;" "&amp;R21&amp;" "&amp;R22&amp;" "&amp;R23&amp;" "&amp;R24&amp;" "&amp;R25</f>
        <v xml:space="preserve">蔬菜 大蒜    </v>
      </c>
      <c r="AH19" s="77" t="str">
        <f t="shared" ref="AH19:AH75" si="17">U20&amp;" "&amp;U21&amp;" "&amp;U22&amp;" "&amp;U23&amp;" "&amp;U24&amp;" "&amp;U25</f>
        <v xml:space="preserve">時瓜 豬大排 薑   </v>
      </c>
      <c r="AI19" s="77" t="str">
        <f t="shared" ref="AI19:AI75" si="18">X20&amp;" "&amp;X21&amp;" "&amp;X22&amp;" "&amp;X23&amp;" "&amp;X24&amp;" "&amp;X25</f>
        <v xml:space="preserve">點心     </v>
      </c>
      <c r="AJ19" s="77" t="str">
        <f>AA20&amp;" "&amp;AA21&amp;" "&amp;AA22&amp;" "&amp;AA23&amp;" "&amp;AA24&amp;" "&amp;AA25</f>
        <v xml:space="preserve">有雞豆奶     </v>
      </c>
      <c r="AK19" s="77" t="str">
        <f>AB20&amp;" "&amp;AB21&amp;" "&amp;AB22&amp;" "&amp;AB23&amp;" "&amp;AB24&amp;" "&amp;AB25</f>
        <v xml:space="preserve">有機豆奶     </v>
      </c>
    </row>
    <row r="20" spans="1:37" ht="15" customHeight="1">
      <c r="A20" s="130"/>
      <c r="B20" s="120"/>
      <c r="C20" s="121"/>
      <c r="D20" s="121"/>
      <c r="E20" s="121"/>
      <c r="F20" s="121"/>
      <c r="G20" s="121"/>
      <c r="H20" s="122"/>
      <c r="I20" s="167" t="s">
        <v>20</v>
      </c>
      <c r="J20" s="168">
        <v>8</v>
      </c>
      <c r="K20" s="29" t="str">
        <f t="shared" si="11"/>
        <v>公斤</v>
      </c>
      <c r="L20" s="199" t="s">
        <v>28</v>
      </c>
      <c r="M20" s="199">
        <v>6.5</v>
      </c>
      <c r="N20" s="29" t="str">
        <f t="shared" si="6"/>
        <v>公斤</v>
      </c>
      <c r="O20" s="168" t="s">
        <v>37</v>
      </c>
      <c r="P20" s="204">
        <v>2</v>
      </c>
      <c r="Q20" s="5" t="str">
        <f t="shared" si="2"/>
        <v>公斤</v>
      </c>
      <c r="R20" s="9" t="s">
        <v>15</v>
      </c>
      <c r="S20" s="9">
        <v>7</v>
      </c>
      <c r="T20" s="5" t="str">
        <f t="shared" si="3"/>
        <v>公斤</v>
      </c>
      <c r="U20" s="168" t="s">
        <v>60</v>
      </c>
      <c r="V20" s="272">
        <v>3</v>
      </c>
      <c r="W20" s="5" t="str">
        <f t="shared" si="4"/>
        <v>公斤</v>
      </c>
      <c r="X20" s="30" t="s">
        <v>330</v>
      </c>
      <c r="Y20" s="28">
        <v>6</v>
      </c>
      <c r="Z20" s="37" t="str">
        <f>IF(Y27,"公斤","")</f>
        <v>公斤</v>
      </c>
      <c r="AA20" s="93" t="s">
        <v>334</v>
      </c>
      <c r="AB20" s="26" t="s">
        <v>331</v>
      </c>
      <c r="AC20" s="78"/>
      <c r="AD20" s="7"/>
      <c r="AE20" s="7"/>
      <c r="AF20" s="7"/>
      <c r="AG20" s="7"/>
      <c r="AH20" s="7"/>
      <c r="AI20" s="7"/>
      <c r="AJ20" s="7"/>
      <c r="AK20" s="7"/>
    </row>
    <row r="21" spans="1:37" ht="15" customHeight="1">
      <c r="A21" s="131">
        <v>45415</v>
      </c>
      <c r="B21" s="120"/>
      <c r="C21" s="121"/>
      <c r="D21" s="121"/>
      <c r="E21" s="121"/>
      <c r="F21" s="121"/>
      <c r="G21" s="121"/>
      <c r="H21" s="122"/>
      <c r="I21" s="167" t="s">
        <v>74</v>
      </c>
      <c r="J21" s="168">
        <v>0.4</v>
      </c>
      <c r="K21" s="32" t="str">
        <f t="shared" si="11"/>
        <v>公斤</v>
      </c>
      <c r="L21" s="197" t="s">
        <v>58</v>
      </c>
      <c r="M21" s="199">
        <v>2</v>
      </c>
      <c r="N21" s="32" t="str">
        <f t="shared" si="6"/>
        <v>公斤</v>
      </c>
      <c r="O21" s="168" t="s">
        <v>19</v>
      </c>
      <c r="P21" s="204">
        <v>5</v>
      </c>
      <c r="Q21" s="5" t="str">
        <f t="shared" si="2"/>
        <v>公斤</v>
      </c>
      <c r="R21" s="6" t="s">
        <v>27</v>
      </c>
      <c r="S21" s="6">
        <v>0.05</v>
      </c>
      <c r="T21" s="5" t="str">
        <f t="shared" si="3"/>
        <v>公斤</v>
      </c>
      <c r="U21" s="208" t="s">
        <v>261</v>
      </c>
      <c r="V21" s="273">
        <v>1</v>
      </c>
      <c r="W21" s="5" t="str">
        <f t="shared" si="4"/>
        <v>公斤</v>
      </c>
      <c r="X21" s="28"/>
      <c r="Y21" s="28"/>
      <c r="Z21" s="37"/>
      <c r="AA21" s="93"/>
      <c r="AB21" s="8"/>
      <c r="AC21" s="78"/>
      <c r="AD21" s="7"/>
      <c r="AE21" s="7"/>
      <c r="AF21" s="7"/>
      <c r="AG21" s="7"/>
      <c r="AH21" s="7"/>
      <c r="AI21" s="7"/>
      <c r="AJ21" s="7"/>
      <c r="AK21" s="7"/>
    </row>
    <row r="22" spans="1:37" ht="15" customHeight="1">
      <c r="A22" s="132"/>
      <c r="B22" s="120"/>
      <c r="C22" s="121"/>
      <c r="D22" s="121"/>
      <c r="E22" s="121"/>
      <c r="F22" s="121"/>
      <c r="G22" s="121"/>
      <c r="H22" s="122"/>
      <c r="I22" s="167" t="s">
        <v>39</v>
      </c>
      <c r="J22" s="168">
        <v>2</v>
      </c>
      <c r="K22" s="32" t="str">
        <f t="shared" si="11"/>
        <v>公斤</v>
      </c>
      <c r="L22" s="168" t="s">
        <v>29</v>
      </c>
      <c r="M22" s="200">
        <v>2</v>
      </c>
      <c r="N22" s="32" t="str">
        <f t="shared" si="6"/>
        <v>公斤</v>
      </c>
      <c r="O22" s="199" t="s">
        <v>215</v>
      </c>
      <c r="P22" s="230">
        <v>1</v>
      </c>
      <c r="Q22" s="5" t="str">
        <f t="shared" si="2"/>
        <v>公斤</v>
      </c>
      <c r="R22" s="6"/>
      <c r="S22" s="6"/>
      <c r="T22" s="5" t="str">
        <f t="shared" si="3"/>
        <v/>
      </c>
      <c r="U22" s="231" t="s">
        <v>32</v>
      </c>
      <c r="V22" s="274">
        <v>0.05</v>
      </c>
      <c r="W22" s="5" t="str">
        <f t="shared" si="4"/>
        <v>公斤</v>
      </c>
      <c r="X22" s="28"/>
      <c r="Y22" s="28"/>
      <c r="Z22" s="37"/>
      <c r="AA22" s="93"/>
      <c r="AB22" s="8"/>
      <c r="AC22" s="78"/>
      <c r="AD22" s="7"/>
      <c r="AE22" s="7"/>
      <c r="AF22" s="7"/>
      <c r="AG22" s="7"/>
      <c r="AH22" s="7"/>
      <c r="AI22" s="7"/>
      <c r="AJ22" s="7"/>
      <c r="AK22" s="7"/>
    </row>
    <row r="23" spans="1:37" ht="15" customHeight="1">
      <c r="A23" s="133" t="s">
        <v>143</v>
      </c>
      <c r="B23" s="120"/>
      <c r="C23" s="121"/>
      <c r="D23" s="121"/>
      <c r="E23" s="121"/>
      <c r="F23" s="121"/>
      <c r="G23" s="121"/>
      <c r="H23" s="122"/>
      <c r="I23" s="167"/>
      <c r="J23" s="168"/>
      <c r="K23" s="32" t="str">
        <f t="shared" si="11"/>
        <v/>
      </c>
      <c r="L23" s="168" t="s">
        <v>25</v>
      </c>
      <c r="M23" s="200">
        <v>1</v>
      </c>
      <c r="N23" s="32" t="str">
        <f t="shared" si="6"/>
        <v>公斤</v>
      </c>
      <c r="O23" s="168" t="s">
        <v>42</v>
      </c>
      <c r="P23" s="204">
        <v>0.05</v>
      </c>
      <c r="Q23" s="5" t="str">
        <f t="shared" si="2"/>
        <v>公斤</v>
      </c>
      <c r="R23" s="6"/>
      <c r="S23" s="6"/>
      <c r="T23" s="5" t="str">
        <f t="shared" si="3"/>
        <v/>
      </c>
      <c r="U23" s="168"/>
      <c r="V23" s="272"/>
      <c r="W23" s="5" t="str">
        <f t="shared" si="4"/>
        <v/>
      </c>
      <c r="X23" s="28"/>
      <c r="Y23" s="28"/>
      <c r="Z23" s="37"/>
      <c r="AA23" s="93"/>
      <c r="AB23" s="8"/>
      <c r="AC23" s="78"/>
      <c r="AD23" s="7"/>
      <c r="AE23" s="7"/>
      <c r="AF23" s="7"/>
      <c r="AG23" s="7"/>
      <c r="AH23" s="7"/>
      <c r="AI23" s="7"/>
      <c r="AJ23" s="7"/>
      <c r="AK23" s="7"/>
    </row>
    <row r="24" spans="1:37" ht="15" customHeight="1">
      <c r="A24" s="130"/>
      <c r="B24" s="120"/>
      <c r="C24" s="121"/>
      <c r="D24" s="121"/>
      <c r="E24" s="121"/>
      <c r="F24" s="121"/>
      <c r="G24" s="121"/>
      <c r="H24" s="122"/>
      <c r="I24" s="167"/>
      <c r="J24" s="168"/>
      <c r="K24" s="32" t="str">
        <f t="shared" si="11"/>
        <v/>
      </c>
      <c r="L24" s="168" t="s">
        <v>27</v>
      </c>
      <c r="M24" s="168">
        <v>0.05</v>
      </c>
      <c r="N24" s="32" t="str">
        <f t="shared" si="6"/>
        <v>公斤</v>
      </c>
      <c r="O24" s="168" t="s">
        <v>27</v>
      </c>
      <c r="P24" s="204">
        <v>0.05</v>
      </c>
      <c r="Q24" s="5" t="str">
        <f t="shared" si="2"/>
        <v>公斤</v>
      </c>
      <c r="R24" s="6"/>
      <c r="S24" s="6"/>
      <c r="T24" s="5" t="str">
        <f t="shared" si="3"/>
        <v/>
      </c>
      <c r="U24" s="168"/>
      <c r="V24" s="272"/>
      <c r="W24" s="5" t="str">
        <f t="shared" si="4"/>
        <v/>
      </c>
      <c r="X24" s="28"/>
      <c r="Y24" s="28"/>
      <c r="Z24" s="37" t="str">
        <f t="shared" ref="Z24" si="19">IF(Y24,"公斤","")</f>
        <v/>
      </c>
      <c r="AA24" s="93"/>
      <c r="AB24" s="8"/>
      <c r="AC24" s="78"/>
      <c r="AD24" s="7"/>
      <c r="AE24" s="7"/>
      <c r="AF24" s="7"/>
      <c r="AG24" s="7"/>
      <c r="AH24" s="7"/>
      <c r="AI24" s="7"/>
      <c r="AJ24" s="7"/>
      <c r="AK24" s="7"/>
    </row>
    <row r="25" spans="1:37" ht="15" customHeight="1" thickBot="1">
      <c r="A25" s="135"/>
      <c r="B25" s="126"/>
      <c r="C25" s="127"/>
      <c r="D25" s="127"/>
      <c r="E25" s="127"/>
      <c r="F25" s="127"/>
      <c r="G25" s="127"/>
      <c r="H25" s="128"/>
      <c r="I25" s="169"/>
      <c r="J25" s="170"/>
      <c r="K25" s="39" t="str">
        <f t="shared" si="11"/>
        <v/>
      </c>
      <c r="L25" s="170"/>
      <c r="M25" s="170"/>
      <c r="N25" s="39" t="str">
        <f t="shared" si="6"/>
        <v/>
      </c>
      <c r="O25" s="170"/>
      <c r="P25" s="205"/>
      <c r="Q25" s="11" t="str">
        <f t="shared" si="2"/>
        <v/>
      </c>
      <c r="R25" s="12"/>
      <c r="S25" s="12"/>
      <c r="T25" s="11" t="str">
        <f t="shared" si="3"/>
        <v/>
      </c>
      <c r="U25" s="170"/>
      <c r="V25" s="275"/>
      <c r="W25" s="11" t="str">
        <f t="shared" si="4"/>
        <v/>
      </c>
      <c r="X25" s="38"/>
      <c r="Y25" s="38"/>
      <c r="Z25" s="41" t="str">
        <f>IF(Y25,"公斤","")</f>
        <v/>
      </c>
      <c r="AA25" s="94"/>
      <c r="AB25" s="10"/>
      <c r="AC25" s="79"/>
      <c r="AD25" s="13"/>
      <c r="AE25" s="13"/>
      <c r="AF25" s="13"/>
      <c r="AG25" s="13"/>
      <c r="AH25" s="13"/>
      <c r="AI25" s="13"/>
      <c r="AJ25" s="13"/>
      <c r="AK25" s="13"/>
    </row>
    <row r="26" spans="1:37" ht="15" customHeight="1">
      <c r="A26" s="134" t="s">
        <v>144</v>
      </c>
      <c r="B26" s="120">
        <v>5</v>
      </c>
      <c r="C26" s="121">
        <v>2.8</v>
      </c>
      <c r="D26" s="121">
        <v>1.8</v>
      </c>
      <c r="E26" s="121">
        <v>3</v>
      </c>
      <c r="F26" s="121">
        <v>0</v>
      </c>
      <c r="G26" s="121">
        <v>0</v>
      </c>
      <c r="H26" s="122">
        <v>740</v>
      </c>
      <c r="I26" s="448" t="s">
        <v>17</v>
      </c>
      <c r="J26" s="445"/>
      <c r="K26" s="48" t="str">
        <f t="shared" si="11"/>
        <v/>
      </c>
      <c r="L26" s="456" t="s">
        <v>177</v>
      </c>
      <c r="M26" s="445"/>
      <c r="N26" s="48" t="str">
        <f t="shared" si="6"/>
        <v/>
      </c>
      <c r="O26" s="456" t="s">
        <v>216</v>
      </c>
      <c r="P26" s="445"/>
      <c r="Q26" s="14"/>
      <c r="R26" s="27" t="s">
        <v>19</v>
      </c>
      <c r="S26" s="27"/>
      <c r="T26" s="14"/>
      <c r="U26" s="456" t="s">
        <v>262</v>
      </c>
      <c r="V26" s="473"/>
      <c r="W26" s="14"/>
      <c r="X26" s="30" t="s">
        <v>330</v>
      </c>
      <c r="Y26" s="31"/>
      <c r="Z26" s="37" t="str">
        <f t="shared" ref="Z26" si="20">IF(Y26,"公斤","")</f>
        <v/>
      </c>
      <c r="AA26" s="93"/>
      <c r="AB26" s="26"/>
      <c r="AC26" s="76" t="str">
        <f t="shared" si="12"/>
        <v>m1</v>
      </c>
      <c r="AD26" s="77" t="str">
        <f t="shared" si="13"/>
        <v xml:space="preserve">米     </v>
      </c>
      <c r="AE26" s="77" t="str">
        <f t="shared" si="14"/>
        <v xml:space="preserve">豬腳 豬後腿肉 麻竹筍干 大蒜  </v>
      </c>
      <c r="AF26" s="77" t="str">
        <f t="shared" si="15"/>
        <v xml:space="preserve">豆包 甘藍 乾香菇 大蒜  </v>
      </c>
      <c r="AG26" s="77" t="str">
        <f t="shared" si="16"/>
        <v xml:space="preserve">蔬菜 大蒜    </v>
      </c>
      <c r="AH26" s="77" t="str">
        <f t="shared" si="17"/>
        <v xml:space="preserve">紫菜 金針菇 豬大排 薑 柴魚片 </v>
      </c>
      <c r="AI26" s="77" t="str">
        <f t="shared" si="18"/>
        <v xml:space="preserve">點心     </v>
      </c>
      <c r="AJ26" s="77" t="str">
        <f>AA27&amp;" "&amp;AA28&amp;" "&amp;AA29&amp;" "&amp;AA30&amp;" "&amp;AA31&amp;" "&amp;AA32</f>
        <v xml:space="preserve">     </v>
      </c>
      <c r="AK26" s="77" t="str">
        <f>AB27&amp;" "&amp;AB28&amp;" "&amp;AB29&amp;" "&amp;AB30&amp;" "&amp;AB31&amp;" "&amp;AB32</f>
        <v xml:space="preserve">     </v>
      </c>
    </row>
    <row r="27" spans="1:37" ht="15" customHeight="1">
      <c r="A27" s="130"/>
      <c r="B27" s="120"/>
      <c r="C27" s="121"/>
      <c r="D27" s="121"/>
      <c r="E27" s="121"/>
      <c r="F27" s="121"/>
      <c r="G27" s="121"/>
      <c r="H27" s="122"/>
      <c r="I27" s="163" t="s">
        <v>20</v>
      </c>
      <c r="J27" s="164">
        <v>10</v>
      </c>
      <c r="K27" s="29" t="str">
        <f t="shared" si="11"/>
        <v>公斤</v>
      </c>
      <c r="L27" s="168" t="s">
        <v>178</v>
      </c>
      <c r="M27" s="168">
        <v>4</v>
      </c>
      <c r="N27" s="29" t="str">
        <f t="shared" si="6"/>
        <v>公斤</v>
      </c>
      <c r="O27" s="168" t="s">
        <v>53</v>
      </c>
      <c r="P27" s="175">
        <v>1.5</v>
      </c>
      <c r="Q27" s="5" t="str">
        <f t="shared" si="2"/>
        <v>公斤</v>
      </c>
      <c r="R27" s="9" t="s">
        <v>15</v>
      </c>
      <c r="S27" s="9">
        <v>7</v>
      </c>
      <c r="T27" s="5" t="str">
        <f t="shared" si="3"/>
        <v>公斤</v>
      </c>
      <c r="U27" s="168" t="s">
        <v>95</v>
      </c>
      <c r="V27" s="272">
        <v>0.05</v>
      </c>
      <c r="W27" s="5" t="str">
        <f t="shared" si="4"/>
        <v>公斤</v>
      </c>
      <c r="X27" s="30" t="s">
        <v>330</v>
      </c>
      <c r="Y27" s="28">
        <v>6</v>
      </c>
      <c r="Z27" s="37" t="str">
        <f t="shared" ref="Z27" si="21">IF(Y34,"公斤","")</f>
        <v>公斤</v>
      </c>
      <c r="AA27" s="93"/>
      <c r="AB27" s="8"/>
      <c r="AC27" s="78"/>
      <c r="AD27" s="7"/>
      <c r="AE27" s="7"/>
      <c r="AF27" s="7"/>
      <c r="AG27" s="7"/>
      <c r="AH27" s="7"/>
      <c r="AI27" s="7"/>
      <c r="AJ27" s="7"/>
      <c r="AK27" s="7"/>
    </row>
    <row r="28" spans="1:37" ht="15" customHeight="1">
      <c r="A28" s="131">
        <v>45418</v>
      </c>
      <c r="B28" s="120"/>
      <c r="C28" s="121"/>
      <c r="D28" s="121"/>
      <c r="E28" s="121"/>
      <c r="F28" s="121"/>
      <c r="G28" s="121"/>
      <c r="H28" s="122"/>
      <c r="I28" s="163"/>
      <c r="J28" s="164"/>
      <c r="K28" s="32" t="str">
        <f t="shared" si="11"/>
        <v/>
      </c>
      <c r="L28" s="168" t="s">
        <v>28</v>
      </c>
      <c r="M28" s="168">
        <v>3</v>
      </c>
      <c r="N28" s="32" t="str">
        <f t="shared" si="6"/>
        <v>公斤</v>
      </c>
      <c r="O28" s="168" t="s">
        <v>40</v>
      </c>
      <c r="P28" s="175">
        <v>7</v>
      </c>
      <c r="Q28" s="5" t="str">
        <f t="shared" si="2"/>
        <v>公斤</v>
      </c>
      <c r="R28" s="6" t="s">
        <v>27</v>
      </c>
      <c r="S28" s="6">
        <v>0.05</v>
      </c>
      <c r="T28" s="5" t="str">
        <f t="shared" si="3"/>
        <v>公斤</v>
      </c>
      <c r="U28" s="199" t="s">
        <v>30</v>
      </c>
      <c r="V28" s="276">
        <v>1.5</v>
      </c>
      <c r="W28" s="5" t="str">
        <f t="shared" si="4"/>
        <v>公斤</v>
      </c>
      <c r="X28" s="28"/>
      <c r="Y28" s="28"/>
      <c r="Z28" s="37"/>
      <c r="AA28" s="93"/>
      <c r="AB28" s="8"/>
      <c r="AC28" s="78"/>
      <c r="AD28" s="7"/>
      <c r="AE28" s="7"/>
      <c r="AF28" s="7"/>
      <c r="AG28" s="7"/>
      <c r="AH28" s="7"/>
      <c r="AI28" s="7"/>
      <c r="AJ28" s="7"/>
      <c r="AK28" s="7"/>
    </row>
    <row r="29" spans="1:37" ht="15" customHeight="1">
      <c r="A29" s="132"/>
      <c r="B29" s="120"/>
      <c r="C29" s="121"/>
      <c r="D29" s="121"/>
      <c r="E29" s="121"/>
      <c r="F29" s="121"/>
      <c r="G29" s="121"/>
      <c r="H29" s="122"/>
      <c r="I29" s="163"/>
      <c r="J29" s="164"/>
      <c r="K29" s="32" t="str">
        <f t="shared" si="11"/>
        <v/>
      </c>
      <c r="L29" s="201" t="s">
        <v>179</v>
      </c>
      <c r="M29" s="168">
        <v>2</v>
      </c>
      <c r="N29" s="32" t="str">
        <f t="shared" si="6"/>
        <v>公斤</v>
      </c>
      <c r="O29" s="168" t="s">
        <v>84</v>
      </c>
      <c r="P29" s="175">
        <v>0.01</v>
      </c>
      <c r="Q29" s="5" t="str">
        <f t="shared" si="2"/>
        <v>公斤</v>
      </c>
      <c r="R29" s="6"/>
      <c r="S29" s="6"/>
      <c r="T29" s="5" t="str">
        <f t="shared" si="3"/>
        <v/>
      </c>
      <c r="U29" s="208" t="s">
        <v>261</v>
      </c>
      <c r="V29" s="273">
        <v>1</v>
      </c>
      <c r="W29" s="5" t="str">
        <f t="shared" si="4"/>
        <v>公斤</v>
      </c>
      <c r="X29" s="28"/>
      <c r="Y29" s="28"/>
      <c r="Z29" s="37"/>
      <c r="AA29" s="93"/>
      <c r="AB29" s="8"/>
      <c r="AC29" s="78"/>
      <c r="AD29" s="7"/>
      <c r="AE29" s="7"/>
      <c r="AF29" s="7"/>
      <c r="AG29" s="7"/>
      <c r="AH29" s="7"/>
      <c r="AI29" s="7"/>
      <c r="AJ29" s="7"/>
      <c r="AK29" s="7"/>
    </row>
    <row r="30" spans="1:37" ht="15" customHeight="1">
      <c r="A30" s="133" t="s">
        <v>145</v>
      </c>
      <c r="B30" s="120"/>
      <c r="C30" s="121"/>
      <c r="D30" s="121"/>
      <c r="E30" s="121"/>
      <c r="F30" s="121"/>
      <c r="G30" s="121"/>
      <c r="H30" s="122"/>
      <c r="I30" s="163"/>
      <c r="J30" s="164"/>
      <c r="K30" s="32" t="str">
        <f t="shared" si="11"/>
        <v/>
      </c>
      <c r="L30" s="168" t="s">
        <v>27</v>
      </c>
      <c r="M30" s="168">
        <v>0.05</v>
      </c>
      <c r="N30" s="32" t="str">
        <f t="shared" si="6"/>
        <v>公斤</v>
      </c>
      <c r="O30" s="168" t="s">
        <v>27</v>
      </c>
      <c r="P30" s="175">
        <v>0.05</v>
      </c>
      <c r="Q30" s="5" t="str">
        <f t="shared" si="2"/>
        <v>公斤</v>
      </c>
      <c r="R30" s="6"/>
      <c r="S30" s="6"/>
      <c r="T30" s="5" t="str">
        <f t="shared" si="3"/>
        <v/>
      </c>
      <c r="U30" s="175" t="s">
        <v>32</v>
      </c>
      <c r="V30" s="270">
        <v>0.05</v>
      </c>
      <c r="W30" s="5" t="str">
        <f t="shared" si="4"/>
        <v>公斤</v>
      </c>
      <c r="X30" s="28"/>
      <c r="Y30" s="28"/>
      <c r="Z30" s="37"/>
      <c r="AA30" s="93"/>
      <c r="AB30" s="8"/>
      <c r="AC30" s="78"/>
      <c r="AD30" s="7"/>
      <c r="AE30" s="7"/>
      <c r="AF30" s="7"/>
      <c r="AG30" s="7"/>
      <c r="AH30" s="7"/>
      <c r="AI30" s="7"/>
      <c r="AJ30" s="7"/>
      <c r="AK30" s="7"/>
    </row>
    <row r="31" spans="1:37" ht="15" customHeight="1">
      <c r="A31" s="130"/>
      <c r="B31" s="120"/>
      <c r="C31" s="121"/>
      <c r="D31" s="121"/>
      <c r="E31" s="121"/>
      <c r="F31" s="121"/>
      <c r="G31" s="121"/>
      <c r="H31" s="122"/>
      <c r="I31" s="163"/>
      <c r="J31" s="164"/>
      <c r="K31" s="32" t="str">
        <f t="shared" si="11"/>
        <v/>
      </c>
      <c r="L31" s="168"/>
      <c r="M31" s="168"/>
      <c r="N31" s="32" t="str">
        <f t="shared" si="6"/>
        <v/>
      </c>
      <c r="O31" s="168"/>
      <c r="P31" s="175"/>
      <c r="Q31" s="5" t="str">
        <f t="shared" si="2"/>
        <v/>
      </c>
      <c r="R31" s="6"/>
      <c r="S31" s="6"/>
      <c r="T31" s="5" t="str">
        <f t="shared" si="3"/>
        <v/>
      </c>
      <c r="U31" s="168" t="s">
        <v>96</v>
      </c>
      <c r="V31" s="272"/>
      <c r="W31" s="5" t="str">
        <f t="shared" si="4"/>
        <v/>
      </c>
      <c r="X31" s="28"/>
      <c r="Y31" s="28"/>
      <c r="Z31" s="37" t="str">
        <f t="shared" ref="Z31:Z33" si="22">IF(Y31,"公斤","")</f>
        <v/>
      </c>
      <c r="AA31" s="93"/>
      <c r="AB31" s="8"/>
      <c r="AC31" s="78"/>
      <c r="AD31" s="7"/>
      <c r="AE31" s="7"/>
      <c r="AF31" s="7"/>
      <c r="AG31" s="7"/>
      <c r="AH31" s="7"/>
      <c r="AI31" s="7"/>
      <c r="AJ31" s="7"/>
      <c r="AK31" s="7"/>
    </row>
    <row r="32" spans="1:37" ht="15" customHeight="1" thickBot="1">
      <c r="A32" s="135"/>
      <c r="B32" s="126"/>
      <c r="C32" s="127"/>
      <c r="D32" s="127"/>
      <c r="E32" s="127"/>
      <c r="F32" s="127"/>
      <c r="G32" s="127"/>
      <c r="H32" s="128"/>
      <c r="I32" s="165"/>
      <c r="J32" s="166"/>
      <c r="K32" s="39" t="str">
        <f t="shared" si="11"/>
        <v/>
      </c>
      <c r="L32" s="170"/>
      <c r="M32" s="170"/>
      <c r="N32" s="39" t="str">
        <f t="shared" si="6"/>
        <v/>
      </c>
      <c r="O32" s="170"/>
      <c r="P32" s="177"/>
      <c r="Q32" s="11" t="str">
        <f t="shared" si="2"/>
        <v/>
      </c>
      <c r="R32" s="12"/>
      <c r="S32" s="12"/>
      <c r="T32" s="11" t="str">
        <f t="shared" si="3"/>
        <v/>
      </c>
      <c r="U32" s="170"/>
      <c r="V32" s="275"/>
      <c r="W32" s="11" t="str">
        <f t="shared" si="4"/>
        <v/>
      </c>
      <c r="X32" s="38"/>
      <c r="Y32" s="38"/>
      <c r="Z32" s="41" t="str">
        <f t="shared" si="22"/>
        <v/>
      </c>
      <c r="AA32" s="94"/>
      <c r="AB32" s="10"/>
      <c r="AC32" s="79"/>
      <c r="AD32" s="13"/>
      <c r="AE32" s="13"/>
      <c r="AF32" s="13"/>
      <c r="AG32" s="13"/>
      <c r="AH32" s="13"/>
      <c r="AI32" s="13"/>
      <c r="AJ32" s="13"/>
      <c r="AK32" s="13"/>
    </row>
    <row r="33" spans="1:37" ht="15" customHeight="1">
      <c r="A33" s="134" t="s">
        <v>146</v>
      </c>
      <c r="B33" s="120">
        <v>5.4</v>
      </c>
      <c r="C33" s="121">
        <v>2.4</v>
      </c>
      <c r="D33" s="121">
        <v>2</v>
      </c>
      <c r="E33" s="121">
        <v>4</v>
      </c>
      <c r="F33" s="121">
        <v>0</v>
      </c>
      <c r="G33" s="121">
        <v>0</v>
      </c>
      <c r="H33" s="122">
        <v>788</v>
      </c>
      <c r="I33" s="449" t="s">
        <v>33</v>
      </c>
      <c r="J33" s="450"/>
      <c r="K33" s="48" t="str">
        <f t="shared" si="11"/>
        <v/>
      </c>
      <c r="L33" s="456" t="s">
        <v>180</v>
      </c>
      <c r="M33" s="445"/>
      <c r="N33" s="48" t="str">
        <f t="shared" si="6"/>
        <v/>
      </c>
      <c r="O33" s="462" t="s">
        <v>217</v>
      </c>
      <c r="P33" s="445"/>
      <c r="Q33" s="14"/>
      <c r="R33" s="27" t="s">
        <v>19</v>
      </c>
      <c r="S33" s="27"/>
      <c r="T33" s="14"/>
      <c r="U33" s="456" t="s">
        <v>263</v>
      </c>
      <c r="V33" s="473"/>
      <c r="W33" s="14"/>
      <c r="X33" s="30" t="s">
        <v>330</v>
      </c>
      <c r="Y33" s="31"/>
      <c r="Z33" s="37" t="str">
        <f t="shared" si="22"/>
        <v/>
      </c>
      <c r="AA33" s="93"/>
      <c r="AB33" s="26"/>
      <c r="AC33" s="76" t="str">
        <f t="shared" si="12"/>
        <v>m2</v>
      </c>
      <c r="AD33" s="77" t="str">
        <f t="shared" si="13"/>
        <v xml:space="preserve">米 糙米    </v>
      </c>
      <c r="AE33" s="77" t="str">
        <f t="shared" si="14"/>
        <v xml:space="preserve">魚排 胡椒鹽    </v>
      </c>
      <c r="AF33" s="77" t="str">
        <f t="shared" si="15"/>
        <v>杏鮑菇 洋蔥 豬後腿肉 胡蘿蔔 薑 九層塔</v>
      </c>
      <c r="AG33" s="77" t="str">
        <f t="shared" si="16"/>
        <v xml:space="preserve">蔬菜 大蒜    </v>
      </c>
      <c r="AH33" s="77" t="str">
        <f t="shared" si="17"/>
        <v xml:space="preserve">時蔬 南瓜 豬大排 薑 小魚乾 </v>
      </c>
      <c r="AI33" s="77" t="str">
        <f>X34&amp;" "&amp;X35&amp;" "&amp;X36&amp;" "&amp;X37&amp;" "&amp;X38&amp;" "&amp;X39</f>
        <v xml:space="preserve">點心     </v>
      </c>
      <c r="AJ33" s="77" t="str">
        <f>AA34&amp;" "&amp;AA35&amp;" "&amp;AA36&amp;" "&amp;AA37&amp;" "&amp;AA38&amp;" "&amp;AA39</f>
        <v xml:space="preserve">     </v>
      </c>
      <c r="AK33" s="77" t="str">
        <f>AB34&amp;" "&amp;AB35&amp;" "&amp;AB36&amp;" "&amp;AB37&amp;" "&amp;AB38&amp;" "&amp;AB39</f>
        <v xml:space="preserve">     </v>
      </c>
    </row>
    <row r="34" spans="1:37" ht="15" customHeight="1">
      <c r="A34" s="130"/>
      <c r="B34" s="120"/>
      <c r="C34" s="121"/>
      <c r="D34" s="121"/>
      <c r="E34" s="121"/>
      <c r="F34" s="121"/>
      <c r="G34" s="121"/>
      <c r="H34" s="122"/>
      <c r="I34" s="171" t="s">
        <v>20</v>
      </c>
      <c r="J34" s="168">
        <v>8</v>
      </c>
      <c r="K34" s="29" t="str">
        <f t="shared" si="11"/>
        <v>公斤</v>
      </c>
      <c r="L34" s="168" t="s">
        <v>70</v>
      </c>
      <c r="M34" s="168">
        <v>6</v>
      </c>
      <c r="N34" s="29" t="str">
        <f t="shared" si="6"/>
        <v>公斤</v>
      </c>
      <c r="O34" s="231" t="s">
        <v>83</v>
      </c>
      <c r="P34" s="212">
        <v>4.5</v>
      </c>
      <c r="Q34" s="5" t="str">
        <f t="shared" si="2"/>
        <v>公斤</v>
      </c>
      <c r="R34" s="9" t="s">
        <v>15</v>
      </c>
      <c r="S34" s="9">
        <v>7</v>
      </c>
      <c r="T34" s="5" t="str">
        <f t="shared" si="3"/>
        <v>公斤</v>
      </c>
      <c r="U34" s="168" t="s">
        <v>19</v>
      </c>
      <c r="V34" s="272">
        <v>3</v>
      </c>
      <c r="W34" s="5" t="str">
        <f t="shared" si="4"/>
        <v>公斤</v>
      </c>
      <c r="X34" s="30" t="s">
        <v>330</v>
      </c>
      <c r="Y34" s="28">
        <v>6</v>
      </c>
      <c r="Z34" s="37" t="str">
        <f t="shared" ref="Z34" si="23">IF(Y41,"公斤","")</f>
        <v>公斤</v>
      </c>
      <c r="AA34" s="93"/>
      <c r="AB34" s="8"/>
      <c r="AC34" s="78"/>
      <c r="AD34" s="7"/>
      <c r="AE34" s="7"/>
      <c r="AF34" s="7"/>
      <c r="AG34" s="7"/>
      <c r="AH34" s="7"/>
      <c r="AI34" s="7"/>
      <c r="AJ34" s="7"/>
      <c r="AK34" s="7"/>
    </row>
    <row r="35" spans="1:37" ht="15" customHeight="1">
      <c r="A35" s="131">
        <v>45419</v>
      </c>
      <c r="B35" s="120"/>
      <c r="C35" s="121"/>
      <c r="D35" s="121"/>
      <c r="E35" s="121"/>
      <c r="F35" s="121"/>
      <c r="G35" s="121"/>
      <c r="H35" s="122"/>
      <c r="I35" s="171" t="s">
        <v>39</v>
      </c>
      <c r="J35" s="168">
        <v>2</v>
      </c>
      <c r="K35" s="32" t="str">
        <f t="shared" si="11"/>
        <v>公斤</v>
      </c>
      <c r="L35" s="168" t="s">
        <v>181</v>
      </c>
      <c r="M35" s="168"/>
      <c r="N35" s="32" t="str">
        <f t="shared" si="6"/>
        <v/>
      </c>
      <c r="O35" s="168" t="s">
        <v>29</v>
      </c>
      <c r="P35" s="175">
        <v>4.5</v>
      </c>
      <c r="Q35" s="5" t="str">
        <f t="shared" si="2"/>
        <v>公斤</v>
      </c>
      <c r="R35" s="6" t="s">
        <v>27</v>
      </c>
      <c r="S35" s="6">
        <v>0.05</v>
      </c>
      <c r="T35" s="5" t="str">
        <f t="shared" si="3"/>
        <v>公斤</v>
      </c>
      <c r="U35" s="168" t="s">
        <v>24</v>
      </c>
      <c r="V35" s="272">
        <v>2</v>
      </c>
      <c r="W35" s="5" t="str">
        <f t="shared" si="4"/>
        <v>公斤</v>
      </c>
      <c r="X35" s="28"/>
      <c r="Y35" s="28"/>
      <c r="Z35" s="37"/>
      <c r="AA35" s="93"/>
      <c r="AB35" s="8"/>
      <c r="AC35" s="78"/>
      <c r="AD35" s="7"/>
      <c r="AE35" s="7"/>
      <c r="AF35" s="7"/>
      <c r="AG35" s="7"/>
      <c r="AH35" s="7"/>
      <c r="AI35" s="7"/>
      <c r="AJ35" s="7"/>
      <c r="AK35" s="7"/>
    </row>
    <row r="36" spans="1:37" ht="15" customHeight="1">
      <c r="A36" s="132"/>
      <c r="B36" s="120"/>
      <c r="C36" s="121"/>
      <c r="D36" s="121"/>
      <c r="E36" s="121"/>
      <c r="F36" s="121"/>
      <c r="G36" s="121"/>
      <c r="H36" s="122"/>
      <c r="I36" s="171"/>
      <c r="J36" s="164"/>
      <c r="K36" s="32" t="str">
        <f t="shared" si="11"/>
        <v/>
      </c>
      <c r="L36" s="168"/>
      <c r="M36" s="168"/>
      <c r="N36" s="32" t="str">
        <f t="shared" si="6"/>
        <v/>
      </c>
      <c r="O36" s="199" t="s">
        <v>28</v>
      </c>
      <c r="P36" s="232">
        <v>1.5</v>
      </c>
      <c r="Q36" s="5" t="str">
        <f t="shared" si="2"/>
        <v>公斤</v>
      </c>
      <c r="R36" s="6"/>
      <c r="S36" s="6"/>
      <c r="T36" s="5" t="str">
        <f t="shared" si="3"/>
        <v/>
      </c>
      <c r="U36" s="208" t="s">
        <v>261</v>
      </c>
      <c r="V36" s="273">
        <v>1</v>
      </c>
      <c r="W36" s="5" t="str">
        <f t="shared" si="4"/>
        <v>公斤</v>
      </c>
      <c r="X36" s="28"/>
      <c r="Y36" s="28"/>
      <c r="Z36" s="37"/>
      <c r="AA36" s="93"/>
      <c r="AB36" s="8"/>
      <c r="AC36" s="78"/>
      <c r="AD36" s="7"/>
      <c r="AE36" s="7"/>
      <c r="AF36" s="7"/>
      <c r="AG36" s="7"/>
      <c r="AH36" s="7"/>
      <c r="AI36" s="7"/>
      <c r="AJ36" s="7"/>
      <c r="AK36" s="7"/>
    </row>
    <row r="37" spans="1:37" ht="15" customHeight="1">
      <c r="A37" s="133" t="s">
        <v>147</v>
      </c>
      <c r="B37" s="120"/>
      <c r="C37" s="121"/>
      <c r="D37" s="121"/>
      <c r="E37" s="121"/>
      <c r="F37" s="121"/>
      <c r="G37" s="121"/>
      <c r="H37" s="122"/>
      <c r="I37" s="171"/>
      <c r="J37" s="164"/>
      <c r="K37" s="32" t="str">
        <f t="shared" si="11"/>
        <v/>
      </c>
      <c r="L37" s="168"/>
      <c r="M37" s="168"/>
      <c r="N37" s="32" t="str">
        <f t="shared" si="6"/>
        <v/>
      </c>
      <c r="O37" s="208" t="s">
        <v>25</v>
      </c>
      <c r="P37" s="208">
        <v>0.5</v>
      </c>
      <c r="Q37" s="5" t="str">
        <f t="shared" si="2"/>
        <v>公斤</v>
      </c>
      <c r="R37" s="6"/>
      <c r="S37" s="6"/>
      <c r="T37" s="5" t="str">
        <f t="shared" si="3"/>
        <v/>
      </c>
      <c r="U37" s="168" t="s">
        <v>32</v>
      </c>
      <c r="V37" s="272">
        <v>0.05</v>
      </c>
      <c r="W37" s="5" t="str">
        <f t="shared" si="4"/>
        <v>公斤</v>
      </c>
      <c r="X37" s="28"/>
      <c r="Y37" s="28"/>
      <c r="Z37" s="37"/>
      <c r="AA37" s="93"/>
      <c r="AB37" s="8"/>
      <c r="AC37" s="78"/>
      <c r="AD37" s="7"/>
      <c r="AE37" s="7"/>
      <c r="AF37" s="7"/>
      <c r="AG37" s="7"/>
      <c r="AH37" s="7"/>
      <c r="AI37" s="7"/>
      <c r="AJ37" s="7"/>
      <c r="AK37" s="7"/>
    </row>
    <row r="38" spans="1:37" ht="15" customHeight="1">
      <c r="A38" s="130"/>
      <c r="B38" s="120"/>
      <c r="C38" s="121"/>
      <c r="D38" s="121"/>
      <c r="E38" s="121"/>
      <c r="F38" s="121"/>
      <c r="G38" s="121"/>
      <c r="H38" s="122"/>
      <c r="I38" s="171"/>
      <c r="J38" s="164"/>
      <c r="K38" s="32" t="str">
        <f t="shared" si="11"/>
        <v/>
      </c>
      <c r="L38" s="168"/>
      <c r="M38" s="168"/>
      <c r="N38" s="32" t="str">
        <f t="shared" si="6"/>
        <v/>
      </c>
      <c r="O38" s="231" t="s">
        <v>32</v>
      </c>
      <c r="P38" s="212">
        <v>0.05</v>
      </c>
      <c r="Q38" s="5" t="str">
        <f t="shared" si="2"/>
        <v>公斤</v>
      </c>
      <c r="R38" s="6"/>
      <c r="S38" s="6"/>
      <c r="T38" s="5" t="str">
        <f t="shared" si="3"/>
        <v/>
      </c>
      <c r="U38" s="168" t="s">
        <v>67</v>
      </c>
      <c r="V38" s="272"/>
      <c r="W38" s="5" t="str">
        <f t="shared" si="4"/>
        <v/>
      </c>
      <c r="X38" s="28"/>
      <c r="Y38" s="28"/>
      <c r="Z38" s="37" t="str">
        <f t="shared" ref="Z38:Z40" si="24">IF(Y38,"公斤","")</f>
        <v/>
      </c>
      <c r="AA38" s="93"/>
      <c r="AB38" s="8"/>
      <c r="AC38" s="78"/>
      <c r="AD38" s="7"/>
      <c r="AE38" s="7"/>
      <c r="AF38" s="7"/>
      <c r="AG38" s="7"/>
      <c r="AH38" s="7"/>
      <c r="AI38" s="7"/>
      <c r="AJ38" s="7"/>
      <c r="AK38" s="7"/>
    </row>
    <row r="39" spans="1:37" ht="15" customHeight="1" thickBot="1">
      <c r="A39" s="135"/>
      <c r="B39" s="126"/>
      <c r="C39" s="127"/>
      <c r="D39" s="127"/>
      <c r="E39" s="127"/>
      <c r="F39" s="127"/>
      <c r="G39" s="127"/>
      <c r="H39" s="128"/>
      <c r="I39" s="171"/>
      <c r="J39" s="164"/>
      <c r="K39" s="39" t="str">
        <f t="shared" si="11"/>
        <v/>
      </c>
      <c r="L39" s="170"/>
      <c r="M39" s="170"/>
      <c r="N39" s="39" t="str">
        <f t="shared" si="6"/>
        <v/>
      </c>
      <c r="O39" s="233" t="s">
        <v>63</v>
      </c>
      <c r="P39" s="234"/>
      <c r="Q39" s="11" t="str">
        <f t="shared" si="2"/>
        <v/>
      </c>
      <c r="R39" s="12"/>
      <c r="S39" s="12"/>
      <c r="T39" s="11" t="str">
        <f t="shared" si="3"/>
        <v/>
      </c>
      <c r="U39" s="170"/>
      <c r="V39" s="275"/>
      <c r="W39" s="11" t="str">
        <f t="shared" si="4"/>
        <v/>
      </c>
      <c r="X39" s="38"/>
      <c r="Y39" s="38"/>
      <c r="Z39" s="41" t="str">
        <f t="shared" si="24"/>
        <v/>
      </c>
      <c r="AA39" s="94"/>
      <c r="AB39" s="10"/>
      <c r="AC39" s="79"/>
      <c r="AD39" s="13"/>
      <c r="AE39" s="13"/>
      <c r="AF39" s="13"/>
      <c r="AG39" s="13"/>
      <c r="AH39" s="13"/>
      <c r="AI39" s="13"/>
      <c r="AJ39" s="13"/>
      <c r="AK39" s="13"/>
    </row>
    <row r="40" spans="1:37" ht="15" customHeight="1">
      <c r="A40" s="115" t="s">
        <v>148</v>
      </c>
      <c r="B40" s="120">
        <v>5.4</v>
      </c>
      <c r="C40" s="121">
        <v>1.7</v>
      </c>
      <c r="D40" s="121">
        <v>2</v>
      </c>
      <c r="E40" s="121">
        <v>3</v>
      </c>
      <c r="F40" s="121">
        <v>0</v>
      </c>
      <c r="G40" s="121">
        <v>0</v>
      </c>
      <c r="H40" s="122">
        <v>691</v>
      </c>
      <c r="I40" s="172" t="s">
        <v>165</v>
      </c>
      <c r="J40" s="173"/>
      <c r="K40" s="48" t="str">
        <f t="shared" si="11"/>
        <v/>
      </c>
      <c r="L40" s="202" t="s">
        <v>182</v>
      </c>
      <c r="M40" s="203"/>
      <c r="N40" s="48" t="str">
        <f t="shared" si="6"/>
        <v/>
      </c>
      <c r="O40" s="202" t="s">
        <v>218</v>
      </c>
      <c r="P40" s="235"/>
      <c r="Q40" s="14"/>
      <c r="R40" s="27" t="s">
        <v>19</v>
      </c>
      <c r="S40" s="27"/>
      <c r="T40" s="14"/>
      <c r="U40" s="474" t="s">
        <v>264</v>
      </c>
      <c r="V40" s="473"/>
      <c r="W40" s="14"/>
      <c r="X40" s="30" t="s">
        <v>330</v>
      </c>
      <c r="Y40" s="31"/>
      <c r="Z40" s="37" t="str">
        <f t="shared" si="24"/>
        <v/>
      </c>
      <c r="AA40" s="93"/>
      <c r="AB40" s="26"/>
      <c r="AC40" s="76" t="str">
        <f t="shared" si="12"/>
        <v>m3</v>
      </c>
      <c r="AD40" s="77" t="str">
        <f t="shared" si="13"/>
        <v xml:space="preserve">炊粉     </v>
      </c>
      <c r="AE40" s="77" t="str">
        <f t="shared" si="14"/>
        <v xml:space="preserve">豬絞肉 時瓜 乾香菇 紅蔥頭  </v>
      </c>
      <c r="AF40" s="77" t="str">
        <f t="shared" si="15"/>
        <v xml:space="preserve">南瓜 甘藍 大蒜 油蔥酥 蝦皮 </v>
      </c>
      <c r="AG40" s="77" t="str">
        <f t="shared" si="16"/>
        <v xml:space="preserve">蔬菜 大蒜    </v>
      </c>
      <c r="AH40" s="77" t="str">
        <f t="shared" si="17"/>
        <v xml:space="preserve">泡魷魚 脆筍 時蔬 胡蘿蔔 大蒜 </v>
      </c>
      <c r="AI40" s="77" t="str">
        <f t="shared" si="18"/>
        <v xml:space="preserve">點心     </v>
      </c>
      <c r="AJ40" s="77" t="str">
        <f>AA41&amp;" "&amp;AA42&amp;" "&amp;AA43&amp;" "&amp;AA44&amp;" "&amp;AA45&amp;" "&amp;AA46</f>
        <v xml:space="preserve">     </v>
      </c>
      <c r="AK40" s="77" t="str">
        <f>AB41&amp;" "&amp;AB42&amp;" "&amp;AB43&amp;" "&amp;AB44&amp;" "&amp;AB45&amp;" "&amp;AB46</f>
        <v xml:space="preserve">     </v>
      </c>
    </row>
    <row r="41" spans="1:37" ht="15" customHeight="1">
      <c r="A41" s="119"/>
      <c r="B41" s="120"/>
      <c r="C41" s="121"/>
      <c r="D41" s="121"/>
      <c r="E41" s="121"/>
      <c r="F41" s="121"/>
      <c r="G41" s="121"/>
      <c r="H41" s="122"/>
      <c r="I41" s="174" t="s">
        <v>166</v>
      </c>
      <c r="J41" s="175">
        <v>10</v>
      </c>
      <c r="K41" s="29" t="str">
        <f t="shared" si="11"/>
        <v>公斤</v>
      </c>
      <c r="L41" s="175" t="s">
        <v>21</v>
      </c>
      <c r="M41" s="204">
        <v>6</v>
      </c>
      <c r="N41" s="29" t="str">
        <f t="shared" si="6"/>
        <v>公斤</v>
      </c>
      <c r="O41" s="175" t="s">
        <v>24</v>
      </c>
      <c r="P41" s="175">
        <v>2</v>
      </c>
      <c r="Q41" s="5" t="str">
        <f t="shared" si="2"/>
        <v>公斤</v>
      </c>
      <c r="R41" s="9" t="s">
        <v>15</v>
      </c>
      <c r="S41" s="9">
        <v>7</v>
      </c>
      <c r="T41" s="5" t="str">
        <f t="shared" si="3"/>
        <v>公斤</v>
      </c>
      <c r="U41" s="174" t="s">
        <v>208</v>
      </c>
      <c r="V41" s="270">
        <v>1.1000000000000001</v>
      </c>
      <c r="W41" s="5" t="str">
        <f t="shared" si="4"/>
        <v>公斤</v>
      </c>
      <c r="X41" s="30" t="s">
        <v>330</v>
      </c>
      <c r="Y41" s="28">
        <v>6</v>
      </c>
      <c r="Z41" s="37" t="str">
        <f t="shared" ref="Z41" si="25">IF(Y48,"公斤","")</f>
        <v>公斤</v>
      </c>
      <c r="AA41" s="93"/>
      <c r="AB41" s="8"/>
      <c r="AC41" s="78"/>
      <c r="AD41" s="7"/>
      <c r="AE41" s="7"/>
      <c r="AF41" s="7"/>
      <c r="AG41" s="7"/>
      <c r="AH41" s="7"/>
      <c r="AI41" s="7"/>
      <c r="AJ41" s="7"/>
      <c r="AK41" s="7"/>
    </row>
    <row r="42" spans="1:37" ht="15" customHeight="1">
      <c r="A42" s="123">
        <v>45420</v>
      </c>
      <c r="B42" s="120"/>
      <c r="C42" s="121"/>
      <c r="D42" s="121"/>
      <c r="E42" s="121"/>
      <c r="F42" s="121"/>
      <c r="G42" s="121"/>
      <c r="H42" s="122"/>
      <c r="I42" s="174"/>
      <c r="J42" s="175"/>
      <c r="K42" s="32" t="str">
        <f t="shared" si="11"/>
        <v/>
      </c>
      <c r="L42" s="175" t="s">
        <v>60</v>
      </c>
      <c r="M42" s="204">
        <v>5</v>
      </c>
      <c r="N42" s="32" t="str">
        <f t="shared" si="6"/>
        <v>公斤</v>
      </c>
      <c r="O42" s="175" t="s">
        <v>40</v>
      </c>
      <c r="P42" s="175">
        <v>4</v>
      </c>
      <c r="Q42" s="5" t="str">
        <f t="shared" si="2"/>
        <v>公斤</v>
      </c>
      <c r="R42" s="6" t="s">
        <v>27</v>
      </c>
      <c r="S42" s="6">
        <v>0.05</v>
      </c>
      <c r="T42" s="5" t="str">
        <f t="shared" si="3"/>
        <v>公斤</v>
      </c>
      <c r="U42" s="277" t="s">
        <v>47</v>
      </c>
      <c r="V42" s="270">
        <v>1</v>
      </c>
      <c r="W42" s="5" t="str">
        <f t="shared" si="4"/>
        <v>公斤</v>
      </c>
      <c r="X42" s="28"/>
      <c r="Y42" s="28"/>
      <c r="Z42" s="37"/>
      <c r="AA42" s="93"/>
      <c r="AB42" s="8"/>
      <c r="AC42" s="78"/>
      <c r="AD42" s="7"/>
      <c r="AE42" s="7"/>
      <c r="AF42" s="7"/>
      <c r="AG42" s="7"/>
      <c r="AH42" s="7"/>
      <c r="AI42" s="7"/>
      <c r="AJ42" s="7"/>
      <c r="AK42" s="7"/>
    </row>
    <row r="43" spans="1:37" ht="15" customHeight="1">
      <c r="A43" s="124"/>
      <c r="B43" s="120"/>
      <c r="C43" s="121"/>
      <c r="D43" s="121"/>
      <c r="E43" s="121"/>
      <c r="F43" s="121"/>
      <c r="G43" s="121"/>
      <c r="H43" s="122"/>
      <c r="I43" s="174"/>
      <c r="J43" s="175"/>
      <c r="K43" s="32" t="str">
        <f t="shared" si="11"/>
        <v/>
      </c>
      <c r="L43" s="175" t="s">
        <v>84</v>
      </c>
      <c r="M43" s="204">
        <v>0.01</v>
      </c>
      <c r="N43" s="32" t="str">
        <f t="shared" si="6"/>
        <v>公斤</v>
      </c>
      <c r="O43" s="175" t="s">
        <v>27</v>
      </c>
      <c r="P43" s="175">
        <v>0.05</v>
      </c>
      <c r="Q43" s="5" t="str">
        <f t="shared" si="2"/>
        <v>公斤</v>
      </c>
      <c r="R43" s="6"/>
      <c r="S43" s="6"/>
      <c r="T43" s="5" t="str">
        <f t="shared" si="3"/>
        <v/>
      </c>
      <c r="U43" s="174" t="s">
        <v>19</v>
      </c>
      <c r="V43" s="270">
        <v>2</v>
      </c>
      <c r="W43" s="5" t="str">
        <f t="shared" si="4"/>
        <v>公斤</v>
      </c>
      <c r="X43" s="28"/>
      <c r="Y43" s="28"/>
      <c r="Z43" s="37"/>
      <c r="AA43" s="93"/>
      <c r="AB43" s="8"/>
      <c r="AC43" s="78"/>
      <c r="AD43" s="7"/>
      <c r="AE43" s="7"/>
      <c r="AF43" s="7"/>
      <c r="AG43" s="7"/>
      <c r="AH43" s="7"/>
      <c r="AI43" s="7"/>
      <c r="AJ43" s="7"/>
      <c r="AK43" s="7"/>
    </row>
    <row r="44" spans="1:37" ht="15" customHeight="1">
      <c r="A44" s="125" t="s">
        <v>139</v>
      </c>
      <c r="B44" s="120"/>
      <c r="C44" s="121"/>
      <c r="D44" s="121"/>
      <c r="E44" s="121"/>
      <c r="F44" s="121"/>
      <c r="G44" s="121"/>
      <c r="H44" s="122"/>
      <c r="I44" s="174"/>
      <c r="J44" s="175"/>
      <c r="K44" s="32" t="str">
        <f t="shared" si="11"/>
        <v/>
      </c>
      <c r="L44" s="175" t="s">
        <v>86</v>
      </c>
      <c r="M44" s="204">
        <v>0.05</v>
      </c>
      <c r="N44" s="32" t="str">
        <f t="shared" si="6"/>
        <v>公斤</v>
      </c>
      <c r="O44" s="175" t="s">
        <v>54</v>
      </c>
      <c r="P44" s="175"/>
      <c r="Q44" s="5" t="str">
        <f t="shared" si="2"/>
        <v/>
      </c>
      <c r="R44" s="6"/>
      <c r="S44" s="6"/>
      <c r="T44" s="5" t="str">
        <f t="shared" si="3"/>
        <v/>
      </c>
      <c r="U44" s="174" t="s">
        <v>25</v>
      </c>
      <c r="V44" s="270">
        <v>0.5</v>
      </c>
      <c r="W44" s="5" t="str">
        <f t="shared" si="4"/>
        <v>公斤</v>
      </c>
      <c r="X44" s="28"/>
      <c r="Y44" s="28"/>
      <c r="Z44" s="37"/>
      <c r="AA44" s="93"/>
      <c r="AB44" s="8"/>
      <c r="AC44" s="78"/>
      <c r="AD44" s="7"/>
      <c r="AE44" s="7"/>
      <c r="AF44" s="7"/>
      <c r="AG44" s="7"/>
      <c r="AH44" s="7"/>
      <c r="AI44" s="7"/>
      <c r="AJ44" s="7"/>
      <c r="AK44" s="7"/>
    </row>
    <row r="45" spans="1:37" ht="15" customHeight="1">
      <c r="A45" s="119"/>
      <c r="B45" s="120"/>
      <c r="C45" s="121"/>
      <c r="D45" s="121"/>
      <c r="E45" s="121"/>
      <c r="F45" s="121"/>
      <c r="G45" s="121"/>
      <c r="H45" s="122"/>
      <c r="I45" s="174"/>
      <c r="J45" s="175"/>
      <c r="K45" s="32" t="str">
        <f t="shared" si="11"/>
        <v/>
      </c>
      <c r="L45" s="175"/>
      <c r="M45" s="204"/>
      <c r="N45" s="32" t="str">
        <f t="shared" si="6"/>
        <v/>
      </c>
      <c r="O45" s="175" t="s">
        <v>219</v>
      </c>
      <c r="P45" s="175"/>
      <c r="Q45" s="5" t="str">
        <f t="shared" si="2"/>
        <v/>
      </c>
      <c r="R45" s="6"/>
      <c r="S45" s="6"/>
      <c r="T45" s="5" t="str">
        <f t="shared" si="3"/>
        <v/>
      </c>
      <c r="U45" s="174" t="s">
        <v>27</v>
      </c>
      <c r="V45" s="270">
        <v>0.1</v>
      </c>
      <c r="W45" s="5" t="str">
        <f t="shared" si="4"/>
        <v>公斤</v>
      </c>
      <c r="X45" s="28"/>
      <c r="Y45" s="28"/>
      <c r="Z45" s="37" t="str">
        <f t="shared" ref="Z45:Z47" si="26">IF(Y45,"公斤","")</f>
        <v/>
      </c>
      <c r="AA45" s="93"/>
      <c r="AB45" s="8"/>
      <c r="AC45" s="78"/>
      <c r="AD45" s="7"/>
      <c r="AE45" s="7"/>
      <c r="AF45" s="7"/>
      <c r="AG45" s="7"/>
      <c r="AH45" s="7"/>
      <c r="AI45" s="7"/>
      <c r="AJ45" s="7"/>
      <c r="AK45" s="7"/>
    </row>
    <row r="46" spans="1:37" ht="15" customHeight="1" thickBot="1">
      <c r="A46" s="136"/>
      <c r="B46" s="126"/>
      <c r="C46" s="127"/>
      <c r="D46" s="127"/>
      <c r="E46" s="127"/>
      <c r="F46" s="127"/>
      <c r="G46" s="127"/>
      <c r="H46" s="128"/>
      <c r="I46" s="176"/>
      <c r="J46" s="177"/>
      <c r="K46" s="39" t="str">
        <f t="shared" si="11"/>
        <v/>
      </c>
      <c r="L46" s="177"/>
      <c r="M46" s="205"/>
      <c r="N46" s="39" t="str">
        <f t="shared" si="6"/>
        <v/>
      </c>
      <c r="O46" s="177"/>
      <c r="P46" s="177"/>
      <c r="Q46" s="11" t="str">
        <f t="shared" si="2"/>
        <v/>
      </c>
      <c r="R46" s="12"/>
      <c r="S46" s="12"/>
      <c r="T46" s="11" t="str">
        <f t="shared" si="3"/>
        <v/>
      </c>
      <c r="U46" s="176"/>
      <c r="V46" s="271"/>
      <c r="W46" s="11" t="str">
        <f t="shared" si="4"/>
        <v/>
      </c>
      <c r="X46" s="38"/>
      <c r="Y46" s="38"/>
      <c r="Z46" s="41" t="str">
        <f t="shared" si="26"/>
        <v/>
      </c>
      <c r="AA46" s="94"/>
      <c r="AB46" s="10"/>
      <c r="AC46" s="79"/>
      <c r="AD46" s="13"/>
      <c r="AE46" s="13"/>
      <c r="AF46" s="13"/>
      <c r="AG46" s="13"/>
      <c r="AH46" s="13"/>
      <c r="AI46" s="13"/>
      <c r="AJ46" s="13"/>
      <c r="AK46" s="13"/>
    </row>
    <row r="47" spans="1:37" ht="15" customHeight="1">
      <c r="A47" s="134" t="s">
        <v>149</v>
      </c>
      <c r="B47" s="120">
        <v>6</v>
      </c>
      <c r="C47" s="121">
        <v>2.7</v>
      </c>
      <c r="D47" s="121">
        <v>1.4</v>
      </c>
      <c r="E47" s="121">
        <v>3</v>
      </c>
      <c r="F47" s="121">
        <v>0</v>
      </c>
      <c r="G47" s="121">
        <v>0</v>
      </c>
      <c r="H47" s="122">
        <v>793</v>
      </c>
      <c r="I47" s="449" t="s">
        <v>33</v>
      </c>
      <c r="J47" s="450"/>
      <c r="K47" s="48" t="str">
        <f t="shared" si="11"/>
        <v/>
      </c>
      <c r="L47" s="457" t="s">
        <v>183</v>
      </c>
      <c r="M47" s="450"/>
      <c r="N47" s="48" t="str">
        <f t="shared" si="6"/>
        <v/>
      </c>
      <c r="O47" s="463" t="s">
        <v>220</v>
      </c>
      <c r="P47" s="450"/>
      <c r="Q47" s="14"/>
      <c r="R47" s="27" t="s">
        <v>19</v>
      </c>
      <c r="S47" s="27"/>
      <c r="T47" s="14"/>
      <c r="U47" s="457" t="s">
        <v>265</v>
      </c>
      <c r="V47" s="475"/>
      <c r="W47" s="14"/>
      <c r="X47" s="30" t="s">
        <v>330</v>
      </c>
      <c r="Y47" s="31"/>
      <c r="Z47" s="37" t="str">
        <f t="shared" si="26"/>
        <v/>
      </c>
      <c r="AA47" s="93"/>
      <c r="AB47" s="26"/>
      <c r="AC47" s="76" t="str">
        <f t="shared" si="12"/>
        <v>m4</v>
      </c>
      <c r="AD47" s="77" t="str">
        <f t="shared" si="13"/>
        <v xml:space="preserve">米 糙米    </v>
      </c>
      <c r="AE47" s="77" t="str">
        <f t="shared" si="14"/>
        <v xml:space="preserve">鹹酥雞丁 黑輪 甘薯條 大蒜 九層塔 </v>
      </c>
      <c r="AF47" s="77" t="str">
        <f t="shared" si="15"/>
        <v xml:space="preserve">豬後腿肉 冷凍玉米筍 冷凍花椰菜 金針菇 大蒜 </v>
      </c>
      <c r="AG47" s="77" t="str">
        <f t="shared" si="16"/>
        <v xml:space="preserve">蔬菜 大蒜    </v>
      </c>
      <c r="AH47" s="77" t="str">
        <f t="shared" si="17"/>
        <v xml:space="preserve">紅白湯圓 紅豆 紅砂糖   </v>
      </c>
      <c r="AI47" s="77" t="str">
        <f t="shared" si="18"/>
        <v xml:space="preserve">點心     </v>
      </c>
      <c r="AJ47" s="77" t="str">
        <f>AA48&amp;" "&amp;AA49&amp;" "&amp;AA50&amp;" "&amp;AA51&amp;" "&amp;AA52&amp;" "&amp;AA53</f>
        <v xml:space="preserve">     </v>
      </c>
      <c r="AK47" s="77" t="str">
        <f>AB48&amp;" "&amp;AB49&amp;" "&amp;AB50&amp;" "&amp;AB51&amp;" "&amp;AB52&amp;" "&amp;AB53</f>
        <v xml:space="preserve">     </v>
      </c>
    </row>
    <row r="48" spans="1:37" ht="15" customHeight="1">
      <c r="A48" s="130"/>
      <c r="B48" s="120"/>
      <c r="C48" s="121"/>
      <c r="D48" s="121"/>
      <c r="E48" s="121"/>
      <c r="F48" s="121"/>
      <c r="G48" s="121"/>
      <c r="H48" s="140"/>
      <c r="I48" s="171" t="s">
        <v>20</v>
      </c>
      <c r="J48" s="168">
        <v>8</v>
      </c>
      <c r="K48" s="29" t="str">
        <f t="shared" si="11"/>
        <v>公斤</v>
      </c>
      <c r="L48" s="175" t="s">
        <v>184</v>
      </c>
      <c r="M48" s="175">
        <v>8</v>
      </c>
      <c r="N48" s="29" t="str">
        <f t="shared" si="6"/>
        <v>公斤</v>
      </c>
      <c r="O48" s="175" t="s">
        <v>28</v>
      </c>
      <c r="P48" s="175">
        <v>1.5</v>
      </c>
      <c r="Q48" s="5" t="str">
        <f t="shared" si="2"/>
        <v>公斤</v>
      </c>
      <c r="R48" s="9" t="s">
        <v>15</v>
      </c>
      <c r="S48" s="9">
        <v>7</v>
      </c>
      <c r="T48" s="5" t="str">
        <f t="shared" si="3"/>
        <v>公斤</v>
      </c>
      <c r="U48" s="175" t="s">
        <v>266</v>
      </c>
      <c r="V48" s="270">
        <v>1</v>
      </c>
      <c r="W48" s="5" t="str">
        <f t="shared" si="4"/>
        <v>公斤</v>
      </c>
      <c r="X48" s="30" t="s">
        <v>330</v>
      </c>
      <c r="Y48" s="28">
        <v>6</v>
      </c>
      <c r="Z48" s="37" t="str">
        <f t="shared" ref="Z48" si="27">IF(Y55,"公斤","")</f>
        <v>公斤</v>
      </c>
      <c r="AA48" s="93"/>
      <c r="AB48" s="8"/>
      <c r="AC48" s="78"/>
      <c r="AD48" s="7"/>
      <c r="AE48" s="7"/>
      <c r="AF48" s="7"/>
      <c r="AG48" s="7"/>
      <c r="AH48" s="7"/>
      <c r="AI48" s="7"/>
      <c r="AJ48" s="7"/>
      <c r="AK48" s="7"/>
    </row>
    <row r="49" spans="1:37" ht="15" customHeight="1">
      <c r="A49" s="141">
        <v>45421</v>
      </c>
      <c r="B49" s="120"/>
      <c r="C49" s="121"/>
      <c r="D49" s="121"/>
      <c r="E49" s="121"/>
      <c r="F49" s="121"/>
      <c r="G49" s="121"/>
      <c r="H49" s="140"/>
      <c r="I49" s="171" t="s">
        <v>39</v>
      </c>
      <c r="J49" s="168">
        <v>2</v>
      </c>
      <c r="K49" s="32" t="str">
        <f t="shared" si="11"/>
        <v>公斤</v>
      </c>
      <c r="L49" s="206" t="s">
        <v>347</v>
      </c>
      <c r="M49" s="206">
        <v>1</v>
      </c>
      <c r="N49" s="32" t="str">
        <f t="shared" si="6"/>
        <v>公斤</v>
      </c>
      <c r="O49" s="174" t="s">
        <v>221</v>
      </c>
      <c r="P49" s="175">
        <v>2</v>
      </c>
      <c r="Q49" s="5" t="str">
        <f t="shared" si="2"/>
        <v>公斤</v>
      </c>
      <c r="R49" s="6" t="s">
        <v>27</v>
      </c>
      <c r="S49" s="6">
        <v>0.05</v>
      </c>
      <c r="T49" s="5" t="str">
        <f t="shared" si="3"/>
        <v>公斤</v>
      </c>
      <c r="U49" s="175" t="s">
        <v>98</v>
      </c>
      <c r="V49" s="270">
        <v>1</v>
      </c>
      <c r="W49" s="5" t="str">
        <f t="shared" si="4"/>
        <v>公斤</v>
      </c>
      <c r="X49" s="28"/>
      <c r="Y49" s="28"/>
      <c r="Z49" s="37"/>
      <c r="AA49" s="93"/>
      <c r="AB49" s="8"/>
      <c r="AC49" s="78"/>
      <c r="AD49" s="7"/>
      <c r="AE49" s="7"/>
      <c r="AF49" s="7"/>
      <c r="AG49" s="7"/>
      <c r="AH49" s="7"/>
      <c r="AI49" s="7"/>
      <c r="AJ49" s="7"/>
      <c r="AK49" s="7"/>
    </row>
    <row r="50" spans="1:37" ht="15" customHeight="1">
      <c r="A50" s="130"/>
      <c r="B50" s="120"/>
      <c r="C50" s="121"/>
      <c r="D50" s="121"/>
      <c r="E50" s="121"/>
      <c r="F50" s="121"/>
      <c r="G50" s="121"/>
      <c r="H50" s="122"/>
      <c r="I50" s="171"/>
      <c r="J50" s="164"/>
      <c r="K50" s="32" t="str">
        <f t="shared" si="11"/>
        <v/>
      </c>
      <c r="L50" s="207" t="s">
        <v>186</v>
      </c>
      <c r="M50" s="207">
        <v>1</v>
      </c>
      <c r="N50" s="32" t="str">
        <f t="shared" si="6"/>
        <v>公斤</v>
      </c>
      <c r="O50" s="175" t="s">
        <v>338</v>
      </c>
      <c r="P50" s="175">
        <v>4</v>
      </c>
      <c r="Q50" s="5" t="str">
        <f t="shared" si="2"/>
        <v>公斤</v>
      </c>
      <c r="R50" s="6"/>
      <c r="S50" s="6"/>
      <c r="T50" s="5" t="str">
        <f t="shared" si="3"/>
        <v/>
      </c>
      <c r="U50" s="175" t="s">
        <v>189</v>
      </c>
      <c r="V50" s="270">
        <v>1</v>
      </c>
      <c r="W50" s="5" t="str">
        <f t="shared" si="4"/>
        <v>公斤</v>
      </c>
      <c r="X50" s="28"/>
      <c r="Y50" s="28"/>
      <c r="Z50" s="37"/>
      <c r="AA50" s="93"/>
      <c r="AB50" s="8"/>
      <c r="AC50" s="78"/>
      <c r="AD50" s="7"/>
      <c r="AE50" s="7"/>
      <c r="AF50" s="7"/>
      <c r="AG50" s="7"/>
      <c r="AH50" s="7"/>
      <c r="AI50" s="7"/>
      <c r="AJ50" s="7"/>
      <c r="AK50" s="7"/>
    </row>
    <row r="51" spans="1:37" ht="15" customHeight="1">
      <c r="A51" s="133" t="s">
        <v>141</v>
      </c>
      <c r="B51" s="120"/>
      <c r="C51" s="121"/>
      <c r="D51" s="121"/>
      <c r="E51" s="121"/>
      <c r="F51" s="121"/>
      <c r="G51" s="121"/>
      <c r="H51" s="140"/>
      <c r="I51" s="171"/>
      <c r="J51" s="164"/>
      <c r="K51" s="32" t="str">
        <f t="shared" si="11"/>
        <v/>
      </c>
      <c r="L51" s="175" t="s">
        <v>27</v>
      </c>
      <c r="M51" s="175">
        <v>0.05</v>
      </c>
      <c r="N51" s="32" t="str">
        <f t="shared" si="6"/>
        <v>公斤</v>
      </c>
      <c r="O51" s="175" t="s">
        <v>30</v>
      </c>
      <c r="P51" s="175">
        <v>1</v>
      </c>
      <c r="Q51" s="5" t="str">
        <f t="shared" si="2"/>
        <v>公斤</v>
      </c>
      <c r="R51" s="6"/>
      <c r="S51" s="6"/>
      <c r="T51" s="5" t="str">
        <f t="shared" si="3"/>
        <v/>
      </c>
      <c r="U51" s="175"/>
      <c r="V51" s="270"/>
      <c r="W51" s="5" t="str">
        <f t="shared" si="4"/>
        <v/>
      </c>
      <c r="X51" s="28"/>
      <c r="Y51" s="28"/>
      <c r="Z51" s="37"/>
      <c r="AA51" s="93"/>
      <c r="AB51" s="8"/>
      <c r="AC51" s="78"/>
      <c r="AD51" s="7"/>
      <c r="AE51" s="7"/>
      <c r="AF51" s="7"/>
      <c r="AG51" s="7"/>
      <c r="AH51" s="7"/>
      <c r="AI51" s="7"/>
      <c r="AJ51" s="7"/>
      <c r="AK51" s="7"/>
    </row>
    <row r="52" spans="1:37" ht="15" customHeight="1">
      <c r="A52" s="130"/>
      <c r="B52" s="120"/>
      <c r="C52" s="121"/>
      <c r="D52" s="121"/>
      <c r="E52" s="121"/>
      <c r="F52" s="121"/>
      <c r="G52" s="121"/>
      <c r="H52" s="140"/>
      <c r="I52" s="171"/>
      <c r="J52" s="164"/>
      <c r="K52" s="32" t="str">
        <f t="shared" si="11"/>
        <v/>
      </c>
      <c r="L52" s="175" t="s">
        <v>63</v>
      </c>
      <c r="M52" s="175"/>
      <c r="N52" s="32" t="str">
        <f t="shared" si="6"/>
        <v/>
      </c>
      <c r="O52" s="175" t="s">
        <v>27</v>
      </c>
      <c r="P52" s="175">
        <v>0.05</v>
      </c>
      <c r="Q52" s="5" t="str">
        <f t="shared" si="2"/>
        <v>公斤</v>
      </c>
      <c r="R52" s="6"/>
      <c r="S52" s="6"/>
      <c r="T52" s="5" t="str">
        <f t="shared" si="3"/>
        <v/>
      </c>
      <c r="U52" s="175"/>
      <c r="V52" s="270"/>
      <c r="W52" s="5" t="str">
        <f t="shared" si="4"/>
        <v/>
      </c>
      <c r="X52" s="28"/>
      <c r="Y52" s="28"/>
      <c r="Z52" s="37" t="str">
        <f t="shared" ref="Z52:Z54" si="28">IF(Y52,"公斤","")</f>
        <v/>
      </c>
      <c r="AA52" s="93"/>
      <c r="AB52" s="8"/>
      <c r="AC52" s="78"/>
      <c r="AD52" s="7"/>
      <c r="AE52" s="7"/>
      <c r="AF52" s="7"/>
      <c r="AG52" s="7"/>
      <c r="AH52" s="7"/>
      <c r="AI52" s="7"/>
      <c r="AJ52" s="7"/>
      <c r="AK52" s="7"/>
    </row>
    <row r="53" spans="1:37" ht="15" customHeight="1" thickBot="1">
      <c r="A53" s="135"/>
      <c r="B53" s="126"/>
      <c r="C53" s="127"/>
      <c r="D53" s="127"/>
      <c r="E53" s="127"/>
      <c r="F53" s="127"/>
      <c r="G53" s="127"/>
      <c r="H53" s="142"/>
      <c r="I53" s="171"/>
      <c r="J53" s="164"/>
      <c r="K53" s="39" t="str">
        <f t="shared" si="11"/>
        <v/>
      </c>
      <c r="L53" s="177"/>
      <c r="M53" s="177"/>
      <c r="N53" s="39" t="str">
        <f t="shared" si="6"/>
        <v/>
      </c>
      <c r="O53" s="177"/>
      <c r="P53" s="177"/>
      <c r="Q53" s="11" t="str">
        <f t="shared" si="2"/>
        <v/>
      </c>
      <c r="R53" s="12"/>
      <c r="S53" s="12"/>
      <c r="T53" s="11" t="str">
        <f t="shared" si="3"/>
        <v/>
      </c>
      <c r="U53" s="177"/>
      <c r="V53" s="271"/>
      <c r="W53" s="11" t="str">
        <f t="shared" si="4"/>
        <v/>
      </c>
      <c r="X53" s="38"/>
      <c r="Y53" s="38"/>
      <c r="Z53" s="41" t="str">
        <f t="shared" si="28"/>
        <v/>
      </c>
      <c r="AA53" s="94"/>
      <c r="AB53" s="10"/>
      <c r="AC53" s="79"/>
      <c r="AD53" s="13"/>
      <c r="AE53" s="13"/>
      <c r="AF53" s="13"/>
      <c r="AG53" s="13"/>
      <c r="AH53" s="13"/>
      <c r="AI53" s="13"/>
      <c r="AJ53" s="13"/>
      <c r="AK53" s="13"/>
    </row>
    <row r="54" spans="1:37" ht="15" customHeight="1">
      <c r="A54" s="134" t="s">
        <v>150</v>
      </c>
      <c r="B54" s="120">
        <v>5.2</v>
      </c>
      <c r="C54" s="121">
        <v>3</v>
      </c>
      <c r="D54" s="121">
        <v>1.6</v>
      </c>
      <c r="E54" s="121">
        <v>3</v>
      </c>
      <c r="F54" s="121">
        <v>0</v>
      </c>
      <c r="G54" s="121">
        <v>0</v>
      </c>
      <c r="H54" s="122">
        <v>764</v>
      </c>
      <c r="I54" s="448" t="s">
        <v>99</v>
      </c>
      <c r="J54" s="445"/>
      <c r="K54" s="48" t="str">
        <f t="shared" si="11"/>
        <v/>
      </c>
      <c r="L54" s="458" t="s">
        <v>187</v>
      </c>
      <c r="M54" s="445"/>
      <c r="N54" s="48" t="str">
        <f t="shared" si="6"/>
        <v/>
      </c>
      <c r="O54" s="458" t="s">
        <v>75</v>
      </c>
      <c r="P54" s="445"/>
      <c r="Q54" s="14"/>
      <c r="R54" s="27" t="s">
        <v>19</v>
      </c>
      <c r="S54" s="27"/>
      <c r="T54" s="14"/>
      <c r="U54" s="458" t="s">
        <v>267</v>
      </c>
      <c r="V54" s="473"/>
      <c r="W54" s="14"/>
      <c r="X54" s="30" t="s">
        <v>330</v>
      </c>
      <c r="Y54" s="31"/>
      <c r="Z54" s="37" t="str">
        <f t="shared" si="28"/>
        <v/>
      </c>
      <c r="AA54" s="93" t="s">
        <v>334</v>
      </c>
      <c r="AB54" s="26"/>
      <c r="AC54" s="76" t="str">
        <f t="shared" si="12"/>
        <v>m5</v>
      </c>
      <c r="AD54" s="77" t="str">
        <f t="shared" si="13"/>
        <v xml:space="preserve">米 燕麥 糙米   </v>
      </c>
      <c r="AE54" s="77" t="str">
        <f t="shared" si="14"/>
        <v xml:space="preserve">肉雞 洋蔥 胡蘿蔔 醬油 紅砂糖 </v>
      </c>
      <c r="AF54" s="77" t="str">
        <f t="shared" si="15"/>
        <v xml:space="preserve">雞蛋 冷凍菜豆(莢) 甜椒 大蒜  </v>
      </c>
      <c r="AG54" s="77" t="str">
        <f t="shared" si="16"/>
        <v xml:space="preserve">蔬菜 大蒜    </v>
      </c>
      <c r="AH54" s="77" t="str">
        <f t="shared" si="17"/>
        <v xml:space="preserve">乾裙帶菜 豬後腿肉 薑 柴魚片  </v>
      </c>
      <c r="AI54" s="77" t="str">
        <f t="shared" si="18"/>
        <v xml:space="preserve">點心     </v>
      </c>
      <c r="AJ54" s="77" t="str">
        <f>AA55&amp;" "&amp;AA56&amp;" "&amp;AA57&amp;" "&amp;AA58&amp;" "&amp;AA59&amp;" "&amp;AA60</f>
        <v xml:space="preserve">有雞豆奶     </v>
      </c>
      <c r="AK54" s="77" t="str">
        <f>AB55&amp;" "&amp;AB56&amp;" "&amp;AB57&amp;" "&amp;AB58&amp;" "&amp;AB59&amp;" "&amp;AB60</f>
        <v xml:space="preserve">     </v>
      </c>
    </row>
    <row r="55" spans="1:37" ht="15" customHeight="1">
      <c r="A55" s="130"/>
      <c r="B55" s="120"/>
      <c r="C55" s="121"/>
      <c r="D55" s="121"/>
      <c r="E55" s="121"/>
      <c r="F55" s="121"/>
      <c r="G55" s="121"/>
      <c r="H55" s="140"/>
      <c r="I55" s="178" t="s">
        <v>20</v>
      </c>
      <c r="J55" s="175">
        <v>8</v>
      </c>
      <c r="K55" s="29" t="str">
        <f t="shared" si="11"/>
        <v>公斤</v>
      </c>
      <c r="L55" s="208" t="s">
        <v>71</v>
      </c>
      <c r="M55" s="208">
        <v>10</v>
      </c>
      <c r="N55" s="29" t="str">
        <f t="shared" si="6"/>
        <v>公斤</v>
      </c>
      <c r="O55" s="175" t="s">
        <v>37</v>
      </c>
      <c r="P55" s="175">
        <v>1.2</v>
      </c>
      <c r="Q55" s="5" t="str">
        <f t="shared" si="2"/>
        <v>公斤</v>
      </c>
      <c r="R55" s="9" t="s">
        <v>15</v>
      </c>
      <c r="S55" s="9">
        <v>7</v>
      </c>
      <c r="T55" s="5" t="str">
        <f t="shared" si="3"/>
        <v>公斤</v>
      </c>
      <c r="U55" s="175" t="s">
        <v>46</v>
      </c>
      <c r="V55" s="270">
        <v>0.05</v>
      </c>
      <c r="W55" s="5" t="str">
        <f t="shared" si="4"/>
        <v>公斤</v>
      </c>
      <c r="X55" s="30" t="s">
        <v>330</v>
      </c>
      <c r="Y55" s="28">
        <v>6</v>
      </c>
      <c r="Z55" s="37" t="str">
        <f t="shared" ref="Z55" si="29">IF(Y62,"公斤","")</f>
        <v>公斤</v>
      </c>
      <c r="AA55" s="93" t="s">
        <v>334</v>
      </c>
      <c r="AB55" s="8"/>
      <c r="AC55" s="78"/>
      <c r="AD55" s="7"/>
      <c r="AE55" s="7"/>
      <c r="AF55" s="7"/>
      <c r="AG55" s="7"/>
      <c r="AH55" s="7"/>
      <c r="AI55" s="7"/>
      <c r="AJ55" s="7"/>
      <c r="AK55" s="7"/>
    </row>
    <row r="56" spans="1:37" ht="15" customHeight="1">
      <c r="A56" s="141">
        <v>45422</v>
      </c>
      <c r="B56" s="120"/>
      <c r="C56" s="121"/>
      <c r="D56" s="121"/>
      <c r="E56" s="121"/>
      <c r="F56" s="121"/>
      <c r="G56" s="121"/>
      <c r="H56" s="140"/>
      <c r="I56" s="178" t="s">
        <v>100</v>
      </c>
      <c r="J56" s="175">
        <v>0.4</v>
      </c>
      <c r="K56" s="32" t="str">
        <f t="shared" si="11"/>
        <v>公斤</v>
      </c>
      <c r="L56" s="175" t="s">
        <v>29</v>
      </c>
      <c r="M56" s="175">
        <v>2</v>
      </c>
      <c r="N56" s="32" t="str">
        <f t="shared" si="6"/>
        <v>公斤</v>
      </c>
      <c r="O56" s="175" t="s">
        <v>80</v>
      </c>
      <c r="P56" s="175">
        <v>6</v>
      </c>
      <c r="Q56" s="5" t="str">
        <f t="shared" si="2"/>
        <v>公斤</v>
      </c>
      <c r="R56" s="6" t="s">
        <v>27</v>
      </c>
      <c r="S56" s="6">
        <v>0.05</v>
      </c>
      <c r="T56" s="5" t="str">
        <f t="shared" si="3"/>
        <v>公斤</v>
      </c>
      <c r="U56" s="175" t="s">
        <v>28</v>
      </c>
      <c r="V56" s="270">
        <v>1</v>
      </c>
      <c r="W56" s="5" t="str">
        <f t="shared" si="4"/>
        <v>公斤</v>
      </c>
      <c r="X56" s="28"/>
      <c r="Y56" s="28"/>
      <c r="Z56" s="37"/>
      <c r="AA56" s="93"/>
      <c r="AB56" s="8"/>
      <c r="AC56" s="78"/>
      <c r="AD56" s="7"/>
      <c r="AE56" s="7"/>
      <c r="AF56" s="7"/>
      <c r="AG56" s="7"/>
      <c r="AH56" s="7"/>
      <c r="AI56" s="7"/>
      <c r="AJ56" s="7"/>
      <c r="AK56" s="7"/>
    </row>
    <row r="57" spans="1:37" ht="15" customHeight="1">
      <c r="A57" s="130"/>
      <c r="B57" s="120"/>
      <c r="C57" s="121"/>
      <c r="D57" s="121"/>
      <c r="E57" s="121"/>
      <c r="F57" s="121"/>
      <c r="G57" s="121"/>
      <c r="H57" s="122"/>
      <c r="I57" s="178" t="s">
        <v>39</v>
      </c>
      <c r="J57" s="175">
        <v>2</v>
      </c>
      <c r="K57" s="32" t="str">
        <f t="shared" si="11"/>
        <v>公斤</v>
      </c>
      <c r="L57" s="175" t="s">
        <v>25</v>
      </c>
      <c r="M57" s="175">
        <v>0.5</v>
      </c>
      <c r="N57" s="32" t="str">
        <f t="shared" si="6"/>
        <v>公斤</v>
      </c>
      <c r="O57" s="175" t="s">
        <v>215</v>
      </c>
      <c r="P57" s="175">
        <v>0.5</v>
      </c>
      <c r="Q57" s="5" t="str">
        <f t="shared" si="2"/>
        <v>公斤</v>
      </c>
      <c r="R57" s="6"/>
      <c r="S57" s="6"/>
      <c r="T57" s="5" t="str">
        <f t="shared" si="3"/>
        <v/>
      </c>
      <c r="U57" s="175" t="s">
        <v>32</v>
      </c>
      <c r="V57" s="270">
        <v>0.05</v>
      </c>
      <c r="W57" s="5" t="str">
        <f t="shared" si="4"/>
        <v>公斤</v>
      </c>
      <c r="X57" s="28"/>
      <c r="Y57" s="28"/>
      <c r="Z57" s="37"/>
      <c r="AA57" s="93"/>
      <c r="AB57" s="8"/>
      <c r="AC57" s="78"/>
      <c r="AD57" s="7"/>
      <c r="AE57" s="7"/>
      <c r="AF57" s="7"/>
      <c r="AG57" s="7"/>
      <c r="AH57" s="7"/>
      <c r="AI57" s="7"/>
      <c r="AJ57" s="7"/>
      <c r="AK57" s="7"/>
    </row>
    <row r="58" spans="1:37" ht="15" customHeight="1">
      <c r="A58" s="133" t="s">
        <v>143</v>
      </c>
      <c r="B58" s="120"/>
      <c r="C58" s="121"/>
      <c r="D58" s="121"/>
      <c r="E58" s="121"/>
      <c r="F58" s="121"/>
      <c r="G58" s="121"/>
      <c r="H58" s="140"/>
      <c r="I58" s="178"/>
      <c r="J58" s="175"/>
      <c r="K58" s="32" t="str">
        <f t="shared" si="11"/>
        <v/>
      </c>
      <c r="L58" s="175" t="s">
        <v>188</v>
      </c>
      <c r="M58" s="175"/>
      <c r="N58" s="32" t="str">
        <f t="shared" si="6"/>
        <v/>
      </c>
      <c r="O58" s="175" t="s">
        <v>27</v>
      </c>
      <c r="P58" s="175">
        <v>0.05</v>
      </c>
      <c r="Q58" s="5" t="str">
        <f t="shared" si="2"/>
        <v>公斤</v>
      </c>
      <c r="R58" s="6"/>
      <c r="S58" s="6"/>
      <c r="T58" s="5" t="str">
        <f t="shared" si="3"/>
        <v/>
      </c>
      <c r="U58" s="175" t="s">
        <v>96</v>
      </c>
      <c r="V58" s="270"/>
      <c r="W58" s="5" t="str">
        <f t="shared" si="4"/>
        <v/>
      </c>
      <c r="X58" s="28"/>
      <c r="Y58" s="28"/>
      <c r="Z58" s="37"/>
      <c r="AA58" s="93"/>
      <c r="AB58" s="8"/>
      <c r="AC58" s="78"/>
      <c r="AD58" s="7"/>
      <c r="AE58" s="7"/>
      <c r="AF58" s="7"/>
      <c r="AG58" s="7"/>
      <c r="AH58" s="7"/>
      <c r="AI58" s="7"/>
      <c r="AJ58" s="7"/>
      <c r="AK58" s="7"/>
    </row>
    <row r="59" spans="1:37" ht="15" customHeight="1">
      <c r="A59" s="130"/>
      <c r="B59" s="120"/>
      <c r="C59" s="121"/>
      <c r="D59" s="121"/>
      <c r="E59" s="121"/>
      <c r="F59" s="121"/>
      <c r="G59" s="121"/>
      <c r="H59" s="140"/>
      <c r="I59" s="178"/>
      <c r="J59" s="175"/>
      <c r="K59" s="32" t="str">
        <f t="shared" si="11"/>
        <v/>
      </c>
      <c r="L59" s="175" t="s">
        <v>189</v>
      </c>
      <c r="M59" s="175"/>
      <c r="N59" s="32" t="str">
        <f t="shared" si="6"/>
        <v/>
      </c>
      <c r="O59" s="175"/>
      <c r="P59" s="175"/>
      <c r="Q59" s="5" t="str">
        <f t="shared" si="2"/>
        <v/>
      </c>
      <c r="R59" s="6"/>
      <c r="S59" s="6"/>
      <c r="T59" s="5" t="str">
        <f t="shared" si="3"/>
        <v/>
      </c>
      <c r="U59" s="175"/>
      <c r="V59" s="270"/>
      <c r="W59" s="5" t="str">
        <f t="shared" si="4"/>
        <v/>
      </c>
      <c r="X59" s="28"/>
      <c r="Y59" s="28"/>
      <c r="Z59" s="37" t="str">
        <f t="shared" ref="Z59:Z61" si="30">IF(Y59,"公斤","")</f>
        <v/>
      </c>
      <c r="AA59" s="93"/>
      <c r="AB59" s="8"/>
      <c r="AC59" s="78"/>
      <c r="AD59" s="7"/>
      <c r="AE59" s="7"/>
      <c r="AF59" s="7"/>
      <c r="AG59" s="7"/>
      <c r="AH59" s="7"/>
      <c r="AI59" s="7"/>
      <c r="AJ59" s="7"/>
      <c r="AK59" s="7"/>
    </row>
    <row r="60" spans="1:37" ht="15" customHeight="1" thickBot="1">
      <c r="A60" s="135"/>
      <c r="B60" s="126"/>
      <c r="C60" s="127"/>
      <c r="D60" s="127"/>
      <c r="E60" s="127"/>
      <c r="F60" s="127"/>
      <c r="G60" s="127"/>
      <c r="H60" s="142"/>
      <c r="I60" s="169"/>
      <c r="J60" s="170"/>
      <c r="K60" s="39" t="str">
        <f t="shared" si="11"/>
        <v/>
      </c>
      <c r="L60" s="170"/>
      <c r="M60" s="170"/>
      <c r="N60" s="39" t="str">
        <f t="shared" si="6"/>
        <v/>
      </c>
      <c r="O60" s="170"/>
      <c r="P60" s="177"/>
      <c r="Q60" s="11" t="str">
        <f t="shared" si="2"/>
        <v/>
      </c>
      <c r="R60" s="12"/>
      <c r="S60" s="12"/>
      <c r="T60" s="11" t="str">
        <f t="shared" si="3"/>
        <v/>
      </c>
      <c r="U60" s="170"/>
      <c r="V60" s="275"/>
      <c r="W60" s="11" t="str">
        <f t="shared" si="4"/>
        <v/>
      </c>
      <c r="X60" s="38"/>
      <c r="Y60" s="38"/>
      <c r="Z60" s="41" t="str">
        <f t="shared" si="30"/>
        <v/>
      </c>
      <c r="AA60" s="94"/>
      <c r="AB60" s="10"/>
      <c r="AC60" s="79"/>
      <c r="AD60" s="13"/>
      <c r="AE60" s="13"/>
      <c r="AF60" s="13"/>
      <c r="AG60" s="13"/>
      <c r="AH60" s="13"/>
      <c r="AI60" s="13"/>
      <c r="AJ60" s="13"/>
      <c r="AK60" s="13"/>
    </row>
    <row r="61" spans="1:37" ht="15" customHeight="1">
      <c r="A61" s="143" t="s">
        <v>151</v>
      </c>
      <c r="B61" s="120">
        <v>5.2</v>
      </c>
      <c r="C61" s="121">
        <v>2.1</v>
      </c>
      <c r="D61" s="121">
        <v>2</v>
      </c>
      <c r="E61" s="121">
        <v>3</v>
      </c>
      <c r="F61" s="121">
        <v>0</v>
      </c>
      <c r="G61" s="121">
        <v>0</v>
      </c>
      <c r="H61" s="122">
        <v>707</v>
      </c>
      <c r="I61" s="451" t="s">
        <v>17</v>
      </c>
      <c r="J61" s="450"/>
      <c r="K61" s="48" t="str">
        <f t="shared" si="11"/>
        <v/>
      </c>
      <c r="L61" s="459" t="s">
        <v>190</v>
      </c>
      <c r="M61" s="450"/>
      <c r="N61" s="48" t="str">
        <f t="shared" si="6"/>
        <v/>
      </c>
      <c r="O61" s="464" t="s">
        <v>222</v>
      </c>
      <c r="P61" s="450"/>
      <c r="Q61" s="14"/>
      <c r="R61" s="27" t="s">
        <v>19</v>
      </c>
      <c r="S61" s="27"/>
      <c r="T61" s="14"/>
      <c r="U61" s="459" t="s">
        <v>120</v>
      </c>
      <c r="V61" s="475"/>
      <c r="W61" s="14"/>
      <c r="X61" s="30" t="s">
        <v>330</v>
      </c>
      <c r="Y61" s="31"/>
      <c r="Z61" s="37" t="str">
        <f t="shared" si="30"/>
        <v/>
      </c>
      <c r="AA61" s="93"/>
      <c r="AB61" s="26"/>
      <c r="AC61" s="76" t="str">
        <f t="shared" si="12"/>
        <v>n1</v>
      </c>
      <c r="AD61" s="77" t="str">
        <f t="shared" si="13"/>
        <v xml:space="preserve">米     </v>
      </c>
      <c r="AE61" s="77" t="str">
        <f t="shared" si="14"/>
        <v xml:space="preserve">豬絞肉 豆薯 洋蔥 大蒜 九層塔 </v>
      </c>
      <c r="AF61" s="77" t="str">
        <f t="shared" si="15"/>
        <v xml:space="preserve">綠豆芽 豬後腿肉 韮菜 大蒜  </v>
      </c>
      <c r="AG61" s="77" t="str">
        <f t="shared" si="16"/>
        <v xml:space="preserve">蔬菜 大蒜    </v>
      </c>
      <c r="AH61" s="77" t="str">
        <f t="shared" si="17"/>
        <v xml:space="preserve">時瓜 豬大排 薑   </v>
      </c>
      <c r="AI61" s="77" t="str">
        <f t="shared" si="18"/>
        <v xml:space="preserve">點心     </v>
      </c>
      <c r="AJ61" s="77" t="str">
        <f>AA62&amp;" "&amp;AA63&amp;" "&amp;AA64&amp;" "&amp;AA65&amp;" "&amp;AA66&amp;" "&amp;AA67</f>
        <v xml:space="preserve">     </v>
      </c>
      <c r="AK61" s="77" t="str">
        <f>AB62&amp;" "&amp;AB63&amp;" "&amp;AB64&amp;" "&amp;AB65&amp;" "&amp;AB66&amp;" "&amp;AB67</f>
        <v xml:space="preserve">     </v>
      </c>
    </row>
    <row r="62" spans="1:37" ht="15" customHeight="1">
      <c r="A62" s="130"/>
      <c r="B62" s="120"/>
      <c r="C62" s="121"/>
      <c r="D62" s="121"/>
      <c r="E62" s="121"/>
      <c r="F62" s="121"/>
      <c r="G62" s="121"/>
      <c r="H62" s="122"/>
      <c r="I62" s="163" t="s">
        <v>20</v>
      </c>
      <c r="J62" s="164">
        <v>10</v>
      </c>
      <c r="K62" s="29" t="str">
        <f t="shared" si="11"/>
        <v>公斤</v>
      </c>
      <c r="L62" s="168" t="s">
        <v>21</v>
      </c>
      <c r="M62" s="168">
        <v>6</v>
      </c>
      <c r="N62" s="29" t="str">
        <f t="shared" si="6"/>
        <v>公斤</v>
      </c>
      <c r="O62" s="199" t="s">
        <v>23</v>
      </c>
      <c r="P62" s="208">
        <v>6</v>
      </c>
      <c r="Q62" s="5" t="str">
        <f t="shared" si="2"/>
        <v>公斤</v>
      </c>
      <c r="R62" s="9" t="s">
        <v>15</v>
      </c>
      <c r="S62" s="9">
        <v>7</v>
      </c>
      <c r="T62" s="5" t="str">
        <f t="shared" si="3"/>
        <v>公斤</v>
      </c>
      <c r="U62" s="168" t="s">
        <v>60</v>
      </c>
      <c r="V62" s="272">
        <v>3</v>
      </c>
      <c r="W62" s="5" t="str">
        <f t="shared" si="4"/>
        <v>公斤</v>
      </c>
      <c r="X62" s="30" t="s">
        <v>330</v>
      </c>
      <c r="Y62" s="28">
        <v>6</v>
      </c>
      <c r="Z62" s="37" t="str">
        <f t="shared" ref="Z62" si="31">IF(Y69,"公斤","")</f>
        <v>公斤</v>
      </c>
      <c r="AA62" s="93"/>
      <c r="AB62" s="8"/>
      <c r="AC62" s="78"/>
      <c r="AD62" s="7"/>
      <c r="AE62" s="7"/>
      <c r="AF62" s="7"/>
      <c r="AG62" s="7"/>
      <c r="AH62" s="7"/>
      <c r="AI62" s="7"/>
      <c r="AJ62" s="7"/>
      <c r="AK62" s="7"/>
    </row>
    <row r="63" spans="1:37" ht="15" customHeight="1">
      <c r="A63" s="141">
        <v>45425</v>
      </c>
      <c r="B63" s="120"/>
      <c r="C63" s="121"/>
      <c r="D63" s="121"/>
      <c r="E63" s="121"/>
      <c r="F63" s="121"/>
      <c r="G63" s="121"/>
      <c r="H63" s="122"/>
      <c r="I63" s="163"/>
      <c r="J63" s="164"/>
      <c r="K63" s="32" t="str">
        <f t="shared" si="11"/>
        <v/>
      </c>
      <c r="L63" s="168" t="s">
        <v>61</v>
      </c>
      <c r="M63" s="168">
        <v>1</v>
      </c>
      <c r="N63" s="32" t="str">
        <f t="shared" si="6"/>
        <v>公斤</v>
      </c>
      <c r="O63" s="208" t="s">
        <v>28</v>
      </c>
      <c r="P63" s="208">
        <v>1</v>
      </c>
      <c r="Q63" s="5" t="str">
        <f t="shared" si="2"/>
        <v>公斤</v>
      </c>
      <c r="R63" s="6" t="s">
        <v>27</v>
      </c>
      <c r="S63" s="6">
        <v>0.05</v>
      </c>
      <c r="T63" s="5" t="str">
        <f t="shared" si="3"/>
        <v>公斤</v>
      </c>
      <c r="U63" s="208" t="s">
        <v>261</v>
      </c>
      <c r="V63" s="273">
        <v>1</v>
      </c>
      <c r="W63" s="5" t="str">
        <f t="shared" si="4"/>
        <v>公斤</v>
      </c>
      <c r="X63" s="28"/>
      <c r="Y63" s="28"/>
      <c r="Z63" s="37"/>
      <c r="AA63" s="93"/>
      <c r="AB63" s="8"/>
      <c r="AC63" s="78"/>
      <c r="AD63" s="7"/>
      <c r="AE63" s="7"/>
      <c r="AF63" s="7"/>
      <c r="AG63" s="7"/>
      <c r="AH63" s="7"/>
      <c r="AI63" s="7"/>
      <c r="AJ63" s="7"/>
      <c r="AK63" s="7"/>
    </row>
    <row r="64" spans="1:37" ht="15" customHeight="1">
      <c r="A64" s="130"/>
      <c r="B64" s="120"/>
      <c r="C64" s="121"/>
      <c r="D64" s="121"/>
      <c r="E64" s="121"/>
      <c r="F64" s="121"/>
      <c r="G64" s="121"/>
      <c r="H64" s="122"/>
      <c r="I64" s="163"/>
      <c r="J64" s="164"/>
      <c r="K64" s="32" t="str">
        <f t="shared" si="11"/>
        <v/>
      </c>
      <c r="L64" s="168" t="s">
        <v>29</v>
      </c>
      <c r="M64" s="168">
        <v>3</v>
      </c>
      <c r="N64" s="32" t="str">
        <f t="shared" si="6"/>
        <v>公斤</v>
      </c>
      <c r="O64" s="199" t="s">
        <v>31</v>
      </c>
      <c r="P64" s="208">
        <v>0.5</v>
      </c>
      <c r="Q64" s="5" t="str">
        <f t="shared" si="2"/>
        <v>公斤</v>
      </c>
      <c r="R64" s="6"/>
      <c r="S64" s="6"/>
      <c r="T64" s="5" t="str">
        <f t="shared" si="3"/>
        <v/>
      </c>
      <c r="U64" s="231" t="s">
        <v>32</v>
      </c>
      <c r="V64" s="274">
        <v>0.05</v>
      </c>
      <c r="W64" s="5" t="str">
        <f t="shared" si="4"/>
        <v>公斤</v>
      </c>
      <c r="X64" s="28"/>
      <c r="Y64" s="28"/>
      <c r="Z64" s="37"/>
      <c r="AA64" s="93"/>
      <c r="AB64" s="8"/>
      <c r="AC64" s="78"/>
      <c r="AD64" s="7"/>
      <c r="AE64" s="7"/>
      <c r="AF64" s="7"/>
      <c r="AG64" s="7"/>
      <c r="AH64" s="7"/>
      <c r="AI64" s="7"/>
      <c r="AJ64" s="7"/>
      <c r="AK64" s="7"/>
    </row>
    <row r="65" spans="1:37" ht="15" customHeight="1">
      <c r="A65" s="133" t="s">
        <v>145</v>
      </c>
      <c r="B65" s="120"/>
      <c r="C65" s="121"/>
      <c r="D65" s="121"/>
      <c r="E65" s="121"/>
      <c r="F65" s="121"/>
      <c r="G65" s="121"/>
      <c r="H65" s="122"/>
      <c r="I65" s="163"/>
      <c r="J65" s="164"/>
      <c r="K65" s="32" t="str">
        <f t="shared" si="11"/>
        <v/>
      </c>
      <c r="L65" s="188" t="s">
        <v>27</v>
      </c>
      <c r="M65" s="188">
        <v>0.05</v>
      </c>
      <c r="N65" s="32" t="str">
        <f t="shared" si="6"/>
        <v>公斤</v>
      </c>
      <c r="O65" s="199" t="s">
        <v>27</v>
      </c>
      <c r="P65" s="208">
        <v>0.05</v>
      </c>
      <c r="Q65" s="5" t="str">
        <f t="shared" si="2"/>
        <v>公斤</v>
      </c>
      <c r="R65" s="6"/>
      <c r="S65" s="6"/>
      <c r="T65" s="5" t="str">
        <f t="shared" si="3"/>
        <v/>
      </c>
      <c r="U65" s="168"/>
      <c r="V65" s="272"/>
      <c r="W65" s="5" t="str">
        <f t="shared" si="4"/>
        <v/>
      </c>
      <c r="X65" s="28"/>
      <c r="Y65" s="28"/>
      <c r="Z65" s="37"/>
      <c r="AA65" s="93"/>
      <c r="AB65" s="8"/>
      <c r="AC65" s="78"/>
      <c r="AD65" s="7"/>
      <c r="AE65" s="7"/>
      <c r="AF65" s="7"/>
      <c r="AG65" s="7"/>
      <c r="AH65" s="7"/>
      <c r="AI65" s="7"/>
      <c r="AJ65" s="7"/>
      <c r="AK65" s="7"/>
    </row>
    <row r="66" spans="1:37" ht="15" customHeight="1">
      <c r="A66" s="130"/>
      <c r="B66" s="120"/>
      <c r="C66" s="121"/>
      <c r="D66" s="121"/>
      <c r="E66" s="121"/>
      <c r="F66" s="121"/>
      <c r="G66" s="121"/>
      <c r="H66" s="122"/>
      <c r="I66" s="163"/>
      <c r="J66" s="164"/>
      <c r="K66" s="32" t="str">
        <f t="shared" si="11"/>
        <v/>
      </c>
      <c r="L66" s="188" t="s">
        <v>63</v>
      </c>
      <c r="M66" s="188"/>
      <c r="N66" s="32" t="str">
        <f t="shared" si="6"/>
        <v/>
      </c>
      <c r="O66" s="199"/>
      <c r="P66" s="208"/>
      <c r="Q66" s="5" t="str">
        <f t="shared" si="2"/>
        <v/>
      </c>
      <c r="R66" s="6"/>
      <c r="S66" s="6"/>
      <c r="T66" s="5" t="str">
        <f t="shared" si="3"/>
        <v/>
      </c>
      <c r="U66" s="168"/>
      <c r="V66" s="272"/>
      <c r="W66" s="5" t="str">
        <f t="shared" si="4"/>
        <v/>
      </c>
      <c r="X66" s="28"/>
      <c r="Y66" s="28"/>
      <c r="Z66" s="37" t="str">
        <f t="shared" ref="Z66:Z68" si="32">IF(Y66,"公斤","")</f>
        <v/>
      </c>
      <c r="AA66" s="93"/>
      <c r="AB66" s="8"/>
      <c r="AC66" s="78"/>
      <c r="AD66" s="7"/>
      <c r="AE66" s="7"/>
      <c r="AF66" s="7"/>
      <c r="AG66" s="7"/>
      <c r="AH66" s="7"/>
      <c r="AI66" s="7"/>
      <c r="AJ66" s="7"/>
      <c r="AK66" s="7"/>
    </row>
    <row r="67" spans="1:37" ht="15.75" customHeight="1" thickBot="1">
      <c r="A67" s="135"/>
      <c r="B67" s="126"/>
      <c r="C67" s="127"/>
      <c r="D67" s="127"/>
      <c r="E67" s="127"/>
      <c r="F67" s="127"/>
      <c r="G67" s="127"/>
      <c r="H67" s="128"/>
      <c r="I67" s="179"/>
      <c r="J67" s="180"/>
      <c r="K67" s="39" t="str">
        <f t="shared" si="11"/>
        <v/>
      </c>
      <c r="L67" s="188"/>
      <c r="M67" s="188"/>
      <c r="N67" s="39" t="str">
        <f t="shared" si="6"/>
        <v/>
      </c>
      <c r="O67" s="236"/>
      <c r="P67" s="237"/>
      <c r="Q67" s="11" t="str">
        <f t="shared" si="2"/>
        <v/>
      </c>
      <c r="R67" s="12"/>
      <c r="S67" s="12"/>
      <c r="T67" s="11" t="str">
        <f t="shared" si="3"/>
        <v/>
      </c>
      <c r="U67" s="188"/>
      <c r="V67" s="278"/>
      <c r="W67" s="11" t="str">
        <f t="shared" si="4"/>
        <v/>
      </c>
      <c r="X67" s="38"/>
      <c r="Y67" s="38"/>
      <c r="Z67" s="41" t="str">
        <f t="shared" si="32"/>
        <v/>
      </c>
      <c r="AA67" s="94"/>
      <c r="AB67" s="10"/>
      <c r="AC67" s="79"/>
      <c r="AD67" s="13"/>
      <c r="AE67" s="13"/>
      <c r="AF67" s="13"/>
      <c r="AG67" s="13"/>
      <c r="AH67" s="13"/>
      <c r="AI67" s="13"/>
      <c r="AJ67" s="13"/>
      <c r="AK67" s="13"/>
    </row>
    <row r="68" spans="1:37" ht="15" customHeight="1">
      <c r="A68" s="134" t="s">
        <v>152</v>
      </c>
      <c r="B68" s="120">
        <v>5</v>
      </c>
      <c r="C68" s="121">
        <v>2.5</v>
      </c>
      <c r="D68" s="121">
        <v>1.7</v>
      </c>
      <c r="E68" s="121">
        <v>4</v>
      </c>
      <c r="F68" s="121">
        <v>0</v>
      </c>
      <c r="G68" s="121">
        <v>0</v>
      </c>
      <c r="H68" s="122">
        <v>760</v>
      </c>
      <c r="I68" s="446" t="s">
        <v>33</v>
      </c>
      <c r="J68" s="445"/>
      <c r="K68" s="48" t="str">
        <f t="shared" si="11"/>
        <v/>
      </c>
      <c r="L68" s="458" t="s">
        <v>191</v>
      </c>
      <c r="M68" s="445"/>
      <c r="N68" s="48" t="str">
        <f t="shared" si="6"/>
        <v/>
      </c>
      <c r="O68" s="456" t="s">
        <v>223</v>
      </c>
      <c r="P68" s="445"/>
      <c r="Q68" s="14"/>
      <c r="R68" s="27" t="s">
        <v>19</v>
      </c>
      <c r="S68" s="27"/>
      <c r="T68" s="14"/>
      <c r="U68" s="456" t="s">
        <v>268</v>
      </c>
      <c r="V68" s="473"/>
      <c r="W68" s="14"/>
      <c r="X68" s="30" t="s">
        <v>330</v>
      </c>
      <c r="Y68" s="31"/>
      <c r="Z68" s="37" t="str">
        <f t="shared" si="32"/>
        <v/>
      </c>
      <c r="AA68" s="93"/>
      <c r="AB68" s="26"/>
      <c r="AC68" s="76" t="str">
        <f t="shared" si="12"/>
        <v>n2</v>
      </c>
      <c r="AD68" s="77" t="str">
        <f t="shared" si="13"/>
        <v xml:space="preserve">米 糙米    </v>
      </c>
      <c r="AE68" s="77" t="str">
        <f t="shared" si="14"/>
        <v xml:space="preserve">魚排     </v>
      </c>
      <c r="AF68" s="77" t="str">
        <f t="shared" si="15"/>
        <v>豬後腿肉 結球白菜 胡蘿蔔 金針菇 乾香菇 大蒜</v>
      </c>
      <c r="AG68" s="77" t="str">
        <f t="shared" si="16"/>
        <v xml:space="preserve">蔬菜 大蒜    </v>
      </c>
      <c r="AH68" s="77" t="str">
        <f t="shared" si="17"/>
        <v xml:space="preserve">脆筍 時蔬 肉羹 乾木耳 大蒜 </v>
      </c>
      <c r="AI68" s="77" t="str">
        <f t="shared" si="18"/>
        <v xml:space="preserve">點心     </v>
      </c>
      <c r="AJ68" s="77" t="str">
        <f>AA69&amp;" "&amp;AA70&amp;" "&amp;AA71&amp;" "&amp;AA72&amp;" "&amp;AA73&amp;" "&amp;AA74</f>
        <v xml:space="preserve">     </v>
      </c>
      <c r="AK68" s="77" t="str">
        <f>AB69&amp;" "&amp;AB70&amp;" "&amp;AB71&amp;" "&amp;AB72&amp;" "&amp;AB73&amp;" "&amp;AB74</f>
        <v xml:space="preserve">     </v>
      </c>
    </row>
    <row r="69" spans="1:37" ht="15" customHeight="1">
      <c r="A69" s="130"/>
      <c r="B69" s="120"/>
      <c r="C69" s="121"/>
      <c r="D69" s="121"/>
      <c r="E69" s="121"/>
      <c r="F69" s="121"/>
      <c r="G69" s="121"/>
      <c r="H69" s="122"/>
      <c r="I69" s="163" t="s">
        <v>20</v>
      </c>
      <c r="J69" s="164">
        <v>8</v>
      </c>
      <c r="K69" s="29" t="str">
        <f t="shared" si="11"/>
        <v>公斤</v>
      </c>
      <c r="L69" s="175" t="s">
        <v>70</v>
      </c>
      <c r="M69" s="175">
        <v>6</v>
      </c>
      <c r="N69" s="29" t="str">
        <f t="shared" si="6"/>
        <v>公斤</v>
      </c>
      <c r="O69" s="208" t="s">
        <v>28</v>
      </c>
      <c r="P69" s="208">
        <v>1.5</v>
      </c>
      <c r="Q69" s="5" t="str">
        <f t="shared" si="2"/>
        <v>公斤</v>
      </c>
      <c r="R69" s="9" t="s">
        <v>15</v>
      </c>
      <c r="S69" s="9">
        <v>7</v>
      </c>
      <c r="T69" s="5" t="str">
        <f t="shared" si="3"/>
        <v>公斤</v>
      </c>
      <c r="U69" s="168" t="s">
        <v>47</v>
      </c>
      <c r="V69" s="272">
        <v>0.5</v>
      </c>
      <c r="W69" s="5" t="str">
        <f t="shared" si="4"/>
        <v>公斤</v>
      </c>
      <c r="X69" s="30" t="s">
        <v>330</v>
      </c>
      <c r="Y69" s="28">
        <v>6</v>
      </c>
      <c r="Z69" s="37" t="str">
        <f t="shared" ref="Z69" si="33">IF(Y76,"公斤","")</f>
        <v>公斤</v>
      </c>
      <c r="AA69" s="93"/>
      <c r="AB69" s="8"/>
      <c r="AC69" s="78"/>
      <c r="AD69" s="7"/>
      <c r="AE69" s="7"/>
      <c r="AF69" s="7"/>
      <c r="AG69" s="7"/>
      <c r="AH69" s="7"/>
      <c r="AI69" s="7"/>
      <c r="AJ69" s="7"/>
      <c r="AK69" s="7"/>
    </row>
    <row r="70" spans="1:37" ht="15" customHeight="1">
      <c r="A70" s="141">
        <v>45426</v>
      </c>
      <c r="B70" s="120"/>
      <c r="C70" s="121"/>
      <c r="D70" s="121"/>
      <c r="E70" s="121"/>
      <c r="F70" s="121"/>
      <c r="G70" s="121"/>
      <c r="H70" s="122"/>
      <c r="I70" s="163" t="s">
        <v>39</v>
      </c>
      <c r="J70" s="164">
        <v>2</v>
      </c>
      <c r="K70" s="32" t="str">
        <f t="shared" si="11"/>
        <v>公斤</v>
      </c>
      <c r="L70" s="168"/>
      <c r="M70" s="175"/>
      <c r="N70" s="32" t="str">
        <f t="shared" si="6"/>
        <v/>
      </c>
      <c r="O70" s="199" t="s">
        <v>41</v>
      </c>
      <c r="P70" s="208">
        <v>7</v>
      </c>
      <c r="Q70" s="5" t="str">
        <f t="shared" ref="Q70:Q74" si="34">IF(P70,"公斤","")</f>
        <v>公斤</v>
      </c>
      <c r="R70" s="6" t="s">
        <v>27</v>
      </c>
      <c r="S70" s="6">
        <v>0.05</v>
      </c>
      <c r="T70" s="5" t="str">
        <f t="shared" ref="T70:T74" si="35">IF(S70,"公斤","")</f>
        <v>公斤</v>
      </c>
      <c r="U70" s="168" t="s">
        <v>19</v>
      </c>
      <c r="V70" s="272">
        <v>1</v>
      </c>
      <c r="W70" s="5" t="str">
        <f t="shared" ref="W70:W74" si="36">IF(V70,"公斤","")</f>
        <v>公斤</v>
      </c>
      <c r="X70" s="28"/>
      <c r="Y70" s="28"/>
      <c r="Z70" s="37"/>
      <c r="AA70" s="93"/>
      <c r="AB70" s="8"/>
      <c r="AC70" s="78"/>
      <c r="AD70" s="7"/>
      <c r="AE70" s="7"/>
      <c r="AF70" s="7"/>
      <c r="AG70" s="7"/>
      <c r="AH70" s="7"/>
      <c r="AI70" s="7"/>
      <c r="AJ70" s="7"/>
      <c r="AK70" s="7"/>
    </row>
    <row r="71" spans="1:37" ht="15" customHeight="1">
      <c r="A71" s="130"/>
      <c r="B71" s="120"/>
      <c r="C71" s="121"/>
      <c r="D71" s="121"/>
      <c r="E71" s="121"/>
      <c r="F71" s="121"/>
      <c r="G71" s="121"/>
      <c r="H71" s="122"/>
      <c r="I71" s="163"/>
      <c r="J71" s="164"/>
      <c r="K71" s="32" t="str">
        <f t="shared" si="11"/>
        <v/>
      </c>
      <c r="L71" s="175"/>
      <c r="M71" s="175"/>
      <c r="N71" s="32" t="str">
        <f t="shared" si="6"/>
        <v/>
      </c>
      <c r="O71" s="168" t="s">
        <v>25</v>
      </c>
      <c r="P71" s="175">
        <v>0.5</v>
      </c>
      <c r="Q71" s="5" t="str">
        <f t="shared" si="34"/>
        <v>公斤</v>
      </c>
      <c r="R71" s="6"/>
      <c r="S71" s="6"/>
      <c r="T71" s="5" t="str">
        <f t="shared" si="35"/>
        <v/>
      </c>
      <c r="U71" s="206" t="s">
        <v>269</v>
      </c>
      <c r="V71" s="279">
        <v>1.3</v>
      </c>
      <c r="W71" s="5" t="str">
        <f t="shared" si="36"/>
        <v>公斤</v>
      </c>
      <c r="X71" s="28"/>
      <c r="Y71" s="28"/>
      <c r="Z71" s="37"/>
      <c r="AA71" s="93"/>
      <c r="AB71" s="8"/>
      <c r="AC71" s="78"/>
      <c r="AD71" s="7"/>
      <c r="AE71" s="7"/>
      <c r="AF71" s="7"/>
      <c r="AG71" s="7"/>
      <c r="AH71" s="7"/>
      <c r="AI71" s="7"/>
      <c r="AJ71" s="7"/>
      <c r="AK71" s="7"/>
    </row>
    <row r="72" spans="1:37" ht="15" customHeight="1">
      <c r="A72" s="133" t="s">
        <v>147</v>
      </c>
      <c r="B72" s="120"/>
      <c r="C72" s="121"/>
      <c r="D72" s="121"/>
      <c r="E72" s="121"/>
      <c r="F72" s="121"/>
      <c r="G72" s="121"/>
      <c r="H72" s="122"/>
      <c r="I72" s="163"/>
      <c r="J72" s="164"/>
      <c r="K72" s="32" t="str">
        <f t="shared" si="11"/>
        <v/>
      </c>
      <c r="L72" s="175"/>
      <c r="M72" s="175"/>
      <c r="N72" s="32" t="str">
        <f t="shared" si="6"/>
        <v/>
      </c>
      <c r="O72" s="208" t="s">
        <v>30</v>
      </c>
      <c r="P72" s="208">
        <v>1</v>
      </c>
      <c r="Q72" s="5" t="str">
        <f t="shared" si="34"/>
        <v>公斤</v>
      </c>
      <c r="R72" s="6"/>
      <c r="S72" s="6"/>
      <c r="T72" s="5" t="str">
        <f t="shared" si="35"/>
        <v/>
      </c>
      <c r="U72" s="168" t="s">
        <v>42</v>
      </c>
      <c r="V72" s="272">
        <v>0.01</v>
      </c>
      <c r="W72" s="5" t="str">
        <f t="shared" si="36"/>
        <v>公斤</v>
      </c>
      <c r="X72" s="28"/>
      <c r="Y72" s="28"/>
      <c r="Z72" s="37"/>
      <c r="AA72" s="93"/>
      <c r="AB72" s="8"/>
      <c r="AC72" s="78"/>
      <c r="AD72" s="7"/>
      <c r="AE72" s="7"/>
      <c r="AF72" s="7"/>
      <c r="AG72" s="7"/>
      <c r="AH72" s="7"/>
      <c r="AI72" s="7"/>
      <c r="AJ72" s="7"/>
      <c r="AK72" s="7"/>
    </row>
    <row r="73" spans="1:37" ht="15" customHeight="1">
      <c r="A73" s="130"/>
      <c r="B73" s="120"/>
      <c r="C73" s="121"/>
      <c r="D73" s="121"/>
      <c r="E73" s="121"/>
      <c r="F73" s="121"/>
      <c r="G73" s="121"/>
      <c r="H73" s="122"/>
      <c r="I73" s="163"/>
      <c r="J73" s="164"/>
      <c r="K73" s="32" t="str">
        <f t="shared" si="11"/>
        <v/>
      </c>
      <c r="L73" s="175"/>
      <c r="M73" s="175"/>
      <c r="N73" s="32" t="str">
        <f t="shared" si="6"/>
        <v/>
      </c>
      <c r="O73" s="175" t="s">
        <v>84</v>
      </c>
      <c r="P73" s="175">
        <v>0.01</v>
      </c>
      <c r="Q73" s="5" t="str">
        <f t="shared" si="34"/>
        <v>公斤</v>
      </c>
      <c r="R73" s="6"/>
      <c r="S73" s="6"/>
      <c r="T73" s="5" t="str">
        <f t="shared" si="35"/>
        <v/>
      </c>
      <c r="U73" s="168" t="s">
        <v>27</v>
      </c>
      <c r="V73" s="272">
        <v>0.05</v>
      </c>
      <c r="W73" s="5" t="str">
        <f t="shared" si="36"/>
        <v>公斤</v>
      </c>
      <c r="X73" s="28"/>
      <c r="Y73" s="28"/>
      <c r="Z73" s="37" t="str">
        <f t="shared" ref="Z73:Z75" si="37">IF(Y73,"公斤","")</f>
        <v/>
      </c>
      <c r="AA73" s="93"/>
      <c r="AB73" s="8"/>
      <c r="AC73" s="78"/>
      <c r="AD73" s="7"/>
      <c r="AE73" s="7"/>
      <c r="AF73" s="7"/>
      <c r="AG73" s="7"/>
      <c r="AH73" s="7"/>
      <c r="AI73" s="7"/>
      <c r="AJ73" s="7"/>
      <c r="AK73" s="7"/>
    </row>
    <row r="74" spans="1:37" ht="15" customHeight="1" thickBot="1">
      <c r="A74" s="135"/>
      <c r="B74" s="126"/>
      <c r="C74" s="127"/>
      <c r="D74" s="127"/>
      <c r="E74" s="127"/>
      <c r="F74" s="127"/>
      <c r="G74" s="127"/>
      <c r="H74" s="128"/>
      <c r="I74" s="165"/>
      <c r="J74" s="166"/>
      <c r="K74" s="39" t="str">
        <f t="shared" si="11"/>
        <v/>
      </c>
      <c r="L74" s="177"/>
      <c r="M74" s="177"/>
      <c r="N74" s="39" t="str">
        <f t="shared" si="6"/>
        <v/>
      </c>
      <c r="O74" s="170" t="s">
        <v>27</v>
      </c>
      <c r="P74" s="177">
        <v>0.05</v>
      </c>
      <c r="Q74" s="11" t="str">
        <f t="shared" si="34"/>
        <v>公斤</v>
      </c>
      <c r="R74" s="12"/>
      <c r="S74" s="12"/>
      <c r="T74" s="11" t="str">
        <f t="shared" si="35"/>
        <v/>
      </c>
      <c r="U74" s="211"/>
      <c r="V74" s="280"/>
      <c r="W74" s="11" t="str">
        <f t="shared" si="36"/>
        <v/>
      </c>
      <c r="X74" s="38"/>
      <c r="Y74" s="38"/>
      <c r="Z74" s="41" t="str">
        <f t="shared" si="37"/>
        <v/>
      </c>
      <c r="AA74" s="94"/>
      <c r="AB74" s="10"/>
      <c r="AC74" s="79"/>
      <c r="AD74" s="13"/>
      <c r="AE74" s="13"/>
      <c r="AF74" s="13"/>
      <c r="AG74" s="13"/>
      <c r="AH74" s="13"/>
      <c r="AI74" s="13"/>
      <c r="AJ74" s="13"/>
      <c r="AK74" s="13"/>
    </row>
    <row r="75" spans="1:37" ht="15" customHeight="1">
      <c r="A75" s="115" t="s">
        <v>153</v>
      </c>
      <c r="B75" s="120">
        <v>5.4</v>
      </c>
      <c r="C75" s="121">
        <v>2.9</v>
      </c>
      <c r="D75" s="121">
        <v>1.3</v>
      </c>
      <c r="E75" s="121">
        <v>3</v>
      </c>
      <c r="F75" s="121">
        <v>0</v>
      </c>
      <c r="G75" s="121">
        <v>0</v>
      </c>
      <c r="H75" s="122">
        <v>763</v>
      </c>
      <c r="I75" s="452" t="s">
        <v>167</v>
      </c>
      <c r="J75" s="453"/>
      <c r="K75" s="48" t="str">
        <f t="shared" si="11"/>
        <v/>
      </c>
      <c r="L75" s="209" t="s">
        <v>192</v>
      </c>
      <c r="M75" s="210"/>
      <c r="N75" s="48" t="str">
        <f t="shared" si="6"/>
        <v/>
      </c>
      <c r="O75" s="238" t="s">
        <v>224</v>
      </c>
      <c r="P75" s="190"/>
      <c r="Q75" s="14"/>
      <c r="R75" s="27" t="s">
        <v>19</v>
      </c>
      <c r="S75" s="27"/>
      <c r="T75" s="14"/>
      <c r="U75" s="476" t="s">
        <v>270</v>
      </c>
      <c r="V75" s="475"/>
      <c r="W75" s="14"/>
      <c r="X75" s="30" t="s">
        <v>330</v>
      </c>
      <c r="Y75" s="31"/>
      <c r="Z75" s="37" t="str">
        <f t="shared" si="37"/>
        <v/>
      </c>
      <c r="AA75" s="93" t="s">
        <v>334</v>
      </c>
      <c r="AB75" s="26"/>
      <c r="AC75" s="76" t="str">
        <f t="shared" si="12"/>
        <v>n3</v>
      </c>
      <c r="AD75" s="77" t="str">
        <f t="shared" si="13"/>
        <v xml:space="preserve">烏龍麵     </v>
      </c>
      <c r="AE75" s="77" t="str">
        <f t="shared" si="14"/>
        <v xml:space="preserve">三節翅 滷包    </v>
      </c>
      <c r="AF75" s="77" t="str">
        <f t="shared" si="15"/>
        <v>豬後腿肉 冷凍玉米粒 金針菇 洋蔥 胡蘿蔔 大蒜</v>
      </c>
      <c r="AG75" s="77" t="str">
        <f t="shared" si="16"/>
        <v xml:space="preserve">蔬菜 大蒜    </v>
      </c>
      <c r="AH75" s="77" t="str">
        <f t="shared" si="17"/>
        <v>時蔬 乾裙帶菜 豬大排 味噌 柴魚片 味醂</v>
      </c>
      <c r="AI75" s="77" t="str">
        <f t="shared" si="18"/>
        <v xml:space="preserve">點心     </v>
      </c>
      <c r="AJ75" s="77" t="str">
        <f>AA76&amp;" "&amp;AA77&amp;" "&amp;AA78&amp;" "&amp;AA79&amp;" "&amp;AA80&amp;" "&amp;AA81</f>
        <v xml:space="preserve">有雞豆奶     </v>
      </c>
      <c r="AK75" s="77" t="str">
        <f>AB76&amp;" "&amp;AB77&amp;" "&amp;AB78&amp;" "&amp;AB79&amp;" "&amp;AB80&amp;" "&amp;AB81</f>
        <v xml:space="preserve">     </v>
      </c>
    </row>
    <row r="76" spans="1:37" ht="15" customHeight="1">
      <c r="A76" s="119"/>
      <c r="B76" s="120"/>
      <c r="C76" s="121"/>
      <c r="D76" s="121"/>
      <c r="E76" s="121"/>
      <c r="F76" s="121"/>
      <c r="G76" s="121"/>
      <c r="H76" s="122"/>
      <c r="I76" s="178" t="s">
        <v>168</v>
      </c>
      <c r="J76" s="181">
        <v>13</v>
      </c>
      <c r="K76" s="29" t="str">
        <f t="shared" si="11"/>
        <v>公斤</v>
      </c>
      <c r="L76" s="175" t="s">
        <v>44</v>
      </c>
      <c r="M76" s="175">
        <v>9</v>
      </c>
      <c r="N76" s="29" t="str">
        <f t="shared" ref="N76:N139" si="38">IF(M76,"公斤","")</f>
        <v>公斤</v>
      </c>
      <c r="O76" s="175" t="s">
        <v>28</v>
      </c>
      <c r="P76" s="210">
        <v>1.2</v>
      </c>
      <c r="Q76" s="5" t="str">
        <f t="shared" ref="Q76:Q81" si="39">IF(P76,"公斤","")</f>
        <v>公斤</v>
      </c>
      <c r="R76" s="9" t="s">
        <v>15</v>
      </c>
      <c r="S76" s="9">
        <v>7</v>
      </c>
      <c r="T76" s="5" t="str">
        <f t="shared" ref="T76:T81" si="40">IF(S76,"公斤","")</f>
        <v>公斤</v>
      </c>
      <c r="U76" s="232" t="s">
        <v>19</v>
      </c>
      <c r="V76" s="273">
        <v>2</v>
      </c>
      <c r="W76" s="5" t="str">
        <f t="shared" ref="W76:W81" si="41">IF(V76,"公斤","")</f>
        <v>公斤</v>
      </c>
      <c r="X76" s="30" t="s">
        <v>330</v>
      </c>
      <c r="Y76" s="28">
        <v>6</v>
      </c>
      <c r="Z76" s="37" t="str">
        <f t="shared" ref="Z76" si="42">IF(Y83,"公斤","")</f>
        <v>公斤</v>
      </c>
      <c r="AA76" s="93" t="s">
        <v>334</v>
      </c>
      <c r="AB76" s="8"/>
      <c r="AC76" s="78"/>
      <c r="AD76" s="7"/>
      <c r="AE76" s="7"/>
      <c r="AF76" s="7"/>
      <c r="AG76" s="7"/>
      <c r="AH76" s="7"/>
      <c r="AI76" s="7"/>
      <c r="AJ76" s="7"/>
      <c r="AK76" s="7"/>
    </row>
    <row r="77" spans="1:37" ht="15" customHeight="1">
      <c r="A77" s="144">
        <v>45427</v>
      </c>
      <c r="B77" s="120"/>
      <c r="C77" s="121"/>
      <c r="D77" s="121"/>
      <c r="E77" s="121"/>
      <c r="F77" s="121"/>
      <c r="G77" s="121"/>
      <c r="H77" s="122"/>
      <c r="I77" s="182"/>
      <c r="J77" s="183"/>
      <c r="K77" s="32" t="str">
        <f t="shared" si="11"/>
        <v/>
      </c>
      <c r="L77" s="175" t="s">
        <v>49</v>
      </c>
      <c r="M77" s="175"/>
      <c r="N77" s="32" t="str">
        <f t="shared" si="38"/>
        <v/>
      </c>
      <c r="O77" s="210" t="s">
        <v>56</v>
      </c>
      <c r="P77" s="210">
        <v>1.5</v>
      </c>
      <c r="Q77" s="5" t="str">
        <f t="shared" si="39"/>
        <v>公斤</v>
      </c>
      <c r="R77" s="6" t="s">
        <v>27</v>
      </c>
      <c r="S77" s="6">
        <v>0.05</v>
      </c>
      <c r="T77" s="5" t="str">
        <f t="shared" si="40"/>
        <v>公斤</v>
      </c>
      <c r="U77" s="175" t="s">
        <v>46</v>
      </c>
      <c r="V77" s="281">
        <v>0.05</v>
      </c>
      <c r="W77" s="5" t="str">
        <f t="shared" si="41"/>
        <v>公斤</v>
      </c>
      <c r="X77" s="28"/>
      <c r="Y77" s="28"/>
      <c r="Z77" s="37"/>
      <c r="AA77" s="93"/>
      <c r="AB77" s="8"/>
      <c r="AC77" s="78"/>
      <c r="AD77" s="7"/>
      <c r="AE77" s="7"/>
      <c r="AF77" s="7"/>
      <c r="AG77" s="7"/>
      <c r="AH77" s="7"/>
      <c r="AI77" s="7"/>
      <c r="AJ77" s="7"/>
      <c r="AK77" s="7"/>
    </row>
    <row r="78" spans="1:37" ht="15" customHeight="1">
      <c r="A78" s="119"/>
      <c r="B78" s="120"/>
      <c r="C78" s="121"/>
      <c r="D78" s="121"/>
      <c r="E78" s="121"/>
      <c r="F78" s="121"/>
      <c r="G78" s="121"/>
      <c r="H78" s="122"/>
      <c r="I78" s="182"/>
      <c r="J78" s="183"/>
      <c r="K78" s="32" t="str">
        <f t="shared" si="11"/>
        <v/>
      </c>
      <c r="L78" s="175"/>
      <c r="M78" s="175"/>
      <c r="N78" s="32" t="str">
        <f t="shared" si="38"/>
        <v/>
      </c>
      <c r="O78" s="210" t="s">
        <v>30</v>
      </c>
      <c r="P78" s="210">
        <v>0.5</v>
      </c>
      <c r="Q78" s="5" t="str">
        <f t="shared" si="39"/>
        <v>公斤</v>
      </c>
      <c r="R78" s="6"/>
      <c r="S78" s="6"/>
      <c r="T78" s="5" t="str">
        <f t="shared" si="40"/>
        <v/>
      </c>
      <c r="U78" s="208" t="s">
        <v>261</v>
      </c>
      <c r="V78" s="273">
        <v>1</v>
      </c>
      <c r="W78" s="5" t="str">
        <f t="shared" si="41"/>
        <v>公斤</v>
      </c>
      <c r="X78" s="28"/>
      <c r="Y78" s="28"/>
      <c r="Z78" s="37"/>
      <c r="AA78" s="93"/>
      <c r="AB78" s="8"/>
      <c r="AC78" s="78"/>
      <c r="AD78" s="7"/>
      <c r="AE78" s="7"/>
      <c r="AF78" s="7"/>
      <c r="AG78" s="7"/>
      <c r="AH78" s="7"/>
      <c r="AI78" s="7"/>
      <c r="AJ78" s="7"/>
      <c r="AK78" s="7"/>
    </row>
    <row r="79" spans="1:37" ht="15" customHeight="1">
      <c r="A79" s="125" t="s">
        <v>139</v>
      </c>
      <c r="B79" s="120"/>
      <c r="C79" s="121"/>
      <c r="D79" s="121"/>
      <c r="E79" s="121"/>
      <c r="F79" s="121"/>
      <c r="G79" s="121"/>
      <c r="H79" s="122"/>
      <c r="I79" s="182"/>
      <c r="J79" s="183"/>
      <c r="K79" s="32" t="str">
        <f t="shared" si="11"/>
        <v/>
      </c>
      <c r="L79" s="175"/>
      <c r="M79" s="175"/>
      <c r="N79" s="32" t="str">
        <f t="shared" si="38"/>
        <v/>
      </c>
      <c r="O79" s="210" t="s">
        <v>29</v>
      </c>
      <c r="P79" s="210">
        <v>3</v>
      </c>
      <c r="Q79" s="5" t="str">
        <f t="shared" si="39"/>
        <v>公斤</v>
      </c>
      <c r="R79" s="6"/>
      <c r="S79" s="6"/>
      <c r="T79" s="5" t="str">
        <f t="shared" si="40"/>
        <v/>
      </c>
      <c r="U79" s="160" t="s">
        <v>48</v>
      </c>
      <c r="V79" s="281"/>
      <c r="W79" s="5" t="str">
        <f t="shared" si="41"/>
        <v/>
      </c>
      <c r="X79" s="28"/>
      <c r="Y79" s="28"/>
      <c r="Z79" s="37"/>
      <c r="AA79" s="93"/>
      <c r="AB79" s="8"/>
      <c r="AC79" s="78"/>
      <c r="AD79" s="7"/>
      <c r="AE79" s="7"/>
      <c r="AF79" s="7"/>
      <c r="AG79" s="7"/>
      <c r="AH79" s="7"/>
      <c r="AI79" s="7"/>
      <c r="AJ79" s="7"/>
      <c r="AK79" s="7"/>
    </row>
    <row r="80" spans="1:37" ht="15" customHeight="1">
      <c r="A80" s="119"/>
      <c r="B80" s="120"/>
      <c r="C80" s="121"/>
      <c r="D80" s="121"/>
      <c r="E80" s="121"/>
      <c r="F80" s="121"/>
      <c r="G80" s="121"/>
      <c r="H80" s="122"/>
      <c r="I80" s="182"/>
      <c r="J80" s="183"/>
      <c r="K80" s="32" t="str">
        <f t="shared" si="11"/>
        <v/>
      </c>
      <c r="L80" s="175"/>
      <c r="M80" s="175"/>
      <c r="N80" s="32" t="str">
        <f t="shared" si="38"/>
        <v/>
      </c>
      <c r="O80" s="210" t="s">
        <v>25</v>
      </c>
      <c r="P80" s="210">
        <v>0.5</v>
      </c>
      <c r="Q80" s="5" t="str">
        <f t="shared" si="39"/>
        <v>公斤</v>
      </c>
      <c r="R80" s="6"/>
      <c r="S80" s="6"/>
      <c r="T80" s="5" t="str">
        <f t="shared" si="40"/>
        <v/>
      </c>
      <c r="U80" s="282" t="s">
        <v>96</v>
      </c>
      <c r="V80" s="283"/>
      <c r="W80" s="5" t="str">
        <f t="shared" si="41"/>
        <v/>
      </c>
      <c r="X80" s="28"/>
      <c r="Y80" s="28"/>
      <c r="Z80" s="37" t="str">
        <f t="shared" ref="Z80:Z82" si="43">IF(Y80,"公斤","")</f>
        <v/>
      </c>
      <c r="AA80" s="93"/>
      <c r="AB80" s="8"/>
      <c r="AC80" s="78"/>
      <c r="AD80" s="7"/>
      <c r="AE80" s="7"/>
      <c r="AF80" s="7"/>
      <c r="AG80" s="7"/>
      <c r="AH80" s="7"/>
      <c r="AI80" s="7"/>
      <c r="AJ80" s="7"/>
      <c r="AK80" s="7"/>
    </row>
    <row r="81" spans="1:37" ht="15" customHeight="1" thickBot="1">
      <c r="A81" s="136"/>
      <c r="B81" s="126"/>
      <c r="C81" s="127"/>
      <c r="D81" s="127"/>
      <c r="E81" s="127"/>
      <c r="F81" s="127"/>
      <c r="G81" s="127"/>
      <c r="H81" s="128"/>
      <c r="I81" s="184"/>
      <c r="J81" s="177"/>
      <c r="K81" s="39" t="str">
        <f t="shared" si="11"/>
        <v/>
      </c>
      <c r="L81" s="177"/>
      <c r="M81" s="177"/>
      <c r="N81" s="39" t="str">
        <f t="shared" si="38"/>
        <v/>
      </c>
      <c r="O81" s="239" t="s">
        <v>27</v>
      </c>
      <c r="P81" s="239">
        <v>0.05</v>
      </c>
      <c r="Q81" s="11" t="str">
        <f t="shared" si="39"/>
        <v>公斤</v>
      </c>
      <c r="R81" s="12"/>
      <c r="S81" s="12"/>
      <c r="T81" s="11" t="str">
        <f t="shared" si="40"/>
        <v/>
      </c>
      <c r="U81" s="229" t="s">
        <v>236</v>
      </c>
      <c r="V81" s="284"/>
      <c r="W81" s="11" t="str">
        <f t="shared" si="41"/>
        <v/>
      </c>
      <c r="X81" s="38"/>
      <c r="Y81" s="38"/>
      <c r="Z81" s="41" t="str">
        <f t="shared" si="43"/>
        <v/>
      </c>
      <c r="AA81" s="94"/>
      <c r="AB81" s="10"/>
      <c r="AC81" s="79"/>
      <c r="AD81" s="13"/>
      <c r="AE81" s="13"/>
      <c r="AF81" s="13"/>
      <c r="AG81" s="13"/>
      <c r="AH81" s="13"/>
      <c r="AI81" s="13"/>
      <c r="AJ81" s="13"/>
      <c r="AK81" s="13"/>
    </row>
    <row r="82" spans="1:37" ht="15" customHeight="1">
      <c r="A82" s="134" t="s">
        <v>154</v>
      </c>
      <c r="B82" s="120">
        <v>5.4</v>
      </c>
      <c r="C82" s="121">
        <v>2</v>
      </c>
      <c r="D82" s="121">
        <v>2</v>
      </c>
      <c r="E82" s="121">
        <v>3</v>
      </c>
      <c r="F82" s="121">
        <v>0</v>
      </c>
      <c r="G82" s="121">
        <v>0</v>
      </c>
      <c r="H82" s="122">
        <v>758</v>
      </c>
      <c r="I82" s="446" t="s">
        <v>33</v>
      </c>
      <c r="J82" s="445"/>
      <c r="K82" s="48" t="str">
        <f t="shared" si="11"/>
        <v/>
      </c>
      <c r="L82" s="456" t="s">
        <v>193</v>
      </c>
      <c r="M82" s="445"/>
      <c r="N82" s="48" t="str">
        <f t="shared" si="38"/>
        <v/>
      </c>
      <c r="O82" s="456" t="s">
        <v>225</v>
      </c>
      <c r="P82" s="445"/>
      <c r="Q82" s="14"/>
      <c r="R82" s="27" t="s">
        <v>19</v>
      </c>
      <c r="S82" s="27"/>
      <c r="T82" s="14"/>
      <c r="U82" s="466" t="s">
        <v>271</v>
      </c>
      <c r="V82" s="473"/>
      <c r="W82" s="14"/>
      <c r="X82" s="30" t="s">
        <v>330</v>
      </c>
      <c r="Y82" s="31"/>
      <c r="Z82" s="37" t="str">
        <f t="shared" si="43"/>
        <v/>
      </c>
      <c r="AA82" s="93"/>
      <c r="AB82" s="26"/>
      <c r="AC82" s="76" t="str">
        <f t="shared" ref="AC82:AC138" si="44">A82</f>
        <v>n4</v>
      </c>
      <c r="AD82" s="77" t="str">
        <f t="shared" ref="AD82:AD138" si="45">I83&amp;" "&amp;I84&amp;" "&amp;I85&amp;" "&amp;I86&amp;" "&amp;I87&amp;" "&amp;I88</f>
        <v xml:space="preserve">米 糙米    </v>
      </c>
      <c r="AE82" s="77" t="str">
        <f t="shared" ref="AE82:AE138" si="46">L83&amp;" "&amp;L84&amp;" "&amp;L85&amp;" "&amp;L86&amp;" "&amp;L87&amp;" "&amp;L88</f>
        <v xml:space="preserve">豬後腿肉 豆薯 胡蘿蔔 大蒜 蕃茄糊 </v>
      </c>
      <c r="AF82" s="77" t="str">
        <f t="shared" ref="AF82:AF138" si="47">O83&amp;" "&amp;O84&amp;" "&amp;O85&amp;" "&amp;O86&amp;" "&amp;O87&amp;" "&amp;O88</f>
        <v xml:space="preserve">豆包 時蔬 胡蘿蔔 大蒜  </v>
      </c>
      <c r="AG82" s="77" t="str">
        <f t="shared" ref="AG82:AG138" si="48">R83&amp;" "&amp;R84&amp;" "&amp;R85&amp;" "&amp;R86&amp;" "&amp;R87&amp;" "&amp;R88</f>
        <v xml:space="preserve">蔬菜 大蒜    </v>
      </c>
      <c r="AH82" s="77" t="str">
        <f t="shared" ref="AH82:AH138" si="49">U83&amp;" "&amp;U84&amp;" "&amp;U85&amp;" "&amp;U86&amp;" "&amp;U87&amp;" "&amp;U88</f>
        <v xml:space="preserve">仙草凍 紅砂糖 全脂奶粉   </v>
      </c>
      <c r="AI82" s="77" t="str">
        <f t="shared" ref="AI82:AI138" si="50">X83&amp;" "&amp;X84&amp;" "&amp;X85&amp;" "&amp;X86&amp;" "&amp;X87&amp;" "&amp;X88</f>
        <v xml:space="preserve">點心     </v>
      </c>
      <c r="AJ82" s="77" t="str">
        <f>AA83&amp;" "&amp;AA84&amp;" "&amp;AA85&amp;" "&amp;AA86&amp;" "&amp;AA87&amp;" "&amp;AA88</f>
        <v xml:space="preserve">     </v>
      </c>
      <c r="AK82" s="77" t="str">
        <f>AB83&amp;" "&amp;AB84&amp;" "&amp;AB85&amp;" "&amp;AB86&amp;" "&amp;AB87&amp;" "&amp;AB88</f>
        <v xml:space="preserve">     </v>
      </c>
    </row>
    <row r="83" spans="1:37" ht="15" customHeight="1">
      <c r="A83" s="130"/>
      <c r="B83" s="120"/>
      <c r="C83" s="121"/>
      <c r="D83" s="121"/>
      <c r="E83" s="121"/>
      <c r="F83" s="121"/>
      <c r="G83" s="121"/>
      <c r="H83" s="140"/>
      <c r="I83" s="163" t="s">
        <v>20</v>
      </c>
      <c r="J83" s="164">
        <v>8</v>
      </c>
      <c r="K83" s="29" t="str">
        <f t="shared" ref="K83:K146" si="51">IF(J83,"公斤","")</f>
        <v>公斤</v>
      </c>
      <c r="L83" s="168" t="s">
        <v>28</v>
      </c>
      <c r="M83" s="168">
        <v>6</v>
      </c>
      <c r="N83" s="29" t="str">
        <f t="shared" si="38"/>
        <v>公斤</v>
      </c>
      <c r="O83" s="168" t="s">
        <v>53</v>
      </c>
      <c r="P83" s="168">
        <v>1.5</v>
      </c>
      <c r="Q83" s="5" t="str">
        <f t="shared" ref="Q83:Q88" si="52">IF(P83,"公斤","")</f>
        <v>公斤</v>
      </c>
      <c r="R83" s="9" t="s">
        <v>15</v>
      </c>
      <c r="S83" s="9">
        <v>7</v>
      </c>
      <c r="T83" s="5" t="str">
        <f t="shared" ref="T83:T88" si="53">IF(S83,"公斤","")</f>
        <v>公斤</v>
      </c>
      <c r="U83" s="208" t="s">
        <v>72</v>
      </c>
      <c r="V83" s="285">
        <v>8</v>
      </c>
      <c r="W83" s="5" t="str">
        <f t="shared" ref="W83:W88" si="54">IF(V83,"公斤","")</f>
        <v>公斤</v>
      </c>
      <c r="X83" s="30" t="s">
        <v>330</v>
      </c>
      <c r="Y83" s="28">
        <v>6</v>
      </c>
      <c r="Z83" s="37" t="str">
        <f t="shared" ref="Z83" si="55">IF(Y90,"公斤","")</f>
        <v>公斤</v>
      </c>
      <c r="AA83" s="93"/>
      <c r="AB83" s="8"/>
      <c r="AC83" s="78"/>
      <c r="AD83" s="7"/>
      <c r="AE83" s="7"/>
      <c r="AF83" s="7"/>
      <c r="AG83" s="7"/>
      <c r="AH83" s="7"/>
      <c r="AI83" s="7"/>
      <c r="AJ83" s="7"/>
      <c r="AK83" s="7"/>
    </row>
    <row r="84" spans="1:37" ht="15" customHeight="1">
      <c r="A84" s="141">
        <v>45428</v>
      </c>
      <c r="B84" s="120"/>
      <c r="C84" s="121"/>
      <c r="D84" s="121"/>
      <c r="E84" s="121"/>
      <c r="F84" s="121"/>
      <c r="G84" s="121"/>
      <c r="H84" s="140"/>
      <c r="I84" s="163" t="s">
        <v>39</v>
      </c>
      <c r="J84" s="164">
        <v>2</v>
      </c>
      <c r="K84" s="32" t="str">
        <f t="shared" si="51"/>
        <v>公斤</v>
      </c>
      <c r="L84" s="168" t="s">
        <v>61</v>
      </c>
      <c r="M84" s="168">
        <v>2</v>
      </c>
      <c r="N84" s="32" t="str">
        <f t="shared" si="38"/>
        <v>公斤</v>
      </c>
      <c r="O84" s="231" t="s">
        <v>19</v>
      </c>
      <c r="P84" s="168">
        <v>9</v>
      </c>
      <c r="Q84" s="5" t="str">
        <f t="shared" si="52"/>
        <v>公斤</v>
      </c>
      <c r="R84" s="6" t="s">
        <v>27</v>
      </c>
      <c r="S84" s="6">
        <v>0.05</v>
      </c>
      <c r="T84" s="5" t="str">
        <f t="shared" si="53"/>
        <v>公斤</v>
      </c>
      <c r="U84" s="208" t="s">
        <v>189</v>
      </c>
      <c r="V84" s="285">
        <v>1</v>
      </c>
      <c r="W84" s="5" t="str">
        <f t="shared" si="54"/>
        <v>公斤</v>
      </c>
      <c r="X84" s="28"/>
      <c r="Y84" s="28"/>
      <c r="Z84" s="37"/>
      <c r="AA84" s="93"/>
      <c r="AB84" s="8"/>
      <c r="AC84" s="78"/>
      <c r="AD84" s="7"/>
      <c r="AE84" s="7"/>
      <c r="AF84" s="7"/>
      <c r="AG84" s="7"/>
      <c r="AH84" s="7"/>
      <c r="AI84" s="7"/>
      <c r="AJ84" s="7"/>
      <c r="AK84" s="7"/>
    </row>
    <row r="85" spans="1:37" ht="15" customHeight="1">
      <c r="A85" s="130"/>
      <c r="B85" s="120"/>
      <c r="C85" s="121"/>
      <c r="D85" s="121"/>
      <c r="E85" s="121"/>
      <c r="F85" s="121"/>
      <c r="G85" s="121"/>
      <c r="H85" s="122"/>
      <c r="I85" s="163"/>
      <c r="J85" s="164"/>
      <c r="K85" s="32" t="str">
        <f t="shared" si="51"/>
        <v/>
      </c>
      <c r="L85" s="168" t="s">
        <v>25</v>
      </c>
      <c r="M85" s="168">
        <v>2</v>
      </c>
      <c r="N85" s="32" t="str">
        <f t="shared" si="38"/>
        <v>公斤</v>
      </c>
      <c r="O85" s="168" t="s">
        <v>25</v>
      </c>
      <c r="P85" s="168">
        <v>1</v>
      </c>
      <c r="Q85" s="5" t="str">
        <f t="shared" si="52"/>
        <v>公斤</v>
      </c>
      <c r="R85" s="6"/>
      <c r="S85" s="6"/>
      <c r="T85" s="5" t="str">
        <f t="shared" si="53"/>
        <v/>
      </c>
      <c r="U85" s="208" t="s">
        <v>272</v>
      </c>
      <c r="V85" s="285">
        <v>1</v>
      </c>
      <c r="W85" s="5" t="str">
        <f t="shared" si="54"/>
        <v>公斤</v>
      </c>
      <c r="X85" s="28"/>
      <c r="Y85" s="28"/>
      <c r="Z85" s="37"/>
      <c r="AA85" s="93"/>
      <c r="AB85" s="8"/>
      <c r="AC85" s="78"/>
      <c r="AD85" s="7"/>
      <c r="AE85" s="7"/>
      <c r="AF85" s="7"/>
      <c r="AG85" s="7"/>
      <c r="AH85" s="7"/>
      <c r="AI85" s="7"/>
      <c r="AJ85" s="7"/>
      <c r="AK85" s="7"/>
    </row>
    <row r="86" spans="1:37" ht="15" customHeight="1">
      <c r="A86" s="133" t="s">
        <v>141</v>
      </c>
      <c r="B86" s="120"/>
      <c r="C86" s="121"/>
      <c r="D86" s="121"/>
      <c r="E86" s="121"/>
      <c r="F86" s="121"/>
      <c r="G86" s="121"/>
      <c r="H86" s="140"/>
      <c r="I86" s="163"/>
      <c r="J86" s="164"/>
      <c r="K86" s="32" t="str">
        <f t="shared" si="51"/>
        <v/>
      </c>
      <c r="L86" s="168" t="s">
        <v>27</v>
      </c>
      <c r="M86" s="168">
        <v>0.05</v>
      </c>
      <c r="N86" s="32" t="str">
        <f t="shared" si="38"/>
        <v>公斤</v>
      </c>
      <c r="O86" s="168" t="s">
        <v>27</v>
      </c>
      <c r="P86" s="168">
        <v>0.05</v>
      </c>
      <c r="Q86" s="5" t="str">
        <f t="shared" si="52"/>
        <v>公斤</v>
      </c>
      <c r="R86" s="6"/>
      <c r="S86" s="6"/>
      <c r="T86" s="5" t="str">
        <f t="shared" si="53"/>
        <v/>
      </c>
      <c r="U86" s="208"/>
      <c r="V86" s="285"/>
      <c r="W86" s="5" t="str">
        <f t="shared" si="54"/>
        <v/>
      </c>
      <c r="X86" s="28"/>
      <c r="Y86" s="28"/>
      <c r="Z86" s="37"/>
      <c r="AA86" s="93"/>
      <c r="AB86" s="8"/>
      <c r="AC86" s="78"/>
      <c r="AD86" s="7"/>
      <c r="AE86" s="7"/>
      <c r="AF86" s="7"/>
      <c r="AG86" s="7"/>
      <c r="AH86" s="7"/>
      <c r="AI86" s="7"/>
      <c r="AJ86" s="7"/>
      <c r="AK86" s="7"/>
    </row>
    <row r="87" spans="1:37" ht="15" customHeight="1">
      <c r="A87" s="130"/>
      <c r="B87" s="120"/>
      <c r="C87" s="121"/>
      <c r="D87" s="121"/>
      <c r="E87" s="121"/>
      <c r="F87" s="121"/>
      <c r="G87" s="121"/>
      <c r="H87" s="140"/>
      <c r="I87" s="163"/>
      <c r="J87" s="164"/>
      <c r="K87" s="32" t="str">
        <f t="shared" si="51"/>
        <v/>
      </c>
      <c r="L87" s="168" t="s">
        <v>194</v>
      </c>
      <c r="M87" s="168"/>
      <c r="N87" s="32" t="str">
        <f t="shared" si="38"/>
        <v/>
      </c>
      <c r="O87" s="168"/>
      <c r="P87" s="168"/>
      <c r="Q87" s="5" t="str">
        <f t="shared" si="52"/>
        <v/>
      </c>
      <c r="R87" s="6"/>
      <c r="S87" s="6"/>
      <c r="T87" s="5" t="str">
        <f t="shared" si="53"/>
        <v/>
      </c>
      <c r="U87" s="208"/>
      <c r="V87" s="285"/>
      <c r="W87" s="5" t="str">
        <f t="shared" si="54"/>
        <v/>
      </c>
      <c r="X87" s="28"/>
      <c r="Y87" s="28"/>
      <c r="Z87" s="37" t="str">
        <f t="shared" ref="Z87:Z89" si="56">IF(Y87,"公斤","")</f>
        <v/>
      </c>
      <c r="AA87" s="93"/>
      <c r="AB87" s="8"/>
      <c r="AC87" s="78"/>
      <c r="AD87" s="7"/>
      <c r="AE87" s="7"/>
      <c r="AF87" s="7"/>
      <c r="AG87" s="7"/>
      <c r="AH87" s="7"/>
      <c r="AI87" s="7"/>
      <c r="AJ87" s="7"/>
      <c r="AK87" s="7"/>
    </row>
    <row r="88" spans="1:37" ht="15" customHeight="1" thickBot="1">
      <c r="A88" s="135"/>
      <c r="B88" s="126"/>
      <c r="C88" s="127"/>
      <c r="D88" s="127"/>
      <c r="E88" s="127"/>
      <c r="F88" s="127"/>
      <c r="G88" s="127"/>
      <c r="H88" s="142"/>
      <c r="I88" s="165"/>
      <c r="J88" s="166"/>
      <c r="K88" s="39" t="str">
        <f t="shared" si="51"/>
        <v/>
      </c>
      <c r="L88" s="211"/>
      <c r="M88" s="211"/>
      <c r="N88" s="39" t="str">
        <f t="shared" si="38"/>
        <v/>
      </c>
      <c r="O88" s="170"/>
      <c r="P88" s="170"/>
      <c r="Q88" s="11" t="str">
        <f t="shared" si="52"/>
        <v/>
      </c>
      <c r="R88" s="12"/>
      <c r="S88" s="12"/>
      <c r="T88" s="11" t="str">
        <f t="shared" si="53"/>
        <v/>
      </c>
      <c r="U88" s="237"/>
      <c r="V88" s="286"/>
      <c r="W88" s="11" t="str">
        <f t="shared" si="54"/>
        <v/>
      </c>
      <c r="X88" s="38"/>
      <c r="Y88" s="38"/>
      <c r="Z88" s="41" t="str">
        <f t="shared" si="56"/>
        <v/>
      </c>
      <c r="AA88" s="94"/>
      <c r="AB88" s="10"/>
      <c r="AC88" s="79"/>
      <c r="AD88" s="13"/>
      <c r="AE88" s="13"/>
      <c r="AF88" s="13"/>
      <c r="AG88" s="13"/>
      <c r="AH88" s="13"/>
      <c r="AI88" s="13"/>
      <c r="AJ88" s="13"/>
      <c r="AK88" s="13"/>
    </row>
    <row r="89" spans="1:37" ht="15" customHeight="1">
      <c r="A89" s="134" t="s">
        <v>155</v>
      </c>
      <c r="B89" s="120">
        <v>5.7</v>
      </c>
      <c r="C89" s="121">
        <v>2.9</v>
      </c>
      <c r="D89" s="121">
        <v>1.7</v>
      </c>
      <c r="E89" s="121">
        <v>3</v>
      </c>
      <c r="F89" s="121">
        <v>0</v>
      </c>
      <c r="G89" s="121">
        <v>0</v>
      </c>
      <c r="H89" s="122">
        <v>794</v>
      </c>
      <c r="I89" s="447" t="s">
        <v>90</v>
      </c>
      <c r="J89" s="445"/>
      <c r="K89" s="48" t="str">
        <f t="shared" si="51"/>
        <v/>
      </c>
      <c r="L89" s="456" t="s">
        <v>195</v>
      </c>
      <c r="M89" s="445"/>
      <c r="N89" s="48" t="str">
        <f t="shared" si="38"/>
        <v/>
      </c>
      <c r="O89" s="465" t="s">
        <v>226</v>
      </c>
      <c r="P89" s="445"/>
      <c r="Q89" s="14"/>
      <c r="R89" s="27" t="s">
        <v>19</v>
      </c>
      <c r="S89" s="27"/>
      <c r="T89" s="14"/>
      <c r="U89" s="466" t="s">
        <v>77</v>
      </c>
      <c r="V89" s="473"/>
      <c r="W89" s="14"/>
      <c r="X89" s="30" t="s">
        <v>330</v>
      </c>
      <c r="Y89" s="31"/>
      <c r="Z89" s="37" t="str">
        <f t="shared" si="56"/>
        <v/>
      </c>
      <c r="AA89" s="93"/>
      <c r="AB89" s="26"/>
      <c r="AC89" s="76" t="str">
        <f t="shared" si="44"/>
        <v>n5</v>
      </c>
      <c r="AD89" s="77" t="str">
        <f t="shared" si="45"/>
        <v xml:space="preserve">米 黑糯米 糙米   </v>
      </c>
      <c r="AE89" s="77" t="str">
        <f t="shared" si="46"/>
        <v xml:space="preserve">肉雞 馬鈴薯 洋蔥 胡蘿蔔 豆瓣醬 </v>
      </c>
      <c r="AF89" s="77" t="str">
        <f t="shared" si="47"/>
        <v xml:space="preserve">雞蛋 時蔬 胡蘿蔔 大蒜  </v>
      </c>
      <c r="AG89" s="77" t="str">
        <f t="shared" si="48"/>
        <v xml:space="preserve">蔬菜 大蒜    </v>
      </c>
      <c r="AH89" s="77" t="str">
        <f t="shared" si="49"/>
        <v xml:space="preserve">金針菜乾 榨菜 豬大排 薑  </v>
      </c>
      <c r="AI89" s="77" t="str">
        <f t="shared" si="50"/>
        <v xml:space="preserve">點心     </v>
      </c>
      <c r="AJ89" s="77" t="str">
        <f>AA90&amp;" "&amp;AA91&amp;" "&amp;AA92&amp;" "&amp;AA93&amp;" "&amp;AA94&amp;" "&amp;AA95</f>
        <v xml:space="preserve">     </v>
      </c>
      <c r="AK89" s="77" t="str">
        <f>AB90&amp;" "&amp;AB91&amp;" "&amp;AB92&amp;" "&amp;AB93&amp;" "&amp;AB94&amp;" "&amp;AB95</f>
        <v xml:space="preserve">     </v>
      </c>
    </row>
    <row r="90" spans="1:37" ht="15" customHeight="1">
      <c r="A90" s="130"/>
      <c r="B90" s="120"/>
      <c r="C90" s="121"/>
      <c r="D90" s="121"/>
      <c r="E90" s="121"/>
      <c r="F90" s="121"/>
      <c r="G90" s="121"/>
      <c r="H90" s="140"/>
      <c r="I90" s="167" t="s">
        <v>20</v>
      </c>
      <c r="J90" s="168">
        <v>8</v>
      </c>
      <c r="K90" s="29" t="str">
        <f t="shared" si="51"/>
        <v>公斤</v>
      </c>
      <c r="L90" s="199" t="s">
        <v>71</v>
      </c>
      <c r="M90" s="199">
        <v>10</v>
      </c>
      <c r="N90" s="29" t="str">
        <f t="shared" si="38"/>
        <v>公斤</v>
      </c>
      <c r="O90" s="199" t="s">
        <v>37</v>
      </c>
      <c r="P90" s="208">
        <v>1.5</v>
      </c>
      <c r="Q90" s="5" t="str">
        <f t="shared" ref="Q90:Q95" si="57">IF(P90,"公斤","")</f>
        <v>公斤</v>
      </c>
      <c r="R90" s="9" t="s">
        <v>15</v>
      </c>
      <c r="S90" s="9">
        <v>7</v>
      </c>
      <c r="T90" s="5" t="str">
        <f t="shared" ref="T90:T95" si="58">IF(S90,"公斤","")</f>
        <v>公斤</v>
      </c>
      <c r="U90" s="208" t="s">
        <v>79</v>
      </c>
      <c r="V90" s="285">
        <v>0.1</v>
      </c>
      <c r="W90" s="5" t="str">
        <f t="shared" ref="W90:W95" si="59">IF(V90,"公斤","")</f>
        <v>公斤</v>
      </c>
      <c r="X90" s="30" t="s">
        <v>330</v>
      </c>
      <c r="Y90" s="28">
        <v>6</v>
      </c>
      <c r="Z90" s="37" t="str">
        <f t="shared" ref="Z90" si="60">IF(Y97,"公斤","")</f>
        <v>公斤</v>
      </c>
      <c r="AA90" s="93"/>
      <c r="AB90" s="8"/>
      <c r="AC90" s="78"/>
      <c r="AD90" s="7"/>
      <c r="AE90" s="7"/>
      <c r="AF90" s="7"/>
      <c r="AG90" s="7"/>
      <c r="AH90" s="7"/>
      <c r="AI90" s="7"/>
      <c r="AJ90" s="7"/>
      <c r="AK90" s="7"/>
    </row>
    <row r="91" spans="1:37" ht="15" customHeight="1">
      <c r="A91" s="141">
        <v>45429</v>
      </c>
      <c r="B91" s="120"/>
      <c r="C91" s="121"/>
      <c r="D91" s="121"/>
      <c r="E91" s="121"/>
      <c r="F91" s="121"/>
      <c r="G91" s="121"/>
      <c r="H91" s="140"/>
      <c r="I91" s="167" t="s">
        <v>91</v>
      </c>
      <c r="J91" s="168">
        <v>0.4</v>
      </c>
      <c r="K91" s="32" t="str">
        <f t="shared" si="51"/>
        <v>公斤</v>
      </c>
      <c r="L91" s="168" t="s">
        <v>58</v>
      </c>
      <c r="M91" s="175">
        <v>2</v>
      </c>
      <c r="N91" s="32" t="str">
        <f t="shared" si="38"/>
        <v>公斤</v>
      </c>
      <c r="O91" s="199" t="s">
        <v>19</v>
      </c>
      <c r="P91" s="208">
        <v>10</v>
      </c>
      <c r="Q91" s="5" t="str">
        <f t="shared" si="57"/>
        <v>公斤</v>
      </c>
      <c r="R91" s="6" t="s">
        <v>27</v>
      </c>
      <c r="S91" s="6">
        <v>0.05</v>
      </c>
      <c r="T91" s="5" t="str">
        <f t="shared" si="58"/>
        <v>公斤</v>
      </c>
      <c r="U91" s="208" t="s">
        <v>81</v>
      </c>
      <c r="V91" s="285">
        <v>0.5</v>
      </c>
      <c r="W91" s="5" t="str">
        <f t="shared" si="59"/>
        <v>公斤</v>
      </c>
      <c r="X91" s="28"/>
      <c r="Y91" s="28"/>
      <c r="Z91" s="37"/>
      <c r="AA91" s="93"/>
      <c r="AB91" s="8"/>
      <c r="AC91" s="78"/>
      <c r="AD91" s="7"/>
      <c r="AE91" s="7"/>
      <c r="AF91" s="7"/>
      <c r="AG91" s="7"/>
      <c r="AH91" s="7"/>
      <c r="AI91" s="7"/>
      <c r="AJ91" s="7"/>
      <c r="AK91" s="7"/>
    </row>
    <row r="92" spans="1:37" ht="15" customHeight="1">
      <c r="A92" s="130"/>
      <c r="B92" s="120"/>
      <c r="C92" s="121"/>
      <c r="D92" s="121"/>
      <c r="E92" s="121"/>
      <c r="F92" s="121"/>
      <c r="G92" s="121"/>
      <c r="H92" s="122"/>
      <c r="I92" s="167" t="s">
        <v>39</v>
      </c>
      <c r="J92" s="168">
        <v>2</v>
      </c>
      <c r="K92" s="32" t="str">
        <f t="shared" si="51"/>
        <v>公斤</v>
      </c>
      <c r="L92" s="168" t="s">
        <v>29</v>
      </c>
      <c r="M92" s="168">
        <v>2</v>
      </c>
      <c r="N92" s="32" t="str">
        <f t="shared" si="38"/>
        <v>公斤</v>
      </c>
      <c r="O92" s="199" t="s">
        <v>25</v>
      </c>
      <c r="P92" s="208">
        <v>0.5</v>
      </c>
      <c r="Q92" s="5" t="str">
        <f t="shared" si="57"/>
        <v>公斤</v>
      </c>
      <c r="R92" s="6"/>
      <c r="S92" s="6"/>
      <c r="T92" s="5" t="str">
        <f t="shared" si="58"/>
        <v/>
      </c>
      <c r="U92" s="208" t="s">
        <v>261</v>
      </c>
      <c r="V92" s="273">
        <v>1</v>
      </c>
      <c r="W92" s="5" t="str">
        <f t="shared" si="59"/>
        <v>公斤</v>
      </c>
      <c r="X92" s="28"/>
      <c r="Y92" s="28"/>
      <c r="Z92" s="37"/>
      <c r="AA92" s="93"/>
      <c r="AB92" s="8"/>
      <c r="AC92" s="78"/>
      <c r="AD92" s="7"/>
      <c r="AE92" s="7"/>
      <c r="AF92" s="7"/>
      <c r="AG92" s="7"/>
      <c r="AH92" s="7"/>
      <c r="AI92" s="7"/>
      <c r="AJ92" s="7"/>
      <c r="AK92" s="7"/>
    </row>
    <row r="93" spans="1:37" ht="15" customHeight="1">
      <c r="A93" s="133" t="s">
        <v>143</v>
      </c>
      <c r="B93" s="120"/>
      <c r="C93" s="121"/>
      <c r="D93" s="121"/>
      <c r="E93" s="121"/>
      <c r="F93" s="121"/>
      <c r="G93" s="121"/>
      <c r="H93" s="140"/>
      <c r="I93" s="167"/>
      <c r="J93" s="168"/>
      <c r="K93" s="32" t="str">
        <f t="shared" si="51"/>
        <v/>
      </c>
      <c r="L93" s="168" t="s">
        <v>25</v>
      </c>
      <c r="M93" s="168">
        <v>0.5</v>
      </c>
      <c r="N93" s="32" t="str">
        <f t="shared" si="38"/>
        <v>公斤</v>
      </c>
      <c r="O93" s="199" t="s">
        <v>27</v>
      </c>
      <c r="P93" s="208">
        <v>0.05</v>
      </c>
      <c r="Q93" s="5" t="str">
        <f t="shared" si="57"/>
        <v>公斤</v>
      </c>
      <c r="R93" s="6"/>
      <c r="S93" s="6"/>
      <c r="T93" s="5" t="str">
        <f t="shared" si="58"/>
        <v/>
      </c>
      <c r="U93" s="287" t="s">
        <v>32</v>
      </c>
      <c r="V93" s="288">
        <v>0.05</v>
      </c>
      <c r="W93" s="5" t="str">
        <f t="shared" si="59"/>
        <v>公斤</v>
      </c>
      <c r="X93" s="28"/>
      <c r="Y93" s="28"/>
      <c r="Z93" s="37"/>
      <c r="AA93" s="93"/>
      <c r="AB93" s="8"/>
      <c r="AC93" s="78"/>
      <c r="AD93" s="7"/>
      <c r="AE93" s="7"/>
      <c r="AF93" s="7"/>
      <c r="AG93" s="7"/>
      <c r="AH93" s="7"/>
      <c r="AI93" s="7"/>
      <c r="AJ93" s="7"/>
      <c r="AK93" s="7"/>
    </row>
    <row r="94" spans="1:37" ht="15" customHeight="1">
      <c r="A94" s="130"/>
      <c r="B94" s="120"/>
      <c r="C94" s="121"/>
      <c r="D94" s="121"/>
      <c r="E94" s="121"/>
      <c r="F94" s="121"/>
      <c r="G94" s="121"/>
      <c r="H94" s="140"/>
      <c r="I94" s="167"/>
      <c r="J94" s="168"/>
      <c r="K94" s="32" t="str">
        <f t="shared" si="51"/>
        <v/>
      </c>
      <c r="L94" s="168" t="s">
        <v>107</v>
      </c>
      <c r="M94" s="168"/>
      <c r="N94" s="32" t="str">
        <f t="shared" si="38"/>
        <v/>
      </c>
      <c r="O94" s="199"/>
      <c r="P94" s="208"/>
      <c r="Q94" s="5" t="str">
        <f t="shared" si="57"/>
        <v/>
      </c>
      <c r="R94" s="6"/>
      <c r="S94" s="6"/>
      <c r="T94" s="5" t="str">
        <f t="shared" si="58"/>
        <v/>
      </c>
      <c r="U94" s="199"/>
      <c r="V94" s="276"/>
      <c r="W94" s="5" t="str">
        <f t="shared" si="59"/>
        <v/>
      </c>
      <c r="X94" s="28"/>
      <c r="Y94" s="28"/>
      <c r="Z94" s="37" t="str">
        <f t="shared" ref="Z94:Z96" si="61">IF(Y94,"公斤","")</f>
        <v/>
      </c>
      <c r="AA94" s="93"/>
      <c r="AB94" s="8"/>
      <c r="AC94" s="78"/>
      <c r="AD94" s="7"/>
      <c r="AE94" s="7"/>
      <c r="AF94" s="7"/>
      <c r="AG94" s="7"/>
      <c r="AH94" s="7"/>
      <c r="AI94" s="7"/>
      <c r="AJ94" s="7"/>
      <c r="AK94" s="7"/>
    </row>
    <row r="95" spans="1:37" ht="15" customHeight="1" thickBot="1">
      <c r="A95" s="135"/>
      <c r="B95" s="126"/>
      <c r="C95" s="127"/>
      <c r="D95" s="127"/>
      <c r="E95" s="127"/>
      <c r="F95" s="127"/>
      <c r="G95" s="127"/>
      <c r="H95" s="142"/>
      <c r="I95" s="169"/>
      <c r="J95" s="170"/>
      <c r="K95" s="39" t="str">
        <f t="shared" si="51"/>
        <v/>
      </c>
      <c r="L95" s="170"/>
      <c r="M95" s="170"/>
      <c r="N95" s="39" t="str">
        <f t="shared" si="38"/>
        <v/>
      </c>
      <c r="O95" s="240"/>
      <c r="P95" s="241"/>
      <c r="Q95" s="11" t="str">
        <f t="shared" si="57"/>
        <v/>
      </c>
      <c r="R95" s="12"/>
      <c r="S95" s="12"/>
      <c r="T95" s="11" t="str">
        <f t="shared" si="58"/>
        <v/>
      </c>
      <c r="U95" s="236"/>
      <c r="V95" s="289"/>
      <c r="W95" s="11" t="str">
        <f t="shared" si="59"/>
        <v/>
      </c>
      <c r="X95" s="38"/>
      <c r="Y95" s="38"/>
      <c r="Z95" s="41" t="str">
        <f t="shared" si="61"/>
        <v/>
      </c>
      <c r="AA95" s="94"/>
      <c r="AB95" s="10"/>
      <c r="AC95" s="79"/>
      <c r="AD95" s="13"/>
      <c r="AE95" s="13"/>
      <c r="AF95" s="13"/>
      <c r="AG95" s="13"/>
      <c r="AH95" s="13"/>
      <c r="AI95" s="13"/>
      <c r="AJ95" s="13"/>
      <c r="AK95" s="13"/>
    </row>
    <row r="96" spans="1:37" ht="15" customHeight="1">
      <c r="A96" s="134" t="s">
        <v>156</v>
      </c>
      <c r="B96" s="120">
        <v>5</v>
      </c>
      <c r="C96" s="121">
        <v>2.6</v>
      </c>
      <c r="D96" s="121">
        <v>2</v>
      </c>
      <c r="E96" s="121">
        <v>3</v>
      </c>
      <c r="F96" s="121">
        <v>0</v>
      </c>
      <c r="G96" s="121">
        <v>0</v>
      </c>
      <c r="H96" s="122">
        <v>730</v>
      </c>
      <c r="I96" s="446" t="s">
        <v>17</v>
      </c>
      <c r="J96" s="445"/>
      <c r="K96" s="48" t="str">
        <f t="shared" si="51"/>
        <v/>
      </c>
      <c r="L96" s="458" t="s">
        <v>196</v>
      </c>
      <c r="M96" s="445"/>
      <c r="N96" s="48" t="str">
        <f t="shared" si="38"/>
        <v/>
      </c>
      <c r="O96" s="466" t="s">
        <v>227</v>
      </c>
      <c r="P96" s="445"/>
      <c r="Q96" s="14"/>
      <c r="R96" s="27" t="s">
        <v>19</v>
      </c>
      <c r="S96" s="27"/>
      <c r="T96" s="14"/>
      <c r="U96" s="250" t="s">
        <v>273</v>
      </c>
      <c r="V96" s="290"/>
      <c r="W96" s="14"/>
      <c r="X96" s="30" t="s">
        <v>330</v>
      </c>
      <c r="Y96" s="31"/>
      <c r="Z96" s="37" t="str">
        <f t="shared" si="61"/>
        <v/>
      </c>
      <c r="AA96" s="93"/>
      <c r="AB96" s="26"/>
      <c r="AC96" s="76" t="str">
        <f t="shared" si="44"/>
        <v>o1</v>
      </c>
      <c r="AD96" s="77" t="str">
        <f t="shared" si="45"/>
        <v xml:space="preserve">米     </v>
      </c>
      <c r="AE96" s="77" t="str">
        <f t="shared" si="46"/>
        <v xml:space="preserve">豬後腿肉 洋蔥 胡蘿蔔 洋菇罐頭 黑胡椒粒 </v>
      </c>
      <c r="AF96" s="77" t="str">
        <f t="shared" si="47"/>
        <v>豆干 芹菜 乾木耳 大蒜 乾魷魚 蝦米</v>
      </c>
      <c r="AG96" s="77" t="str">
        <f t="shared" si="48"/>
        <v xml:space="preserve">蔬菜 大蒜    </v>
      </c>
      <c r="AH96" s="77" t="str">
        <f t="shared" si="49"/>
        <v xml:space="preserve">金針菇 時蔬 豬大排 薑  </v>
      </c>
      <c r="AI96" s="77" t="str">
        <f t="shared" si="50"/>
        <v xml:space="preserve">點心     </v>
      </c>
      <c r="AJ96" s="77" t="str">
        <f>AA97&amp;" "&amp;AA98&amp;" "&amp;AA99&amp;" "&amp;AA100&amp;" "&amp;AA101&amp;" "&amp;AA102</f>
        <v xml:space="preserve">     </v>
      </c>
      <c r="AK96" s="77" t="str">
        <f>AB97&amp;" "&amp;AB98&amp;" "&amp;AB99&amp;" "&amp;AB100&amp;" "&amp;AB101&amp;" "&amp;AB102</f>
        <v xml:space="preserve">     </v>
      </c>
    </row>
    <row r="97" spans="1:37" ht="15" customHeight="1">
      <c r="A97" s="130"/>
      <c r="B97" s="120"/>
      <c r="C97" s="121"/>
      <c r="D97" s="121"/>
      <c r="E97" s="121"/>
      <c r="F97" s="121"/>
      <c r="G97" s="121"/>
      <c r="H97" s="122"/>
      <c r="I97" s="163" t="s">
        <v>20</v>
      </c>
      <c r="J97" s="164">
        <v>10</v>
      </c>
      <c r="K97" s="29" t="str">
        <f t="shared" si="51"/>
        <v>公斤</v>
      </c>
      <c r="L97" s="208" t="s">
        <v>28</v>
      </c>
      <c r="M97" s="208">
        <v>6.5</v>
      </c>
      <c r="N97" s="29" t="str">
        <f t="shared" si="38"/>
        <v>公斤</v>
      </c>
      <c r="O97" s="208" t="s">
        <v>66</v>
      </c>
      <c r="P97" s="208">
        <v>3</v>
      </c>
      <c r="Q97" s="5" t="str">
        <f t="shared" ref="Q97:Q102" si="62">IF(P97,"公斤","")</f>
        <v>公斤</v>
      </c>
      <c r="R97" s="9" t="s">
        <v>15</v>
      </c>
      <c r="S97" s="9">
        <v>7</v>
      </c>
      <c r="T97" s="5" t="str">
        <f t="shared" ref="T97:T102" si="63">IF(S97,"公斤","")</f>
        <v>公斤</v>
      </c>
      <c r="U97" s="175" t="s">
        <v>30</v>
      </c>
      <c r="V97" s="270">
        <v>1</v>
      </c>
      <c r="W97" s="5" t="str">
        <f t="shared" ref="W97:W102" si="64">IF(V97,"公斤","")</f>
        <v>公斤</v>
      </c>
      <c r="X97" s="30" t="s">
        <v>330</v>
      </c>
      <c r="Y97" s="28">
        <v>6</v>
      </c>
      <c r="Z97" s="37" t="str">
        <f t="shared" ref="Z97" si="65">IF(Y104,"公斤","")</f>
        <v>公斤</v>
      </c>
      <c r="AA97" s="93"/>
      <c r="AB97" s="8"/>
      <c r="AC97" s="78"/>
      <c r="AD97" s="7"/>
      <c r="AE97" s="7"/>
      <c r="AF97" s="7"/>
      <c r="AG97" s="7"/>
      <c r="AH97" s="7"/>
      <c r="AI97" s="7"/>
      <c r="AJ97" s="7"/>
      <c r="AK97" s="7"/>
    </row>
    <row r="98" spans="1:37" ht="15" customHeight="1">
      <c r="A98" s="141">
        <v>45432</v>
      </c>
      <c r="B98" s="120"/>
      <c r="C98" s="121"/>
      <c r="D98" s="121"/>
      <c r="E98" s="121"/>
      <c r="F98" s="121"/>
      <c r="G98" s="121"/>
      <c r="H98" s="122"/>
      <c r="I98" s="163"/>
      <c r="J98" s="164"/>
      <c r="K98" s="32" t="str">
        <f t="shared" si="51"/>
        <v/>
      </c>
      <c r="L98" s="175" t="s">
        <v>29</v>
      </c>
      <c r="M98" s="175">
        <v>3</v>
      </c>
      <c r="N98" s="32" t="str">
        <f t="shared" si="38"/>
        <v>公斤</v>
      </c>
      <c r="O98" s="208" t="s">
        <v>92</v>
      </c>
      <c r="P98" s="208">
        <v>4</v>
      </c>
      <c r="Q98" s="5" t="str">
        <f t="shared" si="62"/>
        <v>公斤</v>
      </c>
      <c r="R98" s="6" t="s">
        <v>27</v>
      </c>
      <c r="S98" s="6">
        <v>0.05</v>
      </c>
      <c r="T98" s="5" t="str">
        <f t="shared" si="63"/>
        <v>公斤</v>
      </c>
      <c r="U98" s="175" t="s">
        <v>19</v>
      </c>
      <c r="V98" s="270">
        <v>2</v>
      </c>
      <c r="W98" s="5" t="str">
        <f t="shared" si="64"/>
        <v>公斤</v>
      </c>
      <c r="X98" s="28"/>
      <c r="Y98" s="28"/>
      <c r="Z98" s="37"/>
      <c r="AA98" s="93"/>
      <c r="AB98" s="8"/>
      <c r="AC98" s="78"/>
      <c r="AD98" s="7"/>
      <c r="AE98" s="7"/>
      <c r="AF98" s="7"/>
      <c r="AG98" s="7"/>
      <c r="AH98" s="7"/>
      <c r="AI98" s="7"/>
      <c r="AJ98" s="7"/>
      <c r="AK98" s="7"/>
    </row>
    <row r="99" spans="1:37" ht="15" customHeight="1">
      <c r="A99" s="130"/>
      <c r="B99" s="120"/>
      <c r="C99" s="121"/>
      <c r="D99" s="121"/>
      <c r="E99" s="121"/>
      <c r="F99" s="121"/>
      <c r="G99" s="121"/>
      <c r="H99" s="122"/>
      <c r="I99" s="163"/>
      <c r="J99" s="164"/>
      <c r="K99" s="32" t="str">
        <f t="shared" si="51"/>
        <v/>
      </c>
      <c r="L99" s="175" t="s">
        <v>25</v>
      </c>
      <c r="M99" s="175">
        <v>1</v>
      </c>
      <c r="N99" s="32" t="str">
        <f t="shared" si="38"/>
        <v>公斤</v>
      </c>
      <c r="O99" s="208" t="s">
        <v>42</v>
      </c>
      <c r="P99" s="208">
        <v>0.01</v>
      </c>
      <c r="Q99" s="5" t="str">
        <f t="shared" si="62"/>
        <v>公斤</v>
      </c>
      <c r="R99" s="6"/>
      <c r="S99" s="6"/>
      <c r="T99" s="5" t="str">
        <f t="shared" si="63"/>
        <v/>
      </c>
      <c r="U99" s="208" t="s">
        <v>261</v>
      </c>
      <c r="V99" s="273">
        <v>1</v>
      </c>
      <c r="W99" s="5" t="str">
        <f t="shared" si="64"/>
        <v>公斤</v>
      </c>
      <c r="X99" s="28"/>
      <c r="Y99" s="28"/>
      <c r="Z99" s="37"/>
      <c r="AA99" s="93"/>
      <c r="AB99" s="8"/>
      <c r="AC99" s="78"/>
      <c r="AD99" s="7"/>
      <c r="AE99" s="7"/>
      <c r="AF99" s="7"/>
      <c r="AG99" s="7"/>
      <c r="AH99" s="7"/>
      <c r="AI99" s="7"/>
      <c r="AJ99" s="7"/>
      <c r="AK99" s="7"/>
    </row>
    <row r="100" spans="1:37" ht="15" customHeight="1">
      <c r="A100" s="133" t="s">
        <v>145</v>
      </c>
      <c r="B100" s="120"/>
      <c r="C100" s="121"/>
      <c r="D100" s="121"/>
      <c r="E100" s="121"/>
      <c r="F100" s="121"/>
      <c r="G100" s="121"/>
      <c r="H100" s="122"/>
      <c r="I100" s="163"/>
      <c r="J100" s="164"/>
      <c r="K100" s="32" t="str">
        <f t="shared" si="51"/>
        <v/>
      </c>
      <c r="L100" s="212" t="s">
        <v>197</v>
      </c>
      <c r="M100" s="212">
        <v>1.5</v>
      </c>
      <c r="N100" s="32" t="str">
        <f t="shared" si="38"/>
        <v>公斤</v>
      </c>
      <c r="O100" s="208" t="s">
        <v>27</v>
      </c>
      <c r="P100" s="208">
        <v>0.05</v>
      </c>
      <c r="Q100" s="5" t="str">
        <f t="shared" si="62"/>
        <v>公斤</v>
      </c>
      <c r="R100" s="6"/>
      <c r="S100" s="6"/>
      <c r="T100" s="5" t="str">
        <f t="shared" si="63"/>
        <v/>
      </c>
      <c r="U100" s="231" t="s">
        <v>32</v>
      </c>
      <c r="V100" s="274">
        <v>0.05</v>
      </c>
      <c r="W100" s="5" t="str">
        <f t="shared" si="64"/>
        <v>公斤</v>
      </c>
      <c r="X100" s="28"/>
      <c r="Y100" s="28"/>
      <c r="Z100" s="37"/>
      <c r="AA100" s="93"/>
      <c r="AB100" s="8"/>
      <c r="AC100" s="78"/>
      <c r="AD100" s="7"/>
      <c r="AE100" s="7"/>
      <c r="AF100" s="7"/>
      <c r="AG100" s="7"/>
      <c r="AH100" s="7"/>
      <c r="AI100" s="7"/>
      <c r="AJ100" s="7"/>
      <c r="AK100" s="7"/>
    </row>
    <row r="101" spans="1:37" ht="15" customHeight="1">
      <c r="A101" s="130"/>
      <c r="B101" s="120"/>
      <c r="C101" s="121"/>
      <c r="D101" s="121"/>
      <c r="E101" s="121"/>
      <c r="F101" s="121"/>
      <c r="G101" s="121"/>
      <c r="H101" s="122"/>
      <c r="I101" s="163"/>
      <c r="J101" s="164"/>
      <c r="K101" s="32" t="str">
        <f t="shared" si="51"/>
        <v/>
      </c>
      <c r="L101" s="175" t="s">
        <v>198</v>
      </c>
      <c r="M101" s="175"/>
      <c r="N101" s="32" t="str">
        <f t="shared" si="38"/>
        <v/>
      </c>
      <c r="O101" s="208" t="s">
        <v>228</v>
      </c>
      <c r="P101" s="208">
        <v>0.1</v>
      </c>
      <c r="Q101" s="5" t="str">
        <f t="shared" si="62"/>
        <v>公斤</v>
      </c>
      <c r="R101" s="6"/>
      <c r="S101" s="6"/>
      <c r="T101" s="5" t="str">
        <f t="shared" si="63"/>
        <v/>
      </c>
      <c r="U101" s="175"/>
      <c r="V101" s="270"/>
      <c r="W101" s="5" t="str">
        <f t="shared" si="64"/>
        <v/>
      </c>
      <c r="X101" s="28"/>
      <c r="Y101" s="28"/>
      <c r="Z101" s="37" t="str">
        <f t="shared" ref="Z101:Z103" si="66">IF(Y101,"公斤","")</f>
        <v/>
      </c>
      <c r="AA101" s="93"/>
      <c r="AB101" s="8"/>
      <c r="AC101" s="78"/>
      <c r="AD101" s="7"/>
      <c r="AE101" s="7"/>
      <c r="AF101" s="7"/>
      <c r="AG101" s="7"/>
      <c r="AH101" s="7"/>
      <c r="AI101" s="7"/>
      <c r="AJ101" s="7"/>
      <c r="AK101" s="7"/>
    </row>
    <row r="102" spans="1:37" ht="15" customHeight="1" thickBot="1">
      <c r="A102" s="135"/>
      <c r="B102" s="126"/>
      <c r="C102" s="127"/>
      <c r="D102" s="127"/>
      <c r="E102" s="127"/>
      <c r="F102" s="127"/>
      <c r="G102" s="127"/>
      <c r="H102" s="128"/>
      <c r="I102" s="165"/>
      <c r="J102" s="166"/>
      <c r="K102" s="39" t="str">
        <f t="shared" si="51"/>
        <v/>
      </c>
      <c r="L102" s="177"/>
      <c r="M102" s="177"/>
      <c r="N102" s="39" t="str">
        <f t="shared" si="38"/>
        <v/>
      </c>
      <c r="O102" s="208" t="s">
        <v>229</v>
      </c>
      <c r="P102" s="208">
        <v>0.03</v>
      </c>
      <c r="Q102" s="11" t="str">
        <f t="shared" si="62"/>
        <v>公斤</v>
      </c>
      <c r="R102" s="12"/>
      <c r="S102" s="12"/>
      <c r="T102" s="11" t="str">
        <f t="shared" si="63"/>
        <v/>
      </c>
      <c r="U102" s="177"/>
      <c r="V102" s="271"/>
      <c r="W102" s="11" t="str">
        <f t="shared" si="64"/>
        <v/>
      </c>
      <c r="X102" s="38"/>
      <c r="Y102" s="38"/>
      <c r="Z102" s="41" t="str">
        <f t="shared" si="66"/>
        <v/>
      </c>
      <c r="AA102" s="94"/>
      <c r="AB102" s="10"/>
      <c r="AC102" s="79"/>
      <c r="AD102" s="13"/>
      <c r="AE102" s="13"/>
      <c r="AF102" s="13"/>
      <c r="AG102" s="13"/>
      <c r="AH102" s="13"/>
      <c r="AI102" s="13"/>
      <c r="AJ102" s="13"/>
      <c r="AK102" s="13"/>
    </row>
    <row r="103" spans="1:37" ht="15" customHeight="1">
      <c r="A103" s="134" t="s">
        <v>157</v>
      </c>
      <c r="B103" s="120">
        <v>5</v>
      </c>
      <c r="C103" s="121">
        <v>2.5</v>
      </c>
      <c r="D103" s="121">
        <v>1.7</v>
      </c>
      <c r="E103" s="121">
        <v>4</v>
      </c>
      <c r="F103" s="121">
        <v>0</v>
      </c>
      <c r="G103" s="121">
        <v>0</v>
      </c>
      <c r="H103" s="122">
        <v>760</v>
      </c>
      <c r="I103" s="449" t="s">
        <v>33</v>
      </c>
      <c r="J103" s="450"/>
      <c r="K103" s="48" t="str">
        <f t="shared" si="51"/>
        <v/>
      </c>
      <c r="L103" s="209" t="s">
        <v>199</v>
      </c>
      <c r="M103" s="210"/>
      <c r="N103" s="48" t="str">
        <f t="shared" si="38"/>
        <v/>
      </c>
      <c r="O103" s="467" t="s">
        <v>230</v>
      </c>
      <c r="P103" s="445"/>
      <c r="Q103" s="14"/>
      <c r="R103" s="27" t="s">
        <v>19</v>
      </c>
      <c r="S103" s="27"/>
      <c r="T103" s="14"/>
      <c r="U103" s="477" t="s">
        <v>274</v>
      </c>
      <c r="V103" s="473"/>
      <c r="W103" s="14"/>
      <c r="X103" s="30" t="s">
        <v>330</v>
      </c>
      <c r="Y103" s="31"/>
      <c r="Z103" s="37" t="str">
        <f t="shared" si="66"/>
        <v/>
      </c>
      <c r="AA103" s="93"/>
      <c r="AB103" s="26"/>
      <c r="AC103" s="76" t="str">
        <f t="shared" si="44"/>
        <v>o2</v>
      </c>
      <c r="AD103" s="77" t="str">
        <f t="shared" si="45"/>
        <v xml:space="preserve">米 糙米    </v>
      </c>
      <c r="AE103" s="77" t="str">
        <f t="shared" si="46"/>
        <v xml:space="preserve">肉排     </v>
      </c>
      <c r="AF103" s="77" t="str">
        <f t="shared" si="47"/>
        <v xml:space="preserve">蝦仁 結球白菜 胡蘿蔔 乾香菇 大蒜 </v>
      </c>
      <c r="AG103" s="77" t="str">
        <f t="shared" si="48"/>
        <v xml:space="preserve">蔬菜 大蒜    </v>
      </c>
      <c r="AH103" s="77" t="str">
        <f t="shared" si="49"/>
        <v xml:space="preserve">肉雞 白蘿蔔 薑 麻油  </v>
      </c>
      <c r="AI103" s="77" t="str">
        <f t="shared" si="50"/>
        <v xml:space="preserve">點心     </v>
      </c>
      <c r="AJ103" s="77" t="str">
        <f>AA104&amp;" "&amp;AA105&amp;" "&amp;AA106&amp;" "&amp;AA107&amp;" "&amp;AA108&amp;" "&amp;AA109</f>
        <v xml:space="preserve">     </v>
      </c>
      <c r="AK103" s="77" t="str">
        <f>AB104&amp;" "&amp;AB105&amp;" "&amp;AB106&amp;" "&amp;AB107&amp;" "&amp;AB108&amp;" "&amp;AB109</f>
        <v xml:space="preserve">     </v>
      </c>
    </row>
    <row r="104" spans="1:37" ht="15" customHeight="1">
      <c r="A104" s="130"/>
      <c r="B104" s="120"/>
      <c r="C104" s="121"/>
      <c r="D104" s="121"/>
      <c r="E104" s="121"/>
      <c r="F104" s="121"/>
      <c r="G104" s="121"/>
      <c r="H104" s="122"/>
      <c r="I104" s="171" t="s">
        <v>20</v>
      </c>
      <c r="J104" s="164">
        <v>8</v>
      </c>
      <c r="K104" s="29" t="str">
        <f t="shared" si="51"/>
        <v>公斤</v>
      </c>
      <c r="L104" s="175" t="s">
        <v>101</v>
      </c>
      <c r="M104" s="175">
        <v>6</v>
      </c>
      <c r="N104" s="29" t="str">
        <f t="shared" si="38"/>
        <v>公斤</v>
      </c>
      <c r="O104" s="199" t="s">
        <v>201</v>
      </c>
      <c r="P104" s="208">
        <v>2</v>
      </c>
      <c r="Q104" s="5" t="str">
        <f t="shared" ref="Q104:Q109" si="67">IF(P104,"公斤","")</f>
        <v>公斤</v>
      </c>
      <c r="R104" s="9" t="s">
        <v>15</v>
      </c>
      <c r="S104" s="9">
        <v>7</v>
      </c>
      <c r="T104" s="5" t="str">
        <f t="shared" ref="T104:T109" si="68">IF(S104,"公斤","")</f>
        <v>公斤</v>
      </c>
      <c r="U104" s="291" t="s">
        <v>71</v>
      </c>
      <c r="V104" s="292">
        <v>1.5</v>
      </c>
      <c r="W104" s="5" t="str">
        <f t="shared" ref="W104:W109" si="69">IF(V104,"公斤","")</f>
        <v>公斤</v>
      </c>
      <c r="X104" s="30" t="s">
        <v>330</v>
      </c>
      <c r="Y104" s="28">
        <v>6</v>
      </c>
      <c r="Z104" s="37" t="str">
        <f t="shared" ref="Z104" si="70">IF(Y111,"公斤","")</f>
        <v>公斤</v>
      </c>
      <c r="AA104" s="93"/>
      <c r="AB104" s="8"/>
      <c r="AC104" s="78"/>
      <c r="AD104" s="7"/>
      <c r="AE104" s="7"/>
      <c r="AF104" s="7"/>
      <c r="AG104" s="7"/>
      <c r="AH104" s="7"/>
      <c r="AI104" s="7"/>
      <c r="AJ104" s="7"/>
      <c r="AK104" s="7"/>
    </row>
    <row r="105" spans="1:37" ht="15" customHeight="1">
      <c r="A105" s="141">
        <v>45433</v>
      </c>
      <c r="B105" s="120"/>
      <c r="C105" s="121"/>
      <c r="D105" s="121"/>
      <c r="E105" s="121"/>
      <c r="F105" s="121"/>
      <c r="G105" s="121"/>
      <c r="H105" s="122"/>
      <c r="I105" s="171" t="s">
        <v>39</v>
      </c>
      <c r="J105" s="164">
        <v>2</v>
      </c>
      <c r="K105" s="32" t="str">
        <f t="shared" si="51"/>
        <v>公斤</v>
      </c>
      <c r="L105" s="175"/>
      <c r="M105" s="175"/>
      <c r="N105" s="32" t="str">
        <f t="shared" si="38"/>
        <v/>
      </c>
      <c r="O105" s="168" t="s">
        <v>41</v>
      </c>
      <c r="P105" s="175">
        <v>7</v>
      </c>
      <c r="Q105" s="5" t="str">
        <f t="shared" si="67"/>
        <v>公斤</v>
      </c>
      <c r="R105" s="6" t="s">
        <v>27</v>
      </c>
      <c r="S105" s="6">
        <v>0.05</v>
      </c>
      <c r="T105" s="5" t="str">
        <f t="shared" si="68"/>
        <v>公斤</v>
      </c>
      <c r="U105" s="160" t="s">
        <v>55</v>
      </c>
      <c r="V105" s="266">
        <v>2</v>
      </c>
      <c r="W105" s="5" t="str">
        <f t="shared" si="69"/>
        <v>公斤</v>
      </c>
      <c r="X105" s="28"/>
      <c r="Y105" s="28"/>
      <c r="Z105" s="37"/>
      <c r="AA105" s="93"/>
      <c r="AB105" s="8"/>
      <c r="AC105" s="78"/>
      <c r="AD105" s="7"/>
      <c r="AE105" s="7"/>
      <c r="AF105" s="7"/>
      <c r="AG105" s="7"/>
      <c r="AH105" s="7"/>
      <c r="AI105" s="7"/>
      <c r="AJ105" s="7"/>
      <c r="AK105" s="7"/>
    </row>
    <row r="106" spans="1:37" ht="15" customHeight="1">
      <c r="A106" s="130"/>
      <c r="B106" s="120"/>
      <c r="C106" s="121"/>
      <c r="D106" s="121"/>
      <c r="E106" s="121"/>
      <c r="F106" s="121"/>
      <c r="G106" s="121"/>
      <c r="H106" s="122"/>
      <c r="I106" s="171"/>
      <c r="J106" s="164"/>
      <c r="K106" s="32" t="str">
        <f t="shared" si="51"/>
        <v/>
      </c>
      <c r="L106" s="175"/>
      <c r="M106" s="175"/>
      <c r="N106" s="32" t="str">
        <f t="shared" si="38"/>
        <v/>
      </c>
      <c r="O106" s="168" t="s">
        <v>25</v>
      </c>
      <c r="P106" s="175">
        <v>0.5</v>
      </c>
      <c r="Q106" s="5" t="str">
        <f t="shared" si="67"/>
        <v>公斤</v>
      </c>
      <c r="R106" s="6"/>
      <c r="S106" s="6"/>
      <c r="T106" s="5" t="str">
        <f t="shared" si="68"/>
        <v/>
      </c>
      <c r="U106" s="291" t="s">
        <v>32</v>
      </c>
      <c r="V106" s="292">
        <v>0.05</v>
      </c>
      <c r="W106" s="5" t="str">
        <f t="shared" si="69"/>
        <v>公斤</v>
      </c>
      <c r="X106" s="28"/>
      <c r="Y106" s="28"/>
      <c r="Z106" s="37"/>
      <c r="AA106" s="93"/>
      <c r="AB106" s="8"/>
      <c r="AC106" s="78"/>
      <c r="AD106" s="7"/>
      <c r="AE106" s="7"/>
      <c r="AF106" s="7"/>
      <c r="AG106" s="7"/>
      <c r="AH106" s="7"/>
      <c r="AI106" s="7"/>
      <c r="AJ106" s="7"/>
      <c r="AK106" s="7"/>
    </row>
    <row r="107" spans="1:37" ht="15" customHeight="1">
      <c r="A107" s="133" t="s">
        <v>147</v>
      </c>
      <c r="B107" s="120"/>
      <c r="C107" s="121"/>
      <c r="D107" s="121"/>
      <c r="E107" s="121"/>
      <c r="F107" s="121"/>
      <c r="G107" s="121"/>
      <c r="H107" s="122"/>
      <c r="I107" s="171"/>
      <c r="J107" s="164"/>
      <c r="K107" s="32" t="str">
        <f t="shared" si="51"/>
        <v/>
      </c>
      <c r="L107" s="175"/>
      <c r="M107" s="175"/>
      <c r="N107" s="32" t="str">
        <f t="shared" si="38"/>
        <v/>
      </c>
      <c r="O107" s="168" t="s">
        <v>84</v>
      </c>
      <c r="P107" s="175">
        <v>0.01</v>
      </c>
      <c r="Q107" s="5" t="str">
        <f t="shared" si="67"/>
        <v>公斤</v>
      </c>
      <c r="R107" s="6"/>
      <c r="S107" s="6"/>
      <c r="T107" s="5" t="str">
        <f t="shared" si="68"/>
        <v/>
      </c>
      <c r="U107" s="291" t="s">
        <v>87</v>
      </c>
      <c r="V107" s="292"/>
      <c r="W107" s="5" t="str">
        <f t="shared" si="69"/>
        <v/>
      </c>
      <c r="X107" s="28"/>
      <c r="Y107" s="28"/>
      <c r="Z107" s="37"/>
      <c r="AA107" s="93"/>
      <c r="AB107" s="8"/>
      <c r="AC107" s="78"/>
      <c r="AD107" s="7"/>
      <c r="AE107" s="7"/>
      <c r="AF107" s="7"/>
      <c r="AG107" s="7"/>
      <c r="AH107" s="7"/>
      <c r="AI107" s="7"/>
      <c r="AJ107" s="7"/>
      <c r="AK107" s="7"/>
    </row>
    <row r="108" spans="1:37" ht="15" customHeight="1">
      <c r="A108" s="130"/>
      <c r="B108" s="120"/>
      <c r="C108" s="121"/>
      <c r="D108" s="121"/>
      <c r="E108" s="121"/>
      <c r="F108" s="121"/>
      <c r="G108" s="121"/>
      <c r="H108" s="122"/>
      <c r="I108" s="171"/>
      <c r="J108" s="164"/>
      <c r="K108" s="32" t="str">
        <f t="shared" si="51"/>
        <v/>
      </c>
      <c r="L108" s="175"/>
      <c r="M108" s="175"/>
      <c r="N108" s="32" t="str">
        <f t="shared" si="38"/>
        <v/>
      </c>
      <c r="O108" s="168" t="s">
        <v>27</v>
      </c>
      <c r="P108" s="175">
        <v>0.05</v>
      </c>
      <c r="Q108" s="5" t="str">
        <f t="shared" si="67"/>
        <v>公斤</v>
      </c>
      <c r="R108" s="6"/>
      <c r="S108" s="6"/>
      <c r="T108" s="5" t="str">
        <f t="shared" si="68"/>
        <v/>
      </c>
      <c r="U108" s="291"/>
      <c r="V108" s="292"/>
      <c r="W108" s="5" t="str">
        <f t="shared" si="69"/>
        <v/>
      </c>
      <c r="X108" s="28"/>
      <c r="Y108" s="28"/>
      <c r="Z108" s="37" t="str">
        <f t="shared" ref="Z108:Z110" si="71">IF(Y108,"公斤","")</f>
        <v/>
      </c>
      <c r="AA108" s="93"/>
      <c r="AB108" s="8"/>
      <c r="AC108" s="78"/>
      <c r="AD108" s="7"/>
      <c r="AE108" s="7"/>
      <c r="AF108" s="7"/>
      <c r="AG108" s="7"/>
      <c r="AH108" s="7"/>
      <c r="AI108" s="7"/>
      <c r="AJ108" s="7"/>
      <c r="AK108" s="7"/>
    </row>
    <row r="109" spans="1:37" ht="15" customHeight="1" thickBot="1">
      <c r="A109" s="135"/>
      <c r="B109" s="126"/>
      <c r="C109" s="127"/>
      <c r="D109" s="127"/>
      <c r="E109" s="127"/>
      <c r="F109" s="127"/>
      <c r="G109" s="127"/>
      <c r="H109" s="128"/>
      <c r="I109" s="185"/>
      <c r="J109" s="180"/>
      <c r="K109" s="39" t="str">
        <f t="shared" si="51"/>
        <v/>
      </c>
      <c r="L109" s="213"/>
      <c r="M109" s="213"/>
      <c r="N109" s="39" t="str">
        <f t="shared" si="38"/>
        <v/>
      </c>
      <c r="O109" s="188"/>
      <c r="P109" s="213"/>
      <c r="Q109" s="11" t="str">
        <f t="shared" si="67"/>
        <v/>
      </c>
      <c r="R109" s="12"/>
      <c r="S109" s="12"/>
      <c r="T109" s="11" t="str">
        <f t="shared" si="68"/>
        <v/>
      </c>
      <c r="U109" s="213"/>
      <c r="V109" s="293"/>
      <c r="W109" s="11" t="str">
        <f t="shared" si="69"/>
        <v/>
      </c>
      <c r="X109" s="38"/>
      <c r="Y109" s="38"/>
      <c r="Z109" s="41" t="str">
        <f t="shared" si="71"/>
        <v/>
      </c>
      <c r="AA109" s="94"/>
      <c r="AB109" s="10"/>
      <c r="AC109" s="79"/>
      <c r="AD109" s="13"/>
      <c r="AE109" s="13"/>
      <c r="AF109" s="13"/>
      <c r="AG109" s="13"/>
      <c r="AH109" s="13"/>
      <c r="AI109" s="13"/>
      <c r="AJ109" s="13"/>
      <c r="AK109" s="13"/>
    </row>
    <row r="110" spans="1:37" ht="15" customHeight="1">
      <c r="A110" s="115" t="s">
        <v>158</v>
      </c>
      <c r="B110" s="120">
        <v>5.4</v>
      </c>
      <c r="C110" s="121">
        <v>2.4</v>
      </c>
      <c r="D110" s="121">
        <v>1.4</v>
      </c>
      <c r="E110" s="121">
        <v>3</v>
      </c>
      <c r="F110" s="121">
        <v>0</v>
      </c>
      <c r="G110" s="121">
        <v>0</v>
      </c>
      <c r="H110" s="122">
        <v>728</v>
      </c>
      <c r="I110" s="447" t="s">
        <v>169</v>
      </c>
      <c r="J110" s="445"/>
      <c r="K110" s="48" t="str">
        <f t="shared" si="51"/>
        <v/>
      </c>
      <c r="L110" s="460" t="s">
        <v>200</v>
      </c>
      <c r="M110" s="445"/>
      <c r="N110" s="48" t="str">
        <f t="shared" si="38"/>
        <v/>
      </c>
      <c r="O110" s="456" t="s">
        <v>43</v>
      </c>
      <c r="P110" s="445"/>
      <c r="Q110" s="14"/>
      <c r="R110" s="27" t="s">
        <v>19</v>
      </c>
      <c r="S110" s="27"/>
      <c r="T110" s="14"/>
      <c r="U110" s="251" t="s">
        <v>275</v>
      </c>
      <c r="V110" s="294"/>
      <c r="W110" s="14"/>
      <c r="X110" s="30" t="s">
        <v>330</v>
      </c>
      <c r="Y110" s="31"/>
      <c r="Z110" s="37" t="str">
        <f t="shared" si="71"/>
        <v/>
      </c>
      <c r="AA110" s="93"/>
      <c r="AB110" s="26"/>
      <c r="AC110" s="76" t="str">
        <f t="shared" si="44"/>
        <v>o3</v>
      </c>
      <c r="AD110" s="77" t="str">
        <f t="shared" si="45"/>
        <v xml:space="preserve">米 糙米 薑黃粉   </v>
      </c>
      <c r="AE110" s="77" t="str">
        <f t="shared" si="46"/>
        <v>蝦仁 豬後腿肉 鳳梨罐頭 洋蔥 山藥 胡蘿蔔</v>
      </c>
      <c r="AF110" s="77" t="str">
        <f t="shared" si="47"/>
        <v xml:space="preserve">冷凍毛豆仁 冷凍玉米粒 胡蘿蔔 切片火腿(豬肉) 大蒜 </v>
      </c>
      <c r="AG110" s="77" t="str">
        <f t="shared" si="48"/>
        <v xml:space="preserve">蔬菜 大蒜    </v>
      </c>
      <c r="AH110" s="77" t="str">
        <f t="shared" si="49"/>
        <v xml:space="preserve">貢丸 時瓜 薑   </v>
      </c>
      <c r="AI110" s="77" t="str">
        <f t="shared" si="50"/>
        <v xml:space="preserve">點心     </v>
      </c>
      <c r="AJ110" s="77" t="str">
        <f>AA111&amp;" "&amp;AA112&amp;" "&amp;AA113&amp;" "&amp;AA114&amp;" "&amp;AA115&amp;" "&amp;AA116</f>
        <v xml:space="preserve">     </v>
      </c>
      <c r="AK110" s="77" t="str">
        <f>AB111&amp;" "&amp;AB112&amp;" "&amp;AB113&amp;" "&amp;AB114&amp;" "&amp;AB115&amp;" "&amp;AB116</f>
        <v xml:space="preserve">     </v>
      </c>
    </row>
    <row r="111" spans="1:37" ht="15" customHeight="1">
      <c r="A111" s="119"/>
      <c r="B111" s="120"/>
      <c r="C111" s="121"/>
      <c r="D111" s="121"/>
      <c r="E111" s="121"/>
      <c r="F111" s="121"/>
      <c r="G111" s="121"/>
      <c r="H111" s="122"/>
      <c r="I111" s="167" t="s">
        <v>20</v>
      </c>
      <c r="J111" s="168">
        <v>8</v>
      </c>
      <c r="K111" s="29" t="str">
        <f t="shared" si="51"/>
        <v>公斤</v>
      </c>
      <c r="L111" s="214" t="s">
        <v>201</v>
      </c>
      <c r="M111" s="215">
        <v>5</v>
      </c>
      <c r="N111" s="29" t="str">
        <f t="shared" si="38"/>
        <v>公斤</v>
      </c>
      <c r="O111" s="242" t="s">
        <v>103</v>
      </c>
      <c r="P111" s="243">
        <v>1</v>
      </c>
      <c r="Q111" s="5" t="str">
        <f t="shared" ref="Q111:Q116" si="72">IF(P111,"公斤","")</f>
        <v>公斤</v>
      </c>
      <c r="R111" s="9" t="s">
        <v>15</v>
      </c>
      <c r="S111" s="9">
        <v>7</v>
      </c>
      <c r="T111" s="5" t="str">
        <f t="shared" ref="T111:T116" si="73">IF(S111,"公斤","")</f>
        <v>公斤</v>
      </c>
      <c r="U111" s="295" t="s">
        <v>276</v>
      </c>
      <c r="V111" s="296">
        <v>1</v>
      </c>
      <c r="W111" s="5" t="str">
        <f t="shared" ref="W111:W116" si="74">IF(V111,"公斤","")</f>
        <v>公斤</v>
      </c>
      <c r="X111" s="30" t="s">
        <v>330</v>
      </c>
      <c r="Y111" s="28">
        <v>6</v>
      </c>
      <c r="Z111" s="37" t="str">
        <f t="shared" ref="Z111" si="75">IF(Y118,"公斤","")</f>
        <v>公斤</v>
      </c>
      <c r="AA111" s="93"/>
      <c r="AB111" s="8"/>
      <c r="AC111" s="78"/>
      <c r="AD111" s="7"/>
      <c r="AE111" s="7"/>
      <c r="AF111" s="7"/>
      <c r="AG111" s="7"/>
      <c r="AH111" s="7"/>
      <c r="AI111" s="7"/>
      <c r="AJ111" s="7"/>
      <c r="AK111" s="7"/>
    </row>
    <row r="112" spans="1:37" ht="15" customHeight="1">
      <c r="A112" s="144">
        <v>45434</v>
      </c>
      <c r="B112" s="120"/>
      <c r="C112" s="121"/>
      <c r="D112" s="121"/>
      <c r="E112" s="121"/>
      <c r="F112" s="121"/>
      <c r="G112" s="121"/>
      <c r="H112" s="122"/>
      <c r="I112" s="167" t="s">
        <v>39</v>
      </c>
      <c r="J112" s="168">
        <v>2</v>
      </c>
      <c r="K112" s="32" t="str">
        <f t="shared" si="51"/>
        <v>公斤</v>
      </c>
      <c r="L112" s="168" t="s">
        <v>28</v>
      </c>
      <c r="M112" s="168">
        <v>1.5</v>
      </c>
      <c r="N112" s="32" t="str">
        <f t="shared" si="38"/>
        <v>公斤</v>
      </c>
      <c r="O112" s="168" t="s">
        <v>56</v>
      </c>
      <c r="P112" s="175">
        <v>1.5</v>
      </c>
      <c r="Q112" s="5" t="str">
        <f t="shared" si="72"/>
        <v>公斤</v>
      </c>
      <c r="R112" s="6" t="s">
        <v>27</v>
      </c>
      <c r="S112" s="6">
        <v>0.05</v>
      </c>
      <c r="T112" s="5" t="str">
        <f t="shared" si="73"/>
        <v>公斤</v>
      </c>
      <c r="U112" s="297" t="s">
        <v>60</v>
      </c>
      <c r="V112" s="298">
        <v>2</v>
      </c>
      <c r="W112" s="5" t="str">
        <f t="shared" si="74"/>
        <v>公斤</v>
      </c>
      <c r="X112" s="28"/>
      <c r="Y112" s="28"/>
      <c r="Z112" s="37"/>
      <c r="AA112" s="93"/>
      <c r="AB112" s="8"/>
      <c r="AC112" s="78"/>
      <c r="AD112" s="7"/>
      <c r="AE112" s="7"/>
      <c r="AF112" s="7"/>
      <c r="AG112" s="7"/>
      <c r="AH112" s="7"/>
      <c r="AI112" s="7"/>
      <c r="AJ112" s="7"/>
      <c r="AK112" s="7"/>
    </row>
    <row r="113" spans="1:37" ht="15" customHeight="1">
      <c r="A113" s="119"/>
      <c r="B113" s="120"/>
      <c r="C113" s="121"/>
      <c r="D113" s="121"/>
      <c r="E113" s="121"/>
      <c r="F113" s="121"/>
      <c r="G113" s="121"/>
      <c r="H113" s="122"/>
      <c r="I113" s="186" t="s">
        <v>170</v>
      </c>
      <c r="J113" s="168"/>
      <c r="K113" s="32" t="str">
        <f t="shared" si="51"/>
        <v/>
      </c>
      <c r="L113" s="216" t="s">
        <v>202</v>
      </c>
      <c r="M113" s="168">
        <v>1.5</v>
      </c>
      <c r="N113" s="32" t="str">
        <f t="shared" si="38"/>
        <v>公斤</v>
      </c>
      <c r="O113" s="168" t="s">
        <v>25</v>
      </c>
      <c r="P113" s="175">
        <v>1</v>
      </c>
      <c r="Q113" s="5" t="str">
        <f t="shared" si="72"/>
        <v>公斤</v>
      </c>
      <c r="R113" s="6"/>
      <c r="S113" s="6"/>
      <c r="T113" s="5" t="str">
        <f t="shared" si="73"/>
        <v/>
      </c>
      <c r="U113" s="175" t="s">
        <v>32</v>
      </c>
      <c r="V113" s="270">
        <v>0.05</v>
      </c>
      <c r="W113" s="5" t="str">
        <f t="shared" si="74"/>
        <v>公斤</v>
      </c>
      <c r="X113" s="28"/>
      <c r="Y113" s="28"/>
      <c r="Z113" s="37"/>
      <c r="AA113" s="93"/>
      <c r="AB113" s="8"/>
      <c r="AC113" s="78"/>
      <c r="AD113" s="7"/>
      <c r="AE113" s="7"/>
      <c r="AF113" s="7"/>
      <c r="AG113" s="7"/>
      <c r="AH113" s="7"/>
      <c r="AI113" s="7"/>
      <c r="AJ113" s="7"/>
      <c r="AK113" s="7"/>
    </row>
    <row r="114" spans="1:37" ht="15" customHeight="1">
      <c r="A114" s="125" t="s">
        <v>139</v>
      </c>
      <c r="B114" s="120"/>
      <c r="C114" s="121"/>
      <c r="D114" s="121"/>
      <c r="E114" s="121"/>
      <c r="F114" s="121"/>
      <c r="G114" s="121"/>
      <c r="H114" s="122"/>
      <c r="I114" s="167"/>
      <c r="J114" s="168"/>
      <c r="K114" s="32" t="str">
        <f t="shared" si="51"/>
        <v/>
      </c>
      <c r="L114" s="216" t="s">
        <v>29</v>
      </c>
      <c r="M114" s="168">
        <v>3</v>
      </c>
      <c r="N114" s="32" t="str">
        <f t="shared" si="38"/>
        <v>公斤</v>
      </c>
      <c r="O114" s="206" t="s">
        <v>231</v>
      </c>
      <c r="P114" s="244">
        <v>1</v>
      </c>
      <c r="Q114" s="5" t="str">
        <f t="shared" si="72"/>
        <v>公斤</v>
      </c>
      <c r="R114" s="6"/>
      <c r="S114" s="6"/>
      <c r="T114" s="5" t="str">
        <f t="shared" si="73"/>
        <v/>
      </c>
      <c r="U114" s="168"/>
      <c r="V114" s="272"/>
      <c r="W114" s="5" t="str">
        <f t="shared" si="74"/>
        <v/>
      </c>
      <c r="X114" s="28"/>
      <c r="Y114" s="28"/>
      <c r="Z114" s="37"/>
      <c r="AA114" s="93"/>
      <c r="AB114" s="8"/>
      <c r="AC114" s="78"/>
      <c r="AD114" s="7"/>
      <c r="AE114" s="7"/>
      <c r="AF114" s="7"/>
      <c r="AG114" s="7"/>
      <c r="AH114" s="7"/>
      <c r="AI114" s="7"/>
      <c r="AJ114" s="7"/>
      <c r="AK114" s="7"/>
    </row>
    <row r="115" spans="1:37" ht="15" customHeight="1">
      <c r="A115" s="119"/>
      <c r="B115" s="120"/>
      <c r="C115" s="121"/>
      <c r="D115" s="121"/>
      <c r="E115" s="121"/>
      <c r="F115" s="121"/>
      <c r="G115" s="121"/>
      <c r="H115" s="122"/>
      <c r="I115" s="167"/>
      <c r="J115" s="168"/>
      <c r="K115" s="32" t="str">
        <f t="shared" si="51"/>
        <v/>
      </c>
      <c r="L115" s="216" t="s">
        <v>203</v>
      </c>
      <c r="M115" s="168">
        <v>2</v>
      </c>
      <c r="N115" s="32" t="str">
        <f t="shared" si="38"/>
        <v>公斤</v>
      </c>
      <c r="O115" s="168" t="s">
        <v>27</v>
      </c>
      <c r="P115" s="175">
        <v>0.05</v>
      </c>
      <c r="Q115" s="5" t="str">
        <f t="shared" si="72"/>
        <v>公斤</v>
      </c>
      <c r="R115" s="6"/>
      <c r="S115" s="6"/>
      <c r="T115" s="5" t="str">
        <f t="shared" si="73"/>
        <v/>
      </c>
      <c r="U115" s="168"/>
      <c r="V115" s="272"/>
      <c r="W115" s="5" t="str">
        <f t="shared" si="74"/>
        <v/>
      </c>
      <c r="X115" s="28"/>
      <c r="Y115" s="28"/>
      <c r="Z115" s="37" t="str">
        <f t="shared" ref="Z115:Z117" si="76">IF(Y115,"公斤","")</f>
        <v/>
      </c>
      <c r="AA115" s="93"/>
      <c r="AB115" s="8"/>
      <c r="AC115" s="78"/>
      <c r="AD115" s="7"/>
      <c r="AE115" s="7"/>
      <c r="AF115" s="7"/>
      <c r="AG115" s="7"/>
      <c r="AH115" s="7"/>
      <c r="AI115" s="7"/>
      <c r="AJ115" s="7"/>
      <c r="AK115" s="7"/>
    </row>
    <row r="116" spans="1:37" ht="15" customHeight="1" thickBot="1">
      <c r="A116" s="136"/>
      <c r="B116" s="126"/>
      <c r="C116" s="127"/>
      <c r="D116" s="127"/>
      <c r="E116" s="127"/>
      <c r="F116" s="127"/>
      <c r="G116" s="127"/>
      <c r="H116" s="128"/>
      <c r="I116" s="187"/>
      <c r="J116" s="188"/>
      <c r="K116" s="39" t="str">
        <f t="shared" si="51"/>
        <v/>
      </c>
      <c r="L116" s="188" t="s">
        <v>25</v>
      </c>
      <c r="M116" s="188">
        <v>0.5</v>
      </c>
      <c r="N116" s="39" t="str">
        <f t="shared" si="38"/>
        <v>公斤</v>
      </c>
      <c r="O116" s="188"/>
      <c r="P116" s="213"/>
      <c r="Q116" s="11" t="str">
        <f t="shared" si="72"/>
        <v/>
      </c>
      <c r="R116" s="12"/>
      <c r="S116" s="12"/>
      <c r="T116" s="11" t="str">
        <f t="shared" si="73"/>
        <v/>
      </c>
      <c r="U116" s="188"/>
      <c r="V116" s="278"/>
      <c r="W116" s="11" t="str">
        <f t="shared" si="74"/>
        <v/>
      </c>
      <c r="X116" s="38"/>
      <c r="Y116" s="38"/>
      <c r="Z116" s="41" t="str">
        <f t="shared" si="76"/>
        <v/>
      </c>
      <c r="AA116" s="94"/>
      <c r="AB116" s="10"/>
      <c r="AC116" s="79"/>
      <c r="AD116" s="13"/>
      <c r="AE116" s="13"/>
      <c r="AF116" s="13"/>
      <c r="AG116" s="13"/>
      <c r="AH116" s="13"/>
      <c r="AI116" s="13"/>
      <c r="AJ116" s="13"/>
      <c r="AK116" s="13"/>
    </row>
    <row r="117" spans="1:37" ht="15" customHeight="1">
      <c r="A117" s="134" t="s">
        <v>159</v>
      </c>
      <c r="B117" s="120">
        <v>5.7</v>
      </c>
      <c r="C117" s="121">
        <v>1.8</v>
      </c>
      <c r="D117" s="121">
        <v>1.8</v>
      </c>
      <c r="E117" s="121">
        <v>3</v>
      </c>
      <c r="F117" s="121">
        <v>0</v>
      </c>
      <c r="G117" s="121">
        <v>0</v>
      </c>
      <c r="H117" s="122">
        <v>714</v>
      </c>
      <c r="I117" s="447" t="s">
        <v>33</v>
      </c>
      <c r="J117" s="445"/>
      <c r="K117" s="48" t="str">
        <f t="shared" si="51"/>
        <v/>
      </c>
      <c r="L117" s="217" t="s">
        <v>204</v>
      </c>
      <c r="M117" s="218"/>
      <c r="N117" s="48" t="str">
        <f t="shared" si="38"/>
        <v/>
      </c>
      <c r="O117" s="219" t="s">
        <v>232</v>
      </c>
      <c r="P117" s="172"/>
      <c r="Q117" s="14"/>
      <c r="R117" s="27" t="s">
        <v>19</v>
      </c>
      <c r="S117" s="27"/>
      <c r="T117" s="14"/>
      <c r="U117" s="219" t="s">
        <v>277</v>
      </c>
      <c r="V117" s="299"/>
      <c r="W117" s="14"/>
      <c r="X117" s="30" t="s">
        <v>330</v>
      </c>
      <c r="Y117" s="31"/>
      <c r="Z117" s="37" t="str">
        <f t="shared" si="76"/>
        <v/>
      </c>
      <c r="AA117" s="93"/>
      <c r="AB117" s="26"/>
      <c r="AC117" s="76" t="str">
        <f t="shared" si="44"/>
        <v>o4</v>
      </c>
      <c r="AD117" s="77" t="str">
        <f t="shared" si="45"/>
        <v xml:space="preserve">米 糙米    </v>
      </c>
      <c r="AE117" s="77" t="str">
        <f t="shared" si="46"/>
        <v>阿根廷魷 豬後腿肉 洋蔥 胡蘿蔔 大蒜 九層塔</v>
      </c>
      <c r="AF117" s="77" t="str">
        <f t="shared" si="47"/>
        <v xml:space="preserve">綠豆芽 培根 韮菜 大蒜  </v>
      </c>
      <c r="AG117" s="77" t="str">
        <f t="shared" si="48"/>
        <v xml:space="preserve">蔬菜 大蒜    </v>
      </c>
      <c r="AH117" s="77" t="str">
        <f t="shared" si="49"/>
        <v xml:space="preserve">乾銀耳 紅白湯圓 紅砂糖 枸杞  </v>
      </c>
      <c r="AI117" s="77" t="str">
        <f t="shared" si="50"/>
        <v xml:space="preserve">點心     </v>
      </c>
      <c r="AJ117" s="77" t="str">
        <f>AA118&amp;" "&amp;AA119&amp;" "&amp;AA120&amp;" "&amp;AA121&amp;" "&amp;AA122&amp;" "&amp;AA123</f>
        <v xml:space="preserve">     </v>
      </c>
      <c r="AK117" s="77" t="str">
        <f>AB118&amp;" "&amp;AB119&amp;" "&amp;AB120&amp;" "&amp;AB121&amp;" "&amp;AB122&amp;" "&amp;AB123</f>
        <v xml:space="preserve">     </v>
      </c>
    </row>
    <row r="118" spans="1:37" ht="15" customHeight="1">
      <c r="A118" s="130"/>
      <c r="B118" s="120"/>
      <c r="C118" s="121"/>
      <c r="D118" s="121"/>
      <c r="E118" s="121"/>
      <c r="F118" s="121"/>
      <c r="G118" s="121"/>
      <c r="H118" s="140"/>
      <c r="I118" s="167" t="s">
        <v>20</v>
      </c>
      <c r="J118" s="168">
        <v>8</v>
      </c>
      <c r="K118" s="29" t="str">
        <f t="shared" si="51"/>
        <v>公斤</v>
      </c>
      <c r="L118" s="168" t="s">
        <v>35</v>
      </c>
      <c r="M118" s="168">
        <v>4</v>
      </c>
      <c r="N118" s="29" t="str">
        <f t="shared" si="38"/>
        <v>公斤</v>
      </c>
      <c r="O118" s="168" t="s">
        <v>23</v>
      </c>
      <c r="P118" s="175">
        <v>7</v>
      </c>
      <c r="Q118" s="5" t="str">
        <f t="shared" ref="Q118:Q123" si="77">IF(P118,"公斤","")</f>
        <v>公斤</v>
      </c>
      <c r="R118" s="9" t="s">
        <v>15</v>
      </c>
      <c r="S118" s="9">
        <v>7</v>
      </c>
      <c r="T118" s="5" t="str">
        <f t="shared" ref="T118:T123" si="78">IF(S118,"公斤","")</f>
        <v>公斤</v>
      </c>
      <c r="U118" s="168" t="s">
        <v>278</v>
      </c>
      <c r="V118" s="272">
        <v>0.1</v>
      </c>
      <c r="W118" s="5" t="str">
        <f t="shared" ref="W118:W123" si="79">IF(V118,"公斤","")</f>
        <v>公斤</v>
      </c>
      <c r="X118" s="30" t="s">
        <v>330</v>
      </c>
      <c r="Y118" s="28">
        <v>6</v>
      </c>
      <c r="Z118" s="37" t="str">
        <f t="shared" ref="Z118" si="80">IF(Y125,"公斤","")</f>
        <v>公斤</v>
      </c>
      <c r="AA118" s="93"/>
      <c r="AB118" s="8"/>
      <c r="AC118" s="78"/>
      <c r="AD118" s="7"/>
      <c r="AE118" s="7"/>
      <c r="AF118" s="7"/>
      <c r="AG118" s="7"/>
      <c r="AH118" s="7"/>
      <c r="AI118" s="7"/>
      <c r="AJ118" s="7"/>
      <c r="AK118" s="7"/>
    </row>
    <row r="119" spans="1:37" ht="15" customHeight="1">
      <c r="A119" s="141">
        <v>45435</v>
      </c>
      <c r="B119" s="120"/>
      <c r="C119" s="121"/>
      <c r="D119" s="121"/>
      <c r="E119" s="121"/>
      <c r="F119" s="121"/>
      <c r="G119" s="121"/>
      <c r="H119" s="140"/>
      <c r="I119" s="167" t="s">
        <v>39</v>
      </c>
      <c r="J119" s="168">
        <v>2</v>
      </c>
      <c r="K119" s="32" t="str">
        <f t="shared" si="51"/>
        <v>公斤</v>
      </c>
      <c r="L119" s="168" t="s">
        <v>28</v>
      </c>
      <c r="M119" s="168">
        <v>3</v>
      </c>
      <c r="N119" s="32" t="str">
        <f t="shared" si="38"/>
        <v>公斤</v>
      </c>
      <c r="O119" s="168" t="s">
        <v>26</v>
      </c>
      <c r="P119" s="175">
        <v>0.6</v>
      </c>
      <c r="Q119" s="5" t="str">
        <f t="shared" si="77"/>
        <v>公斤</v>
      </c>
      <c r="R119" s="6" t="s">
        <v>27</v>
      </c>
      <c r="S119" s="6">
        <v>0.05</v>
      </c>
      <c r="T119" s="5" t="str">
        <f t="shared" si="78"/>
        <v>公斤</v>
      </c>
      <c r="U119" s="168" t="s">
        <v>266</v>
      </c>
      <c r="V119" s="272">
        <v>2</v>
      </c>
      <c r="W119" s="5" t="str">
        <f t="shared" si="79"/>
        <v>公斤</v>
      </c>
      <c r="X119" s="28"/>
      <c r="Y119" s="28"/>
      <c r="Z119" s="37"/>
      <c r="AA119" s="93"/>
      <c r="AB119" s="8"/>
      <c r="AC119" s="78"/>
      <c r="AD119" s="7"/>
      <c r="AE119" s="7"/>
      <c r="AF119" s="7"/>
      <c r="AG119" s="7"/>
      <c r="AH119" s="7"/>
      <c r="AI119" s="7"/>
      <c r="AJ119" s="7"/>
      <c r="AK119" s="7"/>
    </row>
    <row r="120" spans="1:37" ht="15" customHeight="1">
      <c r="A120" s="130"/>
      <c r="B120" s="120"/>
      <c r="C120" s="121"/>
      <c r="D120" s="121"/>
      <c r="E120" s="121"/>
      <c r="F120" s="121"/>
      <c r="G120" s="121"/>
      <c r="H120" s="122"/>
      <c r="I120" s="167"/>
      <c r="J120" s="168"/>
      <c r="K120" s="32" t="str">
        <f t="shared" si="51"/>
        <v/>
      </c>
      <c r="L120" s="216" t="s">
        <v>29</v>
      </c>
      <c r="M120" s="168">
        <v>2</v>
      </c>
      <c r="N120" s="32" t="str">
        <f t="shared" si="38"/>
        <v>公斤</v>
      </c>
      <c r="O120" s="168" t="s">
        <v>31</v>
      </c>
      <c r="P120" s="175">
        <v>1</v>
      </c>
      <c r="Q120" s="5" t="str">
        <f t="shared" si="77"/>
        <v>公斤</v>
      </c>
      <c r="R120" s="6"/>
      <c r="S120" s="6"/>
      <c r="T120" s="5" t="str">
        <f t="shared" si="78"/>
        <v/>
      </c>
      <c r="U120" s="168" t="s">
        <v>189</v>
      </c>
      <c r="V120" s="272">
        <v>1</v>
      </c>
      <c r="W120" s="5" t="str">
        <f t="shared" si="79"/>
        <v>公斤</v>
      </c>
      <c r="X120" s="28"/>
      <c r="Y120" s="28"/>
      <c r="Z120" s="37"/>
      <c r="AA120" s="93"/>
      <c r="AB120" s="8"/>
      <c r="AC120" s="78"/>
      <c r="AD120" s="7"/>
      <c r="AE120" s="7"/>
      <c r="AF120" s="7"/>
      <c r="AG120" s="7"/>
      <c r="AH120" s="7"/>
      <c r="AI120" s="7"/>
      <c r="AJ120" s="7"/>
      <c r="AK120" s="7"/>
    </row>
    <row r="121" spans="1:37" ht="15" customHeight="1">
      <c r="A121" s="133" t="s">
        <v>141</v>
      </c>
      <c r="B121" s="120"/>
      <c r="C121" s="121"/>
      <c r="D121" s="121"/>
      <c r="E121" s="121"/>
      <c r="F121" s="121"/>
      <c r="G121" s="121"/>
      <c r="H121" s="140"/>
      <c r="I121" s="167"/>
      <c r="J121" s="168"/>
      <c r="K121" s="32" t="str">
        <f t="shared" si="51"/>
        <v/>
      </c>
      <c r="L121" s="168" t="s">
        <v>25</v>
      </c>
      <c r="M121" s="168">
        <v>0.5</v>
      </c>
      <c r="N121" s="32" t="str">
        <f t="shared" si="38"/>
        <v>公斤</v>
      </c>
      <c r="O121" s="168" t="s">
        <v>27</v>
      </c>
      <c r="P121" s="175">
        <v>0.05</v>
      </c>
      <c r="Q121" s="5" t="str">
        <f t="shared" si="77"/>
        <v>公斤</v>
      </c>
      <c r="R121" s="6"/>
      <c r="S121" s="6"/>
      <c r="T121" s="5" t="str">
        <f t="shared" si="78"/>
        <v/>
      </c>
      <c r="U121" s="168" t="s">
        <v>85</v>
      </c>
      <c r="V121" s="272"/>
      <c r="W121" s="5" t="str">
        <f t="shared" si="79"/>
        <v/>
      </c>
      <c r="X121" s="28"/>
      <c r="Y121" s="28"/>
      <c r="Z121" s="37"/>
      <c r="AA121" s="93"/>
      <c r="AB121" s="8"/>
      <c r="AC121" s="78"/>
      <c r="AD121" s="7"/>
      <c r="AE121" s="7"/>
      <c r="AF121" s="7"/>
      <c r="AG121" s="7"/>
      <c r="AH121" s="7"/>
      <c r="AI121" s="7"/>
      <c r="AJ121" s="7"/>
      <c r="AK121" s="7"/>
    </row>
    <row r="122" spans="1:37" ht="15" customHeight="1">
      <c r="A122" s="130"/>
      <c r="B122" s="120"/>
      <c r="C122" s="121"/>
      <c r="D122" s="121"/>
      <c r="E122" s="121"/>
      <c r="F122" s="121"/>
      <c r="G122" s="121"/>
      <c r="H122" s="140"/>
      <c r="I122" s="167"/>
      <c r="J122" s="168"/>
      <c r="K122" s="32" t="str">
        <f t="shared" si="51"/>
        <v/>
      </c>
      <c r="L122" s="168" t="s">
        <v>27</v>
      </c>
      <c r="M122" s="168">
        <v>0.05</v>
      </c>
      <c r="N122" s="32" t="str">
        <f t="shared" si="38"/>
        <v>公斤</v>
      </c>
      <c r="O122" s="168"/>
      <c r="P122" s="175"/>
      <c r="Q122" s="5" t="str">
        <f t="shared" si="77"/>
        <v/>
      </c>
      <c r="R122" s="6"/>
      <c r="S122" s="6"/>
      <c r="T122" s="5" t="str">
        <f t="shared" si="78"/>
        <v/>
      </c>
      <c r="U122" s="168"/>
      <c r="V122" s="272"/>
      <c r="W122" s="5" t="str">
        <f t="shared" si="79"/>
        <v/>
      </c>
      <c r="X122" s="28"/>
      <c r="Y122" s="28"/>
      <c r="Z122" s="37" t="str">
        <f t="shared" ref="Z122:Z124" si="81">IF(Y122,"公斤","")</f>
        <v/>
      </c>
      <c r="AA122" s="93"/>
      <c r="AB122" s="8"/>
      <c r="AC122" s="78"/>
      <c r="AD122" s="7"/>
      <c r="AE122" s="7"/>
      <c r="AF122" s="7"/>
      <c r="AG122" s="7"/>
      <c r="AH122" s="7"/>
      <c r="AI122" s="7"/>
      <c r="AJ122" s="7"/>
      <c r="AK122" s="7"/>
    </row>
    <row r="123" spans="1:37" ht="15" customHeight="1" thickBot="1">
      <c r="A123" s="135"/>
      <c r="B123" s="126"/>
      <c r="C123" s="127"/>
      <c r="D123" s="127"/>
      <c r="E123" s="127"/>
      <c r="F123" s="127"/>
      <c r="G123" s="127"/>
      <c r="H123" s="142"/>
      <c r="I123" s="169"/>
      <c r="J123" s="170"/>
      <c r="K123" s="39" t="str">
        <f t="shared" si="51"/>
        <v/>
      </c>
      <c r="L123" s="168" t="s">
        <v>63</v>
      </c>
      <c r="M123" s="168"/>
      <c r="N123" s="39" t="str">
        <f t="shared" si="38"/>
        <v/>
      </c>
      <c r="O123" s="170"/>
      <c r="P123" s="177"/>
      <c r="Q123" s="11" t="str">
        <f t="shared" si="77"/>
        <v/>
      </c>
      <c r="R123" s="12"/>
      <c r="S123" s="12"/>
      <c r="T123" s="11" t="str">
        <f t="shared" si="78"/>
        <v/>
      </c>
      <c r="U123" s="170"/>
      <c r="V123" s="275"/>
      <c r="W123" s="11" t="str">
        <f t="shared" si="79"/>
        <v/>
      </c>
      <c r="X123" s="38"/>
      <c r="Y123" s="38"/>
      <c r="Z123" s="41" t="str">
        <f t="shared" si="81"/>
        <v/>
      </c>
      <c r="AA123" s="94"/>
      <c r="AB123" s="10"/>
      <c r="AC123" s="79"/>
      <c r="AD123" s="13"/>
      <c r="AE123" s="13"/>
      <c r="AF123" s="13"/>
      <c r="AG123" s="13"/>
      <c r="AH123" s="13"/>
      <c r="AI123" s="13"/>
      <c r="AJ123" s="13"/>
      <c r="AK123" s="13"/>
    </row>
    <row r="124" spans="1:37" ht="15" customHeight="1">
      <c r="A124" s="134" t="s">
        <v>160</v>
      </c>
      <c r="B124" s="120">
        <v>5.4</v>
      </c>
      <c r="C124" s="121">
        <v>2.6</v>
      </c>
      <c r="D124" s="121">
        <v>1.7</v>
      </c>
      <c r="E124" s="121">
        <v>3</v>
      </c>
      <c r="F124" s="121">
        <v>0</v>
      </c>
      <c r="G124" s="121">
        <v>0</v>
      </c>
      <c r="H124" s="122">
        <v>751</v>
      </c>
      <c r="I124" s="447" t="s">
        <v>171</v>
      </c>
      <c r="J124" s="445"/>
      <c r="K124" s="48" t="str">
        <f t="shared" si="51"/>
        <v/>
      </c>
      <c r="L124" s="219" t="s">
        <v>343</v>
      </c>
      <c r="M124" s="220"/>
      <c r="N124" s="48" t="str">
        <f t="shared" si="38"/>
        <v/>
      </c>
      <c r="O124" s="219" t="s">
        <v>34</v>
      </c>
      <c r="P124" s="172"/>
      <c r="Q124" s="14"/>
      <c r="R124" s="27" t="s">
        <v>19</v>
      </c>
      <c r="S124" s="27"/>
      <c r="T124" s="14"/>
      <c r="U124" s="219" t="s">
        <v>94</v>
      </c>
      <c r="V124" s="299"/>
      <c r="W124" s="14"/>
      <c r="X124" s="30" t="s">
        <v>330</v>
      </c>
      <c r="Y124" s="31"/>
      <c r="Z124" s="37" t="str">
        <f t="shared" si="81"/>
        <v/>
      </c>
      <c r="AA124" s="93" t="s">
        <v>334</v>
      </c>
      <c r="AB124" s="26"/>
      <c r="AC124" s="76" t="str">
        <f t="shared" si="44"/>
        <v>o5</v>
      </c>
      <c r="AD124" s="77" t="str">
        <f t="shared" si="45"/>
        <v xml:space="preserve">米 紅藜    </v>
      </c>
      <c r="AE124" s="77" t="str">
        <f t="shared" si="46"/>
        <v xml:space="preserve">豬後腿肉 馬鈴薯 胡蘿蔔 大蒜 青蔥 </v>
      </c>
      <c r="AF124" s="77" t="str">
        <f t="shared" si="47"/>
        <v xml:space="preserve">雞蛋 甘藍 乾香菇 大蒜  </v>
      </c>
      <c r="AG124" s="77" t="str">
        <f t="shared" si="48"/>
        <v xml:space="preserve">蔬菜 大蒜    </v>
      </c>
      <c r="AH124" s="77" t="str">
        <f t="shared" si="49"/>
        <v xml:space="preserve">時蔬 豬大排 薑   </v>
      </c>
      <c r="AI124" s="77" t="str">
        <f t="shared" si="50"/>
        <v xml:space="preserve">點心     </v>
      </c>
      <c r="AJ124" s="77" t="str">
        <f>AA125&amp;" "&amp;AA126&amp;" "&amp;AA127&amp;" "&amp;AA128&amp;" "&amp;AA129&amp;" "&amp;AA130</f>
        <v xml:space="preserve">有雞豆奶     </v>
      </c>
      <c r="AK124" s="77" t="str">
        <f>AB125&amp;" "&amp;AB126&amp;" "&amp;AB127&amp;" "&amp;AB128&amp;" "&amp;AB129&amp;" "&amp;AB130</f>
        <v xml:space="preserve">     </v>
      </c>
    </row>
    <row r="125" spans="1:37" ht="15" customHeight="1">
      <c r="A125" s="130"/>
      <c r="B125" s="120"/>
      <c r="C125" s="121"/>
      <c r="D125" s="121"/>
      <c r="E125" s="121"/>
      <c r="F125" s="121"/>
      <c r="G125" s="121"/>
      <c r="H125" s="140"/>
      <c r="I125" s="167" t="s">
        <v>20</v>
      </c>
      <c r="J125" s="168">
        <v>10</v>
      </c>
      <c r="K125" s="29" t="str">
        <f t="shared" si="51"/>
        <v>公斤</v>
      </c>
      <c r="L125" s="199" t="s">
        <v>28</v>
      </c>
      <c r="M125" s="199">
        <v>7</v>
      </c>
      <c r="N125" s="29" t="str">
        <f t="shared" si="38"/>
        <v>公斤</v>
      </c>
      <c r="O125" s="168" t="s">
        <v>37</v>
      </c>
      <c r="P125" s="175">
        <v>2</v>
      </c>
      <c r="Q125" s="5" t="str">
        <f t="shared" ref="Q125:Q130" si="82">IF(P125,"公斤","")</f>
        <v>公斤</v>
      </c>
      <c r="R125" s="9" t="s">
        <v>15</v>
      </c>
      <c r="S125" s="9">
        <v>7</v>
      </c>
      <c r="T125" s="5" t="str">
        <f t="shared" ref="T125:T130" si="83">IF(S125,"公斤","")</f>
        <v>公斤</v>
      </c>
      <c r="U125" s="168" t="s">
        <v>19</v>
      </c>
      <c r="V125" s="272">
        <v>3</v>
      </c>
      <c r="W125" s="5" t="str">
        <f t="shared" ref="W125:W130" si="84">IF(V125,"公斤","")</f>
        <v>公斤</v>
      </c>
      <c r="X125" s="30" t="s">
        <v>330</v>
      </c>
      <c r="Y125" s="28">
        <v>6</v>
      </c>
      <c r="Z125" s="37" t="str">
        <f t="shared" ref="Z125" si="85">IF(Y132,"公斤","")</f>
        <v>公斤</v>
      </c>
      <c r="AA125" s="93" t="s">
        <v>334</v>
      </c>
      <c r="AB125" s="8"/>
      <c r="AC125" s="78"/>
      <c r="AD125" s="7"/>
      <c r="AE125" s="7"/>
      <c r="AF125" s="7"/>
      <c r="AG125" s="7"/>
      <c r="AH125" s="7"/>
      <c r="AI125" s="7"/>
      <c r="AJ125" s="7"/>
      <c r="AK125" s="7"/>
    </row>
    <row r="126" spans="1:37" ht="15" customHeight="1">
      <c r="A126" s="141">
        <v>45436</v>
      </c>
      <c r="B126" s="120"/>
      <c r="C126" s="121"/>
      <c r="D126" s="121"/>
      <c r="E126" s="121"/>
      <c r="F126" s="121"/>
      <c r="G126" s="121"/>
      <c r="H126" s="140"/>
      <c r="I126" s="167" t="s">
        <v>57</v>
      </c>
      <c r="J126" s="168">
        <v>0.1</v>
      </c>
      <c r="K126" s="32" t="str">
        <f t="shared" si="51"/>
        <v>公斤</v>
      </c>
      <c r="L126" s="175" t="s">
        <v>58</v>
      </c>
      <c r="M126" s="168">
        <v>3</v>
      </c>
      <c r="N126" s="32" t="str">
        <f t="shared" si="38"/>
        <v>公斤</v>
      </c>
      <c r="O126" s="168" t="s">
        <v>40</v>
      </c>
      <c r="P126" s="175">
        <v>6</v>
      </c>
      <c r="Q126" s="5" t="str">
        <f t="shared" si="82"/>
        <v>公斤</v>
      </c>
      <c r="R126" s="6" t="s">
        <v>27</v>
      </c>
      <c r="S126" s="6">
        <v>0.05</v>
      </c>
      <c r="T126" s="5" t="str">
        <f t="shared" si="83"/>
        <v>公斤</v>
      </c>
      <c r="U126" s="208" t="s">
        <v>261</v>
      </c>
      <c r="V126" s="273">
        <v>1</v>
      </c>
      <c r="W126" s="5" t="str">
        <f t="shared" si="84"/>
        <v>公斤</v>
      </c>
      <c r="X126" s="28"/>
      <c r="Y126" s="28"/>
      <c r="Z126" s="37"/>
      <c r="AA126" s="93"/>
      <c r="AB126" s="8"/>
      <c r="AC126" s="78"/>
      <c r="AD126" s="7"/>
      <c r="AE126" s="7"/>
      <c r="AF126" s="7"/>
      <c r="AG126" s="7"/>
      <c r="AH126" s="7"/>
      <c r="AI126" s="7"/>
      <c r="AJ126" s="7"/>
      <c r="AK126" s="7"/>
    </row>
    <row r="127" spans="1:37" ht="15" customHeight="1">
      <c r="A127" s="130"/>
      <c r="B127" s="120"/>
      <c r="C127" s="121"/>
      <c r="D127" s="121"/>
      <c r="E127" s="121"/>
      <c r="F127" s="121"/>
      <c r="G127" s="121"/>
      <c r="H127" s="122"/>
      <c r="I127" s="167"/>
      <c r="J127" s="168"/>
      <c r="K127" s="32" t="str">
        <f t="shared" si="51"/>
        <v/>
      </c>
      <c r="L127" s="168" t="s">
        <v>25</v>
      </c>
      <c r="M127" s="168">
        <v>1</v>
      </c>
      <c r="N127" s="32" t="str">
        <f t="shared" si="38"/>
        <v>公斤</v>
      </c>
      <c r="O127" s="168" t="s">
        <v>84</v>
      </c>
      <c r="P127" s="175">
        <v>0.01</v>
      </c>
      <c r="Q127" s="5" t="str">
        <f t="shared" si="82"/>
        <v>公斤</v>
      </c>
      <c r="R127" s="6"/>
      <c r="S127" s="6"/>
      <c r="T127" s="5" t="str">
        <f t="shared" si="83"/>
        <v/>
      </c>
      <c r="U127" s="231" t="s">
        <v>32</v>
      </c>
      <c r="V127" s="274">
        <v>0.05</v>
      </c>
      <c r="W127" s="5" t="str">
        <f t="shared" si="84"/>
        <v>公斤</v>
      </c>
      <c r="X127" s="28"/>
      <c r="Y127" s="28"/>
      <c r="Z127" s="37"/>
      <c r="AA127" s="93"/>
      <c r="AB127" s="8"/>
      <c r="AC127" s="78"/>
      <c r="AD127" s="7"/>
      <c r="AE127" s="7"/>
      <c r="AF127" s="7"/>
      <c r="AG127" s="7"/>
      <c r="AH127" s="7"/>
      <c r="AI127" s="7"/>
      <c r="AJ127" s="7"/>
      <c r="AK127" s="7"/>
    </row>
    <row r="128" spans="1:37" ht="15" customHeight="1">
      <c r="A128" s="133" t="s">
        <v>143</v>
      </c>
      <c r="B128" s="120"/>
      <c r="C128" s="121"/>
      <c r="D128" s="121"/>
      <c r="E128" s="121"/>
      <c r="F128" s="121"/>
      <c r="G128" s="121"/>
      <c r="H128" s="140"/>
      <c r="I128" s="167"/>
      <c r="J128" s="168"/>
      <c r="K128" s="32" t="str">
        <f t="shared" si="51"/>
        <v/>
      </c>
      <c r="L128" s="168" t="s">
        <v>27</v>
      </c>
      <c r="M128" s="168">
        <v>0.05</v>
      </c>
      <c r="N128" s="32" t="str">
        <f t="shared" si="38"/>
        <v>公斤</v>
      </c>
      <c r="O128" s="168" t="s">
        <v>27</v>
      </c>
      <c r="P128" s="175">
        <v>0.05</v>
      </c>
      <c r="Q128" s="5" t="str">
        <f t="shared" si="82"/>
        <v>公斤</v>
      </c>
      <c r="R128" s="6"/>
      <c r="S128" s="6"/>
      <c r="T128" s="5" t="str">
        <f t="shared" si="83"/>
        <v/>
      </c>
      <c r="U128" s="168"/>
      <c r="V128" s="272"/>
      <c r="W128" s="5" t="str">
        <f t="shared" si="84"/>
        <v/>
      </c>
      <c r="X128" s="28"/>
      <c r="Y128" s="28"/>
      <c r="Z128" s="37"/>
      <c r="AA128" s="93"/>
      <c r="AB128" s="8"/>
      <c r="AC128" s="78"/>
      <c r="AD128" s="7"/>
      <c r="AE128" s="7"/>
      <c r="AF128" s="7"/>
      <c r="AG128" s="7"/>
      <c r="AH128" s="7"/>
      <c r="AI128" s="7"/>
      <c r="AJ128" s="7"/>
      <c r="AK128" s="7"/>
    </row>
    <row r="129" spans="1:37" ht="15" customHeight="1">
      <c r="A129" s="130"/>
      <c r="B129" s="120"/>
      <c r="C129" s="121"/>
      <c r="D129" s="121"/>
      <c r="E129" s="121"/>
      <c r="F129" s="121"/>
      <c r="G129" s="121"/>
      <c r="H129" s="140"/>
      <c r="I129" s="167"/>
      <c r="J129" s="168"/>
      <c r="K129" s="32" t="str">
        <f t="shared" si="51"/>
        <v/>
      </c>
      <c r="L129" s="168" t="s">
        <v>205</v>
      </c>
      <c r="M129" s="168">
        <v>0.1</v>
      </c>
      <c r="N129" s="32" t="str">
        <f t="shared" si="38"/>
        <v>公斤</v>
      </c>
      <c r="O129" s="168"/>
      <c r="P129" s="175"/>
      <c r="Q129" s="5" t="str">
        <f t="shared" si="82"/>
        <v/>
      </c>
      <c r="R129" s="6"/>
      <c r="S129" s="6"/>
      <c r="T129" s="5" t="str">
        <f t="shared" si="83"/>
        <v/>
      </c>
      <c r="U129" s="168"/>
      <c r="V129" s="272"/>
      <c r="W129" s="5" t="str">
        <f t="shared" si="84"/>
        <v/>
      </c>
      <c r="X129" s="28"/>
      <c r="Y129" s="28"/>
      <c r="Z129" s="37" t="str">
        <f t="shared" ref="Z129:Z131" si="86">IF(Y129,"公斤","")</f>
        <v/>
      </c>
      <c r="AA129" s="93"/>
      <c r="AB129" s="8"/>
      <c r="AC129" s="78"/>
      <c r="AD129" s="7"/>
      <c r="AE129" s="7"/>
      <c r="AF129" s="7"/>
      <c r="AG129" s="7"/>
      <c r="AH129" s="7"/>
      <c r="AI129" s="7"/>
      <c r="AJ129" s="7"/>
      <c r="AK129" s="7"/>
    </row>
    <row r="130" spans="1:37" ht="15" customHeight="1" thickBot="1">
      <c r="A130" s="135"/>
      <c r="B130" s="126"/>
      <c r="C130" s="127"/>
      <c r="D130" s="127"/>
      <c r="E130" s="127"/>
      <c r="F130" s="127"/>
      <c r="G130" s="127"/>
      <c r="H130" s="142"/>
      <c r="I130" s="169"/>
      <c r="J130" s="170"/>
      <c r="K130" s="39" t="str">
        <f t="shared" si="51"/>
        <v/>
      </c>
      <c r="L130" s="170"/>
      <c r="M130" s="211"/>
      <c r="N130" s="39" t="str">
        <f t="shared" si="38"/>
        <v/>
      </c>
      <c r="O130" s="170"/>
      <c r="P130" s="177"/>
      <c r="Q130" s="11" t="str">
        <f t="shared" si="82"/>
        <v/>
      </c>
      <c r="R130" s="12"/>
      <c r="S130" s="12"/>
      <c r="T130" s="11" t="str">
        <f t="shared" si="83"/>
        <v/>
      </c>
      <c r="U130" s="170"/>
      <c r="V130" s="275"/>
      <c r="W130" s="11" t="str">
        <f t="shared" si="84"/>
        <v/>
      </c>
      <c r="X130" s="38"/>
      <c r="Y130" s="38"/>
      <c r="Z130" s="41" t="str">
        <f t="shared" si="86"/>
        <v/>
      </c>
      <c r="AA130" s="94"/>
      <c r="AB130" s="10"/>
      <c r="AC130" s="79"/>
      <c r="AD130" s="13"/>
      <c r="AE130" s="13"/>
      <c r="AF130" s="13"/>
      <c r="AG130" s="13"/>
      <c r="AH130" s="13"/>
      <c r="AI130" s="13"/>
      <c r="AJ130" s="13"/>
      <c r="AK130" s="13"/>
    </row>
    <row r="131" spans="1:37" ht="15" customHeight="1">
      <c r="A131" s="134" t="s">
        <v>161</v>
      </c>
      <c r="B131" s="148">
        <v>5.3</v>
      </c>
      <c r="C131" s="149">
        <v>2.9</v>
      </c>
      <c r="D131" s="149">
        <v>1.7</v>
      </c>
      <c r="E131" s="149">
        <v>3</v>
      </c>
      <c r="F131" s="149">
        <v>0</v>
      </c>
      <c r="G131" s="149">
        <v>0</v>
      </c>
      <c r="H131" s="150">
        <v>766</v>
      </c>
      <c r="I131" s="449" t="s">
        <v>17</v>
      </c>
      <c r="J131" s="450"/>
      <c r="K131" s="48" t="str">
        <f t="shared" si="51"/>
        <v/>
      </c>
      <c r="L131" s="221" t="s">
        <v>206</v>
      </c>
      <c r="M131" s="221"/>
      <c r="N131" s="48" t="str">
        <f t="shared" si="38"/>
        <v/>
      </c>
      <c r="O131" s="245" t="s">
        <v>233</v>
      </c>
      <c r="P131" s="246"/>
      <c r="Q131" s="14"/>
      <c r="R131" s="27" t="s">
        <v>19</v>
      </c>
      <c r="S131" s="27"/>
      <c r="T131" s="14"/>
      <c r="U131" s="219" t="s">
        <v>279</v>
      </c>
      <c r="V131" s="299"/>
      <c r="W131" s="14"/>
      <c r="X131" s="30" t="s">
        <v>330</v>
      </c>
      <c r="Y131" s="31"/>
      <c r="Z131" s="37" t="str">
        <f t="shared" si="86"/>
        <v/>
      </c>
      <c r="AA131" s="93"/>
      <c r="AB131" s="26"/>
      <c r="AC131" s="76" t="str">
        <f t="shared" si="44"/>
        <v>p1</v>
      </c>
      <c r="AD131" s="77" t="str">
        <f t="shared" si="45"/>
        <v xml:space="preserve">米     </v>
      </c>
      <c r="AE131" s="77" t="str">
        <f t="shared" si="46"/>
        <v xml:space="preserve">豬後腿肉 洋蔥 馬鈴薯 胡蘿蔔  </v>
      </c>
      <c r="AF131" s="77" t="str">
        <f t="shared" si="47"/>
        <v xml:space="preserve">雞蛋 冷凍花椰菜 大蒜   </v>
      </c>
      <c r="AG131" s="77" t="str">
        <f t="shared" si="48"/>
        <v xml:space="preserve">蔬菜 大蒜    </v>
      </c>
      <c r="AH131" s="77" t="str">
        <f t="shared" si="49"/>
        <v xml:space="preserve">冬瓜 豬大排 薑   </v>
      </c>
      <c r="AI131" s="77" t="str">
        <f t="shared" si="50"/>
        <v xml:space="preserve">點心     </v>
      </c>
      <c r="AJ131" s="77" t="str">
        <f>AA132&amp;" "&amp;AA133&amp;" "&amp;AA134&amp;" "&amp;AA135&amp;" "&amp;AA136&amp;" "&amp;AA137</f>
        <v xml:space="preserve">     </v>
      </c>
      <c r="AK131" s="77" t="str">
        <f>AB132&amp;" "&amp;AB133&amp;" "&amp;AB134&amp;" "&amp;AB135&amp;" "&amp;AB136&amp;" "&amp;AB137</f>
        <v xml:space="preserve">     </v>
      </c>
    </row>
    <row r="132" spans="1:37" ht="15" customHeight="1">
      <c r="A132" s="130"/>
      <c r="B132" s="148"/>
      <c r="C132" s="149"/>
      <c r="D132" s="149"/>
      <c r="E132" s="149"/>
      <c r="F132" s="149"/>
      <c r="G132" s="149"/>
      <c r="H132" s="150"/>
      <c r="I132" s="171" t="s">
        <v>20</v>
      </c>
      <c r="J132" s="164">
        <v>10</v>
      </c>
      <c r="K132" s="29" t="str">
        <f t="shared" si="51"/>
        <v>公斤</v>
      </c>
      <c r="L132" s="221" t="s">
        <v>28</v>
      </c>
      <c r="M132" s="221">
        <v>8</v>
      </c>
      <c r="N132" s="29" t="str">
        <f t="shared" si="38"/>
        <v>公斤</v>
      </c>
      <c r="O132" s="245" t="s">
        <v>37</v>
      </c>
      <c r="P132" s="246">
        <v>2</v>
      </c>
      <c r="Q132" s="5" t="str">
        <f t="shared" ref="Q132:Q137" si="87">IF(P132,"公斤","")</f>
        <v>公斤</v>
      </c>
      <c r="R132" s="9" t="s">
        <v>15</v>
      </c>
      <c r="S132" s="9">
        <v>7</v>
      </c>
      <c r="T132" s="5" t="str">
        <f t="shared" ref="T132:T137" si="88">IF(S132,"公斤","")</f>
        <v>公斤</v>
      </c>
      <c r="U132" s="168" t="s">
        <v>38</v>
      </c>
      <c r="V132" s="272">
        <v>2</v>
      </c>
      <c r="W132" s="5" t="str">
        <f t="shared" ref="W132:W137" si="89">IF(V132,"公斤","")</f>
        <v>公斤</v>
      </c>
      <c r="X132" s="30" t="s">
        <v>330</v>
      </c>
      <c r="Y132" s="28">
        <v>6</v>
      </c>
      <c r="Z132" s="37" t="str">
        <f t="shared" ref="Z132" si="90">IF(Y139,"公斤","")</f>
        <v>公斤</v>
      </c>
      <c r="AA132" s="93"/>
      <c r="AB132" s="8"/>
      <c r="AC132" s="78"/>
      <c r="AD132" s="7"/>
      <c r="AE132" s="7"/>
      <c r="AF132" s="7"/>
      <c r="AG132" s="7"/>
      <c r="AH132" s="7"/>
      <c r="AI132" s="7"/>
      <c r="AJ132" s="7"/>
      <c r="AK132" s="7"/>
    </row>
    <row r="133" spans="1:37" ht="15" customHeight="1">
      <c r="A133" s="141">
        <v>45439</v>
      </c>
      <c r="B133" s="148"/>
      <c r="C133" s="149"/>
      <c r="D133" s="149"/>
      <c r="E133" s="149"/>
      <c r="F133" s="149"/>
      <c r="G133" s="149"/>
      <c r="H133" s="150"/>
      <c r="I133" s="171"/>
      <c r="J133" s="164"/>
      <c r="K133" s="32" t="str">
        <f t="shared" si="51"/>
        <v/>
      </c>
      <c r="L133" s="221" t="s">
        <v>29</v>
      </c>
      <c r="M133" s="221">
        <v>1</v>
      </c>
      <c r="N133" s="32" t="str">
        <f t="shared" si="38"/>
        <v>公斤</v>
      </c>
      <c r="O133" s="245" t="s">
        <v>51</v>
      </c>
      <c r="P133" s="246">
        <v>6</v>
      </c>
      <c r="Q133" s="5" t="str">
        <f t="shared" si="87"/>
        <v>公斤</v>
      </c>
      <c r="R133" s="6" t="s">
        <v>27</v>
      </c>
      <c r="S133" s="6">
        <v>0.05</v>
      </c>
      <c r="T133" s="5" t="str">
        <f t="shared" si="88"/>
        <v>公斤</v>
      </c>
      <c r="U133" s="208" t="s">
        <v>261</v>
      </c>
      <c r="V133" s="273">
        <v>1</v>
      </c>
      <c r="W133" s="5" t="str">
        <f t="shared" si="89"/>
        <v>公斤</v>
      </c>
      <c r="X133" s="28"/>
      <c r="Y133" s="28"/>
      <c r="Z133" s="37"/>
      <c r="AA133" s="93"/>
      <c r="AB133" s="8"/>
      <c r="AC133" s="78"/>
      <c r="AD133" s="7"/>
      <c r="AE133" s="7"/>
      <c r="AF133" s="7"/>
      <c r="AG133" s="7"/>
      <c r="AH133" s="7"/>
      <c r="AI133" s="7"/>
      <c r="AJ133" s="7"/>
      <c r="AK133" s="7"/>
    </row>
    <row r="134" spans="1:37" ht="15" customHeight="1">
      <c r="A134" s="130"/>
      <c r="B134" s="148"/>
      <c r="C134" s="149"/>
      <c r="D134" s="149"/>
      <c r="E134" s="149"/>
      <c r="F134" s="149"/>
      <c r="G134" s="149"/>
      <c r="H134" s="150"/>
      <c r="I134" s="171"/>
      <c r="J134" s="164"/>
      <c r="K134" s="32" t="str">
        <f t="shared" si="51"/>
        <v/>
      </c>
      <c r="L134" s="222" t="s">
        <v>58</v>
      </c>
      <c r="M134" s="222">
        <v>2.5</v>
      </c>
      <c r="N134" s="32" t="str">
        <f t="shared" si="38"/>
        <v>公斤</v>
      </c>
      <c r="O134" s="245" t="s">
        <v>27</v>
      </c>
      <c r="P134" s="246">
        <v>0.05</v>
      </c>
      <c r="Q134" s="5" t="str">
        <f t="shared" si="87"/>
        <v>公斤</v>
      </c>
      <c r="R134" s="6"/>
      <c r="S134" s="6"/>
      <c r="T134" s="5" t="str">
        <f t="shared" si="88"/>
        <v/>
      </c>
      <c r="U134" s="231" t="s">
        <v>32</v>
      </c>
      <c r="V134" s="274">
        <v>0.05</v>
      </c>
      <c r="W134" s="5" t="str">
        <f t="shared" si="89"/>
        <v>公斤</v>
      </c>
      <c r="X134" s="28"/>
      <c r="Y134" s="28"/>
      <c r="Z134" s="37"/>
      <c r="AA134" s="93"/>
      <c r="AB134" s="8"/>
      <c r="AC134" s="78"/>
      <c r="AD134" s="7"/>
      <c r="AE134" s="7"/>
      <c r="AF134" s="7"/>
      <c r="AG134" s="7"/>
      <c r="AH134" s="7"/>
      <c r="AI134" s="7"/>
      <c r="AJ134" s="7"/>
      <c r="AK134" s="7"/>
    </row>
    <row r="135" spans="1:37" ht="15" customHeight="1">
      <c r="A135" s="133" t="s">
        <v>145</v>
      </c>
      <c r="B135" s="148"/>
      <c r="C135" s="149"/>
      <c r="D135" s="149"/>
      <c r="E135" s="149"/>
      <c r="F135" s="149"/>
      <c r="G135" s="149"/>
      <c r="H135" s="150"/>
      <c r="I135" s="171"/>
      <c r="J135" s="164"/>
      <c r="K135" s="32" t="str">
        <f t="shared" si="51"/>
        <v/>
      </c>
      <c r="L135" s="222" t="s">
        <v>25</v>
      </c>
      <c r="M135" s="222">
        <v>0.5</v>
      </c>
      <c r="N135" s="32" t="str">
        <f t="shared" si="38"/>
        <v>公斤</v>
      </c>
      <c r="O135" s="245"/>
      <c r="P135" s="246"/>
      <c r="Q135" s="5" t="str">
        <f t="shared" si="87"/>
        <v/>
      </c>
      <c r="R135" s="6"/>
      <c r="S135" s="6"/>
      <c r="T135" s="5" t="str">
        <f t="shared" si="88"/>
        <v/>
      </c>
      <c r="U135" s="300"/>
      <c r="V135" s="301"/>
      <c r="W135" s="5" t="str">
        <f t="shared" si="89"/>
        <v/>
      </c>
      <c r="X135" s="28"/>
      <c r="Y135" s="28"/>
      <c r="Z135" s="37"/>
      <c r="AA135" s="93"/>
      <c r="AB135" s="8"/>
      <c r="AC135" s="78"/>
      <c r="AD135" s="7"/>
      <c r="AE135" s="7"/>
      <c r="AF135" s="7"/>
      <c r="AG135" s="7"/>
      <c r="AH135" s="7"/>
      <c r="AI135" s="7"/>
      <c r="AJ135" s="7"/>
      <c r="AK135" s="7"/>
    </row>
    <row r="136" spans="1:37" ht="15" customHeight="1">
      <c r="A136" s="130"/>
      <c r="B136" s="148"/>
      <c r="C136" s="149"/>
      <c r="D136" s="149"/>
      <c r="E136" s="149"/>
      <c r="F136" s="149"/>
      <c r="G136" s="149"/>
      <c r="H136" s="150"/>
      <c r="I136" s="171"/>
      <c r="J136" s="164"/>
      <c r="K136" s="32" t="str">
        <f t="shared" si="51"/>
        <v/>
      </c>
      <c r="L136" s="221"/>
      <c r="M136" s="221"/>
      <c r="N136" s="32" t="str">
        <f t="shared" si="38"/>
        <v/>
      </c>
      <c r="O136" s="245"/>
      <c r="P136" s="246"/>
      <c r="Q136" s="5" t="str">
        <f t="shared" si="87"/>
        <v/>
      </c>
      <c r="R136" s="6"/>
      <c r="S136" s="6"/>
      <c r="T136" s="5" t="str">
        <f t="shared" si="88"/>
        <v/>
      </c>
      <c r="U136" s="168"/>
      <c r="V136" s="272"/>
      <c r="W136" s="5" t="str">
        <f t="shared" si="89"/>
        <v/>
      </c>
      <c r="X136" s="28"/>
      <c r="Y136" s="28"/>
      <c r="Z136" s="37" t="str">
        <f t="shared" ref="Z136:Z138" si="91">IF(Y136,"公斤","")</f>
        <v/>
      </c>
      <c r="AA136" s="93"/>
      <c r="AB136" s="8"/>
      <c r="AC136" s="78"/>
      <c r="AD136" s="7"/>
      <c r="AE136" s="7"/>
      <c r="AF136" s="7"/>
      <c r="AG136" s="7"/>
      <c r="AH136" s="7"/>
      <c r="AI136" s="7"/>
      <c r="AJ136" s="7"/>
      <c r="AK136" s="7"/>
    </row>
    <row r="137" spans="1:37" ht="15" customHeight="1" thickBot="1">
      <c r="A137" s="135"/>
      <c r="B137" s="151"/>
      <c r="C137" s="152"/>
      <c r="D137" s="152"/>
      <c r="E137" s="152"/>
      <c r="F137" s="152"/>
      <c r="G137" s="152"/>
      <c r="H137" s="153"/>
      <c r="I137" s="171"/>
      <c r="J137" s="164"/>
      <c r="K137" s="39" t="str">
        <f t="shared" si="51"/>
        <v/>
      </c>
      <c r="L137" s="221"/>
      <c r="M137" s="221"/>
      <c r="N137" s="39" t="str">
        <f t="shared" si="38"/>
        <v/>
      </c>
      <c r="O137" s="245"/>
      <c r="P137" s="246"/>
      <c r="Q137" s="11" t="str">
        <f t="shared" si="87"/>
        <v/>
      </c>
      <c r="R137" s="12"/>
      <c r="S137" s="12"/>
      <c r="T137" s="11" t="str">
        <f t="shared" si="88"/>
        <v/>
      </c>
      <c r="U137" s="188"/>
      <c r="V137" s="278"/>
      <c r="W137" s="11" t="str">
        <f t="shared" si="89"/>
        <v/>
      </c>
      <c r="X137" s="38"/>
      <c r="Y137" s="38"/>
      <c r="Z137" s="41" t="str">
        <f t="shared" si="91"/>
        <v/>
      </c>
      <c r="AA137" s="94"/>
      <c r="AB137" s="10"/>
      <c r="AC137" s="79"/>
      <c r="AD137" s="13"/>
      <c r="AE137" s="13"/>
      <c r="AF137" s="13"/>
      <c r="AG137" s="13"/>
      <c r="AH137" s="13"/>
      <c r="AI137" s="13"/>
      <c r="AJ137" s="13"/>
      <c r="AK137" s="13"/>
    </row>
    <row r="138" spans="1:37" ht="15" customHeight="1">
      <c r="A138" s="134" t="s">
        <v>162</v>
      </c>
      <c r="B138" s="120">
        <v>5</v>
      </c>
      <c r="C138" s="121">
        <v>2.7</v>
      </c>
      <c r="D138" s="121">
        <v>1.7</v>
      </c>
      <c r="E138" s="121">
        <v>3</v>
      </c>
      <c r="F138" s="121">
        <v>0</v>
      </c>
      <c r="G138" s="121">
        <v>0</v>
      </c>
      <c r="H138" s="122">
        <v>730</v>
      </c>
      <c r="I138" s="447" t="s">
        <v>33</v>
      </c>
      <c r="J138" s="445"/>
      <c r="K138" s="48" t="str">
        <f t="shared" si="51"/>
        <v/>
      </c>
      <c r="L138" s="219" t="s">
        <v>345</v>
      </c>
      <c r="M138" s="220"/>
      <c r="N138" s="48" t="str">
        <f t="shared" si="38"/>
        <v/>
      </c>
      <c r="O138" s="219" t="s">
        <v>234</v>
      </c>
      <c r="P138" s="172"/>
      <c r="Q138" s="14"/>
      <c r="R138" s="27" t="s">
        <v>19</v>
      </c>
      <c r="S138" s="27"/>
      <c r="T138" s="14"/>
      <c r="U138" s="478" t="s">
        <v>280</v>
      </c>
      <c r="V138" s="473"/>
      <c r="W138" s="14"/>
      <c r="X138" s="30" t="s">
        <v>330</v>
      </c>
      <c r="Y138" s="31"/>
      <c r="Z138" s="37" t="str">
        <f t="shared" si="91"/>
        <v/>
      </c>
      <c r="AA138" s="93"/>
      <c r="AB138" s="26"/>
      <c r="AC138" s="76" t="str">
        <f t="shared" si="44"/>
        <v>p2</v>
      </c>
      <c r="AD138" s="77" t="str">
        <f t="shared" si="45"/>
        <v xml:space="preserve">米 糙米    </v>
      </c>
      <c r="AE138" s="77" t="str">
        <f t="shared" si="46"/>
        <v xml:space="preserve">腿排 滷包    </v>
      </c>
      <c r="AF138" s="77" t="str">
        <f t="shared" si="47"/>
        <v xml:space="preserve">豬絞肉 結球白菜 胡蘿蔔 乾木耳 大蒜 </v>
      </c>
      <c r="AG138" s="77" t="str">
        <f t="shared" si="48"/>
        <v xml:space="preserve">蔬菜 大蒜    </v>
      </c>
      <c r="AH138" s="77" t="str">
        <f t="shared" si="49"/>
        <v xml:space="preserve">魚丸 紫菜 芹菜 薑  </v>
      </c>
      <c r="AI138" s="77" t="str">
        <f t="shared" si="50"/>
        <v xml:space="preserve">點心     </v>
      </c>
      <c r="AJ138" s="77" t="str">
        <f t="shared" ref="AJ138:AK138" si="92">AA139&amp;" "&amp;AA140&amp;" "&amp;AA141&amp;" "&amp;AA142&amp;" "&amp;AA143&amp;" "&amp;AA144</f>
        <v xml:space="preserve">     </v>
      </c>
      <c r="AK138" s="77" t="str">
        <f t="shared" si="92"/>
        <v xml:space="preserve">     </v>
      </c>
    </row>
    <row r="139" spans="1:37" ht="15" customHeight="1">
      <c r="A139" s="130"/>
      <c r="B139" s="120"/>
      <c r="C139" s="121"/>
      <c r="D139" s="121"/>
      <c r="E139" s="121"/>
      <c r="F139" s="121"/>
      <c r="G139" s="121"/>
      <c r="H139" s="122"/>
      <c r="I139" s="167" t="s">
        <v>20</v>
      </c>
      <c r="J139" s="168">
        <v>8</v>
      </c>
      <c r="K139" s="29" t="str">
        <f t="shared" si="51"/>
        <v>公斤</v>
      </c>
      <c r="L139" s="168" t="s">
        <v>346</v>
      </c>
      <c r="M139" s="168">
        <v>9</v>
      </c>
      <c r="N139" s="29" t="str">
        <f t="shared" si="38"/>
        <v>公斤</v>
      </c>
      <c r="O139" s="199" t="s">
        <v>21</v>
      </c>
      <c r="P139" s="208">
        <v>1</v>
      </c>
      <c r="Q139" s="5" t="str">
        <f t="shared" ref="Q139:Q144" si="93">IF(P139,"公斤","")</f>
        <v>公斤</v>
      </c>
      <c r="R139" s="9" t="s">
        <v>15</v>
      </c>
      <c r="S139" s="9">
        <v>7</v>
      </c>
      <c r="T139" s="5" t="str">
        <f t="shared" ref="T139:T144" si="94">IF(S139,"公斤","")</f>
        <v>公斤</v>
      </c>
      <c r="U139" s="302" t="s">
        <v>88</v>
      </c>
      <c r="V139" s="303">
        <v>1</v>
      </c>
      <c r="W139" s="5" t="str">
        <f t="shared" ref="W139:W144" si="95">IF(V139,"公斤","")</f>
        <v>公斤</v>
      </c>
      <c r="X139" s="30" t="s">
        <v>330</v>
      </c>
      <c r="Y139" s="28">
        <v>6</v>
      </c>
      <c r="Z139" s="37" t="str">
        <f t="shared" ref="Z139" si="96">IF(Y146,"公斤","")</f>
        <v>公斤</v>
      </c>
      <c r="AA139" s="93"/>
      <c r="AB139" s="8"/>
      <c r="AC139" s="78"/>
      <c r="AD139" s="7"/>
      <c r="AE139" s="7"/>
      <c r="AF139" s="7"/>
      <c r="AG139" s="7"/>
      <c r="AH139" s="7"/>
      <c r="AI139" s="7"/>
      <c r="AJ139" s="7"/>
      <c r="AK139" s="7"/>
    </row>
    <row r="140" spans="1:37" ht="15" customHeight="1">
      <c r="A140" s="141">
        <v>45440</v>
      </c>
      <c r="B140" s="120"/>
      <c r="C140" s="121"/>
      <c r="D140" s="121"/>
      <c r="E140" s="121"/>
      <c r="F140" s="121"/>
      <c r="G140" s="121"/>
      <c r="H140" s="122"/>
      <c r="I140" s="167" t="s">
        <v>39</v>
      </c>
      <c r="J140" s="168">
        <v>2</v>
      </c>
      <c r="K140" s="32" t="str">
        <f t="shared" si="51"/>
        <v>公斤</v>
      </c>
      <c r="L140" s="168" t="s">
        <v>49</v>
      </c>
      <c r="M140" s="168"/>
      <c r="N140" s="32" t="str">
        <f t="shared" ref="N140:N165" si="97">IF(M140,"公斤","")</f>
        <v/>
      </c>
      <c r="O140" s="199" t="s">
        <v>41</v>
      </c>
      <c r="P140" s="208">
        <v>8.5</v>
      </c>
      <c r="Q140" s="5" t="str">
        <f t="shared" si="93"/>
        <v>公斤</v>
      </c>
      <c r="R140" s="6" t="s">
        <v>27</v>
      </c>
      <c r="S140" s="6">
        <v>0.05</v>
      </c>
      <c r="T140" s="5" t="str">
        <f t="shared" si="94"/>
        <v>公斤</v>
      </c>
      <c r="U140" s="231" t="s">
        <v>95</v>
      </c>
      <c r="V140" s="274">
        <v>0.05</v>
      </c>
      <c r="W140" s="5" t="str">
        <f t="shared" si="95"/>
        <v>公斤</v>
      </c>
      <c r="X140" s="28"/>
      <c r="Y140" s="28"/>
      <c r="Z140" s="37"/>
      <c r="AA140" s="93"/>
      <c r="AB140" s="8"/>
      <c r="AC140" s="78"/>
      <c r="AD140" s="7"/>
      <c r="AE140" s="7"/>
      <c r="AF140" s="7"/>
      <c r="AG140" s="7"/>
      <c r="AH140" s="7"/>
      <c r="AI140" s="7"/>
      <c r="AJ140" s="7"/>
      <c r="AK140" s="7"/>
    </row>
    <row r="141" spans="1:37" ht="15" customHeight="1">
      <c r="A141" s="130"/>
      <c r="B141" s="120"/>
      <c r="C141" s="121"/>
      <c r="D141" s="121"/>
      <c r="E141" s="121"/>
      <c r="F141" s="121"/>
      <c r="G141" s="121"/>
      <c r="H141" s="122"/>
      <c r="I141" s="167"/>
      <c r="J141" s="168"/>
      <c r="K141" s="32" t="str">
        <f t="shared" si="51"/>
        <v/>
      </c>
      <c r="L141" s="168"/>
      <c r="M141" s="168"/>
      <c r="N141" s="32" t="str">
        <f t="shared" si="97"/>
        <v/>
      </c>
      <c r="O141" s="168" t="s">
        <v>25</v>
      </c>
      <c r="P141" s="175">
        <v>0.5</v>
      </c>
      <c r="Q141" s="5" t="str">
        <f t="shared" si="93"/>
        <v>公斤</v>
      </c>
      <c r="R141" s="6"/>
      <c r="S141" s="6"/>
      <c r="T141" s="5" t="str">
        <f t="shared" si="94"/>
        <v/>
      </c>
      <c r="U141" s="231" t="s">
        <v>92</v>
      </c>
      <c r="V141" s="274">
        <v>0.3</v>
      </c>
      <c r="W141" s="5" t="str">
        <f t="shared" si="95"/>
        <v>公斤</v>
      </c>
      <c r="X141" s="28"/>
      <c r="Y141" s="28"/>
      <c r="Z141" s="37"/>
      <c r="AA141" s="93"/>
      <c r="AB141" s="8"/>
      <c r="AC141" s="78"/>
      <c r="AD141" s="7"/>
      <c r="AE141" s="7"/>
      <c r="AF141" s="7"/>
      <c r="AG141" s="7"/>
      <c r="AH141" s="7"/>
      <c r="AI141" s="7"/>
      <c r="AJ141" s="7"/>
      <c r="AK141" s="7"/>
    </row>
    <row r="142" spans="1:37" ht="15" customHeight="1">
      <c r="A142" s="133" t="s">
        <v>147</v>
      </c>
      <c r="B142" s="120"/>
      <c r="C142" s="121"/>
      <c r="D142" s="121"/>
      <c r="E142" s="121"/>
      <c r="F142" s="121"/>
      <c r="G142" s="121"/>
      <c r="H142" s="122"/>
      <c r="I142" s="167"/>
      <c r="J142" s="168"/>
      <c r="K142" s="32" t="str">
        <f t="shared" si="51"/>
        <v/>
      </c>
      <c r="L142" s="168"/>
      <c r="M142" s="168"/>
      <c r="N142" s="32" t="str">
        <f t="shared" si="97"/>
        <v/>
      </c>
      <c r="O142" s="168" t="s">
        <v>42</v>
      </c>
      <c r="P142" s="175">
        <v>0.01</v>
      </c>
      <c r="Q142" s="5" t="str">
        <f t="shared" si="93"/>
        <v>公斤</v>
      </c>
      <c r="R142" s="6"/>
      <c r="S142" s="6"/>
      <c r="T142" s="5" t="str">
        <f t="shared" si="94"/>
        <v/>
      </c>
      <c r="U142" s="231" t="s">
        <v>32</v>
      </c>
      <c r="V142" s="274">
        <v>0.05</v>
      </c>
      <c r="W142" s="5" t="str">
        <f t="shared" si="95"/>
        <v>公斤</v>
      </c>
      <c r="X142" s="28"/>
      <c r="Y142" s="28"/>
      <c r="Z142" s="37"/>
      <c r="AA142" s="93"/>
      <c r="AB142" s="8"/>
      <c r="AC142" s="78"/>
      <c r="AD142" s="7"/>
      <c r="AE142" s="7"/>
      <c r="AF142" s="7"/>
      <c r="AG142" s="7"/>
      <c r="AH142" s="7"/>
      <c r="AI142" s="7"/>
      <c r="AJ142" s="7"/>
      <c r="AK142" s="7"/>
    </row>
    <row r="143" spans="1:37" ht="15" customHeight="1">
      <c r="A143" s="130"/>
      <c r="B143" s="120"/>
      <c r="C143" s="121"/>
      <c r="D143" s="121"/>
      <c r="E143" s="121"/>
      <c r="F143" s="121"/>
      <c r="G143" s="121"/>
      <c r="H143" s="122"/>
      <c r="I143" s="167"/>
      <c r="J143" s="168"/>
      <c r="K143" s="32" t="str">
        <f t="shared" si="51"/>
        <v/>
      </c>
      <c r="L143" s="168"/>
      <c r="M143" s="168"/>
      <c r="N143" s="32" t="str">
        <f t="shared" si="97"/>
        <v/>
      </c>
      <c r="O143" s="168" t="s">
        <v>27</v>
      </c>
      <c r="P143" s="175">
        <v>0.05</v>
      </c>
      <c r="Q143" s="5" t="str">
        <f t="shared" si="93"/>
        <v>公斤</v>
      </c>
      <c r="R143" s="6"/>
      <c r="S143" s="6"/>
      <c r="T143" s="5" t="str">
        <f t="shared" si="94"/>
        <v/>
      </c>
      <c r="U143" s="168"/>
      <c r="V143" s="272"/>
      <c r="W143" s="5" t="str">
        <f t="shared" si="95"/>
        <v/>
      </c>
      <c r="X143" s="28"/>
      <c r="Y143" s="28"/>
      <c r="Z143" s="37" t="str">
        <f t="shared" ref="Z143:Z145" si="98">IF(Y143,"公斤","")</f>
        <v/>
      </c>
      <c r="AA143" s="93"/>
      <c r="AB143" s="8"/>
      <c r="AC143" s="78"/>
      <c r="AD143" s="7"/>
      <c r="AE143" s="7"/>
      <c r="AF143" s="7"/>
      <c r="AG143" s="7"/>
      <c r="AH143" s="7"/>
      <c r="AI143" s="7"/>
      <c r="AJ143" s="7"/>
      <c r="AK143" s="7"/>
    </row>
    <row r="144" spans="1:37" ht="15" customHeight="1" thickBot="1">
      <c r="A144" s="135"/>
      <c r="B144" s="126"/>
      <c r="C144" s="127"/>
      <c r="D144" s="127"/>
      <c r="E144" s="127"/>
      <c r="F144" s="127"/>
      <c r="G144" s="127"/>
      <c r="H144" s="128"/>
      <c r="I144" s="169"/>
      <c r="J144" s="170"/>
      <c r="K144" s="39" t="str">
        <f t="shared" si="51"/>
        <v/>
      </c>
      <c r="L144" s="170"/>
      <c r="M144" s="170"/>
      <c r="N144" s="39" t="str">
        <f t="shared" si="97"/>
        <v/>
      </c>
      <c r="O144" s="170"/>
      <c r="P144" s="177"/>
      <c r="Q144" s="11" t="str">
        <f t="shared" si="93"/>
        <v/>
      </c>
      <c r="R144" s="12"/>
      <c r="S144" s="12"/>
      <c r="T144" s="11" t="str">
        <f t="shared" si="94"/>
        <v/>
      </c>
      <c r="U144" s="170"/>
      <c r="V144" s="275"/>
      <c r="W144" s="11" t="str">
        <f t="shared" si="95"/>
        <v/>
      </c>
      <c r="X144" s="38"/>
      <c r="Y144" s="38"/>
      <c r="Z144" s="41" t="str">
        <f t="shared" si="98"/>
        <v/>
      </c>
      <c r="AA144" s="94"/>
      <c r="AB144" s="10"/>
      <c r="AC144" s="79"/>
      <c r="AD144" s="13"/>
      <c r="AE144" s="13"/>
      <c r="AF144" s="13"/>
      <c r="AG144" s="13"/>
      <c r="AH144" s="13"/>
      <c r="AI144" s="13"/>
      <c r="AJ144" s="13"/>
      <c r="AK144" s="13"/>
    </row>
    <row r="145" spans="1:37" ht="15" customHeight="1">
      <c r="A145" s="115" t="s">
        <v>163</v>
      </c>
      <c r="B145" s="120">
        <v>5</v>
      </c>
      <c r="C145" s="121">
        <v>2.2000000000000002</v>
      </c>
      <c r="D145" s="121">
        <v>1.7</v>
      </c>
      <c r="E145" s="121">
        <v>3</v>
      </c>
      <c r="F145" s="121">
        <v>0</v>
      </c>
      <c r="G145" s="121">
        <v>0</v>
      </c>
      <c r="H145" s="122">
        <v>693</v>
      </c>
      <c r="I145" s="189" t="s">
        <v>172</v>
      </c>
      <c r="J145" s="190"/>
      <c r="K145" s="48" t="str">
        <f t="shared" si="51"/>
        <v/>
      </c>
      <c r="L145" s="223" t="s">
        <v>207</v>
      </c>
      <c r="M145" s="190"/>
      <c r="N145" s="48" t="str">
        <f t="shared" si="97"/>
        <v/>
      </c>
      <c r="O145" s="189" t="s">
        <v>235</v>
      </c>
      <c r="P145" s="190"/>
      <c r="Q145" s="14"/>
      <c r="R145" s="27" t="s">
        <v>19</v>
      </c>
      <c r="S145" s="27"/>
      <c r="T145" s="14"/>
      <c r="U145" s="189" t="s">
        <v>281</v>
      </c>
      <c r="V145" s="304"/>
      <c r="W145" s="14"/>
      <c r="X145" s="30" t="s">
        <v>330</v>
      </c>
      <c r="Y145" s="31"/>
      <c r="Z145" s="37" t="str">
        <f t="shared" si="98"/>
        <v/>
      </c>
      <c r="AA145" s="93"/>
      <c r="AB145" s="26"/>
      <c r="AC145" s="76" t="str">
        <f t="shared" ref="AC145:AC159" si="99">A145</f>
        <v>p3</v>
      </c>
      <c r="AD145" s="77" t="str">
        <f t="shared" ref="AD145:AD159" si="100">I146&amp;" "&amp;I147&amp;" "&amp;I148&amp;" "&amp;I149&amp;" "&amp;I150&amp;" "&amp;I151</f>
        <v xml:space="preserve">米 糙米 海苔絲   </v>
      </c>
      <c r="AE145" s="77" t="str">
        <f t="shared" ref="AE145:AE159" si="101">L146&amp;" "&amp;L147&amp;" "&amp;L148&amp;" "&amp;L149&amp;" "&amp;L150&amp;" "&amp;L151</f>
        <v xml:space="preserve">豬後腿肉 泡魷魚 洋蔥 大蒜 辣椒 </v>
      </c>
      <c r="AF145" s="77" t="str">
        <f t="shared" ref="AF145:AF159" si="102">O146&amp;" "&amp;O147&amp;" "&amp;O148&amp;" "&amp;O149&amp;" "&amp;O150&amp;" "&amp;O151</f>
        <v>豬絞肉 時瓜 胡蘿蔔 冷凍玉米粒 大蒜 味醂</v>
      </c>
      <c r="AG145" s="77" t="str">
        <f t="shared" ref="AG145:AG159" si="103">R146&amp;" "&amp;R147&amp;" "&amp;R148&amp;" "&amp;R149&amp;" "&amp;R150&amp;" "&amp;R151</f>
        <v xml:space="preserve">蔬菜 大蒜    </v>
      </c>
      <c r="AH145" s="77" t="str">
        <f t="shared" ref="AH145:AH159" si="104">U146&amp;" "&amp;U147&amp;" "&amp;U148&amp;" "&amp;U149&amp;" "&amp;U150&amp;" "&amp;U151</f>
        <v xml:space="preserve">時蔬 乾裙帶菜 味噌 柴魚片  </v>
      </c>
      <c r="AI145" s="77" t="str">
        <f t="shared" ref="AI145:AI159" si="105">X146&amp;" "&amp;X147&amp;" "&amp;X148&amp;" "&amp;X149&amp;" "&amp;X150&amp;" "&amp;X151</f>
        <v xml:space="preserve">點心     </v>
      </c>
      <c r="AJ145" s="77" t="str">
        <f t="shared" ref="AJ145:AK145" si="106">AA146&amp;" "&amp;AA147&amp;" "&amp;AA148&amp;" "&amp;AA149&amp;" "&amp;AA150&amp;" "&amp;AA151</f>
        <v xml:space="preserve">     </v>
      </c>
      <c r="AK145" s="77" t="str">
        <f t="shared" si="106"/>
        <v xml:space="preserve">     </v>
      </c>
    </row>
    <row r="146" spans="1:37" ht="15" customHeight="1">
      <c r="A146" s="119"/>
      <c r="B146" s="120"/>
      <c r="C146" s="121"/>
      <c r="D146" s="121"/>
      <c r="E146" s="121"/>
      <c r="F146" s="121"/>
      <c r="G146" s="121"/>
      <c r="H146" s="122"/>
      <c r="I146" s="174" t="s">
        <v>20</v>
      </c>
      <c r="J146" s="175">
        <v>8</v>
      </c>
      <c r="K146" s="29" t="str">
        <f t="shared" si="51"/>
        <v>公斤</v>
      </c>
      <c r="L146" s="175" t="s">
        <v>28</v>
      </c>
      <c r="M146" s="175">
        <v>4</v>
      </c>
      <c r="N146" s="29" t="str">
        <f t="shared" si="97"/>
        <v>公斤</v>
      </c>
      <c r="O146" s="247" t="s">
        <v>21</v>
      </c>
      <c r="P146" s="247">
        <v>1.5</v>
      </c>
      <c r="Q146" s="5" t="str">
        <f t="shared" ref="Q146:Q151" si="107">IF(P146,"公斤","")</f>
        <v>公斤</v>
      </c>
      <c r="R146" s="9" t="s">
        <v>15</v>
      </c>
      <c r="S146" s="9">
        <v>7</v>
      </c>
      <c r="T146" s="5" t="str">
        <f t="shared" ref="T146:T151" si="108">IF(S146,"公斤","")</f>
        <v>公斤</v>
      </c>
      <c r="U146" s="247" t="s">
        <v>19</v>
      </c>
      <c r="V146" s="305">
        <v>3</v>
      </c>
      <c r="W146" s="5" t="str">
        <f t="shared" ref="W146:W151" si="109">IF(V146,"公斤","")</f>
        <v>公斤</v>
      </c>
      <c r="X146" s="30" t="s">
        <v>330</v>
      </c>
      <c r="Y146" s="28">
        <v>6</v>
      </c>
      <c r="Z146" s="37" t="str">
        <f t="shared" ref="Z146" si="110">IF(Y153,"公斤","")</f>
        <v>公斤</v>
      </c>
      <c r="AA146" s="93"/>
      <c r="AB146" s="8"/>
      <c r="AC146" s="78"/>
      <c r="AD146" s="7"/>
      <c r="AE146" s="7"/>
      <c r="AF146" s="7"/>
      <c r="AG146" s="7"/>
      <c r="AH146" s="7"/>
      <c r="AI146" s="7"/>
      <c r="AJ146" s="7"/>
      <c r="AK146" s="7"/>
    </row>
    <row r="147" spans="1:37" ht="15" customHeight="1">
      <c r="A147" s="144">
        <v>45441</v>
      </c>
      <c r="B147" s="120"/>
      <c r="C147" s="121"/>
      <c r="D147" s="121"/>
      <c r="E147" s="121"/>
      <c r="F147" s="121"/>
      <c r="G147" s="121"/>
      <c r="H147" s="122"/>
      <c r="I147" s="174" t="s">
        <v>39</v>
      </c>
      <c r="J147" s="175">
        <v>2</v>
      </c>
      <c r="K147" s="32" t="str">
        <f t="shared" ref="K147:K165" si="111">IF(J147,"公斤","")</f>
        <v>公斤</v>
      </c>
      <c r="L147" s="175" t="s">
        <v>208</v>
      </c>
      <c r="M147" s="175">
        <v>3</v>
      </c>
      <c r="N147" s="32" t="str">
        <f t="shared" si="97"/>
        <v>公斤</v>
      </c>
      <c r="O147" s="210" t="s">
        <v>60</v>
      </c>
      <c r="P147" s="210">
        <v>2</v>
      </c>
      <c r="Q147" s="5" t="str">
        <f t="shared" si="107"/>
        <v>公斤</v>
      </c>
      <c r="R147" s="6" t="s">
        <v>27</v>
      </c>
      <c r="S147" s="6">
        <v>0.05</v>
      </c>
      <c r="T147" s="5" t="str">
        <f t="shared" si="108"/>
        <v>公斤</v>
      </c>
      <c r="U147" s="247" t="s">
        <v>46</v>
      </c>
      <c r="V147" s="305">
        <v>0.05</v>
      </c>
      <c r="W147" s="5" t="str">
        <f t="shared" si="109"/>
        <v>公斤</v>
      </c>
      <c r="X147" s="28"/>
      <c r="Y147" s="28"/>
      <c r="Z147" s="37"/>
      <c r="AA147" s="93"/>
      <c r="AB147" s="8"/>
      <c r="AC147" s="78"/>
      <c r="AD147" s="7"/>
      <c r="AE147" s="7"/>
      <c r="AF147" s="7"/>
      <c r="AG147" s="7"/>
      <c r="AH147" s="7"/>
      <c r="AI147" s="7"/>
      <c r="AJ147" s="7"/>
      <c r="AK147" s="7"/>
    </row>
    <row r="148" spans="1:37" ht="15" customHeight="1">
      <c r="A148" s="119"/>
      <c r="B148" s="120"/>
      <c r="C148" s="121"/>
      <c r="D148" s="121"/>
      <c r="E148" s="121"/>
      <c r="F148" s="121"/>
      <c r="G148" s="121"/>
      <c r="H148" s="122"/>
      <c r="I148" s="174" t="s">
        <v>173</v>
      </c>
      <c r="J148" s="175"/>
      <c r="K148" s="32" t="str">
        <f t="shared" si="111"/>
        <v/>
      </c>
      <c r="L148" s="175" t="s">
        <v>29</v>
      </c>
      <c r="M148" s="175">
        <v>4</v>
      </c>
      <c r="N148" s="32" t="str">
        <f t="shared" si="97"/>
        <v>公斤</v>
      </c>
      <c r="O148" s="247" t="s">
        <v>25</v>
      </c>
      <c r="P148" s="247">
        <v>0.5</v>
      </c>
      <c r="Q148" s="5" t="str">
        <f t="shared" si="107"/>
        <v>公斤</v>
      </c>
      <c r="R148" s="6"/>
      <c r="S148" s="6"/>
      <c r="T148" s="5" t="str">
        <f t="shared" si="108"/>
        <v/>
      </c>
      <c r="U148" s="247" t="s">
        <v>48</v>
      </c>
      <c r="V148" s="305"/>
      <c r="W148" s="5" t="str">
        <f t="shared" si="109"/>
        <v/>
      </c>
      <c r="X148" s="28"/>
      <c r="Y148" s="28"/>
      <c r="Z148" s="37"/>
      <c r="AA148" s="93"/>
      <c r="AB148" s="8"/>
      <c r="AC148" s="78"/>
      <c r="AD148" s="7"/>
      <c r="AE148" s="7"/>
      <c r="AF148" s="7"/>
      <c r="AG148" s="7"/>
      <c r="AH148" s="7"/>
      <c r="AI148" s="7"/>
      <c r="AJ148" s="7"/>
      <c r="AK148" s="7"/>
    </row>
    <row r="149" spans="1:37" ht="15" customHeight="1">
      <c r="A149" s="125" t="s">
        <v>139</v>
      </c>
      <c r="B149" s="120"/>
      <c r="C149" s="121"/>
      <c r="D149" s="121"/>
      <c r="E149" s="121"/>
      <c r="F149" s="121"/>
      <c r="G149" s="121"/>
      <c r="H149" s="122"/>
      <c r="I149" s="174"/>
      <c r="J149" s="175"/>
      <c r="K149" s="32" t="str">
        <f t="shared" si="111"/>
        <v/>
      </c>
      <c r="L149" s="175" t="s">
        <v>27</v>
      </c>
      <c r="M149" s="175">
        <v>0.05</v>
      </c>
      <c r="N149" s="32" t="str">
        <f t="shared" si="97"/>
        <v>公斤</v>
      </c>
      <c r="O149" s="247" t="s">
        <v>56</v>
      </c>
      <c r="P149" s="247">
        <v>2</v>
      </c>
      <c r="Q149" s="5" t="str">
        <f t="shared" si="107"/>
        <v>公斤</v>
      </c>
      <c r="R149" s="6"/>
      <c r="S149" s="6"/>
      <c r="T149" s="5" t="str">
        <f t="shared" si="108"/>
        <v/>
      </c>
      <c r="U149" s="247" t="s">
        <v>96</v>
      </c>
      <c r="V149" s="305"/>
      <c r="W149" s="5" t="str">
        <f t="shared" si="109"/>
        <v/>
      </c>
      <c r="X149" s="28"/>
      <c r="Y149" s="28"/>
      <c r="Z149" s="37"/>
      <c r="AA149" s="93"/>
      <c r="AB149" s="8"/>
      <c r="AC149" s="78"/>
      <c r="AD149" s="7"/>
      <c r="AE149" s="7"/>
      <c r="AF149" s="7"/>
      <c r="AG149" s="7"/>
      <c r="AH149" s="7"/>
      <c r="AI149" s="7"/>
      <c r="AJ149" s="7"/>
      <c r="AK149" s="7"/>
    </row>
    <row r="150" spans="1:37" ht="15" customHeight="1">
      <c r="A150" s="119"/>
      <c r="B150" s="120"/>
      <c r="C150" s="121"/>
      <c r="D150" s="121"/>
      <c r="E150" s="121"/>
      <c r="F150" s="121"/>
      <c r="G150" s="121"/>
      <c r="H150" s="122"/>
      <c r="I150" s="174"/>
      <c r="J150" s="175"/>
      <c r="K150" s="32" t="str">
        <f t="shared" si="111"/>
        <v/>
      </c>
      <c r="L150" s="164" t="s">
        <v>344</v>
      </c>
      <c r="M150" s="224"/>
      <c r="N150" s="32" t="str">
        <f t="shared" si="97"/>
        <v/>
      </c>
      <c r="O150" s="247" t="s">
        <v>27</v>
      </c>
      <c r="P150" s="247">
        <v>0.05</v>
      </c>
      <c r="Q150" s="5" t="str">
        <f t="shared" si="107"/>
        <v>公斤</v>
      </c>
      <c r="R150" s="6"/>
      <c r="S150" s="6"/>
      <c r="T150" s="5" t="str">
        <f t="shared" si="108"/>
        <v/>
      </c>
      <c r="U150" s="247"/>
      <c r="V150" s="305"/>
      <c r="W150" s="5" t="str">
        <f t="shared" si="109"/>
        <v/>
      </c>
      <c r="X150" s="28"/>
      <c r="Y150" s="28"/>
      <c r="Z150" s="37" t="str">
        <f t="shared" ref="Z150:Z152" si="112">IF(Y150,"公斤","")</f>
        <v/>
      </c>
      <c r="AA150" s="93"/>
      <c r="AB150" s="8"/>
      <c r="AC150" s="78"/>
      <c r="AD150" s="7"/>
      <c r="AE150" s="7"/>
      <c r="AF150" s="7"/>
      <c r="AG150" s="7"/>
      <c r="AH150" s="7"/>
      <c r="AI150" s="7"/>
      <c r="AJ150" s="7"/>
      <c r="AK150" s="7"/>
    </row>
    <row r="151" spans="1:37" ht="15" customHeight="1" thickBot="1">
      <c r="A151" s="136"/>
      <c r="B151" s="126"/>
      <c r="C151" s="127"/>
      <c r="D151" s="127"/>
      <c r="E151" s="127"/>
      <c r="F151" s="127"/>
      <c r="G151" s="127"/>
      <c r="H151" s="128"/>
      <c r="I151" s="176"/>
      <c r="J151" s="177"/>
      <c r="K151" s="39" t="str">
        <f t="shared" si="111"/>
        <v/>
      </c>
      <c r="L151" s="177"/>
      <c r="M151" s="177"/>
      <c r="N151" s="39" t="str">
        <f t="shared" si="97"/>
        <v/>
      </c>
      <c r="O151" s="248" t="s">
        <v>236</v>
      </c>
      <c r="P151" s="249"/>
      <c r="Q151" s="11" t="str">
        <f t="shared" si="107"/>
        <v/>
      </c>
      <c r="R151" s="12"/>
      <c r="S151" s="12"/>
      <c r="T151" s="11" t="str">
        <f t="shared" si="108"/>
        <v/>
      </c>
      <c r="U151" s="249"/>
      <c r="V151" s="306"/>
      <c r="W151" s="11" t="str">
        <f t="shared" si="109"/>
        <v/>
      </c>
      <c r="X151" s="38"/>
      <c r="Y151" s="38"/>
      <c r="Z151" s="41" t="str">
        <f t="shared" si="112"/>
        <v/>
      </c>
      <c r="AA151" s="94"/>
      <c r="AB151" s="10"/>
      <c r="AC151" s="79"/>
      <c r="AD151" s="13"/>
      <c r="AE151" s="13"/>
      <c r="AF151" s="13"/>
      <c r="AG151" s="13"/>
      <c r="AH151" s="13"/>
      <c r="AI151" s="13"/>
      <c r="AJ151" s="13"/>
      <c r="AK151" s="13"/>
    </row>
    <row r="152" spans="1:37" ht="15" customHeight="1">
      <c r="A152" s="134" t="s">
        <v>164</v>
      </c>
      <c r="B152" s="120">
        <v>5.9</v>
      </c>
      <c r="C152" s="121">
        <v>2.8</v>
      </c>
      <c r="D152" s="121">
        <v>2</v>
      </c>
      <c r="E152" s="121">
        <v>3</v>
      </c>
      <c r="F152" s="121">
        <v>0</v>
      </c>
      <c r="G152" s="121">
        <v>0</v>
      </c>
      <c r="H152" s="122">
        <v>808</v>
      </c>
      <c r="I152" s="191" t="s">
        <v>33</v>
      </c>
      <c r="J152" s="190"/>
      <c r="K152" s="48" t="str">
        <f t="shared" si="111"/>
        <v/>
      </c>
      <c r="L152" s="219" t="s">
        <v>209</v>
      </c>
      <c r="M152" s="190"/>
      <c r="N152" s="48" t="str">
        <f t="shared" si="97"/>
        <v/>
      </c>
      <c r="O152" s="219" t="s">
        <v>237</v>
      </c>
      <c r="P152" s="190"/>
      <c r="Q152" s="14"/>
      <c r="R152" s="27" t="s">
        <v>19</v>
      </c>
      <c r="S152" s="27"/>
      <c r="T152" s="14"/>
      <c r="U152" s="307" t="s">
        <v>282</v>
      </c>
      <c r="V152" s="304"/>
      <c r="W152" s="14"/>
      <c r="X152" s="30" t="s">
        <v>330</v>
      </c>
      <c r="Y152" s="31"/>
      <c r="Z152" s="37" t="str">
        <f t="shared" si="112"/>
        <v/>
      </c>
      <c r="AA152" s="93"/>
      <c r="AB152" s="26"/>
      <c r="AC152" s="76" t="str">
        <f t="shared" si="99"/>
        <v>p4</v>
      </c>
      <c r="AD152" s="77" t="str">
        <f t="shared" si="100"/>
        <v xml:space="preserve">米 糙米    </v>
      </c>
      <c r="AE152" s="77" t="str">
        <f t="shared" si="101"/>
        <v xml:space="preserve">肉雞 白蘿蔔 胡蘿蔔 大蒜 豆腐乳 </v>
      </c>
      <c r="AF152" s="77" t="str">
        <f t="shared" si="102"/>
        <v xml:space="preserve">豬絞肉 時蔬 胡蘿蔔 大蒜  </v>
      </c>
      <c r="AG152" s="77" t="str">
        <f t="shared" si="103"/>
        <v xml:space="preserve">蔬菜 大蒜    </v>
      </c>
      <c r="AH152" s="77" t="str">
        <f t="shared" si="104"/>
        <v xml:space="preserve">芋頭圓 地瓜圓 綠豆 紅砂糖  </v>
      </c>
      <c r="AI152" s="77" t="str">
        <f t="shared" si="105"/>
        <v xml:space="preserve">點心     </v>
      </c>
      <c r="AJ152" s="77" t="str">
        <f t="shared" ref="AJ152:AK152" si="113">AA153&amp;" "&amp;AA154&amp;" "&amp;AA155&amp;" "&amp;AA156&amp;" "&amp;AA157&amp;" "&amp;AA158</f>
        <v xml:space="preserve">     </v>
      </c>
      <c r="AK152" s="77" t="str">
        <f t="shared" si="113"/>
        <v xml:space="preserve">     </v>
      </c>
    </row>
    <row r="153" spans="1:37" ht="15" customHeight="1">
      <c r="A153" s="130"/>
      <c r="B153" s="120"/>
      <c r="C153" s="121"/>
      <c r="D153" s="121"/>
      <c r="E153" s="121"/>
      <c r="F153" s="121"/>
      <c r="G153" s="121"/>
      <c r="H153" s="140"/>
      <c r="I153" s="167" t="s">
        <v>20</v>
      </c>
      <c r="J153" s="168">
        <v>8</v>
      </c>
      <c r="K153" s="29" t="str">
        <f t="shared" si="111"/>
        <v>公斤</v>
      </c>
      <c r="L153" s="199" t="s">
        <v>71</v>
      </c>
      <c r="M153" s="199">
        <v>10</v>
      </c>
      <c r="N153" s="29" t="str">
        <f t="shared" si="97"/>
        <v>公斤</v>
      </c>
      <c r="O153" s="168" t="s">
        <v>21</v>
      </c>
      <c r="P153" s="175">
        <v>1</v>
      </c>
      <c r="Q153" s="5" t="str">
        <f t="shared" ref="Q153:Q158" si="114">IF(P153,"公斤","")</f>
        <v>公斤</v>
      </c>
      <c r="R153" s="9" t="s">
        <v>15</v>
      </c>
      <c r="S153" s="9">
        <v>7</v>
      </c>
      <c r="T153" s="5" t="str">
        <f t="shared" ref="T153:T158" si="115">IF(S153,"公斤","")</f>
        <v>公斤</v>
      </c>
      <c r="U153" s="168" t="s">
        <v>283</v>
      </c>
      <c r="V153" s="272">
        <v>0.75</v>
      </c>
      <c r="W153" s="5" t="str">
        <f t="shared" ref="W153:W158" si="116">IF(V153,"公斤","")</f>
        <v>公斤</v>
      </c>
      <c r="X153" s="30" t="s">
        <v>330</v>
      </c>
      <c r="Y153" s="28">
        <v>6</v>
      </c>
      <c r="Z153" s="37" t="str">
        <f t="shared" ref="Z153" si="117">IF(Y160,"公斤","")</f>
        <v>公斤</v>
      </c>
      <c r="AA153" s="93"/>
      <c r="AB153" s="8"/>
      <c r="AC153" s="78"/>
      <c r="AD153" s="7"/>
      <c r="AE153" s="7"/>
      <c r="AF153" s="7"/>
      <c r="AG153" s="7"/>
      <c r="AH153" s="7"/>
      <c r="AI153" s="7"/>
      <c r="AJ153" s="7"/>
      <c r="AK153" s="7"/>
    </row>
    <row r="154" spans="1:37" ht="15" customHeight="1">
      <c r="A154" s="141">
        <v>45442</v>
      </c>
      <c r="B154" s="120"/>
      <c r="C154" s="121"/>
      <c r="D154" s="121"/>
      <c r="E154" s="121"/>
      <c r="F154" s="121"/>
      <c r="G154" s="121"/>
      <c r="H154" s="140"/>
      <c r="I154" s="167" t="s">
        <v>39</v>
      </c>
      <c r="J154" s="168">
        <v>2</v>
      </c>
      <c r="K154" s="32" t="str">
        <f t="shared" si="111"/>
        <v>公斤</v>
      </c>
      <c r="L154" s="168" t="s">
        <v>55</v>
      </c>
      <c r="M154" s="168">
        <v>3</v>
      </c>
      <c r="N154" s="32" t="str">
        <f t="shared" si="97"/>
        <v>公斤</v>
      </c>
      <c r="O154" s="168" t="s">
        <v>19</v>
      </c>
      <c r="P154" s="175">
        <v>8</v>
      </c>
      <c r="Q154" s="5" t="str">
        <f t="shared" si="114"/>
        <v>公斤</v>
      </c>
      <c r="R154" s="6" t="s">
        <v>27</v>
      </c>
      <c r="S154" s="6">
        <v>0.05</v>
      </c>
      <c r="T154" s="5" t="str">
        <f t="shared" si="115"/>
        <v>公斤</v>
      </c>
      <c r="U154" s="168" t="s">
        <v>284</v>
      </c>
      <c r="V154" s="272">
        <v>0.75</v>
      </c>
      <c r="W154" s="5" t="str">
        <f t="shared" si="116"/>
        <v>公斤</v>
      </c>
      <c r="X154" s="28"/>
      <c r="Y154" s="28"/>
      <c r="Z154" s="37"/>
      <c r="AA154" s="93"/>
      <c r="AB154" s="8"/>
      <c r="AC154" s="78"/>
      <c r="AD154" s="7"/>
      <c r="AE154" s="7"/>
      <c r="AF154" s="7"/>
      <c r="AG154" s="7"/>
      <c r="AH154" s="7"/>
      <c r="AI154" s="7"/>
      <c r="AJ154" s="7"/>
      <c r="AK154" s="7"/>
    </row>
    <row r="155" spans="1:37" ht="15" customHeight="1">
      <c r="A155" s="130"/>
      <c r="B155" s="120"/>
      <c r="C155" s="121"/>
      <c r="D155" s="121"/>
      <c r="E155" s="121"/>
      <c r="F155" s="121"/>
      <c r="G155" s="121"/>
      <c r="H155" s="122"/>
      <c r="I155" s="167"/>
      <c r="J155" s="168"/>
      <c r="K155" s="32" t="str">
        <f t="shared" si="111"/>
        <v/>
      </c>
      <c r="L155" s="168" t="s">
        <v>25</v>
      </c>
      <c r="M155" s="168">
        <v>1</v>
      </c>
      <c r="N155" s="32" t="str">
        <f t="shared" si="97"/>
        <v>公斤</v>
      </c>
      <c r="O155" s="168" t="s">
        <v>25</v>
      </c>
      <c r="P155" s="175">
        <v>0.5</v>
      </c>
      <c r="Q155" s="5" t="str">
        <f t="shared" si="114"/>
        <v>公斤</v>
      </c>
      <c r="R155" s="6"/>
      <c r="S155" s="6"/>
      <c r="T155" s="5" t="str">
        <f t="shared" si="115"/>
        <v/>
      </c>
      <c r="U155" s="168" t="s">
        <v>89</v>
      </c>
      <c r="V155" s="272">
        <v>1</v>
      </c>
      <c r="W155" s="5" t="str">
        <f t="shared" si="116"/>
        <v>公斤</v>
      </c>
      <c r="X155" s="28"/>
      <c r="Y155" s="28"/>
      <c r="Z155" s="37"/>
      <c r="AA155" s="93"/>
      <c r="AB155" s="8"/>
      <c r="AC155" s="78"/>
      <c r="AD155" s="7"/>
      <c r="AE155" s="7"/>
      <c r="AF155" s="7"/>
      <c r="AG155" s="7"/>
      <c r="AH155" s="7"/>
      <c r="AI155" s="7"/>
      <c r="AJ155" s="7"/>
      <c r="AK155" s="7"/>
    </row>
    <row r="156" spans="1:37" ht="15" customHeight="1">
      <c r="A156" s="133" t="s">
        <v>141</v>
      </c>
      <c r="B156" s="120"/>
      <c r="C156" s="121"/>
      <c r="D156" s="121"/>
      <c r="E156" s="121"/>
      <c r="F156" s="121"/>
      <c r="G156" s="121"/>
      <c r="H156" s="140"/>
      <c r="I156" s="167"/>
      <c r="J156" s="168"/>
      <c r="K156" s="32" t="str">
        <f t="shared" si="111"/>
        <v/>
      </c>
      <c r="L156" s="168" t="s">
        <v>27</v>
      </c>
      <c r="M156" s="168">
        <v>0.05</v>
      </c>
      <c r="N156" s="32" t="str">
        <f t="shared" si="97"/>
        <v>公斤</v>
      </c>
      <c r="O156" s="168" t="s">
        <v>27</v>
      </c>
      <c r="P156" s="175">
        <v>0.05</v>
      </c>
      <c r="Q156" s="5" t="str">
        <f t="shared" si="114"/>
        <v>公斤</v>
      </c>
      <c r="R156" s="6"/>
      <c r="S156" s="6"/>
      <c r="T156" s="5" t="str">
        <f t="shared" si="115"/>
        <v/>
      </c>
      <c r="U156" s="168" t="s">
        <v>189</v>
      </c>
      <c r="V156" s="272">
        <v>1</v>
      </c>
      <c r="W156" s="5" t="str">
        <f t="shared" si="116"/>
        <v>公斤</v>
      </c>
      <c r="X156" s="28"/>
      <c r="Y156" s="28"/>
      <c r="Z156" s="37"/>
      <c r="AA156" s="93"/>
      <c r="AB156" s="8"/>
      <c r="AC156" s="78"/>
      <c r="AD156" s="7"/>
      <c r="AE156" s="7"/>
      <c r="AF156" s="7"/>
      <c r="AG156" s="7"/>
      <c r="AH156" s="7"/>
      <c r="AI156" s="7"/>
      <c r="AJ156" s="7"/>
      <c r="AK156" s="7"/>
    </row>
    <row r="157" spans="1:37" ht="15" customHeight="1">
      <c r="A157" s="130"/>
      <c r="B157" s="120"/>
      <c r="C157" s="121"/>
      <c r="D157" s="121"/>
      <c r="E157" s="121"/>
      <c r="F157" s="121"/>
      <c r="G157" s="121"/>
      <c r="H157" s="140"/>
      <c r="I157" s="167"/>
      <c r="J157" s="168"/>
      <c r="K157" s="32" t="str">
        <f t="shared" si="111"/>
        <v/>
      </c>
      <c r="L157" s="168" t="s">
        <v>210</v>
      </c>
      <c r="M157" s="168"/>
      <c r="N157" s="32" t="str">
        <f t="shared" si="97"/>
        <v/>
      </c>
      <c r="O157" s="168"/>
      <c r="P157" s="175"/>
      <c r="Q157" s="5" t="str">
        <f t="shared" si="114"/>
        <v/>
      </c>
      <c r="R157" s="6"/>
      <c r="S157" s="6"/>
      <c r="T157" s="5" t="str">
        <f t="shared" si="115"/>
        <v/>
      </c>
      <c r="U157" s="168"/>
      <c r="V157" s="272"/>
      <c r="W157" s="5" t="str">
        <f t="shared" si="116"/>
        <v/>
      </c>
      <c r="X157" s="28"/>
      <c r="Y157" s="28"/>
      <c r="Z157" s="37" t="str">
        <f t="shared" ref="Z157:Z159" si="118">IF(Y157,"公斤","")</f>
        <v/>
      </c>
      <c r="AA157" s="93"/>
      <c r="AB157" s="8"/>
      <c r="AC157" s="78"/>
      <c r="AD157" s="7"/>
      <c r="AE157" s="7"/>
      <c r="AF157" s="7"/>
      <c r="AG157" s="7"/>
      <c r="AH157" s="7"/>
      <c r="AI157" s="7"/>
      <c r="AJ157" s="7"/>
      <c r="AK157" s="7"/>
    </row>
    <row r="158" spans="1:37" ht="15" customHeight="1" thickBot="1">
      <c r="A158" s="135"/>
      <c r="B158" s="126"/>
      <c r="C158" s="127"/>
      <c r="D158" s="127"/>
      <c r="E158" s="127"/>
      <c r="F158" s="127"/>
      <c r="G158" s="127"/>
      <c r="H158" s="142"/>
      <c r="I158" s="169"/>
      <c r="J158" s="170"/>
      <c r="K158" s="39" t="str">
        <f t="shared" si="111"/>
        <v/>
      </c>
      <c r="L158" s="170"/>
      <c r="M158" s="170"/>
      <c r="N158" s="39" t="str">
        <f t="shared" si="97"/>
        <v/>
      </c>
      <c r="O158" s="170"/>
      <c r="P158" s="177"/>
      <c r="Q158" s="11" t="str">
        <f t="shared" si="114"/>
        <v/>
      </c>
      <c r="R158" s="12"/>
      <c r="S158" s="12"/>
      <c r="T158" s="11" t="str">
        <f t="shared" si="115"/>
        <v/>
      </c>
      <c r="U158" s="170"/>
      <c r="V158" s="275"/>
      <c r="W158" s="11" t="str">
        <f t="shared" si="116"/>
        <v/>
      </c>
      <c r="X158" s="38"/>
      <c r="Y158" s="38"/>
      <c r="Z158" s="41" t="str">
        <f t="shared" si="118"/>
        <v/>
      </c>
      <c r="AA158" s="94"/>
      <c r="AB158" s="10"/>
      <c r="AC158" s="79"/>
      <c r="AD158" s="13"/>
      <c r="AE158" s="13"/>
      <c r="AF158" s="13"/>
      <c r="AG158" s="13"/>
      <c r="AH158" s="13"/>
      <c r="AI158" s="13"/>
      <c r="AJ158" s="13"/>
      <c r="AK158" s="13"/>
    </row>
    <row r="159" spans="1:37" ht="15" customHeight="1">
      <c r="A159" s="154">
        <v>5</v>
      </c>
      <c r="B159" s="120">
        <v>5.6</v>
      </c>
      <c r="C159" s="121">
        <v>2.5</v>
      </c>
      <c r="D159" s="121">
        <v>1.6</v>
      </c>
      <c r="E159" s="121">
        <v>4</v>
      </c>
      <c r="F159" s="121">
        <v>0</v>
      </c>
      <c r="G159" s="121">
        <v>0</v>
      </c>
      <c r="H159" s="122">
        <v>800</v>
      </c>
      <c r="I159" s="192" t="s">
        <v>90</v>
      </c>
      <c r="J159" s="190"/>
      <c r="K159" s="48" t="str">
        <f t="shared" si="111"/>
        <v/>
      </c>
      <c r="L159" s="225" t="s">
        <v>341</v>
      </c>
      <c r="M159" s="190"/>
      <c r="N159" s="48" t="str">
        <f t="shared" si="97"/>
        <v/>
      </c>
      <c r="O159" s="250" t="s">
        <v>238</v>
      </c>
      <c r="P159" s="190"/>
      <c r="Q159" s="14"/>
      <c r="R159" s="27" t="s">
        <v>19</v>
      </c>
      <c r="S159" s="27"/>
      <c r="T159" s="14"/>
      <c r="U159" s="308" t="s">
        <v>77</v>
      </c>
      <c r="V159" s="309"/>
      <c r="W159" s="14"/>
      <c r="X159" s="30" t="s">
        <v>330</v>
      </c>
      <c r="Y159" s="31"/>
      <c r="Z159" s="37" t="str">
        <f t="shared" si="118"/>
        <v/>
      </c>
      <c r="AA159" s="93" t="s">
        <v>334</v>
      </c>
      <c r="AB159" s="26"/>
      <c r="AC159" s="76">
        <f t="shared" si="99"/>
        <v>5</v>
      </c>
      <c r="AD159" s="77" t="str">
        <f t="shared" si="100"/>
        <v xml:space="preserve">米 黑糯米    </v>
      </c>
      <c r="AE159" s="77" t="str">
        <f t="shared" si="101"/>
        <v xml:space="preserve">肉排(雞)     </v>
      </c>
      <c r="AF159" s="77" t="str">
        <f t="shared" si="102"/>
        <v xml:space="preserve">豬絞肉 洋蔥 冷凍芋頭丁 乾香菇 大蒜 </v>
      </c>
      <c r="AG159" s="77" t="str">
        <f t="shared" si="103"/>
        <v xml:space="preserve">蔬菜 大蒜    </v>
      </c>
      <c r="AH159" s="77" t="str">
        <f t="shared" si="104"/>
        <v xml:space="preserve">金針菜乾 豬大排 時蔬 薑  </v>
      </c>
      <c r="AI159" s="77" t="str">
        <f t="shared" si="105"/>
        <v xml:space="preserve">點心     </v>
      </c>
      <c r="AJ159" s="77" t="str">
        <f t="shared" ref="AJ159:AK159" si="119">AA160&amp;" "&amp;AA161&amp;" "&amp;AA162&amp;" "&amp;AA163&amp;" "&amp;AA164&amp;" "&amp;AA165</f>
        <v xml:space="preserve">有雞豆奶     </v>
      </c>
      <c r="AK159" s="77" t="str">
        <f t="shared" si="119"/>
        <v xml:space="preserve">     </v>
      </c>
    </row>
    <row r="160" spans="1:37" ht="15" customHeight="1">
      <c r="A160" s="155"/>
      <c r="B160" s="120"/>
      <c r="C160" s="121"/>
      <c r="D160" s="121"/>
      <c r="E160" s="121"/>
      <c r="F160" s="121"/>
      <c r="G160" s="121"/>
      <c r="H160" s="140"/>
      <c r="I160" s="193" t="s">
        <v>20</v>
      </c>
      <c r="J160" s="194">
        <v>10</v>
      </c>
      <c r="K160" s="29" t="str">
        <f t="shared" si="111"/>
        <v>公斤</v>
      </c>
      <c r="L160" s="226" t="s">
        <v>342</v>
      </c>
      <c r="M160" s="226">
        <v>6</v>
      </c>
      <c r="N160" s="29" t="str">
        <f t="shared" si="97"/>
        <v>公斤</v>
      </c>
      <c r="O160" s="175" t="s">
        <v>21</v>
      </c>
      <c r="P160" s="175">
        <v>2</v>
      </c>
      <c r="Q160" s="5" t="str">
        <f t="shared" ref="Q160:Q165" si="120">IF(P160,"公斤","")</f>
        <v>公斤</v>
      </c>
      <c r="R160" s="9" t="s">
        <v>15</v>
      </c>
      <c r="S160" s="9">
        <v>7</v>
      </c>
      <c r="T160" s="5" t="str">
        <f t="shared" ref="T160:T165" si="121">IF(S160,"公斤","")</f>
        <v>公斤</v>
      </c>
      <c r="U160" s="194" t="s">
        <v>79</v>
      </c>
      <c r="V160" s="310">
        <v>0.1</v>
      </c>
      <c r="W160" s="5" t="str">
        <f t="shared" ref="W160:W165" si="122">IF(V160,"公斤","")</f>
        <v>公斤</v>
      </c>
      <c r="X160" s="30" t="s">
        <v>330</v>
      </c>
      <c r="Y160" s="28">
        <v>6</v>
      </c>
      <c r="Z160" s="37" t="s">
        <v>333</v>
      </c>
      <c r="AA160" s="93" t="s">
        <v>334</v>
      </c>
      <c r="AB160" s="8"/>
      <c r="AC160" s="78"/>
      <c r="AD160" s="7"/>
      <c r="AE160" s="7"/>
      <c r="AF160" s="7"/>
      <c r="AG160" s="7"/>
      <c r="AH160" s="7"/>
      <c r="AI160" s="7"/>
      <c r="AJ160" s="7"/>
      <c r="AK160" s="7"/>
    </row>
    <row r="161" spans="1:37" ht="15" customHeight="1">
      <c r="A161" s="156">
        <v>45443</v>
      </c>
      <c r="B161" s="120"/>
      <c r="C161" s="121"/>
      <c r="D161" s="121"/>
      <c r="E161" s="121"/>
      <c r="F161" s="121"/>
      <c r="G161" s="121"/>
      <c r="H161" s="140"/>
      <c r="I161" s="193" t="s">
        <v>91</v>
      </c>
      <c r="J161" s="194">
        <v>0.4</v>
      </c>
      <c r="K161" s="32" t="str">
        <f t="shared" si="111"/>
        <v>公斤</v>
      </c>
      <c r="L161" s="226"/>
      <c r="M161" s="226"/>
      <c r="N161" s="32" t="str">
        <f t="shared" si="97"/>
        <v/>
      </c>
      <c r="O161" s="208" t="s">
        <v>29</v>
      </c>
      <c r="P161" s="208">
        <v>5</v>
      </c>
      <c r="Q161" s="5" t="str">
        <f t="shared" si="120"/>
        <v>公斤</v>
      </c>
      <c r="R161" s="6" t="s">
        <v>27</v>
      </c>
      <c r="S161" s="6">
        <v>0.05</v>
      </c>
      <c r="T161" s="5" t="str">
        <f t="shared" si="121"/>
        <v>公斤</v>
      </c>
      <c r="U161" s="208" t="s">
        <v>261</v>
      </c>
      <c r="V161" s="311">
        <v>1</v>
      </c>
      <c r="W161" s="5" t="str">
        <f t="shared" si="122"/>
        <v>公斤</v>
      </c>
      <c r="X161" s="28"/>
      <c r="Y161" s="28"/>
      <c r="Z161" s="37"/>
      <c r="AA161" s="93"/>
      <c r="AB161" s="8"/>
      <c r="AC161" s="78"/>
      <c r="AD161" s="7"/>
      <c r="AE161" s="7"/>
      <c r="AF161" s="7"/>
      <c r="AG161" s="7"/>
      <c r="AH161" s="7"/>
      <c r="AI161" s="7"/>
      <c r="AJ161" s="7"/>
      <c r="AK161" s="7"/>
    </row>
    <row r="162" spans="1:37" ht="15" customHeight="1">
      <c r="A162" s="155"/>
      <c r="B162" s="120"/>
      <c r="C162" s="121"/>
      <c r="D162" s="121"/>
      <c r="E162" s="121"/>
      <c r="F162" s="121"/>
      <c r="G162" s="121"/>
      <c r="H162" s="122"/>
      <c r="I162" s="193"/>
      <c r="J162" s="194"/>
      <c r="K162" s="32" t="str">
        <f t="shared" si="111"/>
        <v/>
      </c>
      <c r="L162" s="226"/>
      <c r="M162" s="226"/>
      <c r="N162" s="32" t="str">
        <f t="shared" si="97"/>
        <v/>
      </c>
      <c r="O162" s="175" t="s">
        <v>239</v>
      </c>
      <c r="P162" s="175">
        <v>2</v>
      </c>
      <c r="Q162" s="5" t="str">
        <f t="shared" si="120"/>
        <v>公斤</v>
      </c>
      <c r="R162" s="6"/>
      <c r="S162" s="6"/>
      <c r="T162" s="5" t="str">
        <f t="shared" si="121"/>
        <v/>
      </c>
      <c r="U162" s="214" t="s">
        <v>19</v>
      </c>
      <c r="V162" s="312">
        <v>3</v>
      </c>
      <c r="W162" s="5" t="str">
        <f t="shared" si="122"/>
        <v>公斤</v>
      </c>
      <c r="X162" s="28"/>
      <c r="Y162" s="28"/>
      <c r="Z162" s="37"/>
      <c r="AA162" s="93"/>
      <c r="AB162" s="8"/>
      <c r="AC162" s="78"/>
      <c r="AD162" s="7"/>
      <c r="AE162" s="7"/>
      <c r="AF162" s="7"/>
      <c r="AG162" s="7"/>
      <c r="AH162" s="7"/>
      <c r="AI162" s="7"/>
      <c r="AJ162" s="7"/>
      <c r="AK162" s="7"/>
    </row>
    <row r="163" spans="1:37" ht="15" customHeight="1">
      <c r="A163" s="157" t="s">
        <v>143</v>
      </c>
      <c r="B163" s="120"/>
      <c r="C163" s="121"/>
      <c r="D163" s="121"/>
      <c r="E163" s="121"/>
      <c r="F163" s="121"/>
      <c r="G163" s="121"/>
      <c r="H163" s="140"/>
      <c r="I163" s="193"/>
      <c r="J163" s="194"/>
      <c r="K163" s="32" t="str">
        <f t="shared" si="111"/>
        <v/>
      </c>
      <c r="L163" s="226"/>
      <c r="M163" s="226"/>
      <c r="N163" s="32" t="str">
        <f t="shared" si="97"/>
        <v/>
      </c>
      <c r="O163" s="175" t="s">
        <v>84</v>
      </c>
      <c r="P163" s="175">
        <v>0.02</v>
      </c>
      <c r="Q163" s="5" t="str">
        <f t="shared" si="120"/>
        <v>公斤</v>
      </c>
      <c r="R163" s="6"/>
      <c r="S163" s="6"/>
      <c r="T163" s="5" t="str">
        <f t="shared" si="121"/>
        <v/>
      </c>
      <c r="U163" s="313" t="s">
        <v>32</v>
      </c>
      <c r="V163" s="314">
        <v>0.05</v>
      </c>
      <c r="W163" s="5" t="str">
        <f t="shared" si="122"/>
        <v>公斤</v>
      </c>
      <c r="X163" s="28"/>
      <c r="Y163" s="28"/>
      <c r="Z163" s="37"/>
      <c r="AA163" s="93"/>
      <c r="AB163" s="8"/>
      <c r="AC163" s="78"/>
      <c r="AD163" s="7"/>
      <c r="AE163" s="7"/>
      <c r="AF163" s="7"/>
      <c r="AG163" s="7"/>
      <c r="AH163" s="7"/>
      <c r="AI163" s="7"/>
      <c r="AJ163" s="7"/>
      <c r="AK163" s="7"/>
    </row>
    <row r="164" spans="1:37" ht="15" customHeight="1">
      <c r="A164" s="155"/>
      <c r="B164" s="120"/>
      <c r="C164" s="121"/>
      <c r="D164" s="121"/>
      <c r="E164" s="121"/>
      <c r="F164" s="121"/>
      <c r="G164" s="121"/>
      <c r="H164" s="140"/>
      <c r="I164" s="193"/>
      <c r="J164" s="194"/>
      <c r="K164" s="32" t="str">
        <f t="shared" si="111"/>
        <v/>
      </c>
      <c r="L164" s="226"/>
      <c r="M164" s="226"/>
      <c r="N164" s="32" t="str">
        <f t="shared" si="97"/>
        <v/>
      </c>
      <c r="O164" s="175" t="s">
        <v>27</v>
      </c>
      <c r="P164" s="175">
        <v>0.05</v>
      </c>
      <c r="Q164" s="5" t="str">
        <f t="shared" si="120"/>
        <v>公斤</v>
      </c>
      <c r="R164" s="6"/>
      <c r="S164" s="6"/>
      <c r="T164" s="5" t="str">
        <f t="shared" si="121"/>
        <v/>
      </c>
      <c r="U164" s="194"/>
      <c r="V164" s="310"/>
      <c r="W164" s="5" t="str">
        <f t="shared" si="122"/>
        <v/>
      </c>
      <c r="X164" s="28"/>
      <c r="Y164" s="28"/>
      <c r="Z164" s="37" t="str">
        <f t="shared" ref="Z164:Z165" si="123">IF(Y164,"公斤","")</f>
        <v/>
      </c>
      <c r="AA164" s="93"/>
      <c r="AB164" s="8"/>
      <c r="AC164" s="78"/>
      <c r="AD164" s="7"/>
      <c r="AE164" s="7"/>
      <c r="AF164" s="7"/>
      <c r="AG164" s="7"/>
      <c r="AH164" s="7"/>
      <c r="AI164" s="7"/>
      <c r="AJ164" s="7"/>
      <c r="AK164" s="7"/>
    </row>
    <row r="165" spans="1:37" ht="15" customHeight="1" thickBot="1">
      <c r="A165" s="158"/>
      <c r="B165" s="126"/>
      <c r="C165" s="127"/>
      <c r="D165" s="127"/>
      <c r="E165" s="127"/>
      <c r="F165" s="127"/>
      <c r="G165" s="127"/>
      <c r="H165" s="142"/>
      <c r="I165" s="195"/>
      <c r="J165" s="196"/>
      <c r="K165" s="39" t="str">
        <f t="shared" si="111"/>
        <v/>
      </c>
      <c r="L165" s="227"/>
      <c r="M165" s="227"/>
      <c r="N165" s="39" t="str">
        <f t="shared" si="97"/>
        <v/>
      </c>
      <c r="O165" s="177"/>
      <c r="P165" s="177"/>
      <c r="Q165" s="11" t="str">
        <f t="shared" si="120"/>
        <v/>
      </c>
      <c r="R165" s="12"/>
      <c r="S165" s="12"/>
      <c r="T165" s="11" t="str">
        <f t="shared" si="121"/>
        <v/>
      </c>
      <c r="U165" s="196"/>
      <c r="V165" s="315"/>
      <c r="W165" s="11" t="str">
        <f t="shared" si="122"/>
        <v/>
      </c>
      <c r="X165" s="38"/>
      <c r="Y165" s="38"/>
      <c r="Z165" s="41" t="str">
        <f t="shared" si="123"/>
        <v/>
      </c>
      <c r="AA165" s="94"/>
      <c r="AB165" s="10"/>
      <c r="AC165" s="79"/>
      <c r="AD165" s="13"/>
      <c r="AE165" s="13"/>
      <c r="AF165" s="13"/>
      <c r="AG165" s="13"/>
      <c r="AH165" s="13"/>
      <c r="AI165" s="13"/>
      <c r="AJ165" s="13"/>
      <c r="AK165" s="13"/>
    </row>
    <row r="166" spans="1:37" ht="15.75" customHeight="1">
      <c r="A166" s="479" t="s">
        <v>115</v>
      </c>
      <c r="B166" s="480"/>
      <c r="C166" s="480"/>
      <c r="D166" s="480"/>
      <c r="E166" s="480"/>
      <c r="F166" s="480"/>
      <c r="G166" s="480"/>
      <c r="H166" s="480"/>
      <c r="I166" s="480"/>
      <c r="J166" s="480"/>
      <c r="K166" s="480"/>
      <c r="L166" s="480"/>
      <c r="M166" s="480"/>
      <c r="N166" s="480"/>
      <c r="O166" s="480"/>
      <c r="P166" s="480"/>
      <c r="Q166" s="480"/>
      <c r="R166" s="480"/>
      <c r="S166" s="480"/>
      <c r="T166" s="480"/>
      <c r="U166" s="480"/>
      <c r="V166" s="480"/>
      <c r="W166" s="480"/>
      <c r="X166" s="480"/>
      <c r="Y166" s="480"/>
      <c r="Z166" s="480"/>
      <c r="AA166" s="480"/>
      <c r="AB166" s="480"/>
      <c r="AC166" s="1"/>
      <c r="AD166" s="1"/>
      <c r="AE166" s="1"/>
      <c r="AF166" s="1"/>
      <c r="AG166" s="1"/>
      <c r="AH166" s="1"/>
      <c r="AI166" s="1"/>
      <c r="AJ166" s="1"/>
      <c r="AK166" s="1"/>
    </row>
    <row r="167" spans="1:37" ht="15.75" customHeight="1">
      <c r="A167" s="110" t="s">
        <v>332</v>
      </c>
      <c r="B167" s="111"/>
      <c r="C167" s="111"/>
      <c r="D167" s="111"/>
      <c r="E167" s="111"/>
      <c r="F167" s="111"/>
      <c r="G167" s="111"/>
      <c r="H167" s="111"/>
      <c r="I167" s="111"/>
      <c r="J167" s="112"/>
      <c r="K167" s="112"/>
      <c r="L167" s="107"/>
      <c r="M167" s="107"/>
      <c r="N167" s="107"/>
      <c r="O167" s="107"/>
      <c r="P167" s="107"/>
      <c r="Q167" s="107"/>
      <c r="R167" s="107"/>
      <c r="S167" s="107"/>
      <c r="T167" s="107"/>
      <c r="U167" s="107"/>
      <c r="V167" s="108"/>
      <c r="W167" s="114"/>
      <c r="X167" s="114"/>
      <c r="Y167" s="114"/>
      <c r="Z167" s="114"/>
      <c r="AA167" s="114"/>
      <c r="AB167" s="114"/>
      <c r="AC167" s="1"/>
      <c r="AD167" s="1"/>
      <c r="AE167" s="1"/>
      <c r="AF167" s="1"/>
      <c r="AG167" s="1"/>
      <c r="AH167" s="1"/>
      <c r="AI167" s="1"/>
      <c r="AJ167" s="1"/>
      <c r="AK167" s="1"/>
    </row>
    <row r="168" spans="1:37" ht="15.75" customHeight="1">
      <c r="A168" s="110" t="s">
        <v>136</v>
      </c>
      <c r="B168" s="111"/>
      <c r="C168" s="111"/>
      <c r="D168" s="111"/>
      <c r="E168" s="111"/>
      <c r="F168" s="111"/>
      <c r="G168" s="111"/>
      <c r="H168" s="111"/>
      <c r="I168" s="111"/>
      <c r="J168" s="111"/>
      <c r="K168" s="111"/>
      <c r="L168" s="111"/>
      <c r="M168" s="111"/>
      <c r="N168" s="111"/>
      <c r="O168" s="111"/>
      <c r="P168" s="112"/>
      <c r="Q168" s="112"/>
      <c r="R168" s="112"/>
      <c r="S168" s="107"/>
      <c r="T168" s="107"/>
      <c r="U168" s="107"/>
      <c r="V168" s="108"/>
      <c r="W168" s="114"/>
      <c r="X168" s="114"/>
      <c r="Y168" s="114"/>
      <c r="Z168" s="114"/>
      <c r="AA168" s="114"/>
      <c r="AB168" s="114"/>
      <c r="AC168" s="1"/>
      <c r="AD168" s="1"/>
      <c r="AE168" s="1"/>
      <c r="AF168" s="1"/>
      <c r="AG168" s="1"/>
      <c r="AH168" s="1"/>
      <c r="AI168" s="1"/>
      <c r="AJ168" s="1"/>
      <c r="AK168" s="1"/>
    </row>
    <row r="169" spans="1:37" ht="15.75" customHeight="1">
      <c r="A169" s="430" t="s">
        <v>137</v>
      </c>
      <c r="B169" s="430"/>
      <c r="C169" s="430"/>
      <c r="D169" s="430"/>
      <c r="E169" s="430"/>
      <c r="F169" s="430"/>
      <c r="G169" s="430"/>
      <c r="H169" s="430"/>
      <c r="I169" s="430"/>
      <c r="J169" s="430"/>
      <c r="K169" s="430"/>
      <c r="L169" s="430"/>
      <c r="M169" s="430"/>
      <c r="N169" s="430"/>
      <c r="O169" s="113"/>
      <c r="P169" s="113"/>
      <c r="Q169" s="113"/>
      <c r="R169" s="113"/>
      <c r="S169" s="113"/>
      <c r="T169" s="113"/>
      <c r="U169" s="113"/>
      <c r="V169" s="108"/>
      <c r="W169" s="114"/>
      <c r="X169" s="114"/>
      <c r="Y169" s="114"/>
      <c r="Z169" s="114"/>
      <c r="AA169" s="114"/>
      <c r="AB169" s="114"/>
      <c r="AC169" s="1"/>
      <c r="AD169" s="1"/>
      <c r="AE169" s="1"/>
      <c r="AF169" s="1"/>
      <c r="AG169" s="1"/>
      <c r="AH169" s="1"/>
      <c r="AI169" s="1"/>
      <c r="AJ169" s="1"/>
      <c r="AK169" s="1"/>
    </row>
    <row r="170" spans="1:37" ht="15.75" customHeight="1">
      <c r="A170" s="15"/>
      <c r="B170" s="15"/>
      <c r="C170" s="15"/>
      <c r="D170" s="15"/>
      <c r="E170" s="15"/>
      <c r="F170" s="15"/>
      <c r="G170" s="15"/>
      <c r="H170" s="15"/>
      <c r="I170" s="16"/>
      <c r="J170" s="16"/>
      <c r="K170" s="16"/>
      <c r="L170" s="17"/>
      <c r="M170" s="16"/>
      <c r="N170" s="16"/>
      <c r="O170" s="16"/>
      <c r="P170" s="16"/>
      <c r="Q170" s="16"/>
      <c r="R170" s="16"/>
      <c r="S170" s="16"/>
      <c r="T170" s="16"/>
      <c r="U170" s="16"/>
      <c r="V170" s="16"/>
      <c r="W170" s="16"/>
      <c r="X170" s="16"/>
      <c r="Y170" s="16"/>
      <c r="Z170" s="16"/>
      <c r="AA170" s="16"/>
      <c r="AB170" s="16"/>
      <c r="AC170" s="1"/>
      <c r="AD170" s="1"/>
      <c r="AE170" s="1"/>
      <c r="AF170" s="1"/>
      <c r="AG170" s="1"/>
      <c r="AH170" s="1"/>
      <c r="AI170" s="1"/>
      <c r="AJ170" s="1"/>
      <c r="AK170" s="1"/>
    </row>
    <row r="171" spans="1:37" ht="15.75" customHeight="1">
      <c r="A171" s="15"/>
      <c r="B171" s="15"/>
      <c r="C171" s="15"/>
      <c r="D171" s="15"/>
      <c r="E171" s="15"/>
      <c r="F171" s="15"/>
      <c r="G171" s="15"/>
      <c r="H171" s="15"/>
      <c r="I171" s="16"/>
      <c r="J171" s="16"/>
      <c r="K171" s="16"/>
      <c r="L171" s="17"/>
      <c r="M171" s="16"/>
      <c r="N171" s="16"/>
      <c r="O171" s="16"/>
      <c r="P171" s="16"/>
      <c r="Q171" s="16"/>
      <c r="R171" s="16"/>
      <c r="S171" s="16"/>
      <c r="T171" s="16"/>
      <c r="U171" s="16"/>
      <c r="V171" s="16"/>
      <c r="W171" s="16"/>
      <c r="X171" s="16"/>
      <c r="Y171" s="16"/>
      <c r="Z171" s="16"/>
      <c r="AA171" s="16"/>
      <c r="AB171" s="16"/>
      <c r="AC171" s="1"/>
      <c r="AD171" s="1"/>
      <c r="AE171" s="1"/>
      <c r="AF171" s="1"/>
      <c r="AG171" s="1"/>
      <c r="AH171" s="1"/>
      <c r="AI171" s="1"/>
      <c r="AJ171" s="1"/>
      <c r="AK171" s="1"/>
    </row>
    <row r="172" spans="1:37" ht="15.75" customHeight="1">
      <c r="A172" s="15"/>
      <c r="B172" s="15"/>
      <c r="C172" s="15"/>
      <c r="D172" s="15"/>
      <c r="E172" s="15"/>
      <c r="F172" s="15"/>
      <c r="G172" s="15"/>
      <c r="H172" s="15"/>
      <c r="I172" s="16"/>
      <c r="J172" s="16"/>
      <c r="K172" s="16"/>
      <c r="L172" s="17"/>
      <c r="M172" s="16"/>
      <c r="N172" s="16"/>
      <c r="O172" s="16"/>
      <c r="P172" s="16"/>
      <c r="Q172" s="16"/>
      <c r="R172" s="16"/>
      <c r="S172" s="16"/>
      <c r="T172" s="16"/>
      <c r="U172" s="16"/>
      <c r="V172" s="16"/>
      <c r="W172" s="16"/>
      <c r="X172" s="16"/>
      <c r="Y172" s="16"/>
      <c r="Z172" s="16"/>
      <c r="AA172" s="16"/>
      <c r="AB172" s="16"/>
      <c r="AC172" s="1"/>
      <c r="AD172" s="1"/>
      <c r="AE172" s="1"/>
      <c r="AF172" s="1"/>
      <c r="AG172" s="1"/>
      <c r="AH172" s="1"/>
      <c r="AI172" s="1"/>
      <c r="AJ172" s="1"/>
      <c r="AK172" s="1"/>
    </row>
    <row r="173" spans="1:37" ht="15.75" customHeight="1">
      <c r="A173" s="15"/>
      <c r="B173" s="15"/>
      <c r="C173" s="15"/>
      <c r="D173" s="15"/>
      <c r="E173" s="15"/>
      <c r="F173" s="15"/>
      <c r="G173" s="15"/>
      <c r="H173" s="15"/>
      <c r="I173" s="16"/>
      <c r="J173" s="16"/>
      <c r="K173" s="16"/>
      <c r="L173" s="17"/>
      <c r="M173" s="16"/>
      <c r="N173" s="16"/>
      <c r="O173" s="16"/>
      <c r="P173" s="16"/>
      <c r="Q173" s="16"/>
      <c r="R173" s="16"/>
      <c r="S173" s="16"/>
      <c r="T173" s="16"/>
      <c r="U173" s="16"/>
      <c r="V173" s="16"/>
      <c r="W173" s="16"/>
      <c r="X173" s="16"/>
      <c r="Y173" s="16"/>
      <c r="Z173" s="16"/>
      <c r="AA173" s="16"/>
      <c r="AB173" s="16"/>
      <c r="AC173" s="1"/>
      <c r="AD173" s="1"/>
      <c r="AE173" s="1"/>
      <c r="AF173" s="1"/>
      <c r="AG173" s="1"/>
      <c r="AH173" s="1"/>
      <c r="AI173" s="1"/>
      <c r="AJ173" s="1"/>
      <c r="AK173" s="1"/>
    </row>
    <row r="174" spans="1:37" ht="15.75" customHeight="1">
      <c r="A174" s="15"/>
      <c r="B174" s="15"/>
      <c r="C174" s="15"/>
      <c r="D174" s="15"/>
      <c r="E174" s="15"/>
      <c r="F174" s="15"/>
      <c r="G174" s="15"/>
      <c r="H174" s="15"/>
      <c r="I174" s="16"/>
      <c r="J174" s="16"/>
      <c r="K174" s="16"/>
      <c r="L174" s="17"/>
      <c r="M174" s="16"/>
      <c r="N174" s="16"/>
      <c r="O174" s="16"/>
      <c r="P174" s="16"/>
      <c r="Q174" s="16"/>
      <c r="R174" s="16"/>
      <c r="S174" s="16"/>
      <c r="T174" s="16"/>
      <c r="U174" s="16"/>
      <c r="V174" s="16"/>
      <c r="W174" s="16"/>
      <c r="X174" s="16"/>
      <c r="Y174" s="16"/>
      <c r="Z174" s="16"/>
      <c r="AA174" s="16"/>
      <c r="AB174" s="16"/>
      <c r="AC174" s="1"/>
      <c r="AD174" s="1"/>
      <c r="AE174" s="1"/>
      <c r="AF174" s="1"/>
      <c r="AG174" s="1"/>
      <c r="AH174" s="1"/>
      <c r="AI174" s="1"/>
      <c r="AJ174" s="1"/>
      <c r="AK174" s="1"/>
    </row>
    <row r="175" spans="1:37" ht="15.75" customHeight="1">
      <c r="A175" s="15"/>
      <c r="B175" s="15"/>
      <c r="C175" s="15"/>
      <c r="D175" s="15"/>
      <c r="E175" s="15"/>
      <c r="F175" s="15"/>
      <c r="G175" s="15"/>
      <c r="H175" s="15"/>
      <c r="I175" s="16"/>
      <c r="J175" s="16"/>
      <c r="K175" s="16"/>
      <c r="L175" s="17"/>
      <c r="M175" s="16"/>
      <c r="N175" s="16"/>
      <c r="O175" s="16"/>
      <c r="P175" s="16"/>
      <c r="Q175" s="16"/>
      <c r="R175" s="16"/>
      <c r="S175" s="16"/>
      <c r="T175" s="16"/>
      <c r="U175" s="16"/>
      <c r="V175" s="16"/>
      <c r="W175" s="16"/>
      <c r="X175" s="16"/>
      <c r="Y175" s="16"/>
      <c r="Z175" s="16"/>
      <c r="AA175" s="16"/>
      <c r="AB175" s="16"/>
      <c r="AC175" s="1"/>
      <c r="AD175" s="1"/>
      <c r="AE175" s="1"/>
      <c r="AF175" s="1"/>
      <c r="AG175" s="1"/>
      <c r="AH175" s="1"/>
      <c r="AI175" s="1"/>
      <c r="AJ175" s="1"/>
      <c r="AK175" s="1"/>
    </row>
    <row r="176" spans="1:37" ht="15.75" customHeight="1">
      <c r="A176" s="15"/>
      <c r="B176" s="15"/>
      <c r="C176" s="15"/>
      <c r="D176" s="15"/>
      <c r="E176" s="15"/>
      <c r="F176" s="15"/>
      <c r="G176" s="15"/>
      <c r="H176" s="15"/>
      <c r="I176" s="16"/>
      <c r="J176" s="16"/>
      <c r="K176" s="16"/>
      <c r="L176" s="17"/>
      <c r="M176" s="16"/>
      <c r="N176" s="16"/>
      <c r="O176" s="16"/>
      <c r="P176" s="16"/>
      <c r="Q176" s="16"/>
      <c r="R176" s="16"/>
      <c r="S176" s="16"/>
      <c r="T176" s="16"/>
      <c r="U176" s="16"/>
      <c r="V176" s="16"/>
      <c r="W176" s="16"/>
      <c r="X176" s="16"/>
      <c r="Y176" s="16"/>
      <c r="Z176" s="16"/>
      <c r="AA176" s="16"/>
      <c r="AB176" s="16"/>
      <c r="AC176" s="1"/>
      <c r="AD176" s="1"/>
      <c r="AE176" s="1"/>
      <c r="AF176" s="1"/>
      <c r="AG176" s="1"/>
      <c r="AH176" s="1"/>
      <c r="AI176" s="1"/>
      <c r="AJ176" s="1"/>
      <c r="AK176" s="1"/>
    </row>
    <row r="177" spans="1:37" ht="15.75" customHeight="1">
      <c r="A177" s="15"/>
      <c r="B177" s="15"/>
      <c r="C177" s="15"/>
      <c r="D177" s="15"/>
      <c r="E177" s="15"/>
      <c r="F177" s="15"/>
      <c r="G177" s="15"/>
      <c r="H177" s="15"/>
      <c r="I177" s="16"/>
      <c r="J177" s="16"/>
      <c r="K177" s="16"/>
      <c r="L177" s="17"/>
      <c r="M177" s="16"/>
      <c r="N177" s="16"/>
      <c r="O177" s="16"/>
      <c r="P177" s="16"/>
      <c r="Q177" s="16"/>
      <c r="R177" s="16"/>
      <c r="S177" s="16"/>
      <c r="T177" s="16"/>
      <c r="U177" s="16"/>
      <c r="V177" s="16"/>
      <c r="W177" s="16"/>
      <c r="X177" s="16"/>
      <c r="Y177" s="16"/>
      <c r="Z177" s="16"/>
      <c r="AA177" s="16"/>
      <c r="AB177" s="16"/>
      <c r="AC177" s="1"/>
      <c r="AD177" s="1"/>
      <c r="AE177" s="1"/>
      <c r="AF177" s="1"/>
      <c r="AG177" s="1"/>
      <c r="AH177" s="1"/>
      <c r="AI177" s="1"/>
      <c r="AJ177" s="1"/>
      <c r="AK177" s="1"/>
    </row>
    <row r="178" spans="1:37" ht="15.75" customHeight="1">
      <c r="A178" s="15"/>
      <c r="B178" s="15"/>
      <c r="C178" s="15"/>
      <c r="D178" s="15"/>
      <c r="E178" s="15"/>
      <c r="F178" s="15"/>
      <c r="G178" s="15"/>
      <c r="H178" s="15"/>
      <c r="I178" s="16"/>
      <c r="J178" s="16"/>
      <c r="K178" s="16"/>
      <c r="L178" s="17"/>
      <c r="M178" s="16"/>
      <c r="N178" s="16"/>
      <c r="O178" s="16"/>
      <c r="P178" s="16"/>
      <c r="Q178" s="16"/>
      <c r="R178" s="16"/>
      <c r="S178" s="16"/>
      <c r="T178" s="16"/>
      <c r="U178" s="16"/>
      <c r="V178" s="16"/>
      <c r="W178" s="16"/>
      <c r="X178" s="16"/>
      <c r="Y178" s="16"/>
      <c r="Z178" s="16"/>
      <c r="AA178" s="16"/>
      <c r="AB178" s="16"/>
      <c r="AC178" s="1"/>
      <c r="AD178" s="1"/>
      <c r="AE178" s="1"/>
      <c r="AF178" s="1"/>
      <c r="AG178" s="1"/>
      <c r="AH178" s="1"/>
      <c r="AI178" s="1"/>
      <c r="AJ178" s="1"/>
      <c r="AK178" s="1"/>
    </row>
    <row r="179" spans="1:37" ht="15.75" customHeight="1">
      <c r="A179" s="15"/>
      <c r="B179" s="15"/>
      <c r="C179" s="15"/>
      <c r="D179" s="15"/>
      <c r="E179" s="15"/>
      <c r="F179" s="15"/>
      <c r="G179" s="15"/>
      <c r="H179" s="15"/>
      <c r="I179" s="16"/>
      <c r="J179" s="16"/>
      <c r="K179" s="16"/>
      <c r="L179" s="17"/>
      <c r="M179" s="16"/>
      <c r="N179" s="16"/>
      <c r="O179" s="16"/>
      <c r="P179" s="16"/>
      <c r="Q179" s="16"/>
      <c r="R179" s="16"/>
      <c r="S179" s="16"/>
      <c r="T179" s="16"/>
      <c r="U179" s="16"/>
      <c r="V179" s="16"/>
      <c r="W179" s="16"/>
      <c r="X179" s="16"/>
      <c r="Y179" s="16"/>
      <c r="Z179" s="16"/>
      <c r="AA179" s="16"/>
      <c r="AB179" s="16"/>
      <c r="AC179" s="1"/>
      <c r="AD179" s="1"/>
      <c r="AE179" s="1"/>
      <c r="AF179" s="1"/>
      <c r="AG179" s="1"/>
      <c r="AH179" s="1"/>
      <c r="AI179" s="1"/>
      <c r="AJ179" s="1"/>
      <c r="AK179" s="1"/>
    </row>
    <row r="180" spans="1:37" ht="15.75" customHeight="1">
      <c r="A180" s="15"/>
      <c r="B180" s="15"/>
      <c r="C180" s="15"/>
      <c r="D180" s="15"/>
      <c r="E180" s="15"/>
      <c r="F180" s="15"/>
      <c r="G180" s="15"/>
      <c r="H180" s="15"/>
      <c r="I180" s="16"/>
      <c r="J180" s="16"/>
      <c r="K180" s="16"/>
      <c r="L180" s="17"/>
      <c r="M180" s="16"/>
      <c r="N180" s="16"/>
      <c r="O180" s="16"/>
      <c r="P180" s="16"/>
      <c r="Q180" s="16"/>
      <c r="R180" s="16"/>
      <c r="S180" s="16"/>
      <c r="T180" s="16"/>
      <c r="U180" s="16"/>
      <c r="V180" s="16"/>
      <c r="W180" s="16"/>
      <c r="X180" s="16"/>
      <c r="Y180" s="16"/>
      <c r="Z180" s="16"/>
      <c r="AA180" s="16"/>
      <c r="AB180" s="16"/>
      <c r="AC180" s="1"/>
      <c r="AD180" s="1"/>
      <c r="AE180" s="1"/>
      <c r="AF180" s="1"/>
      <c r="AG180" s="1"/>
      <c r="AH180" s="1"/>
      <c r="AI180" s="1"/>
      <c r="AJ180" s="1"/>
      <c r="AK180" s="1"/>
    </row>
    <row r="181" spans="1:37" ht="15.75" customHeight="1">
      <c r="A181" s="15"/>
      <c r="B181" s="15"/>
      <c r="C181" s="15"/>
      <c r="D181" s="15"/>
      <c r="E181" s="15"/>
      <c r="F181" s="15"/>
      <c r="G181" s="15"/>
      <c r="H181" s="15"/>
      <c r="I181" s="16"/>
      <c r="J181" s="16"/>
      <c r="K181" s="16"/>
      <c r="L181" s="17"/>
      <c r="M181" s="16"/>
      <c r="N181" s="16"/>
      <c r="O181" s="16"/>
      <c r="P181" s="16"/>
      <c r="Q181" s="16"/>
      <c r="R181" s="16"/>
      <c r="S181" s="16"/>
      <c r="T181" s="16"/>
      <c r="U181" s="16"/>
      <c r="V181" s="16"/>
      <c r="W181" s="16"/>
      <c r="X181" s="16"/>
      <c r="Y181" s="16"/>
      <c r="Z181" s="16"/>
      <c r="AA181" s="16"/>
      <c r="AB181" s="16"/>
      <c r="AC181" s="1"/>
      <c r="AD181" s="1"/>
      <c r="AE181" s="1"/>
      <c r="AF181" s="1"/>
      <c r="AG181" s="1"/>
      <c r="AH181" s="1"/>
      <c r="AI181" s="1"/>
      <c r="AJ181" s="1"/>
      <c r="AK181" s="1"/>
    </row>
    <row r="182" spans="1:37" ht="15.75" customHeight="1">
      <c r="A182" s="15"/>
      <c r="B182" s="15"/>
      <c r="C182" s="15"/>
      <c r="D182" s="15"/>
      <c r="E182" s="15"/>
      <c r="F182" s="15"/>
      <c r="G182" s="15"/>
      <c r="H182" s="15"/>
      <c r="I182" s="16"/>
      <c r="J182" s="16"/>
      <c r="K182" s="16"/>
      <c r="L182" s="17"/>
      <c r="M182" s="16"/>
      <c r="N182" s="16"/>
      <c r="O182" s="16"/>
      <c r="P182" s="16"/>
      <c r="Q182" s="16"/>
      <c r="R182" s="16"/>
      <c r="S182" s="16"/>
      <c r="T182" s="16"/>
      <c r="U182" s="16"/>
      <c r="V182" s="16"/>
      <c r="W182" s="16"/>
      <c r="X182" s="16"/>
      <c r="Y182" s="16"/>
      <c r="Z182" s="16"/>
      <c r="AA182" s="16"/>
      <c r="AB182" s="16"/>
      <c r="AC182" s="1"/>
      <c r="AD182" s="1"/>
      <c r="AE182" s="1"/>
      <c r="AF182" s="1"/>
      <c r="AG182" s="1"/>
      <c r="AH182" s="1"/>
      <c r="AI182" s="1"/>
      <c r="AJ182" s="1"/>
      <c r="AK182" s="1"/>
    </row>
    <row r="183" spans="1:37" ht="15.75" customHeight="1">
      <c r="A183" s="15"/>
      <c r="B183" s="15"/>
      <c r="C183" s="15"/>
      <c r="D183" s="15"/>
      <c r="E183" s="15"/>
      <c r="F183" s="15"/>
      <c r="G183" s="15"/>
      <c r="H183" s="15"/>
      <c r="I183" s="16"/>
      <c r="J183" s="16"/>
      <c r="K183" s="16"/>
      <c r="L183" s="17"/>
      <c r="M183" s="16"/>
      <c r="N183" s="16"/>
      <c r="O183" s="16"/>
      <c r="P183" s="16"/>
      <c r="Q183" s="16"/>
      <c r="R183" s="16"/>
      <c r="S183" s="16"/>
      <c r="T183" s="16"/>
      <c r="U183" s="16"/>
      <c r="V183" s="16"/>
      <c r="W183" s="16"/>
      <c r="X183" s="16"/>
      <c r="Y183" s="16"/>
      <c r="Z183" s="16"/>
      <c r="AA183" s="16"/>
      <c r="AB183" s="16"/>
      <c r="AC183" s="1"/>
      <c r="AD183" s="1"/>
      <c r="AE183" s="1"/>
      <c r="AF183" s="1"/>
      <c r="AG183" s="1"/>
      <c r="AH183" s="1"/>
      <c r="AI183" s="1"/>
      <c r="AJ183" s="1"/>
      <c r="AK183" s="1"/>
    </row>
    <row r="184" spans="1:37" ht="15.75" customHeight="1">
      <c r="A184" s="15"/>
      <c r="B184" s="15"/>
      <c r="C184" s="15"/>
      <c r="D184" s="15"/>
      <c r="E184" s="15"/>
      <c r="F184" s="15"/>
      <c r="G184" s="15"/>
      <c r="H184" s="15"/>
      <c r="I184" s="16"/>
      <c r="J184" s="16"/>
      <c r="K184" s="16"/>
      <c r="L184" s="17"/>
      <c r="M184" s="16"/>
      <c r="N184" s="16"/>
      <c r="O184" s="16"/>
      <c r="P184" s="16"/>
      <c r="Q184" s="16"/>
      <c r="R184" s="16"/>
      <c r="S184" s="16"/>
      <c r="T184" s="16"/>
      <c r="U184" s="16"/>
      <c r="V184" s="16"/>
      <c r="W184" s="16"/>
      <c r="X184" s="16"/>
      <c r="Y184" s="16"/>
      <c r="Z184" s="16"/>
      <c r="AA184" s="16"/>
      <c r="AB184" s="16"/>
      <c r="AC184" s="1"/>
      <c r="AD184" s="1"/>
      <c r="AE184" s="1"/>
      <c r="AF184" s="1"/>
      <c r="AG184" s="1"/>
      <c r="AH184" s="1"/>
      <c r="AI184" s="1"/>
      <c r="AJ184" s="1"/>
      <c r="AK184" s="1"/>
    </row>
    <row r="185" spans="1:37" ht="15.75" customHeight="1">
      <c r="A185" s="15"/>
      <c r="B185" s="15"/>
      <c r="C185" s="15"/>
      <c r="D185" s="15"/>
      <c r="E185" s="15"/>
      <c r="F185" s="15"/>
      <c r="G185" s="15"/>
      <c r="H185" s="15"/>
      <c r="I185" s="16"/>
      <c r="J185" s="16"/>
      <c r="K185" s="16"/>
      <c r="L185" s="17"/>
      <c r="M185" s="16"/>
      <c r="N185" s="16"/>
      <c r="O185" s="16"/>
      <c r="P185" s="16"/>
      <c r="Q185" s="16"/>
      <c r="R185" s="16"/>
      <c r="S185" s="16"/>
      <c r="T185" s="16"/>
      <c r="U185" s="16"/>
      <c r="V185" s="16"/>
      <c r="W185" s="16"/>
      <c r="X185" s="16"/>
      <c r="Y185" s="16"/>
      <c r="Z185" s="16"/>
      <c r="AA185" s="16"/>
      <c r="AB185" s="16"/>
      <c r="AC185" s="1"/>
      <c r="AD185" s="1"/>
      <c r="AE185" s="1"/>
      <c r="AF185" s="1"/>
      <c r="AG185" s="1"/>
      <c r="AH185" s="1"/>
      <c r="AI185" s="1"/>
      <c r="AJ185" s="1"/>
      <c r="AK185" s="1"/>
    </row>
    <row r="186" spans="1:37" ht="15.75" customHeight="1">
      <c r="A186" s="15"/>
      <c r="B186" s="15"/>
      <c r="C186" s="15"/>
      <c r="D186" s="15"/>
      <c r="E186" s="15"/>
      <c r="F186" s="15"/>
      <c r="G186" s="15"/>
      <c r="H186" s="15"/>
      <c r="I186" s="16"/>
      <c r="J186" s="16"/>
      <c r="K186" s="16"/>
      <c r="L186" s="17"/>
      <c r="M186" s="16"/>
      <c r="N186" s="16"/>
      <c r="O186" s="16"/>
      <c r="P186" s="16"/>
      <c r="Q186" s="16"/>
      <c r="R186" s="16"/>
      <c r="S186" s="16"/>
      <c r="T186" s="16"/>
      <c r="U186" s="16"/>
      <c r="V186" s="16"/>
      <c r="W186" s="16"/>
      <c r="X186" s="16"/>
      <c r="Y186" s="16"/>
      <c r="Z186" s="16"/>
      <c r="AA186" s="16"/>
      <c r="AB186" s="16"/>
      <c r="AC186" s="1"/>
      <c r="AD186" s="1"/>
      <c r="AE186" s="1"/>
      <c r="AF186" s="1"/>
      <c r="AG186" s="1"/>
      <c r="AH186" s="1"/>
      <c r="AI186" s="1"/>
      <c r="AJ186" s="1"/>
      <c r="AK186" s="1"/>
    </row>
    <row r="187" spans="1:37" ht="15.75" customHeight="1">
      <c r="A187" s="15"/>
      <c r="B187" s="15"/>
      <c r="C187" s="15"/>
      <c r="D187" s="15"/>
      <c r="E187" s="15"/>
      <c r="F187" s="15"/>
      <c r="G187" s="15"/>
      <c r="H187" s="15"/>
      <c r="I187" s="16"/>
      <c r="J187" s="16"/>
      <c r="K187" s="16"/>
      <c r="L187" s="17"/>
      <c r="M187" s="16"/>
      <c r="N187" s="16"/>
      <c r="O187" s="16"/>
      <c r="P187" s="16"/>
      <c r="Q187" s="16"/>
      <c r="R187" s="16"/>
      <c r="S187" s="16"/>
      <c r="T187" s="16"/>
      <c r="U187" s="16"/>
      <c r="V187" s="16"/>
      <c r="W187" s="16"/>
      <c r="X187" s="16"/>
      <c r="Y187" s="16"/>
      <c r="Z187" s="16"/>
      <c r="AA187" s="16"/>
      <c r="AB187" s="16"/>
      <c r="AC187" s="1"/>
      <c r="AD187" s="1"/>
      <c r="AE187" s="1"/>
      <c r="AF187" s="1"/>
      <c r="AG187" s="1"/>
      <c r="AH187" s="1"/>
      <c r="AI187" s="1"/>
      <c r="AJ187" s="1"/>
      <c r="AK187" s="1"/>
    </row>
    <row r="188" spans="1:37" ht="15.75" customHeight="1">
      <c r="A188" s="15"/>
      <c r="B188" s="15"/>
      <c r="C188" s="15"/>
      <c r="D188" s="15"/>
      <c r="E188" s="15"/>
      <c r="F188" s="15"/>
      <c r="G188" s="15"/>
      <c r="H188" s="15"/>
      <c r="I188" s="16"/>
      <c r="J188" s="16"/>
      <c r="K188" s="16"/>
      <c r="L188" s="17"/>
      <c r="M188" s="16"/>
      <c r="N188" s="16"/>
      <c r="O188" s="16"/>
      <c r="P188" s="16"/>
      <c r="Q188" s="16"/>
      <c r="R188" s="16"/>
      <c r="S188" s="16"/>
      <c r="T188" s="16"/>
      <c r="U188" s="16"/>
      <c r="V188" s="16"/>
      <c r="W188" s="16"/>
      <c r="X188" s="16"/>
      <c r="Y188" s="16"/>
      <c r="Z188" s="16"/>
      <c r="AA188" s="16"/>
      <c r="AB188" s="16"/>
      <c r="AC188" s="1"/>
      <c r="AD188" s="1"/>
      <c r="AE188" s="1"/>
      <c r="AF188" s="1"/>
      <c r="AG188" s="1"/>
      <c r="AH188" s="1"/>
      <c r="AI188" s="1"/>
      <c r="AJ188" s="1"/>
      <c r="AK188" s="1"/>
    </row>
    <row r="189" spans="1:37" ht="15.75" customHeight="1">
      <c r="A189" s="15"/>
      <c r="B189" s="15"/>
      <c r="C189" s="15"/>
      <c r="D189" s="15"/>
      <c r="E189" s="15"/>
      <c r="F189" s="15"/>
      <c r="G189" s="15"/>
      <c r="H189" s="15"/>
      <c r="I189" s="16"/>
      <c r="J189" s="16"/>
      <c r="K189" s="16"/>
      <c r="L189" s="17"/>
      <c r="M189" s="16"/>
      <c r="N189" s="16"/>
      <c r="O189" s="16"/>
      <c r="P189" s="16"/>
      <c r="Q189" s="16"/>
      <c r="R189" s="16"/>
      <c r="S189" s="16"/>
      <c r="T189" s="16"/>
      <c r="U189" s="16"/>
      <c r="V189" s="16"/>
      <c r="W189" s="16"/>
      <c r="X189" s="16"/>
      <c r="Y189" s="16"/>
      <c r="Z189" s="16"/>
      <c r="AA189" s="16"/>
      <c r="AB189" s="16"/>
      <c r="AC189" s="1"/>
      <c r="AD189" s="1"/>
      <c r="AE189" s="1"/>
      <c r="AF189" s="1"/>
      <c r="AG189" s="1"/>
      <c r="AH189" s="1"/>
      <c r="AI189" s="1"/>
      <c r="AJ189" s="1"/>
      <c r="AK189" s="1"/>
    </row>
    <row r="190" spans="1:37" ht="15.75" customHeight="1">
      <c r="A190" s="15"/>
      <c r="B190" s="15"/>
      <c r="C190" s="15"/>
      <c r="D190" s="15"/>
      <c r="E190" s="15"/>
      <c r="F190" s="15"/>
      <c r="G190" s="15"/>
      <c r="H190" s="15"/>
      <c r="I190" s="16"/>
      <c r="J190" s="16"/>
      <c r="K190" s="16"/>
      <c r="L190" s="17"/>
      <c r="M190" s="16"/>
      <c r="N190" s="16"/>
      <c r="O190" s="16"/>
      <c r="P190" s="16"/>
      <c r="Q190" s="16"/>
      <c r="R190" s="16"/>
      <c r="S190" s="16"/>
      <c r="T190" s="16"/>
      <c r="U190" s="16"/>
      <c r="V190" s="16"/>
      <c r="W190" s="16"/>
      <c r="X190" s="16"/>
      <c r="Y190" s="16"/>
      <c r="Z190" s="16"/>
      <c r="AA190" s="16"/>
      <c r="AB190" s="16"/>
      <c r="AC190" s="1"/>
      <c r="AD190" s="1"/>
      <c r="AE190" s="1"/>
      <c r="AF190" s="1"/>
      <c r="AG190" s="1"/>
      <c r="AH190" s="1"/>
      <c r="AI190" s="1"/>
      <c r="AJ190" s="1"/>
      <c r="AK190" s="1"/>
    </row>
    <row r="191" spans="1:37" ht="15.75" customHeight="1">
      <c r="A191" s="15"/>
      <c r="B191" s="15"/>
      <c r="C191" s="15"/>
      <c r="D191" s="15"/>
      <c r="E191" s="15"/>
      <c r="F191" s="15"/>
      <c r="G191" s="15"/>
      <c r="H191" s="15"/>
      <c r="I191" s="16"/>
      <c r="J191" s="16"/>
      <c r="K191" s="16"/>
      <c r="L191" s="17"/>
      <c r="M191" s="16"/>
      <c r="N191" s="16"/>
      <c r="O191" s="16"/>
      <c r="P191" s="16"/>
      <c r="Q191" s="16"/>
      <c r="R191" s="16"/>
      <c r="S191" s="16"/>
      <c r="T191" s="16"/>
      <c r="U191" s="16"/>
      <c r="V191" s="16"/>
      <c r="W191" s="16"/>
      <c r="X191" s="16"/>
      <c r="Y191" s="16"/>
      <c r="Z191" s="16"/>
      <c r="AA191" s="16"/>
      <c r="AB191" s="16"/>
      <c r="AC191" s="1"/>
      <c r="AD191" s="1"/>
      <c r="AE191" s="1"/>
      <c r="AF191" s="1"/>
      <c r="AG191" s="1"/>
      <c r="AH191" s="1"/>
      <c r="AI191" s="1"/>
      <c r="AJ191" s="1"/>
      <c r="AK191" s="1"/>
    </row>
    <row r="192" spans="1:37" ht="15.75" customHeight="1">
      <c r="A192" s="15"/>
      <c r="B192" s="15"/>
      <c r="C192" s="15"/>
      <c r="D192" s="15"/>
      <c r="E192" s="15"/>
      <c r="F192" s="15"/>
      <c r="G192" s="15"/>
      <c r="H192" s="15"/>
      <c r="I192" s="16"/>
      <c r="J192" s="16"/>
      <c r="K192" s="16"/>
      <c r="L192" s="17"/>
      <c r="M192" s="16"/>
      <c r="N192" s="16"/>
      <c r="O192" s="16"/>
      <c r="P192" s="16"/>
      <c r="Q192" s="16"/>
      <c r="R192" s="16"/>
      <c r="S192" s="16"/>
      <c r="T192" s="16"/>
      <c r="U192" s="16"/>
      <c r="V192" s="16"/>
      <c r="W192" s="16"/>
      <c r="X192" s="16"/>
      <c r="Y192" s="16"/>
      <c r="Z192" s="16"/>
      <c r="AA192" s="16"/>
      <c r="AB192" s="16"/>
      <c r="AC192" s="1"/>
      <c r="AD192" s="1"/>
      <c r="AE192" s="1"/>
      <c r="AF192" s="1"/>
      <c r="AG192" s="1"/>
      <c r="AH192" s="1"/>
      <c r="AI192" s="1"/>
      <c r="AJ192" s="1"/>
      <c r="AK192" s="1"/>
    </row>
    <row r="193" spans="1:37" ht="15.75" customHeight="1">
      <c r="A193" s="15"/>
      <c r="B193" s="15"/>
      <c r="C193" s="15"/>
      <c r="D193" s="15"/>
      <c r="E193" s="15"/>
      <c r="F193" s="15"/>
      <c r="G193" s="15"/>
      <c r="H193" s="15"/>
      <c r="I193" s="16"/>
      <c r="J193" s="16"/>
      <c r="K193" s="16"/>
      <c r="L193" s="17"/>
      <c r="M193" s="16"/>
      <c r="N193" s="16"/>
      <c r="O193" s="16"/>
      <c r="P193" s="16"/>
      <c r="Q193" s="16"/>
      <c r="R193" s="16"/>
      <c r="S193" s="16"/>
      <c r="T193" s="16"/>
      <c r="U193" s="16"/>
      <c r="V193" s="16"/>
      <c r="W193" s="16"/>
      <c r="X193" s="16"/>
      <c r="Y193" s="16"/>
      <c r="Z193" s="16"/>
      <c r="AA193" s="16"/>
      <c r="AB193" s="16"/>
      <c r="AC193" s="1"/>
      <c r="AD193" s="1"/>
      <c r="AE193" s="1"/>
      <c r="AF193" s="1"/>
      <c r="AG193" s="1"/>
      <c r="AH193" s="1"/>
      <c r="AI193" s="1"/>
      <c r="AJ193" s="1"/>
      <c r="AK193" s="1"/>
    </row>
    <row r="194" spans="1:37" ht="15.75" customHeight="1">
      <c r="A194" s="15"/>
      <c r="B194" s="15"/>
      <c r="C194" s="15"/>
      <c r="D194" s="15"/>
      <c r="E194" s="15"/>
      <c r="F194" s="15"/>
      <c r="G194" s="15"/>
      <c r="H194" s="15"/>
      <c r="I194" s="16"/>
      <c r="J194" s="16"/>
      <c r="K194" s="16"/>
      <c r="L194" s="17"/>
      <c r="M194" s="16"/>
      <c r="N194" s="16"/>
      <c r="O194" s="16"/>
      <c r="P194" s="16"/>
      <c r="Q194" s="16"/>
      <c r="R194" s="16"/>
      <c r="S194" s="16"/>
      <c r="T194" s="16"/>
      <c r="U194" s="16"/>
      <c r="V194" s="16"/>
      <c r="W194" s="16"/>
      <c r="X194" s="16"/>
      <c r="Y194" s="16"/>
      <c r="Z194" s="16"/>
      <c r="AA194" s="16"/>
      <c r="AB194" s="16"/>
      <c r="AC194" s="1"/>
      <c r="AD194" s="1"/>
      <c r="AE194" s="1"/>
      <c r="AF194" s="1"/>
      <c r="AG194" s="1"/>
      <c r="AH194" s="1"/>
      <c r="AI194" s="1"/>
      <c r="AJ194" s="1"/>
      <c r="AK194" s="1"/>
    </row>
    <row r="195" spans="1:37" ht="15.75" customHeight="1">
      <c r="A195" s="15"/>
      <c r="B195" s="15"/>
      <c r="C195" s="15"/>
      <c r="D195" s="15"/>
      <c r="E195" s="15"/>
      <c r="F195" s="15"/>
      <c r="G195" s="15"/>
      <c r="H195" s="15"/>
      <c r="I195" s="16"/>
      <c r="J195" s="16"/>
      <c r="K195" s="16"/>
      <c r="L195" s="17"/>
      <c r="M195" s="16"/>
      <c r="N195" s="16"/>
      <c r="O195" s="16"/>
      <c r="P195" s="16"/>
      <c r="Q195" s="16"/>
      <c r="R195" s="16"/>
      <c r="S195" s="16"/>
      <c r="T195" s="16"/>
      <c r="U195" s="16"/>
      <c r="V195" s="16"/>
      <c r="W195" s="16"/>
      <c r="X195" s="16"/>
      <c r="Y195" s="16"/>
      <c r="Z195" s="16"/>
      <c r="AA195" s="16"/>
      <c r="AB195" s="16"/>
      <c r="AC195" s="1"/>
      <c r="AD195" s="1"/>
      <c r="AE195" s="1"/>
      <c r="AF195" s="1"/>
      <c r="AG195" s="1"/>
      <c r="AH195" s="1"/>
      <c r="AI195" s="1"/>
      <c r="AJ195" s="1"/>
      <c r="AK195" s="1"/>
    </row>
    <row r="196" spans="1:37" ht="15.75" customHeight="1">
      <c r="A196" s="15"/>
      <c r="B196" s="15"/>
      <c r="C196" s="15"/>
      <c r="D196" s="15"/>
      <c r="E196" s="15"/>
      <c r="F196" s="15"/>
      <c r="G196" s="15"/>
      <c r="H196" s="15"/>
      <c r="I196" s="16"/>
      <c r="J196" s="16"/>
      <c r="K196" s="16"/>
      <c r="L196" s="17"/>
      <c r="M196" s="16"/>
      <c r="N196" s="16"/>
      <c r="O196" s="16"/>
      <c r="P196" s="16"/>
      <c r="Q196" s="16"/>
      <c r="R196" s="16"/>
      <c r="S196" s="16"/>
      <c r="T196" s="16"/>
      <c r="U196" s="16"/>
      <c r="V196" s="16"/>
      <c r="W196" s="16"/>
      <c r="X196" s="16"/>
      <c r="Y196" s="16"/>
      <c r="Z196" s="16"/>
      <c r="AA196" s="16"/>
      <c r="AB196" s="16"/>
      <c r="AC196" s="1"/>
      <c r="AD196" s="1"/>
      <c r="AE196" s="1"/>
      <c r="AF196" s="1"/>
      <c r="AG196" s="1"/>
      <c r="AH196" s="1"/>
      <c r="AI196" s="1"/>
      <c r="AJ196" s="1"/>
      <c r="AK196" s="1"/>
    </row>
    <row r="197" spans="1:37" ht="15.75" customHeight="1">
      <c r="A197" s="15"/>
      <c r="B197" s="15"/>
      <c r="C197" s="15"/>
      <c r="D197" s="15"/>
      <c r="E197" s="15"/>
      <c r="F197" s="15"/>
      <c r="G197" s="15"/>
      <c r="H197" s="15"/>
      <c r="I197" s="16"/>
      <c r="J197" s="16"/>
      <c r="K197" s="16"/>
      <c r="L197" s="17"/>
      <c r="M197" s="16"/>
      <c r="N197" s="16"/>
      <c r="O197" s="16"/>
      <c r="P197" s="16"/>
      <c r="Q197" s="16"/>
      <c r="R197" s="16"/>
      <c r="S197" s="16"/>
      <c r="T197" s="16"/>
      <c r="U197" s="16"/>
      <c r="V197" s="16"/>
      <c r="W197" s="16"/>
      <c r="X197" s="16"/>
      <c r="Y197" s="16"/>
      <c r="Z197" s="16"/>
      <c r="AA197" s="16"/>
      <c r="AB197" s="16"/>
      <c r="AC197" s="1"/>
      <c r="AD197" s="1"/>
      <c r="AE197" s="1"/>
      <c r="AF197" s="1"/>
      <c r="AG197" s="1"/>
      <c r="AH197" s="1"/>
      <c r="AI197" s="1"/>
      <c r="AJ197" s="1"/>
      <c r="AK197" s="1"/>
    </row>
    <row r="198" spans="1:37" ht="15.75" customHeight="1">
      <c r="A198" s="15"/>
      <c r="B198" s="15"/>
      <c r="C198" s="15"/>
      <c r="D198" s="15"/>
      <c r="E198" s="15"/>
      <c r="F198" s="15"/>
      <c r="G198" s="15"/>
      <c r="H198" s="15"/>
      <c r="I198" s="16"/>
      <c r="J198" s="16"/>
      <c r="K198" s="16"/>
      <c r="L198" s="17"/>
      <c r="M198" s="16"/>
      <c r="N198" s="16"/>
      <c r="O198" s="16"/>
      <c r="P198" s="16"/>
      <c r="Q198" s="16"/>
      <c r="R198" s="16"/>
      <c r="S198" s="16"/>
      <c r="T198" s="16"/>
      <c r="U198" s="16"/>
      <c r="V198" s="16"/>
      <c r="W198" s="16"/>
      <c r="X198" s="16"/>
      <c r="Y198" s="16"/>
      <c r="Z198" s="16"/>
      <c r="AA198" s="16"/>
      <c r="AB198" s="16"/>
      <c r="AC198" s="1"/>
      <c r="AD198" s="1"/>
      <c r="AE198" s="1"/>
      <c r="AF198" s="1"/>
      <c r="AG198" s="1"/>
      <c r="AH198" s="1"/>
      <c r="AI198" s="1"/>
      <c r="AJ198" s="1"/>
      <c r="AK198" s="1"/>
    </row>
    <row r="199" spans="1:37" ht="15.75" customHeight="1">
      <c r="A199" s="15"/>
      <c r="B199" s="15"/>
      <c r="C199" s="15"/>
      <c r="D199" s="15"/>
      <c r="E199" s="15"/>
      <c r="F199" s="15"/>
      <c r="G199" s="15"/>
      <c r="H199" s="15"/>
      <c r="I199" s="16"/>
      <c r="J199" s="16"/>
      <c r="K199" s="16"/>
      <c r="L199" s="17"/>
      <c r="M199" s="16"/>
      <c r="N199" s="16"/>
      <c r="O199" s="16"/>
      <c r="P199" s="16"/>
      <c r="Q199" s="16"/>
      <c r="R199" s="16"/>
      <c r="S199" s="16"/>
      <c r="T199" s="16"/>
      <c r="U199" s="16"/>
      <c r="V199" s="16"/>
      <c r="W199" s="16"/>
      <c r="X199" s="16"/>
      <c r="Y199" s="16"/>
      <c r="Z199" s="16"/>
      <c r="AA199" s="16"/>
      <c r="AB199" s="16"/>
      <c r="AC199" s="1"/>
      <c r="AD199" s="1"/>
      <c r="AE199" s="1"/>
      <c r="AF199" s="1"/>
      <c r="AG199" s="1"/>
      <c r="AH199" s="1"/>
      <c r="AI199" s="1"/>
      <c r="AJ199" s="1"/>
      <c r="AK199" s="1"/>
    </row>
    <row r="200" spans="1:37" ht="15.75" customHeight="1">
      <c r="A200" s="15"/>
      <c r="B200" s="15"/>
      <c r="C200" s="15"/>
      <c r="D200" s="15"/>
      <c r="E200" s="15"/>
      <c r="F200" s="15"/>
      <c r="G200" s="15"/>
      <c r="H200" s="15"/>
      <c r="I200" s="16"/>
      <c r="J200" s="16"/>
      <c r="K200" s="16"/>
      <c r="L200" s="17"/>
      <c r="M200" s="16"/>
      <c r="N200" s="16"/>
      <c r="O200" s="16"/>
      <c r="P200" s="16"/>
      <c r="Q200" s="16"/>
      <c r="R200" s="16"/>
      <c r="S200" s="16"/>
      <c r="T200" s="16"/>
      <c r="U200" s="16"/>
      <c r="V200" s="16"/>
      <c r="W200" s="16"/>
      <c r="X200" s="16"/>
      <c r="Y200" s="16"/>
      <c r="Z200" s="16"/>
      <c r="AA200" s="16"/>
      <c r="AB200" s="16"/>
      <c r="AC200" s="1"/>
      <c r="AD200" s="1"/>
      <c r="AE200" s="1"/>
      <c r="AF200" s="1"/>
      <c r="AG200" s="1"/>
      <c r="AH200" s="1"/>
      <c r="AI200" s="1"/>
      <c r="AJ200" s="1"/>
      <c r="AK200" s="1"/>
    </row>
    <row r="201" spans="1:37" ht="15.75" customHeight="1">
      <c r="A201" s="15"/>
      <c r="B201" s="15"/>
      <c r="C201" s="15"/>
      <c r="D201" s="15"/>
      <c r="E201" s="15"/>
      <c r="F201" s="15"/>
      <c r="G201" s="15"/>
      <c r="H201" s="15"/>
      <c r="I201" s="16"/>
      <c r="J201" s="16"/>
      <c r="K201" s="16"/>
      <c r="L201" s="17"/>
      <c r="M201" s="16"/>
      <c r="N201" s="16"/>
      <c r="O201" s="16"/>
      <c r="P201" s="16"/>
      <c r="Q201" s="16"/>
      <c r="R201" s="16"/>
      <c r="S201" s="16"/>
      <c r="T201" s="16"/>
      <c r="U201" s="16"/>
      <c r="V201" s="16"/>
      <c r="W201" s="16"/>
      <c r="X201" s="16"/>
      <c r="Y201" s="16"/>
      <c r="Z201" s="16"/>
      <c r="AA201" s="16"/>
      <c r="AB201" s="16"/>
      <c r="AC201" s="1"/>
      <c r="AD201" s="1"/>
      <c r="AE201" s="1"/>
      <c r="AF201" s="1"/>
      <c r="AG201" s="1"/>
      <c r="AH201" s="1"/>
      <c r="AI201" s="1"/>
      <c r="AJ201" s="1"/>
      <c r="AK201" s="1"/>
    </row>
    <row r="202" spans="1:37" ht="15.75" customHeight="1">
      <c r="A202" s="15"/>
      <c r="B202" s="15"/>
      <c r="C202" s="15"/>
      <c r="D202" s="15"/>
      <c r="E202" s="15"/>
      <c r="F202" s="15"/>
      <c r="G202" s="15"/>
      <c r="H202" s="15"/>
      <c r="I202" s="16"/>
      <c r="J202" s="16"/>
      <c r="K202" s="16"/>
      <c r="L202" s="17"/>
      <c r="M202" s="16"/>
      <c r="N202" s="16"/>
      <c r="O202" s="16"/>
      <c r="P202" s="16"/>
      <c r="Q202" s="16"/>
      <c r="R202" s="16"/>
      <c r="S202" s="16"/>
      <c r="T202" s="16"/>
      <c r="U202" s="16"/>
      <c r="V202" s="16"/>
      <c r="W202" s="16"/>
      <c r="X202" s="16"/>
      <c r="Y202" s="16"/>
      <c r="Z202" s="16"/>
      <c r="AA202" s="16"/>
      <c r="AB202" s="16"/>
      <c r="AC202" s="1"/>
      <c r="AD202" s="1"/>
      <c r="AE202" s="1"/>
      <c r="AF202" s="1"/>
      <c r="AG202" s="1"/>
      <c r="AH202" s="1"/>
      <c r="AI202" s="1"/>
      <c r="AJ202" s="1"/>
      <c r="AK202" s="1"/>
    </row>
    <row r="203" spans="1:37" ht="15.75" customHeight="1">
      <c r="A203" s="15"/>
      <c r="B203" s="15"/>
      <c r="C203" s="15"/>
      <c r="D203" s="15"/>
      <c r="E203" s="15"/>
      <c r="F203" s="15"/>
      <c r="G203" s="15"/>
      <c r="H203" s="15"/>
      <c r="I203" s="16"/>
      <c r="J203" s="16"/>
      <c r="K203" s="16"/>
      <c r="L203" s="17"/>
      <c r="M203" s="16"/>
      <c r="N203" s="16"/>
      <c r="O203" s="16"/>
      <c r="P203" s="16"/>
      <c r="Q203" s="16"/>
      <c r="R203" s="16"/>
      <c r="S203" s="16"/>
      <c r="T203" s="16"/>
      <c r="U203" s="16"/>
      <c r="V203" s="16"/>
      <c r="W203" s="16"/>
      <c r="X203" s="16"/>
      <c r="Y203" s="16"/>
      <c r="Z203" s="16"/>
      <c r="AA203" s="16"/>
      <c r="AB203" s="16"/>
      <c r="AC203" s="1"/>
      <c r="AD203" s="1"/>
      <c r="AE203" s="1"/>
      <c r="AF203" s="1"/>
      <c r="AG203" s="1"/>
      <c r="AH203" s="1"/>
      <c r="AI203" s="1"/>
      <c r="AJ203" s="1"/>
      <c r="AK203" s="1"/>
    </row>
    <row r="204" spans="1:37" ht="15.75" customHeight="1">
      <c r="A204" s="15"/>
      <c r="B204" s="15"/>
      <c r="C204" s="15"/>
      <c r="D204" s="15"/>
      <c r="E204" s="15"/>
      <c r="F204" s="15"/>
      <c r="G204" s="15"/>
      <c r="H204" s="15"/>
      <c r="I204" s="16"/>
      <c r="J204" s="16"/>
      <c r="K204" s="16"/>
      <c r="L204" s="17"/>
      <c r="M204" s="16"/>
      <c r="N204" s="16"/>
      <c r="O204" s="16"/>
      <c r="P204" s="16"/>
      <c r="Q204" s="16"/>
      <c r="R204" s="16"/>
      <c r="S204" s="16"/>
      <c r="T204" s="16"/>
      <c r="U204" s="16"/>
      <c r="V204" s="16"/>
      <c r="W204" s="16"/>
      <c r="X204" s="16"/>
      <c r="Y204" s="16"/>
      <c r="Z204" s="16"/>
      <c r="AA204" s="16"/>
      <c r="AB204" s="16"/>
      <c r="AC204" s="1"/>
      <c r="AD204" s="1"/>
      <c r="AE204" s="1"/>
      <c r="AF204" s="1"/>
      <c r="AG204" s="1"/>
      <c r="AH204" s="1"/>
      <c r="AI204" s="1"/>
      <c r="AJ204" s="1"/>
      <c r="AK204" s="1"/>
    </row>
    <row r="205" spans="1:37" ht="15.75" customHeight="1">
      <c r="A205" s="15"/>
      <c r="B205" s="15"/>
      <c r="C205" s="15"/>
      <c r="D205" s="15"/>
      <c r="E205" s="15"/>
      <c r="F205" s="15"/>
      <c r="G205" s="15"/>
      <c r="H205" s="15"/>
      <c r="I205" s="16"/>
      <c r="J205" s="16"/>
      <c r="K205" s="16"/>
      <c r="L205" s="17"/>
      <c r="M205" s="16"/>
      <c r="N205" s="16"/>
      <c r="O205" s="16"/>
      <c r="P205" s="16"/>
      <c r="Q205" s="16"/>
      <c r="R205" s="16"/>
      <c r="S205" s="16"/>
      <c r="T205" s="16"/>
      <c r="U205" s="16"/>
      <c r="V205" s="16"/>
      <c r="W205" s="16"/>
      <c r="X205" s="16"/>
      <c r="Y205" s="16"/>
      <c r="Z205" s="16"/>
      <c r="AA205" s="16"/>
      <c r="AB205" s="16"/>
      <c r="AC205" s="1"/>
      <c r="AD205" s="1"/>
      <c r="AE205" s="1"/>
      <c r="AF205" s="1"/>
      <c r="AG205" s="1"/>
      <c r="AH205" s="1"/>
      <c r="AI205" s="1"/>
      <c r="AJ205" s="1"/>
      <c r="AK205" s="1"/>
    </row>
    <row r="206" spans="1:37" ht="15.75" customHeight="1">
      <c r="A206" s="15"/>
      <c r="B206" s="15"/>
      <c r="C206" s="15"/>
      <c r="D206" s="15"/>
      <c r="E206" s="15"/>
      <c r="F206" s="15"/>
      <c r="G206" s="15"/>
      <c r="H206" s="15"/>
      <c r="I206" s="16"/>
      <c r="J206" s="16"/>
      <c r="K206" s="16"/>
      <c r="L206" s="17"/>
      <c r="M206" s="16"/>
      <c r="N206" s="16"/>
      <c r="O206" s="16"/>
      <c r="P206" s="16"/>
      <c r="Q206" s="16"/>
      <c r="R206" s="16"/>
      <c r="S206" s="16"/>
      <c r="T206" s="16"/>
      <c r="U206" s="16"/>
      <c r="V206" s="16"/>
      <c r="W206" s="16"/>
      <c r="X206" s="16"/>
      <c r="Y206" s="16"/>
      <c r="Z206" s="16"/>
      <c r="AA206" s="16"/>
      <c r="AB206" s="16"/>
      <c r="AC206" s="1"/>
      <c r="AD206" s="1"/>
      <c r="AE206" s="1"/>
      <c r="AF206" s="1"/>
      <c r="AG206" s="1"/>
      <c r="AH206" s="1"/>
      <c r="AI206" s="1"/>
      <c r="AJ206" s="1"/>
      <c r="AK206" s="1"/>
    </row>
    <row r="207" spans="1:37" ht="15.75" customHeight="1">
      <c r="A207" s="15"/>
      <c r="B207" s="15"/>
      <c r="C207" s="15"/>
      <c r="D207" s="15"/>
      <c r="E207" s="15"/>
      <c r="F207" s="15"/>
      <c r="G207" s="15"/>
      <c r="H207" s="15"/>
      <c r="I207" s="16"/>
      <c r="J207" s="16"/>
      <c r="K207" s="16"/>
      <c r="L207" s="17"/>
      <c r="M207" s="16"/>
      <c r="N207" s="16"/>
      <c r="O207" s="16"/>
      <c r="P207" s="16"/>
      <c r="Q207" s="16"/>
      <c r="R207" s="16"/>
      <c r="S207" s="16"/>
      <c r="T207" s="16"/>
      <c r="U207" s="16"/>
      <c r="V207" s="16"/>
      <c r="W207" s="16"/>
      <c r="X207" s="16"/>
      <c r="Y207" s="16"/>
      <c r="Z207" s="16"/>
      <c r="AA207" s="16"/>
      <c r="AB207" s="16"/>
      <c r="AC207" s="1"/>
      <c r="AD207" s="1"/>
      <c r="AE207" s="1"/>
      <c r="AF207" s="1"/>
      <c r="AG207" s="1"/>
      <c r="AH207" s="1"/>
      <c r="AI207" s="1"/>
      <c r="AJ207" s="1"/>
      <c r="AK207" s="1"/>
    </row>
    <row r="208" spans="1:37" ht="15.75" customHeight="1">
      <c r="A208" s="15"/>
      <c r="B208" s="15"/>
      <c r="C208" s="15"/>
      <c r="D208" s="15"/>
      <c r="E208" s="15"/>
      <c r="F208" s="15"/>
      <c r="G208" s="15"/>
      <c r="H208" s="15"/>
      <c r="I208" s="16"/>
      <c r="J208" s="16"/>
      <c r="K208" s="16"/>
      <c r="L208" s="17"/>
      <c r="M208" s="16"/>
      <c r="N208" s="16"/>
      <c r="O208" s="16"/>
      <c r="P208" s="16"/>
      <c r="Q208" s="16"/>
      <c r="R208" s="16"/>
      <c r="S208" s="16"/>
      <c r="T208" s="16"/>
      <c r="U208" s="16"/>
      <c r="V208" s="16"/>
      <c r="W208" s="16"/>
      <c r="X208" s="16"/>
      <c r="Y208" s="16"/>
      <c r="Z208" s="16"/>
      <c r="AA208" s="16"/>
      <c r="AB208" s="16"/>
      <c r="AC208" s="1"/>
      <c r="AD208" s="1"/>
      <c r="AE208" s="1"/>
      <c r="AF208" s="1"/>
      <c r="AG208" s="1"/>
      <c r="AH208" s="1"/>
      <c r="AI208" s="1"/>
      <c r="AJ208" s="1"/>
      <c r="AK208" s="1"/>
    </row>
    <row r="209" spans="1:37" ht="15.75" customHeight="1">
      <c r="A209" s="15"/>
      <c r="B209" s="15"/>
      <c r="C209" s="15"/>
      <c r="D209" s="15"/>
      <c r="E209" s="15"/>
      <c r="F209" s="15"/>
      <c r="G209" s="15"/>
      <c r="H209" s="15"/>
      <c r="I209" s="16"/>
      <c r="J209" s="16"/>
      <c r="K209" s="16"/>
      <c r="L209" s="17"/>
      <c r="M209" s="16"/>
      <c r="N209" s="16"/>
      <c r="O209" s="16"/>
      <c r="P209" s="16"/>
      <c r="Q209" s="16"/>
      <c r="R209" s="16"/>
      <c r="S209" s="16"/>
      <c r="T209" s="16"/>
      <c r="U209" s="16"/>
      <c r="V209" s="16"/>
      <c r="W209" s="16"/>
      <c r="X209" s="16"/>
      <c r="Y209" s="16"/>
      <c r="Z209" s="16"/>
      <c r="AA209" s="16"/>
      <c r="AB209" s="16"/>
      <c r="AC209" s="1"/>
      <c r="AD209" s="1"/>
      <c r="AE209" s="1"/>
      <c r="AF209" s="1"/>
      <c r="AG209" s="1"/>
      <c r="AH209" s="1"/>
      <c r="AI209" s="1"/>
      <c r="AJ209" s="1"/>
      <c r="AK209" s="1"/>
    </row>
    <row r="210" spans="1:37" ht="15.75" customHeight="1">
      <c r="A210" s="15"/>
      <c r="B210" s="15"/>
      <c r="C210" s="15"/>
      <c r="D210" s="15"/>
      <c r="E210" s="15"/>
      <c r="F210" s="15"/>
      <c r="G210" s="15"/>
      <c r="H210" s="15"/>
      <c r="I210" s="16"/>
      <c r="J210" s="16"/>
      <c r="K210" s="16"/>
      <c r="L210" s="17"/>
      <c r="M210" s="16"/>
      <c r="N210" s="16"/>
      <c r="O210" s="16"/>
      <c r="P210" s="16"/>
      <c r="Q210" s="16"/>
      <c r="R210" s="16"/>
      <c r="S210" s="16"/>
      <c r="T210" s="16"/>
      <c r="U210" s="16"/>
      <c r="V210" s="16"/>
      <c r="W210" s="16"/>
      <c r="X210" s="16"/>
      <c r="Y210" s="16"/>
      <c r="Z210" s="16"/>
      <c r="AA210" s="16"/>
      <c r="AB210" s="16"/>
      <c r="AC210" s="1"/>
      <c r="AD210" s="1"/>
      <c r="AE210" s="1"/>
      <c r="AF210" s="1"/>
      <c r="AG210" s="1"/>
      <c r="AH210" s="1"/>
      <c r="AI210" s="1"/>
      <c r="AJ210" s="1"/>
      <c r="AK210" s="1"/>
    </row>
    <row r="211" spans="1:37" ht="15.75" customHeight="1">
      <c r="A211" s="15"/>
      <c r="B211" s="15"/>
      <c r="C211" s="15"/>
      <c r="D211" s="15"/>
      <c r="E211" s="15"/>
      <c r="F211" s="15"/>
      <c r="G211" s="15"/>
      <c r="H211" s="15"/>
      <c r="I211" s="16"/>
      <c r="J211" s="16"/>
      <c r="K211" s="16"/>
      <c r="L211" s="17"/>
      <c r="M211" s="16"/>
      <c r="N211" s="16"/>
      <c r="O211" s="16"/>
      <c r="P211" s="16"/>
      <c r="Q211" s="16"/>
      <c r="R211" s="16"/>
      <c r="S211" s="16"/>
      <c r="T211" s="16"/>
      <c r="U211" s="16"/>
      <c r="V211" s="16"/>
      <c r="W211" s="16"/>
      <c r="X211" s="16"/>
      <c r="Y211" s="16"/>
      <c r="Z211" s="16"/>
      <c r="AA211" s="16"/>
      <c r="AB211" s="16"/>
      <c r="AC211" s="1"/>
      <c r="AD211" s="1"/>
      <c r="AE211" s="1"/>
      <c r="AF211" s="1"/>
      <c r="AG211" s="1"/>
      <c r="AH211" s="1"/>
      <c r="AI211" s="1"/>
      <c r="AJ211" s="1"/>
      <c r="AK211" s="1"/>
    </row>
    <row r="212" spans="1:37" ht="15.75" customHeight="1">
      <c r="A212" s="15"/>
      <c r="B212" s="15"/>
      <c r="C212" s="15"/>
      <c r="D212" s="15"/>
      <c r="E212" s="15"/>
      <c r="F212" s="15"/>
      <c r="G212" s="15"/>
      <c r="H212" s="15"/>
      <c r="I212" s="16"/>
      <c r="J212" s="16"/>
      <c r="K212" s="16"/>
      <c r="L212" s="17"/>
      <c r="M212" s="16"/>
      <c r="N212" s="16"/>
      <c r="O212" s="16"/>
      <c r="P212" s="16"/>
      <c r="Q212" s="16"/>
      <c r="R212" s="16"/>
      <c r="S212" s="16"/>
      <c r="T212" s="16"/>
      <c r="U212" s="16"/>
      <c r="V212" s="16"/>
      <c r="W212" s="16"/>
      <c r="X212" s="16"/>
      <c r="Y212" s="16"/>
      <c r="Z212" s="16"/>
      <c r="AA212" s="16"/>
      <c r="AB212" s="16"/>
      <c r="AC212" s="1"/>
      <c r="AD212" s="1"/>
      <c r="AE212" s="1"/>
      <c r="AF212" s="1"/>
      <c r="AG212" s="1"/>
      <c r="AH212" s="1"/>
      <c r="AI212" s="1"/>
      <c r="AJ212" s="1"/>
      <c r="AK212" s="1"/>
    </row>
    <row r="213" spans="1:37" ht="15.75" customHeight="1">
      <c r="A213" s="15"/>
      <c r="B213" s="15"/>
      <c r="C213" s="15"/>
      <c r="D213" s="15"/>
      <c r="E213" s="15"/>
      <c r="F213" s="15"/>
      <c r="G213" s="15"/>
      <c r="H213" s="15"/>
      <c r="I213" s="16"/>
      <c r="J213" s="16"/>
      <c r="K213" s="16"/>
      <c r="L213" s="17"/>
      <c r="M213" s="16"/>
      <c r="N213" s="16"/>
      <c r="O213" s="16"/>
      <c r="P213" s="16"/>
      <c r="Q213" s="16"/>
      <c r="R213" s="16"/>
      <c r="S213" s="16"/>
      <c r="T213" s="16"/>
      <c r="U213" s="16"/>
      <c r="V213" s="16"/>
      <c r="W213" s="16"/>
      <c r="X213" s="16"/>
      <c r="Y213" s="16"/>
      <c r="Z213" s="16"/>
      <c r="AA213" s="16"/>
      <c r="AB213" s="16"/>
      <c r="AC213" s="1"/>
      <c r="AD213" s="1"/>
      <c r="AE213" s="1"/>
      <c r="AF213" s="1"/>
      <c r="AG213" s="1"/>
      <c r="AH213" s="1"/>
      <c r="AI213" s="1"/>
      <c r="AJ213" s="1"/>
      <c r="AK213" s="1"/>
    </row>
    <row r="214" spans="1:37" ht="15.75" customHeight="1">
      <c r="A214" s="15"/>
      <c r="B214" s="15"/>
      <c r="C214" s="15"/>
      <c r="D214" s="15"/>
      <c r="E214" s="15"/>
      <c r="F214" s="15"/>
      <c r="G214" s="15"/>
      <c r="H214" s="15"/>
      <c r="I214" s="16"/>
      <c r="J214" s="16"/>
      <c r="K214" s="16"/>
      <c r="L214" s="17"/>
      <c r="M214" s="16"/>
      <c r="N214" s="16"/>
      <c r="O214" s="16"/>
      <c r="P214" s="16"/>
      <c r="Q214" s="16"/>
      <c r="R214" s="16"/>
      <c r="S214" s="16"/>
      <c r="T214" s="16"/>
      <c r="U214" s="16"/>
      <c r="V214" s="16"/>
      <c r="W214" s="16"/>
      <c r="X214" s="16"/>
      <c r="Y214" s="16"/>
      <c r="Z214" s="16"/>
      <c r="AA214" s="16"/>
      <c r="AB214" s="16"/>
      <c r="AC214" s="1"/>
      <c r="AD214" s="1"/>
      <c r="AE214" s="1"/>
      <c r="AF214" s="1"/>
      <c r="AG214" s="1"/>
      <c r="AH214" s="1"/>
      <c r="AI214" s="1"/>
      <c r="AJ214" s="1"/>
      <c r="AK214" s="1"/>
    </row>
    <row r="215" spans="1:37" ht="15.75" customHeight="1">
      <c r="A215" s="15"/>
      <c r="B215" s="15"/>
      <c r="C215" s="15"/>
      <c r="D215" s="15"/>
      <c r="E215" s="15"/>
      <c r="F215" s="15"/>
      <c r="G215" s="15"/>
      <c r="H215" s="15"/>
      <c r="I215" s="16"/>
      <c r="J215" s="16"/>
      <c r="K215" s="16"/>
      <c r="L215" s="17"/>
      <c r="M215" s="16"/>
      <c r="N215" s="16"/>
      <c r="O215" s="16"/>
      <c r="P215" s="16"/>
      <c r="Q215" s="16"/>
      <c r="R215" s="16"/>
      <c r="S215" s="16"/>
      <c r="T215" s="16"/>
      <c r="U215" s="16"/>
      <c r="V215" s="16"/>
      <c r="W215" s="16"/>
      <c r="X215" s="16"/>
      <c r="Y215" s="16"/>
      <c r="Z215" s="16"/>
      <c r="AA215" s="16"/>
      <c r="AB215" s="16"/>
      <c r="AC215" s="1"/>
      <c r="AD215" s="1"/>
      <c r="AE215" s="1"/>
      <c r="AF215" s="1"/>
      <c r="AG215" s="1"/>
      <c r="AH215" s="1"/>
      <c r="AI215" s="1"/>
      <c r="AJ215" s="1"/>
      <c r="AK215" s="1"/>
    </row>
    <row r="216" spans="1:37" ht="15.75" customHeight="1">
      <c r="A216" s="15"/>
      <c r="B216" s="15"/>
      <c r="C216" s="15"/>
      <c r="D216" s="15"/>
      <c r="E216" s="15"/>
      <c r="F216" s="15"/>
      <c r="G216" s="15"/>
      <c r="H216" s="15"/>
      <c r="I216" s="16"/>
      <c r="J216" s="16"/>
      <c r="K216" s="16"/>
      <c r="L216" s="17"/>
      <c r="M216" s="16"/>
      <c r="N216" s="16"/>
      <c r="O216" s="16"/>
      <c r="P216" s="16"/>
      <c r="Q216" s="16"/>
      <c r="R216" s="16"/>
      <c r="S216" s="16"/>
      <c r="T216" s="16"/>
      <c r="U216" s="16"/>
      <c r="V216" s="16"/>
      <c r="W216" s="16"/>
      <c r="X216" s="16"/>
      <c r="Y216" s="16"/>
      <c r="Z216" s="16"/>
      <c r="AA216" s="16"/>
      <c r="AB216" s="16"/>
      <c r="AC216" s="1"/>
      <c r="AD216" s="1"/>
      <c r="AE216" s="1"/>
      <c r="AF216" s="1"/>
      <c r="AG216" s="1"/>
      <c r="AH216" s="1"/>
      <c r="AI216" s="1"/>
      <c r="AJ216" s="1"/>
      <c r="AK216" s="1"/>
    </row>
    <row r="217" spans="1:37" ht="15.75" customHeight="1">
      <c r="A217" s="15"/>
      <c r="B217" s="15"/>
      <c r="C217" s="15"/>
      <c r="D217" s="15"/>
      <c r="E217" s="15"/>
      <c r="F217" s="15"/>
      <c r="G217" s="15"/>
      <c r="H217" s="15"/>
      <c r="I217" s="16"/>
      <c r="J217" s="16"/>
      <c r="K217" s="16"/>
      <c r="L217" s="17"/>
      <c r="M217" s="16"/>
      <c r="N217" s="16"/>
      <c r="O217" s="16"/>
      <c r="P217" s="16"/>
      <c r="Q217" s="16"/>
      <c r="R217" s="16"/>
      <c r="S217" s="16"/>
      <c r="T217" s="16"/>
      <c r="U217" s="16"/>
      <c r="V217" s="16"/>
      <c r="W217" s="16"/>
      <c r="X217" s="16"/>
      <c r="Y217" s="16"/>
      <c r="Z217" s="16"/>
      <c r="AA217" s="16"/>
      <c r="AB217" s="16"/>
      <c r="AC217" s="1"/>
      <c r="AD217" s="1"/>
      <c r="AE217" s="1"/>
      <c r="AF217" s="1"/>
      <c r="AG217" s="1"/>
      <c r="AH217" s="1"/>
      <c r="AI217" s="1"/>
      <c r="AJ217" s="1"/>
      <c r="AK217" s="1"/>
    </row>
    <row r="218" spans="1:37" ht="15.75" customHeight="1">
      <c r="A218" s="15"/>
      <c r="B218" s="15"/>
      <c r="C218" s="15"/>
      <c r="D218" s="15"/>
      <c r="E218" s="15"/>
      <c r="F218" s="15"/>
      <c r="G218" s="15"/>
      <c r="H218" s="15"/>
      <c r="I218" s="16"/>
      <c r="J218" s="16"/>
      <c r="K218" s="16"/>
      <c r="L218" s="17"/>
      <c r="M218" s="16"/>
      <c r="N218" s="16"/>
      <c r="O218" s="16"/>
      <c r="P218" s="16"/>
      <c r="Q218" s="16"/>
      <c r="R218" s="16"/>
      <c r="S218" s="16"/>
      <c r="T218" s="16"/>
      <c r="U218" s="16"/>
      <c r="V218" s="16"/>
      <c r="W218" s="16"/>
      <c r="X218" s="16"/>
      <c r="Y218" s="16"/>
      <c r="Z218" s="16"/>
      <c r="AA218" s="16"/>
      <c r="AB218" s="16"/>
      <c r="AC218" s="1"/>
      <c r="AD218" s="1"/>
      <c r="AE218" s="1"/>
      <c r="AF218" s="1"/>
      <c r="AG218" s="1"/>
      <c r="AH218" s="1"/>
      <c r="AI218" s="1"/>
      <c r="AJ218" s="1"/>
      <c r="AK218" s="1"/>
    </row>
    <row r="219" spans="1:37" ht="15.75" customHeight="1">
      <c r="A219" s="15"/>
      <c r="B219" s="15"/>
      <c r="C219" s="15"/>
      <c r="D219" s="15"/>
      <c r="E219" s="15"/>
      <c r="F219" s="15"/>
      <c r="G219" s="15"/>
      <c r="H219" s="15"/>
      <c r="I219" s="16"/>
      <c r="J219" s="16"/>
      <c r="K219" s="16"/>
      <c r="L219" s="17"/>
      <c r="M219" s="16"/>
      <c r="N219" s="16"/>
      <c r="O219" s="16"/>
      <c r="P219" s="16"/>
      <c r="Q219" s="16"/>
      <c r="R219" s="16"/>
      <c r="S219" s="16"/>
      <c r="T219" s="16"/>
      <c r="U219" s="16"/>
      <c r="V219" s="16"/>
      <c r="W219" s="16"/>
      <c r="X219" s="16"/>
      <c r="Y219" s="16"/>
      <c r="Z219" s="16"/>
      <c r="AA219" s="16"/>
      <c r="AB219" s="16"/>
      <c r="AC219" s="1"/>
      <c r="AD219" s="1"/>
      <c r="AE219" s="1"/>
      <c r="AF219" s="1"/>
      <c r="AG219" s="1"/>
      <c r="AH219" s="1"/>
      <c r="AI219" s="1"/>
      <c r="AJ219" s="1"/>
      <c r="AK219" s="1"/>
    </row>
    <row r="220" spans="1:37" ht="15.75" customHeight="1">
      <c r="A220" s="15"/>
      <c r="B220" s="15"/>
      <c r="C220" s="15"/>
      <c r="D220" s="15"/>
      <c r="E220" s="15"/>
      <c r="F220" s="15"/>
      <c r="G220" s="15"/>
      <c r="H220" s="15"/>
      <c r="I220" s="16"/>
      <c r="J220" s="16"/>
      <c r="K220" s="16"/>
      <c r="L220" s="17"/>
      <c r="M220" s="16"/>
      <c r="N220" s="16"/>
      <c r="O220" s="16"/>
      <c r="P220" s="16"/>
      <c r="Q220" s="16"/>
      <c r="R220" s="16"/>
      <c r="S220" s="16"/>
      <c r="T220" s="16"/>
      <c r="U220" s="16"/>
      <c r="V220" s="16"/>
      <c r="W220" s="16"/>
      <c r="X220" s="16"/>
      <c r="Y220" s="16"/>
      <c r="Z220" s="16"/>
      <c r="AA220" s="16"/>
      <c r="AB220" s="16"/>
      <c r="AC220" s="1"/>
      <c r="AD220" s="1"/>
      <c r="AE220" s="1"/>
      <c r="AF220" s="1"/>
      <c r="AG220" s="1"/>
      <c r="AH220" s="1"/>
      <c r="AI220" s="1"/>
      <c r="AJ220" s="1"/>
      <c r="AK220" s="1"/>
    </row>
    <row r="221" spans="1:37" ht="15.75" customHeight="1">
      <c r="A221" s="15"/>
      <c r="B221" s="15"/>
      <c r="C221" s="15"/>
      <c r="D221" s="15"/>
      <c r="E221" s="15"/>
      <c r="F221" s="15"/>
      <c r="G221" s="15"/>
      <c r="H221" s="15"/>
      <c r="I221" s="16"/>
      <c r="J221" s="16"/>
      <c r="K221" s="16"/>
      <c r="L221" s="17"/>
      <c r="M221" s="16"/>
      <c r="N221" s="16"/>
      <c r="O221" s="16"/>
      <c r="P221" s="16"/>
      <c r="Q221" s="16"/>
      <c r="R221" s="16"/>
      <c r="S221" s="16"/>
      <c r="T221" s="16"/>
      <c r="U221" s="16"/>
      <c r="V221" s="16"/>
      <c r="W221" s="16"/>
      <c r="X221" s="16"/>
      <c r="Y221" s="16"/>
      <c r="Z221" s="16"/>
      <c r="AA221" s="16"/>
      <c r="AB221" s="16"/>
      <c r="AC221" s="1"/>
      <c r="AD221" s="1"/>
      <c r="AE221" s="1"/>
      <c r="AF221" s="1"/>
      <c r="AG221" s="1"/>
      <c r="AH221" s="1"/>
      <c r="AI221" s="1"/>
      <c r="AJ221" s="1"/>
      <c r="AK221" s="1"/>
    </row>
    <row r="222" spans="1:37" ht="15.75" customHeight="1">
      <c r="A222" s="15"/>
      <c r="B222" s="15"/>
      <c r="C222" s="15"/>
      <c r="D222" s="15"/>
      <c r="E222" s="15"/>
      <c r="F222" s="15"/>
      <c r="G222" s="15"/>
      <c r="H222" s="15"/>
      <c r="I222" s="16"/>
      <c r="J222" s="16"/>
      <c r="K222" s="16"/>
      <c r="L222" s="17"/>
      <c r="M222" s="16"/>
      <c r="N222" s="16"/>
      <c r="O222" s="16"/>
      <c r="P222" s="16"/>
      <c r="Q222" s="16"/>
      <c r="R222" s="16"/>
      <c r="S222" s="16"/>
      <c r="T222" s="16"/>
      <c r="U222" s="16"/>
      <c r="V222" s="16"/>
      <c r="W222" s="16"/>
      <c r="X222" s="16"/>
      <c r="Y222" s="16"/>
      <c r="Z222" s="16"/>
      <c r="AA222" s="16"/>
      <c r="AB222" s="16"/>
      <c r="AC222" s="1"/>
      <c r="AD222" s="1"/>
      <c r="AE222" s="1"/>
      <c r="AF222" s="1"/>
      <c r="AG222" s="1"/>
      <c r="AH222" s="1"/>
      <c r="AI222" s="1"/>
      <c r="AJ222" s="1"/>
      <c r="AK222" s="1"/>
    </row>
    <row r="223" spans="1:37" ht="15.75" customHeight="1">
      <c r="A223" s="15"/>
      <c r="B223" s="15"/>
      <c r="C223" s="15"/>
      <c r="D223" s="15"/>
      <c r="E223" s="15"/>
      <c r="F223" s="15"/>
      <c r="G223" s="15"/>
      <c r="H223" s="15"/>
      <c r="I223" s="16"/>
      <c r="J223" s="16"/>
      <c r="K223" s="16"/>
      <c r="L223" s="17"/>
      <c r="M223" s="16"/>
      <c r="N223" s="16"/>
      <c r="O223" s="16"/>
      <c r="P223" s="16"/>
      <c r="Q223" s="16"/>
      <c r="R223" s="16"/>
      <c r="S223" s="16"/>
      <c r="T223" s="16"/>
      <c r="U223" s="16"/>
      <c r="V223" s="16"/>
      <c r="W223" s="16"/>
      <c r="X223" s="16"/>
      <c r="Y223" s="16"/>
      <c r="Z223" s="16"/>
      <c r="AA223" s="16"/>
      <c r="AB223" s="16"/>
      <c r="AC223" s="1"/>
      <c r="AD223" s="1"/>
      <c r="AE223" s="1"/>
      <c r="AF223" s="1"/>
      <c r="AG223" s="1"/>
      <c r="AH223" s="1"/>
      <c r="AI223" s="1"/>
      <c r="AJ223" s="1"/>
      <c r="AK223" s="1"/>
    </row>
    <row r="224" spans="1:37" ht="15.75" customHeight="1">
      <c r="A224" s="15"/>
      <c r="B224" s="15"/>
      <c r="C224" s="15"/>
      <c r="D224" s="15"/>
      <c r="E224" s="15"/>
      <c r="F224" s="15"/>
      <c r="G224" s="15"/>
      <c r="H224" s="15"/>
      <c r="I224" s="16"/>
      <c r="J224" s="16"/>
      <c r="K224" s="16"/>
      <c r="L224" s="17"/>
      <c r="M224" s="16"/>
      <c r="N224" s="16"/>
      <c r="O224" s="16"/>
      <c r="P224" s="16"/>
      <c r="Q224" s="16"/>
      <c r="R224" s="16"/>
      <c r="S224" s="16"/>
      <c r="T224" s="16"/>
      <c r="U224" s="16"/>
      <c r="V224" s="16"/>
      <c r="W224" s="16"/>
      <c r="X224" s="16"/>
      <c r="Y224" s="16"/>
      <c r="Z224" s="16"/>
      <c r="AA224" s="16"/>
      <c r="AB224" s="16"/>
      <c r="AC224" s="1"/>
      <c r="AD224" s="1"/>
      <c r="AE224" s="1"/>
      <c r="AF224" s="1"/>
      <c r="AG224" s="1"/>
      <c r="AH224" s="1"/>
      <c r="AI224" s="1"/>
      <c r="AJ224" s="1"/>
      <c r="AK224" s="1"/>
    </row>
    <row r="225" spans="1:37" ht="15.75" customHeight="1">
      <c r="A225" s="15"/>
      <c r="B225" s="15"/>
      <c r="C225" s="15"/>
      <c r="D225" s="15"/>
      <c r="E225" s="15"/>
      <c r="F225" s="15"/>
      <c r="G225" s="15"/>
      <c r="H225" s="15"/>
      <c r="I225" s="16"/>
      <c r="J225" s="16"/>
      <c r="K225" s="16"/>
      <c r="L225" s="17"/>
      <c r="M225" s="16"/>
      <c r="N225" s="16"/>
      <c r="O225" s="16"/>
      <c r="P225" s="16"/>
      <c r="Q225" s="16"/>
      <c r="R225" s="16"/>
      <c r="S225" s="16"/>
      <c r="T225" s="16"/>
      <c r="U225" s="16"/>
      <c r="V225" s="16"/>
      <c r="W225" s="16"/>
      <c r="X225" s="16"/>
      <c r="Y225" s="16"/>
      <c r="Z225" s="16"/>
      <c r="AA225" s="16"/>
      <c r="AB225" s="16"/>
      <c r="AC225" s="1"/>
      <c r="AD225" s="1"/>
      <c r="AE225" s="1"/>
      <c r="AF225" s="1"/>
      <c r="AG225" s="1"/>
      <c r="AH225" s="1"/>
      <c r="AI225" s="1"/>
      <c r="AJ225" s="1"/>
      <c r="AK225" s="1"/>
    </row>
    <row r="226" spans="1:37" ht="15.75" customHeight="1">
      <c r="A226" s="15"/>
      <c r="B226" s="15"/>
      <c r="C226" s="15"/>
      <c r="D226" s="15"/>
      <c r="E226" s="15"/>
      <c r="F226" s="15"/>
      <c r="G226" s="15"/>
      <c r="H226" s="15"/>
      <c r="I226" s="16"/>
      <c r="J226" s="16"/>
      <c r="K226" s="16"/>
      <c r="L226" s="17"/>
      <c r="M226" s="16"/>
      <c r="N226" s="16"/>
      <c r="O226" s="16"/>
      <c r="P226" s="16"/>
      <c r="Q226" s="16"/>
      <c r="R226" s="16"/>
      <c r="S226" s="16"/>
      <c r="T226" s="16"/>
      <c r="U226" s="16"/>
      <c r="V226" s="16"/>
      <c r="W226" s="16"/>
      <c r="X226" s="16"/>
      <c r="Y226" s="16"/>
      <c r="Z226" s="16"/>
      <c r="AA226" s="16"/>
      <c r="AB226" s="16"/>
      <c r="AC226" s="1"/>
      <c r="AD226" s="1"/>
      <c r="AE226" s="1"/>
      <c r="AF226" s="1"/>
      <c r="AG226" s="1"/>
      <c r="AH226" s="1"/>
      <c r="AI226" s="1"/>
      <c r="AJ226" s="1"/>
      <c r="AK226" s="1"/>
    </row>
    <row r="227" spans="1:37" ht="15.75" customHeight="1">
      <c r="A227" s="15"/>
      <c r="B227" s="15"/>
      <c r="C227" s="15"/>
      <c r="D227" s="15"/>
      <c r="E227" s="15"/>
      <c r="F227" s="15"/>
      <c r="G227" s="15"/>
      <c r="H227" s="15"/>
      <c r="I227" s="16"/>
      <c r="J227" s="16"/>
      <c r="K227" s="16"/>
      <c r="L227" s="17"/>
      <c r="M227" s="16"/>
      <c r="N227" s="16"/>
      <c r="O227" s="16"/>
      <c r="P227" s="16"/>
      <c r="Q227" s="16"/>
      <c r="R227" s="16"/>
      <c r="S227" s="16"/>
      <c r="T227" s="16"/>
      <c r="U227" s="16"/>
      <c r="V227" s="16"/>
      <c r="W227" s="16"/>
      <c r="X227" s="16"/>
      <c r="Y227" s="16"/>
      <c r="Z227" s="16"/>
      <c r="AA227" s="16"/>
      <c r="AB227" s="16"/>
      <c r="AC227" s="1"/>
      <c r="AD227" s="1"/>
      <c r="AE227" s="1"/>
      <c r="AF227" s="1"/>
      <c r="AG227" s="1"/>
      <c r="AH227" s="1"/>
      <c r="AI227" s="1"/>
      <c r="AJ227" s="1"/>
      <c r="AK227" s="1"/>
    </row>
    <row r="228" spans="1:37" ht="15.75" customHeight="1">
      <c r="A228" s="15"/>
      <c r="B228" s="15"/>
      <c r="C228" s="15"/>
      <c r="D228" s="15"/>
      <c r="E228" s="15"/>
      <c r="F228" s="15"/>
      <c r="G228" s="15"/>
      <c r="H228" s="15"/>
      <c r="I228" s="16"/>
      <c r="J228" s="16"/>
      <c r="K228" s="16"/>
      <c r="L228" s="17"/>
      <c r="M228" s="16"/>
      <c r="N228" s="16"/>
      <c r="O228" s="16"/>
      <c r="P228" s="16"/>
      <c r="Q228" s="16"/>
      <c r="R228" s="16"/>
      <c r="S228" s="16"/>
      <c r="T228" s="16"/>
      <c r="U228" s="16"/>
      <c r="V228" s="16"/>
      <c r="W228" s="16"/>
      <c r="X228" s="16"/>
      <c r="Y228" s="16"/>
      <c r="Z228" s="16"/>
      <c r="AA228" s="16"/>
      <c r="AB228" s="16"/>
      <c r="AC228" s="1"/>
      <c r="AD228" s="1"/>
      <c r="AE228" s="1"/>
      <c r="AF228" s="1"/>
      <c r="AG228" s="1"/>
      <c r="AH228" s="1"/>
      <c r="AI228" s="1"/>
      <c r="AJ228" s="1"/>
      <c r="AK228" s="1"/>
    </row>
    <row r="229" spans="1:37" ht="15.75" customHeight="1">
      <c r="A229" s="15"/>
      <c r="B229" s="15"/>
      <c r="C229" s="15"/>
      <c r="D229" s="15"/>
      <c r="E229" s="15"/>
      <c r="F229" s="15"/>
      <c r="G229" s="15"/>
      <c r="H229" s="15"/>
      <c r="I229" s="16"/>
      <c r="J229" s="16"/>
      <c r="K229" s="16"/>
      <c r="L229" s="17"/>
      <c r="M229" s="16"/>
      <c r="N229" s="16"/>
      <c r="O229" s="16"/>
      <c r="P229" s="16"/>
      <c r="Q229" s="16"/>
      <c r="R229" s="16"/>
      <c r="S229" s="16"/>
      <c r="T229" s="16"/>
      <c r="U229" s="16"/>
      <c r="V229" s="16"/>
      <c r="W229" s="16"/>
      <c r="X229" s="16"/>
      <c r="Y229" s="16"/>
      <c r="Z229" s="16"/>
      <c r="AA229" s="16"/>
      <c r="AB229" s="16"/>
      <c r="AC229" s="1"/>
      <c r="AD229" s="1"/>
      <c r="AE229" s="1"/>
      <c r="AF229" s="1"/>
      <c r="AG229" s="1"/>
      <c r="AH229" s="1"/>
      <c r="AI229" s="1"/>
      <c r="AJ229" s="1"/>
      <c r="AK229" s="1"/>
    </row>
    <row r="230" spans="1:37" ht="15.75" customHeight="1">
      <c r="A230" s="15"/>
      <c r="B230" s="15"/>
      <c r="C230" s="15"/>
      <c r="D230" s="15"/>
      <c r="E230" s="15"/>
      <c r="F230" s="15"/>
      <c r="G230" s="15"/>
      <c r="H230" s="15"/>
      <c r="I230" s="16"/>
      <c r="J230" s="16"/>
      <c r="K230" s="16"/>
      <c r="L230" s="17"/>
      <c r="M230" s="16"/>
      <c r="N230" s="16"/>
      <c r="O230" s="16"/>
      <c r="P230" s="16"/>
      <c r="Q230" s="16"/>
      <c r="R230" s="16"/>
      <c r="S230" s="16"/>
      <c r="T230" s="16"/>
      <c r="U230" s="16"/>
      <c r="V230" s="16"/>
      <c r="W230" s="16"/>
      <c r="X230" s="16"/>
      <c r="Y230" s="16"/>
      <c r="Z230" s="16"/>
      <c r="AA230" s="16"/>
      <c r="AB230" s="16"/>
      <c r="AC230" s="1"/>
      <c r="AD230" s="1"/>
      <c r="AE230" s="1"/>
      <c r="AF230" s="1"/>
      <c r="AG230" s="1"/>
      <c r="AH230" s="1"/>
      <c r="AI230" s="1"/>
      <c r="AJ230" s="1"/>
      <c r="AK230" s="1"/>
    </row>
    <row r="231" spans="1:37" ht="15.75" customHeight="1">
      <c r="A231" s="15"/>
      <c r="B231" s="15"/>
      <c r="C231" s="15"/>
      <c r="D231" s="15"/>
      <c r="E231" s="15"/>
      <c r="F231" s="15"/>
      <c r="G231" s="15"/>
      <c r="H231" s="15"/>
      <c r="I231" s="16"/>
      <c r="J231" s="16"/>
      <c r="K231" s="16"/>
      <c r="L231" s="17"/>
      <c r="M231" s="16"/>
      <c r="N231" s="16"/>
      <c r="O231" s="16"/>
      <c r="P231" s="16"/>
      <c r="Q231" s="16"/>
      <c r="R231" s="16"/>
      <c r="S231" s="16"/>
      <c r="T231" s="16"/>
      <c r="U231" s="16"/>
      <c r="V231" s="16"/>
      <c r="W231" s="16"/>
      <c r="X231" s="16"/>
      <c r="Y231" s="16"/>
      <c r="Z231" s="16"/>
      <c r="AA231" s="16"/>
      <c r="AB231" s="16"/>
      <c r="AC231" s="1"/>
      <c r="AD231" s="1"/>
      <c r="AE231" s="1"/>
      <c r="AF231" s="1"/>
      <c r="AG231" s="1"/>
      <c r="AH231" s="1"/>
      <c r="AI231" s="1"/>
      <c r="AJ231" s="1"/>
      <c r="AK231" s="1"/>
    </row>
    <row r="232" spans="1:37" ht="15.75" customHeight="1">
      <c r="A232" s="15"/>
      <c r="B232" s="15"/>
      <c r="C232" s="15"/>
      <c r="D232" s="15"/>
      <c r="E232" s="15"/>
      <c r="F232" s="15"/>
      <c r="G232" s="15"/>
      <c r="H232" s="15"/>
      <c r="I232" s="16"/>
      <c r="J232" s="16"/>
      <c r="K232" s="16"/>
      <c r="L232" s="17"/>
      <c r="M232" s="16"/>
      <c r="N232" s="16"/>
      <c r="O232" s="16"/>
      <c r="P232" s="16"/>
      <c r="Q232" s="16"/>
      <c r="R232" s="16"/>
      <c r="S232" s="16"/>
      <c r="T232" s="16"/>
      <c r="U232" s="16"/>
      <c r="V232" s="16"/>
      <c r="W232" s="16"/>
      <c r="X232" s="16"/>
      <c r="Y232" s="16"/>
      <c r="Z232" s="16"/>
      <c r="AA232" s="16"/>
      <c r="AB232" s="16"/>
      <c r="AC232" s="1"/>
      <c r="AD232" s="1"/>
      <c r="AE232" s="1"/>
      <c r="AF232" s="1"/>
      <c r="AG232" s="1"/>
      <c r="AH232" s="1"/>
      <c r="AI232" s="1"/>
      <c r="AJ232" s="1"/>
      <c r="AK232" s="1"/>
    </row>
    <row r="233" spans="1:37" ht="15.75" customHeight="1">
      <c r="A233" s="15"/>
      <c r="B233" s="15"/>
      <c r="C233" s="15"/>
      <c r="D233" s="15"/>
      <c r="E233" s="15"/>
      <c r="F233" s="15"/>
      <c r="G233" s="15"/>
      <c r="H233" s="15"/>
      <c r="I233" s="16"/>
      <c r="J233" s="16"/>
      <c r="K233" s="16"/>
      <c r="L233" s="17"/>
      <c r="M233" s="16"/>
      <c r="N233" s="16"/>
      <c r="O233" s="16"/>
      <c r="P233" s="16"/>
      <c r="Q233" s="16"/>
      <c r="R233" s="16"/>
      <c r="S233" s="16"/>
      <c r="T233" s="16"/>
      <c r="U233" s="16"/>
      <c r="V233" s="16"/>
      <c r="W233" s="16"/>
      <c r="X233" s="16"/>
      <c r="Y233" s="16"/>
      <c r="Z233" s="16"/>
      <c r="AA233" s="16"/>
      <c r="AB233" s="16"/>
      <c r="AC233" s="1"/>
      <c r="AD233" s="1"/>
      <c r="AE233" s="1"/>
      <c r="AF233" s="1"/>
      <c r="AG233" s="1"/>
      <c r="AH233" s="1"/>
      <c r="AI233" s="1"/>
      <c r="AJ233" s="1"/>
      <c r="AK233" s="1"/>
    </row>
    <row r="234" spans="1:37" ht="15.75" customHeight="1">
      <c r="A234" s="15"/>
      <c r="B234" s="15"/>
      <c r="C234" s="15"/>
      <c r="D234" s="15"/>
      <c r="E234" s="15"/>
      <c r="F234" s="15"/>
      <c r="G234" s="15"/>
      <c r="H234" s="15"/>
      <c r="I234" s="16"/>
      <c r="J234" s="16"/>
      <c r="K234" s="16"/>
      <c r="L234" s="17"/>
      <c r="M234" s="16"/>
      <c r="N234" s="16"/>
      <c r="O234" s="16"/>
      <c r="P234" s="16"/>
      <c r="Q234" s="16"/>
      <c r="R234" s="16"/>
      <c r="S234" s="16"/>
      <c r="T234" s="16"/>
      <c r="U234" s="16"/>
      <c r="V234" s="16"/>
      <c r="W234" s="16"/>
      <c r="X234" s="16"/>
      <c r="Y234" s="16"/>
      <c r="Z234" s="16"/>
      <c r="AA234" s="16"/>
      <c r="AB234" s="16"/>
      <c r="AC234" s="1"/>
      <c r="AD234" s="1"/>
      <c r="AE234" s="1"/>
      <c r="AF234" s="1"/>
      <c r="AG234" s="1"/>
      <c r="AH234" s="1"/>
      <c r="AI234" s="1"/>
      <c r="AJ234" s="1"/>
      <c r="AK234" s="1"/>
    </row>
    <row r="235" spans="1:37" ht="15.75" customHeight="1">
      <c r="A235" s="15"/>
      <c r="B235" s="15"/>
      <c r="C235" s="15"/>
      <c r="D235" s="15"/>
      <c r="E235" s="15"/>
      <c r="F235" s="15"/>
      <c r="G235" s="15"/>
      <c r="H235" s="15"/>
      <c r="I235" s="16"/>
      <c r="J235" s="16"/>
      <c r="K235" s="16"/>
      <c r="L235" s="17"/>
      <c r="M235" s="16"/>
      <c r="N235" s="16"/>
      <c r="O235" s="16"/>
      <c r="P235" s="16"/>
      <c r="Q235" s="16"/>
      <c r="R235" s="16"/>
      <c r="S235" s="16"/>
      <c r="T235" s="16"/>
      <c r="U235" s="16"/>
      <c r="V235" s="16"/>
      <c r="W235" s="16"/>
      <c r="X235" s="16"/>
      <c r="Y235" s="16"/>
      <c r="Z235" s="16"/>
      <c r="AA235" s="16"/>
      <c r="AB235" s="16"/>
      <c r="AC235" s="1"/>
      <c r="AD235" s="1"/>
      <c r="AE235" s="1"/>
      <c r="AF235" s="1"/>
      <c r="AG235" s="1"/>
      <c r="AH235" s="1"/>
      <c r="AI235" s="1"/>
      <c r="AJ235" s="1"/>
      <c r="AK235" s="1"/>
    </row>
    <row r="236" spans="1:37" ht="15.75" customHeight="1">
      <c r="A236" s="15"/>
      <c r="B236" s="15"/>
      <c r="C236" s="15"/>
      <c r="D236" s="15"/>
      <c r="E236" s="15"/>
      <c r="F236" s="15"/>
      <c r="G236" s="15"/>
      <c r="H236" s="15"/>
      <c r="I236" s="16"/>
      <c r="J236" s="16"/>
      <c r="K236" s="16"/>
      <c r="L236" s="17"/>
      <c r="M236" s="16"/>
      <c r="N236" s="16"/>
      <c r="O236" s="16"/>
      <c r="P236" s="16"/>
      <c r="Q236" s="16"/>
      <c r="R236" s="16"/>
      <c r="S236" s="16"/>
      <c r="T236" s="16"/>
      <c r="U236" s="16"/>
      <c r="V236" s="16"/>
      <c r="W236" s="16"/>
      <c r="X236" s="16"/>
      <c r="Y236" s="16"/>
      <c r="Z236" s="16"/>
      <c r="AA236" s="16"/>
      <c r="AB236" s="16"/>
      <c r="AC236" s="1"/>
      <c r="AD236" s="1"/>
      <c r="AE236" s="1"/>
      <c r="AF236" s="1"/>
      <c r="AG236" s="1"/>
      <c r="AH236" s="1"/>
      <c r="AI236" s="1"/>
      <c r="AJ236" s="1"/>
      <c r="AK236" s="1"/>
    </row>
    <row r="237" spans="1:37" ht="15.75" customHeight="1">
      <c r="A237" s="15"/>
      <c r="B237" s="15"/>
      <c r="C237" s="15"/>
      <c r="D237" s="15"/>
      <c r="E237" s="15"/>
      <c r="F237" s="15"/>
      <c r="G237" s="15"/>
      <c r="H237" s="15"/>
      <c r="I237" s="16"/>
      <c r="J237" s="16"/>
      <c r="K237" s="16"/>
      <c r="L237" s="17"/>
      <c r="M237" s="16"/>
      <c r="N237" s="16"/>
      <c r="O237" s="16"/>
      <c r="P237" s="16"/>
      <c r="Q237" s="16"/>
      <c r="R237" s="16"/>
      <c r="S237" s="16"/>
      <c r="T237" s="16"/>
      <c r="U237" s="16"/>
      <c r="V237" s="16"/>
      <c r="W237" s="16"/>
      <c r="X237" s="16"/>
      <c r="Y237" s="16"/>
      <c r="Z237" s="16"/>
      <c r="AA237" s="16"/>
      <c r="AB237" s="16"/>
      <c r="AC237" s="1"/>
      <c r="AD237" s="1"/>
      <c r="AE237" s="1"/>
      <c r="AF237" s="1"/>
      <c r="AG237" s="1"/>
      <c r="AH237" s="1"/>
      <c r="AI237" s="1"/>
      <c r="AJ237" s="1"/>
      <c r="AK237" s="1"/>
    </row>
    <row r="238" spans="1:37" ht="15.75" customHeight="1">
      <c r="A238" s="15"/>
      <c r="B238" s="15"/>
      <c r="C238" s="15"/>
      <c r="D238" s="15"/>
      <c r="E238" s="15"/>
      <c r="F238" s="15"/>
      <c r="G238" s="15"/>
      <c r="H238" s="15"/>
      <c r="I238" s="16"/>
      <c r="J238" s="16"/>
      <c r="K238" s="16"/>
      <c r="L238" s="17"/>
      <c r="M238" s="16"/>
      <c r="N238" s="16"/>
      <c r="O238" s="16"/>
      <c r="P238" s="16"/>
      <c r="Q238" s="16"/>
      <c r="R238" s="16"/>
      <c r="S238" s="16"/>
      <c r="T238" s="16"/>
      <c r="U238" s="16"/>
      <c r="V238" s="16"/>
      <c r="W238" s="16"/>
      <c r="X238" s="16"/>
      <c r="Y238" s="16"/>
      <c r="Z238" s="16"/>
      <c r="AA238" s="16"/>
      <c r="AB238" s="16"/>
      <c r="AC238" s="1"/>
      <c r="AD238" s="1"/>
      <c r="AE238" s="1"/>
      <c r="AF238" s="1"/>
      <c r="AG238" s="1"/>
      <c r="AH238" s="1"/>
      <c r="AI238" s="1"/>
      <c r="AJ238" s="1"/>
      <c r="AK238" s="1"/>
    </row>
    <row r="239" spans="1:37" ht="15.75" customHeight="1">
      <c r="A239" s="15"/>
      <c r="B239" s="15"/>
      <c r="C239" s="15"/>
      <c r="D239" s="15"/>
      <c r="E239" s="15"/>
      <c r="F239" s="15"/>
      <c r="G239" s="15"/>
      <c r="H239" s="15"/>
      <c r="I239" s="16"/>
      <c r="J239" s="16"/>
      <c r="K239" s="16"/>
      <c r="L239" s="17"/>
      <c r="M239" s="16"/>
      <c r="N239" s="16"/>
      <c r="O239" s="16"/>
      <c r="P239" s="16"/>
      <c r="Q239" s="16"/>
      <c r="R239" s="16"/>
      <c r="S239" s="16"/>
      <c r="T239" s="16"/>
      <c r="U239" s="16"/>
      <c r="V239" s="16"/>
      <c r="W239" s="16"/>
      <c r="X239" s="16"/>
      <c r="Y239" s="16"/>
      <c r="Z239" s="16"/>
      <c r="AA239" s="16"/>
      <c r="AB239" s="16"/>
      <c r="AC239" s="1"/>
      <c r="AD239" s="1"/>
      <c r="AE239" s="1"/>
      <c r="AF239" s="1"/>
      <c r="AG239" s="1"/>
      <c r="AH239" s="1"/>
      <c r="AI239" s="1"/>
      <c r="AJ239" s="1"/>
      <c r="AK239" s="1"/>
    </row>
    <row r="240" spans="1:37" ht="15.75" customHeight="1">
      <c r="A240" s="15"/>
      <c r="B240" s="15"/>
      <c r="C240" s="15"/>
      <c r="D240" s="15"/>
      <c r="E240" s="15"/>
      <c r="F240" s="15"/>
      <c r="G240" s="15"/>
      <c r="H240" s="15"/>
      <c r="I240" s="16"/>
      <c r="J240" s="16"/>
      <c r="K240" s="16"/>
      <c r="L240" s="17"/>
      <c r="M240" s="16"/>
      <c r="N240" s="16"/>
      <c r="O240" s="16"/>
      <c r="P240" s="16"/>
      <c r="Q240" s="16"/>
      <c r="R240" s="16"/>
      <c r="S240" s="16"/>
      <c r="T240" s="16"/>
      <c r="U240" s="16"/>
      <c r="V240" s="16"/>
      <c r="W240" s="16"/>
      <c r="X240" s="16"/>
      <c r="Y240" s="16"/>
      <c r="Z240" s="16"/>
      <c r="AA240" s="16"/>
      <c r="AB240" s="16"/>
      <c r="AC240" s="1"/>
      <c r="AD240" s="1"/>
      <c r="AE240" s="1"/>
      <c r="AF240" s="1"/>
      <c r="AG240" s="1"/>
      <c r="AH240" s="1"/>
      <c r="AI240" s="1"/>
      <c r="AJ240" s="1"/>
      <c r="AK240" s="1"/>
    </row>
    <row r="241" spans="1:37" ht="15.75" customHeight="1">
      <c r="A241" s="15"/>
      <c r="B241" s="15"/>
      <c r="C241" s="15"/>
      <c r="D241" s="15"/>
      <c r="E241" s="15"/>
      <c r="F241" s="15"/>
      <c r="G241" s="15"/>
      <c r="H241" s="15"/>
      <c r="I241" s="16"/>
      <c r="J241" s="16"/>
      <c r="K241" s="16"/>
      <c r="L241" s="17"/>
      <c r="M241" s="16"/>
      <c r="N241" s="16"/>
      <c r="O241" s="16"/>
      <c r="P241" s="16"/>
      <c r="Q241" s="16"/>
      <c r="R241" s="16"/>
      <c r="S241" s="16"/>
      <c r="T241" s="16"/>
      <c r="U241" s="16"/>
      <c r="V241" s="16"/>
      <c r="W241" s="16"/>
      <c r="X241" s="16"/>
      <c r="Y241" s="16"/>
      <c r="Z241" s="16"/>
      <c r="AA241" s="16"/>
      <c r="AB241" s="16"/>
      <c r="AC241" s="1"/>
      <c r="AD241" s="1"/>
      <c r="AE241" s="1"/>
      <c r="AF241" s="1"/>
      <c r="AG241" s="1"/>
      <c r="AH241" s="1"/>
      <c r="AI241" s="1"/>
      <c r="AJ241" s="1"/>
      <c r="AK241" s="1"/>
    </row>
    <row r="242" spans="1:37" ht="15.75" customHeight="1">
      <c r="A242" s="15"/>
      <c r="B242" s="15"/>
      <c r="C242" s="15"/>
      <c r="D242" s="15"/>
      <c r="E242" s="15"/>
      <c r="F242" s="15"/>
      <c r="G242" s="15"/>
      <c r="H242" s="15"/>
      <c r="I242" s="16"/>
      <c r="J242" s="16"/>
      <c r="K242" s="16"/>
      <c r="L242" s="17"/>
      <c r="M242" s="16"/>
      <c r="N242" s="16"/>
      <c r="O242" s="16"/>
      <c r="P242" s="16"/>
      <c r="Q242" s="16"/>
      <c r="R242" s="16"/>
      <c r="S242" s="16"/>
      <c r="T242" s="16"/>
      <c r="U242" s="16"/>
      <c r="V242" s="16"/>
      <c r="W242" s="16"/>
      <c r="X242" s="16"/>
      <c r="Y242" s="16"/>
      <c r="Z242" s="16"/>
      <c r="AA242" s="16"/>
      <c r="AB242" s="16"/>
      <c r="AC242" s="1"/>
      <c r="AD242" s="1"/>
      <c r="AE242" s="1"/>
      <c r="AF242" s="1"/>
      <c r="AG242" s="1"/>
      <c r="AH242" s="1"/>
      <c r="AI242" s="1"/>
      <c r="AJ242" s="1"/>
      <c r="AK242" s="1"/>
    </row>
    <row r="243" spans="1:37" ht="15.75" customHeight="1">
      <c r="A243" s="15"/>
      <c r="B243" s="15"/>
      <c r="C243" s="15"/>
      <c r="D243" s="15"/>
      <c r="E243" s="15"/>
      <c r="F243" s="15"/>
      <c r="G243" s="15"/>
      <c r="H243" s="15"/>
      <c r="I243" s="16"/>
      <c r="J243" s="16"/>
      <c r="K243" s="16"/>
      <c r="L243" s="17"/>
      <c r="M243" s="16"/>
      <c r="N243" s="16"/>
      <c r="O243" s="16"/>
      <c r="P243" s="16"/>
      <c r="Q243" s="16"/>
      <c r="R243" s="16"/>
      <c r="S243" s="16"/>
      <c r="T243" s="16"/>
      <c r="U243" s="16"/>
      <c r="V243" s="16"/>
      <c r="W243" s="16"/>
      <c r="X243" s="16"/>
      <c r="Y243" s="16"/>
      <c r="Z243" s="16"/>
      <c r="AA243" s="16"/>
      <c r="AB243" s="16"/>
      <c r="AC243" s="1"/>
      <c r="AD243" s="1"/>
      <c r="AE243" s="1"/>
      <c r="AF243" s="1"/>
      <c r="AG243" s="1"/>
      <c r="AH243" s="1"/>
      <c r="AI243" s="1"/>
      <c r="AJ243" s="1"/>
      <c r="AK243" s="1"/>
    </row>
    <row r="244" spans="1:37" ht="15.75" customHeight="1">
      <c r="A244" s="15"/>
      <c r="B244" s="15"/>
      <c r="C244" s="15"/>
      <c r="D244" s="15"/>
      <c r="E244" s="15"/>
      <c r="F244" s="15"/>
      <c r="G244" s="15"/>
      <c r="H244" s="15"/>
      <c r="I244" s="16"/>
      <c r="J244" s="16"/>
      <c r="K244" s="16"/>
      <c r="L244" s="17"/>
      <c r="M244" s="16"/>
      <c r="N244" s="16"/>
      <c r="O244" s="16"/>
      <c r="P244" s="16"/>
      <c r="Q244" s="16"/>
      <c r="R244" s="16"/>
      <c r="S244" s="16"/>
      <c r="T244" s="16"/>
      <c r="U244" s="16"/>
      <c r="V244" s="16"/>
      <c r="W244" s="16"/>
      <c r="X244" s="16"/>
      <c r="Y244" s="16"/>
      <c r="Z244" s="16"/>
      <c r="AA244" s="16"/>
      <c r="AB244" s="16"/>
      <c r="AC244" s="1"/>
      <c r="AD244" s="1"/>
      <c r="AE244" s="1"/>
      <c r="AF244" s="1"/>
      <c r="AG244" s="1"/>
      <c r="AH244" s="1"/>
      <c r="AI244" s="1"/>
      <c r="AJ244" s="1"/>
      <c r="AK244" s="1"/>
    </row>
    <row r="245" spans="1:37" ht="15.75" customHeight="1">
      <c r="A245" s="15"/>
      <c r="B245" s="15"/>
      <c r="C245" s="15"/>
      <c r="D245" s="15"/>
      <c r="E245" s="15"/>
      <c r="F245" s="15"/>
      <c r="G245" s="15"/>
      <c r="H245" s="15"/>
      <c r="I245" s="16"/>
      <c r="J245" s="16"/>
      <c r="K245" s="16"/>
      <c r="L245" s="17"/>
      <c r="M245" s="16"/>
      <c r="N245" s="16"/>
      <c r="O245" s="16"/>
      <c r="P245" s="16"/>
      <c r="Q245" s="16"/>
      <c r="R245" s="16"/>
      <c r="S245" s="16"/>
      <c r="T245" s="16"/>
      <c r="U245" s="16"/>
      <c r="V245" s="16"/>
      <c r="W245" s="16"/>
      <c r="X245" s="16"/>
      <c r="Y245" s="16"/>
      <c r="Z245" s="16"/>
      <c r="AA245" s="16"/>
      <c r="AB245" s="16"/>
      <c r="AC245" s="1"/>
      <c r="AD245" s="1"/>
      <c r="AE245" s="1"/>
      <c r="AF245" s="1"/>
      <c r="AG245" s="1"/>
      <c r="AH245" s="1"/>
      <c r="AI245" s="1"/>
      <c r="AJ245" s="1"/>
      <c r="AK245" s="1"/>
    </row>
    <row r="246" spans="1:37" ht="15.75" customHeight="1">
      <c r="A246" s="15"/>
      <c r="B246" s="15"/>
      <c r="C246" s="15"/>
      <c r="D246" s="15"/>
      <c r="E246" s="15"/>
      <c r="F246" s="15"/>
      <c r="G246" s="15"/>
      <c r="H246" s="15"/>
      <c r="I246" s="16"/>
      <c r="J246" s="16"/>
      <c r="K246" s="16"/>
      <c r="L246" s="17"/>
      <c r="M246" s="16"/>
      <c r="N246" s="16"/>
      <c r="O246" s="16"/>
      <c r="P246" s="16"/>
      <c r="Q246" s="16"/>
      <c r="R246" s="16"/>
      <c r="S246" s="16"/>
      <c r="T246" s="16"/>
      <c r="U246" s="16"/>
      <c r="V246" s="16"/>
      <c r="W246" s="16"/>
      <c r="X246" s="16"/>
      <c r="Y246" s="16"/>
      <c r="Z246" s="16"/>
      <c r="AA246" s="16"/>
      <c r="AB246" s="16"/>
      <c r="AC246" s="1"/>
      <c r="AD246" s="1"/>
      <c r="AE246" s="1"/>
      <c r="AF246" s="1"/>
      <c r="AG246" s="1"/>
      <c r="AH246" s="1"/>
      <c r="AI246" s="1"/>
      <c r="AJ246" s="1"/>
      <c r="AK246" s="1"/>
    </row>
    <row r="247" spans="1:37" ht="15.75" customHeight="1">
      <c r="A247" s="15"/>
      <c r="B247" s="15"/>
      <c r="C247" s="15"/>
      <c r="D247" s="15"/>
      <c r="E247" s="15"/>
      <c r="F247" s="15"/>
      <c r="G247" s="15"/>
      <c r="H247" s="15"/>
      <c r="I247" s="16"/>
      <c r="J247" s="16"/>
      <c r="K247" s="16"/>
      <c r="L247" s="17"/>
      <c r="M247" s="16"/>
      <c r="N247" s="16"/>
      <c r="O247" s="16"/>
      <c r="P247" s="16"/>
      <c r="Q247" s="16"/>
      <c r="R247" s="16"/>
      <c r="S247" s="16"/>
      <c r="T247" s="16"/>
      <c r="U247" s="16"/>
      <c r="V247" s="16"/>
      <c r="W247" s="16"/>
      <c r="X247" s="16"/>
      <c r="Y247" s="16"/>
      <c r="Z247" s="16"/>
      <c r="AA247" s="16"/>
      <c r="AB247" s="16"/>
      <c r="AC247" s="1"/>
      <c r="AD247" s="1"/>
      <c r="AE247" s="1"/>
      <c r="AF247" s="1"/>
      <c r="AG247" s="1"/>
      <c r="AH247" s="1"/>
      <c r="AI247" s="1"/>
      <c r="AJ247" s="1"/>
      <c r="AK247" s="1"/>
    </row>
    <row r="248" spans="1:37" ht="15.75" customHeight="1">
      <c r="A248" s="15"/>
      <c r="B248" s="15"/>
      <c r="C248" s="15"/>
      <c r="D248" s="15"/>
      <c r="E248" s="15"/>
      <c r="F248" s="15"/>
      <c r="G248" s="15"/>
      <c r="H248" s="15"/>
      <c r="I248" s="16"/>
      <c r="J248" s="16"/>
      <c r="K248" s="16"/>
      <c r="L248" s="17"/>
      <c r="M248" s="16"/>
      <c r="N248" s="16"/>
      <c r="O248" s="16"/>
      <c r="P248" s="16"/>
      <c r="Q248" s="16"/>
      <c r="R248" s="16"/>
      <c r="S248" s="16"/>
      <c r="T248" s="16"/>
      <c r="U248" s="16"/>
      <c r="V248" s="16"/>
      <c r="W248" s="16"/>
      <c r="X248" s="16"/>
      <c r="Y248" s="16"/>
      <c r="Z248" s="16"/>
      <c r="AA248" s="16"/>
      <c r="AB248" s="16"/>
      <c r="AC248" s="1"/>
      <c r="AD248" s="1"/>
      <c r="AE248" s="1"/>
      <c r="AF248" s="1"/>
      <c r="AG248" s="1"/>
      <c r="AH248" s="1"/>
      <c r="AI248" s="1"/>
      <c r="AJ248" s="1"/>
      <c r="AK248" s="1"/>
    </row>
    <row r="249" spans="1:37" ht="15.75" customHeight="1">
      <c r="A249" s="15"/>
      <c r="B249" s="15"/>
      <c r="C249" s="15"/>
      <c r="D249" s="15"/>
      <c r="E249" s="15"/>
      <c r="F249" s="15"/>
      <c r="G249" s="15"/>
      <c r="H249" s="15"/>
      <c r="I249" s="16"/>
      <c r="J249" s="16"/>
      <c r="K249" s="16"/>
      <c r="L249" s="17"/>
      <c r="M249" s="16"/>
      <c r="N249" s="16"/>
      <c r="O249" s="16"/>
      <c r="P249" s="16"/>
      <c r="Q249" s="16"/>
      <c r="R249" s="16"/>
      <c r="S249" s="16"/>
      <c r="T249" s="16"/>
      <c r="U249" s="16"/>
      <c r="V249" s="16"/>
      <c r="W249" s="16"/>
      <c r="X249" s="16"/>
      <c r="Y249" s="16"/>
      <c r="Z249" s="16"/>
      <c r="AA249" s="16"/>
      <c r="AB249" s="16"/>
      <c r="AC249" s="1"/>
      <c r="AD249" s="1"/>
      <c r="AE249" s="1"/>
      <c r="AF249" s="1"/>
      <c r="AG249" s="1"/>
      <c r="AH249" s="1"/>
      <c r="AI249" s="1"/>
      <c r="AJ249" s="1"/>
      <c r="AK249" s="1"/>
    </row>
    <row r="250" spans="1:37" ht="15.75" customHeight="1">
      <c r="A250" s="15"/>
      <c r="B250" s="15"/>
      <c r="C250" s="15"/>
      <c r="D250" s="15"/>
      <c r="E250" s="15"/>
      <c r="F250" s="15"/>
      <c r="G250" s="15"/>
      <c r="H250" s="15"/>
      <c r="I250" s="16"/>
      <c r="J250" s="16"/>
      <c r="K250" s="16"/>
      <c r="L250" s="17"/>
      <c r="M250" s="16"/>
      <c r="N250" s="16"/>
      <c r="O250" s="16"/>
      <c r="P250" s="16"/>
      <c r="Q250" s="16"/>
      <c r="R250" s="16"/>
      <c r="S250" s="16"/>
      <c r="T250" s="16"/>
      <c r="U250" s="16"/>
      <c r="V250" s="16"/>
      <c r="W250" s="16"/>
      <c r="X250" s="16"/>
      <c r="Y250" s="16"/>
      <c r="Z250" s="16"/>
      <c r="AA250" s="16"/>
      <c r="AB250" s="16"/>
      <c r="AC250" s="1"/>
      <c r="AD250" s="1"/>
      <c r="AE250" s="1"/>
      <c r="AF250" s="1"/>
      <c r="AG250" s="1"/>
      <c r="AH250" s="1"/>
      <c r="AI250" s="1"/>
      <c r="AJ250" s="1"/>
      <c r="AK250" s="1"/>
    </row>
    <row r="251" spans="1:37" ht="15.75" customHeight="1">
      <c r="A251" s="15"/>
      <c r="B251" s="15"/>
      <c r="C251" s="15"/>
      <c r="D251" s="15"/>
      <c r="E251" s="15"/>
      <c r="F251" s="15"/>
      <c r="G251" s="15"/>
      <c r="H251" s="15"/>
      <c r="I251" s="16"/>
      <c r="J251" s="16"/>
      <c r="K251" s="16"/>
      <c r="L251" s="17"/>
      <c r="M251" s="16"/>
      <c r="N251" s="16"/>
      <c r="O251" s="16"/>
      <c r="P251" s="16"/>
      <c r="Q251" s="16"/>
      <c r="R251" s="16"/>
      <c r="S251" s="16"/>
      <c r="T251" s="16"/>
      <c r="U251" s="16"/>
      <c r="V251" s="16"/>
      <c r="W251" s="16"/>
      <c r="X251" s="16"/>
      <c r="Y251" s="16"/>
      <c r="Z251" s="16"/>
      <c r="AA251" s="16"/>
      <c r="AB251" s="16"/>
      <c r="AC251" s="1"/>
      <c r="AD251" s="1"/>
      <c r="AE251" s="1"/>
      <c r="AF251" s="1"/>
      <c r="AG251" s="1"/>
      <c r="AH251" s="1"/>
      <c r="AI251" s="1"/>
      <c r="AJ251" s="1"/>
      <c r="AK251" s="1"/>
    </row>
    <row r="252" spans="1:37" ht="15.75" customHeight="1">
      <c r="A252" s="15"/>
      <c r="B252" s="15"/>
      <c r="C252" s="15"/>
      <c r="D252" s="15"/>
      <c r="E252" s="15"/>
      <c r="F252" s="15"/>
      <c r="G252" s="15"/>
      <c r="H252" s="15"/>
      <c r="I252" s="16"/>
      <c r="J252" s="16"/>
      <c r="K252" s="16"/>
      <c r="L252" s="17"/>
      <c r="M252" s="16"/>
      <c r="N252" s="16"/>
      <c r="O252" s="16"/>
      <c r="P252" s="16"/>
      <c r="Q252" s="16"/>
      <c r="R252" s="16"/>
      <c r="S252" s="16"/>
      <c r="T252" s="16"/>
      <c r="U252" s="16"/>
      <c r="V252" s="16"/>
      <c r="W252" s="16"/>
      <c r="X252" s="16"/>
      <c r="Y252" s="16"/>
      <c r="Z252" s="16"/>
      <c r="AA252" s="16"/>
      <c r="AB252" s="16"/>
      <c r="AC252" s="1"/>
      <c r="AD252" s="1"/>
      <c r="AE252" s="1"/>
      <c r="AF252" s="1"/>
      <c r="AG252" s="1"/>
      <c r="AH252" s="1"/>
      <c r="AI252" s="1"/>
      <c r="AJ252" s="1"/>
      <c r="AK252" s="1"/>
    </row>
    <row r="253" spans="1:37" ht="15.75" customHeight="1">
      <c r="A253" s="15"/>
      <c r="B253" s="15"/>
      <c r="C253" s="15"/>
      <c r="D253" s="15"/>
      <c r="E253" s="15"/>
      <c r="F253" s="15"/>
      <c r="G253" s="15"/>
      <c r="H253" s="15"/>
      <c r="I253" s="16"/>
      <c r="J253" s="16"/>
      <c r="K253" s="16"/>
      <c r="L253" s="17"/>
      <c r="M253" s="16"/>
      <c r="N253" s="16"/>
      <c r="O253" s="16"/>
      <c r="P253" s="16"/>
      <c r="Q253" s="16"/>
      <c r="R253" s="16"/>
      <c r="S253" s="16"/>
      <c r="T253" s="16"/>
      <c r="U253" s="16"/>
      <c r="V253" s="16"/>
      <c r="W253" s="16"/>
      <c r="X253" s="16"/>
      <c r="Y253" s="16"/>
      <c r="Z253" s="16"/>
      <c r="AA253" s="16"/>
      <c r="AB253" s="16"/>
      <c r="AC253" s="1"/>
      <c r="AD253" s="1"/>
      <c r="AE253" s="1"/>
      <c r="AF253" s="1"/>
      <c r="AG253" s="1"/>
      <c r="AH253" s="1"/>
      <c r="AI253" s="1"/>
      <c r="AJ253" s="1"/>
      <c r="AK253" s="1"/>
    </row>
    <row r="254" spans="1:37" ht="15.75" customHeight="1">
      <c r="A254" s="15"/>
      <c r="B254" s="15"/>
      <c r="C254" s="15"/>
      <c r="D254" s="15"/>
      <c r="E254" s="15"/>
      <c r="F254" s="15"/>
      <c r="G254" s="15"/>
      <c r="H254" s="15"/>
      <c r="I254" s="16"/>
      <c r="J254" s="16"/>
      <c r="K254" s="16"/>
      <c r="L254" s="17"/>
      <c r="M254" s="16"/>
      <c r="N254" s="16"/>
      <c r="O254" s="16"/>
      <c r="P254" s="16"/>
      <c r="Q254" s="16"/>
      <c r="R254" s="16"/>
      <c r="S254" s="16"/>
      <c r="T254" s="16"/>
      <c r="U254" s="16"/>
      <c r="V254" s="16"/>
      <c r="W254" s="16"/>
      <c r="X254" s="16"/>
      <c r="Y254" s="16"/>
      <c r="Z254" s="16"/>
      <c r="AA254" s="16"/>
      <c r="AB254" s="16"/>
      <c r="AC254" s="1"/>
      <c r="AD254" s="1"/>
      <c r="AE254" s="1"/>
      <c r="AF254" s="1"/>
      <c r="AG254" s="1"/>
      <c r="AH254" s="1"/>
      <c r="AI254" s="1"/>
      <c r="AJ254" s="1"/>
      <c r="AK254" s="1"/>
    </row>
    <row r="255" spans="1:37" ht="15.75" customHeight="1">
      <c r="A255" s="15"/>
      <c r="B255" s="15"/>
      <c r="C255" s="15"/>
      <c r="D255" s="15"/>
      <c r="E255" s="15"/>
      <c r="F255" s="15"/>
      <c r="G255" s="15"/>
      <c r="H255" s="15"/>
      <c r="I255" s="16"/>
      <c r="J255" s="16"/>
      <c r="K255" s="16"/>
      <c r="L255" s="17"/>
      <c r="M255" s="16"/>
      <c r="N255" s="16"/>
      <c r="O255" s="16"/>
      <c r="P255" s="16"/>
      <c r="Q255" s="16"/>
      <c r="R255" s="16"/>
      <c r="S255" s="16"/>
      <c r="T255" s="16"/>
      <c r="U255" s="16"/>
      <c r="V255" s="16"/>
      <c r="W255" s="16"/>
      <c r="X255" s="16"/>
      <c r="Y255" s="16"/>
      <c r="Z255" s="16"/>
      <c r="AA255" s="16"/>
      <c r="AB255" s="16"/>
      <c r="AC255" s="1"/>
      <c r="AD255" s="1"/>
      <c r="AE255" s="1"/>
      <c r="AF255" s="1"/>
      <c r="AG255" s="1"/>
      <c r="AH255" s="1"/>
      <c r="AI255" s="1"/>
      <c r="AJ255" s="1"/>
      <c r="AK255" s="1"/>
    </row>
    <row r="256" spans="1:37" ht="15.75" customHeight="1">
      <c r="A256" s="15"/>
      <c r="B256" s="15"/>
      <c r="C256" s="15"/>
      <c r="D256" s="15"/>
      <c r="E256" s="15"/>
      <c r="F256" s="15"/>
      <c r="G256" s="15"/>
      <c r="H256" s="15"/>
      <c r="I256" s="16"/>
      <c r="J256" s="16"/>
      <c r="K256" s="16"/>
      <c r="L256" s="17"/>
      <c r="M256" s="16"/>
      <c r="N256" s="16"/>
      <c r="O256" s="16"/>
      <c r="P256" s="16"/>
      <c r="Q256" s="16"/>
      <c r="R256" s="16"/>
      <c r="S256" s="16"/>
      <c r="T256" s="16"/>
      <c r="U256" s="16"/>
      <c r="V256" s="16"/>
      <c r="W256" s="16"/>
      <c r="X256" s="16"/>
      <c r="Y256" s="16"/>
      <c r="Z256" s="16"/>
      <c r="AA256" s="16"/>
      <c r="AB256" s="16"/>
      <c r="AC256" s="1"/>
      <c r="AD256" s="1"/>
      <c r="AE256" s="1"/>
      <c r="AF256" s="1"/>
      <c r="AG256" s="1"/>
      <c r="AH256" s="1"/>
      <c r="AI256" s="1"/>
      <c r="AJ256" s="1"/>
      <c r="AK256" s="1"/>
    </row>
    <row r="257" spans="1:37" ht="15.75" customHeight="1">
      <c r="A257" s="15"/>
      <c r="B257" s="15"/>
      <c r="C257" s="15"/>
      <c r="D257" s="15"/>
      <c r="E257" s="15"/>
      <c r="F257" s="15"/>
      <c r="G257" s="15"/>
      <c r="H257" s="15"/>
      <c r="I257" s="16"/>
      <c r="J257" s="16"/>
      <c r="K257" s="16"/>
      <c r="L257" s="17"/>
      <c r="M257" s="16"/>
      <c r="N257" s="16"/>
      <c r="O257" s="16"/>
      <c r="P257" s="16"/>
      <c r="Q257" s="16"/>
      <c r="R257" s="16"/>
      <c r="S257" s="16"/>
      <c r="T257" s="16"/>
      <c r="U257" s="16"/>
      <c r="V257" s="16"/>
      <c r="W257" s="16"/>
      <c r="X257" s="16"/>
      <c r="Y257" s="16"/>
      <c r="Z257" s="16"/>
      <c r="AA257" s="16"/>
      <c r="AB257" s="16"/>
      <c r="AC257" s="1"/>
      <c r="AD257" s="1"/>
      <c r="AE257" s="1"/>
      <c r="AF257" s="1"/>
      <c r="AG257" s="1"/>
      <c r="AH257" s="1"/>
      <c r="AI257" s="1"/>
      <c r="AJ257" s="1"/>
      <c r="AK257" s="1"/>
    </row>
    <row r="258" spans="1:37" ht="15.75" customHeight="1">
      <c r="A258" s="15"/>
      <c r="B258" s="15"/>
      <c r="C258" s="15"/>
      <c r="D258" s="15"/>
      <c r="E258" s="15"/>
      <c r="F258" s="15"/>
      <c r="G258" s="15"/>
      <c r="H258" s="15"/>
      <c r="I258" s="16"/>
      <c r="J258" s="16"/>
      <c r="K258" s="16"/>
      <c r="L258" s="17"/>
      <c r="M258" s="16"/>
      <c r="N258" s="16"/>
      <c r="O258" s="16"/>
      <c r="P258" s="16"/>
      <c r="Q258" s="16"/>
      <c r="R258" s="16"/>
      <c r="S258" s="16"/>
      <c r="T258" s="16"/>
      <c r="U258" s="16"/>
      <c r="V258" s="16"/>
      <c r="W258" s="16"/>
      <c r="X258" s="16"/>
      <c r="Y258" s="16"/>
      <c r="Z258" s="16"/>
      <c r="AA258" s="16"/>
      <c r="AB258" s="16"/>
      <c r="AC258" s="1"/>
      <c r="AD258" s="1"/>
      <c r="AE258" s="1"/>
      <c r="AF258" s="1"/>
      <c r="AG258" s="1"/>
      <c r="AH258" s="1"/>
      <c r="AI258" s="1"/>
      <c r="AJ258" s="1"/>
      <c r="AK258" s="1"/>
    </row>
    <row r="259" spans="1:37" ht="15.75" customHeight="1">
      <c r="A259" s="15"/>
      <c r="B259" s="15"/>
      <c r="C259" s="15"/>
      <c r="D259" s="15"/>
      <c r="E259" s="15"/>
      <c r="F259" s="15"/>
      <c r="G259" s="15"/>
      <c r="H259" s="15"/>
      <c r="I259" s="16"/>
      <c r="J259" s="16"/>
      <c r="K259" s="16"/>
      <c r="L259" s="17"/>
      <c r="M259" s="16"/>
      <c r="N259" s="16"/>
      <c r="O259" s="16"/>
      <c r="P259" s="16"/>
      <c r="Q259" s="16"/>
      <c r="R259" s="16"/>
      <c r="S259" s="16"/>
      <c r="T259" s="16"/>
      <c r="U259" s="16"/>
      <c r="V259" s="16"/>
      <c r="W259" s="16"/>
      <c r="X259" s="16"/>
      <c r="Y259" s="16"/>
      <c r="Z259" s="16"/>
      <c r="AA259" s="16"/>
      <c r="AB259" s="16"/>
      <c r="AC259" s="1"/>
      <c r="AD259" s="1"/>
      <c r="AE259" s="1"/>
      <c r="AF259" s="1"/>
      <c r="AG259" s="1"/>
      <c r="AH259" s="1"/>
      <c r="AI259" s="1"/>
      <c r="AJ259" s="1"/>
      <c r="AK259" s="1"/>
    </row>
    <row r="260" spans="1:37" ht="15.75" customHeight="1">
      <c r="A260" s="15"/>
      <c r="B260" s="15"/>
      <c r="C260" s="15"/>
      <c r="D260" s="15"/>
      <c r="E260" s="15"/>
      <c r="F260" s="15"/>
      <c r="G260" s="15"/>
      <c r="H260" s="15"/>
      <c r="I260" s="16"/>
      <c r="J260" s="16"/>
      <c r="K260" s="16"/>
      <c r="L260" s="17"/>
      <c r="M260" s="16"/>
      <c r="N260" s="16"/>
      <c r="O260" s="16"/>
      <c r="P260" s="16"/>
      <c r="Q260" s="16"/>
      <c r="R260" s="16"/>
      <c r="S260" s="16"/>
      <c r="T260" s="16"/>
      <c r="U260" s="16"/>
      <c r="V260" s="16"/>
      <c r="W260" s="16"/>
      <c r="X260" s="16"/>
      <c r="Y260" s="16"/>
      <c r="Z260" s="16"/>
      <c r="AA260" s="16"/>
      <c r="AB260" s="16"/>
      <c r="AC260" s="1"/>
      <c r="AD260" s="1"/>
      <c r="AE260" s="1"/>
      <c r="AF260" s="1"/>
      <c r="AG260" s="1"/>
      <c r="AH260" s="1"/>
      <c r="AI260" s="1"/>
      <c r="AJ260" s="1"/>
      <c r="AK260" s="1"/>
    </row>
    <row r="261" spans="1:37" ht="15.75" customHeight="1">
      <c r="A261" s="15"/>
      <c r="B261" s="15"/>
      <c r="C261" s="15"/>
      <c r="D261" s="15"/>
      <c r="E261" s="15"/>
      <c r="F261" s="15"/>
      <c r="G261" s="15"/>
      <c r="H261" s="15"/>
      <c r="I261" s="16"/>
      <c r="J261" s="16"/>
      <c r="K261" s="16"/>
      <c r="L261" s="17"/>
      <c r="M261" s="16"/>
      <c r="N261" s="16"/>
      <c r="O261" s="16"/>
      <c r="P261" s="16"/>
      <c r="Q261" s="16"/>
      <c r="R261" s="16"/>
      <c r="S261" s="16"/>
      <c r="T261" s="16"/>
      <c r="U261" s="16"/>
      <c r="V261" s="16"/>
      <c r="W261" s="16"/>
      <c r="X261" s="16"/>
      <c r="Y261" s="16"/>
      <c r="Z261" s="16"/>
      <c r="AA261" s="16"/>
      <c r="AB261" s="16"/>
      <c r="AC261" s="1"/>
      <c r="AD261" s="1"/>
      <c r="AE261" s="1"/>
      <c r="AF261" s="1"/>
      <c r="AG261" s="1"/>
      <c r="AH261" s="1"/>
      <c r="AI261" s="1"/>
      <c r="AJ261" s="1"/>
      <c r="AK261" s="1"/>
    </row>
    <row r="262" spans="1:37" ht="15.75" customHeight="1">
      <c r="A262" s="15"/>
      <c r="B262" s="15"/>
      <c r="C262" s="15"/>
      <c r="D262" s="15"/>
      <c r="E262" s="15"/>
      <c r="F262" s="15"/>
      <c r="G262" s="15"/>
      <c r="H262" s="15"/>
      <c r="I262" s="16"/>
      <c r="J262" s="16"/>
      <c r="K262" s="16"/>
      <c r="L262" s="17"/>
      <c r="M262" s="16"/>
      <c r="N262" s="16"/>
      <c r="O262" s="16"/>
      <c r="P262" s="16"/>
      <c r="Q262" s="16"/>
      <c r="R262" s="16"/>
      <c r="S262" s="16"/>
      <c r="T262" s="16"/>
      <c r="U262" s="16"/>
      <c r="V262" s="16"/>
      <c r="W262" s="16"/>
      <c r="X262" s="16"/>
      <c r="Y262" s="16"/>
      <c r="Z262" s="16"/>
      <c r="AA262" s="16"/>
      <c r="AB262" s="16"/>
      <c r="AC262" s="1"/>
      <c r="AD262" s="1"/>
      <c r="AE262" s="1"/>
      <c r="AF262" s="1"/>
      <c r="AG262" s="1"/>
      <c r="AH262" s="1"/>
      <c r="AI262" s="1"/>
      <c r="AJ262" s="1"/>
      <c r="AK262" s="1"/>
    </row>
    <row r="263" spans="1:37" ht="15.75" customHeight="1">
      <c r="A263" s="15"/>
      <c r="B263" s="15"/>
      <c r="C263" s="15"/>
      <c r="D263" s="15"/>
      <c r="E263" s="15"/>
      <c r="F263" s="15"/>
      <c r="G263" s="15"/>
      <c r="H263" s="15"/>
      <c r="I263" s="16"/>
      <c r="J263" s="16"/>
      <c r="K263" s="16"/>
      <c r="L263" s="17"/>
      <c r="M263" s="16"/>
      <c r="N263" s="16"/>
      <c r="O263" s="16"/>
      <c r="P263" s="16"/>
      <c r="Q263" s="16"/>
      <c r="R263" s="16"/>
      <c r="S263" s="16"/>
      <c r="T263" s="16"/>
      <c r="U263" s="16"/>
      <c r="V263" s="16"/>
      <c r="W263" s="16"/>
      <c r="X263" s="16"/>
      <c r="Y263" s="16"/>
      <c r="Z263" s="16"/>
      <c r="AA263" s="16"/>
      <c r="AB263" s="16"/>
      <c r="AC263" s="1"/>
      <c r="AD263" s="1"/>
      <c r="AE263" s="1"/>
      <c r="AF263" s="1"/>
      <c r="AG263" s="1"/>
      <c r="AH263" s="1"/>
      <c r="AI263" s="1"/>
      <c r="AJ263" s="1"/>
      <c r="AK263" s="1"/>
    </row>
    <row r="264" spans="1:37" ht="15.75" customHeight="1">
      <c r="A264" s="15"/>
      <c r="B264" s="15"/>
      <c r="C264" s="15"/>
      <c r="D264" s="15"/>
      <c r="E264" s="15"/>
      <c r="F264" s="15"/>
      <c r="G264" s="15"/>
      <c r="H264" s="15"/>
      <c r="I264" s="16"/>
      <c r="J264" s="16"/>
      <c r="K264" s="16"/>
      <c r="L264" s="17"/>
      <c r="M264" s="16"/>
      <c r="N264" s="16"/>
      <c r="O264" s="16"/>
      <c r="P264" s="16"/>
      <c r="Q264" s="16"/>
      <c r="R264" s="16"/>
      <c r="S264" s="16"/>
      <c r="T264" s="16"/>
      <c r="U264" s="16"/>
      <c r="V264" s="16"/>
      <c r="W264" s="16"/>
      <c r="X264" s="16"/>
      <c r="Y264" s="16"/>
      <c r="Z264" s="16"/>
      <c r="AA264" s="16"/>
      <c r="AB264" s="16"/>
      <c r="AC264" s="1"/>
      <c r="AD264" s="1"/>
      <c r="AE264" s="1"/>
      <c r="AF264" s="1"/>
      <c r="AG264" s="1"/>
      <c r="AH264" s="1"/>
      <c r="AI264" s="1"/>
      <c r="AJ264" s="1"/>
      <c r="AK264" s="1"/>
    </row>
    <row r="265" spans="1:37" ht="15.75" customHeight="1">
      <c r="A265" s="15"/>
      <c r="B265" s="15"/>
      <c r="C265" s="15"/>
      <c r="D265" s="15"/>
      <c r="E265" s="15"/>
      <c r="F265" s="15"/>
      <c r="G265" s="15"/>
      <c r="H265" s="15"/>
      <c r="I265" s="16"/>
      <c r="J265" s="16"/>
      <c r="K265" s="16"/>
      <c r="L265" s="17"/>
      <c r="M265" s="16"/>
      <c r="N265" s="16"/>
      <c r="O265" s="16"/>
      <c r="P265" s="16"/>
      <c r="Q265" s="16"/>
      <c r="R265" s="16"/>
      <c r="S265" s="16"/>
      <c r="T265" s="16"/>
      <c r="U265" s="16"/>
      <c r="V265" s="16"/>
      <c r="W265" s="16"/>
      <c r="X265" s="16"/>
      <c r="Y265" s="16"/>
      <c r="Z265" s="16"/>
      <c r="AA265" s="16"/>
      <c r="AB265" s="16"/>
      <c r="AC265" s="1"/>
      <c r="AD265" s="1"/>
      <c r="AE265" s="1"/>
      <c r="AF265" s="1"/>
      <c r="AG265" s="1"/>
      <c r="AH265" s="1"/>
      <c r="AI265" s="1"/>
      <c r="AJ265" s="1"/>
      <c r="AK265" s="1"/>
    </row>
    <row r="266" spans="1:37" ht="15.75" customHeight="1">
      <c r="A266" s="15"/>
      <c r="B266" s="15"/>
      <c r="C266" s="15"/>
      <c r="D266" s="15"/>
      <c r="E266" s="15"/>
      <c r="F266" s="15"/>
      <c r="G266" s="15"/>
      <c r="H266" s="15"/>
      <c r="I266" s="16"/>
      <c r="J266" s="16"/>
      <c r="K266" s="16"/>
      <c r="L266" s="17"/>
      <c r="M266" s="16"/>
      <c r="N266" s="16"/>
      <c r="O266" s="16"/>
      <c r="P266" s="16"/>
      <c r="Q266" s="16"/>
      <c r="R266" s="16"/>
      <c r="S266" s="16"/>
      <c r="T266" s="16"/>
      <c r="U266" s="16"/>
      <c r="V266" s="16"/>
      <c r="W266" s="16"/>
      <c r="X266" s="16"/>
      <c r="Y266" s="16"/>
      <c r="Z266" s="16"/>
      <c r="AA266" s="16"/>
      <c r="AB266" s="16"/>
      <c r="AC266" s="1"/>
      <c r="AD266" s="1"/>
      <c r="AE266" s="1"/>
      <c r="AF266" s="1"/>
      <c r="AG266" s="1"/>
      <c r="AH266" s="1"/>
      <c r="AI266" s="1"/>
      <c r="AJ266" s="1"/>
      <c r="AK266" s="1"/>
    </row>
    <row r="267" spans="1:37" ht="15.75" customHeight="1">
      <c r="A267" s="15"/>
      <c r="B267" s="15"/>
      <c r="C267" s="15"/>
      <c r="D267" s="15"/>
      <c r="E267" s="15"/>
      <c r="F267" s="15"/>
      <c r="G267" s="15"/>
      <c r="H267" s="15"/>
      <c r="I267" s="16"/>
      <c r="J267" s="16"/>
      <c r="K267" s="16"/>
      <c r="L267" s="17"/>
      <c r="M267" s="16"/>
      <c r="N267" s="16"/>
      <c r="O267" s="16"/>
      <c r="P267" s="16"/>
      <c r="Q267" s="16"/>
      <c r="R267" s="16"/>
      <c r="S267" s="16"/>
      <c r="T267" s="16"/>
      <c r="U267" s="16"/>
      <c r="V267" s="16"/>
      <c r="W267" s="16"/>
      <c r="X267" s="16"/>
      <c r="Y267" s="16"/>
      <c r="Z267" s="16"/>
      <c r="AA267" s="16"/>
      <c r="AB267" s="16"/>
      <c r="AC267" s="1"/>
      <c r="AD267" s="1"/>
      <c r="AE267" s="1"/>
      <c r="AF267" s="1"/>
      <c r="AG267" s="1"/>
      <c r="AH267" s="1"/>
      <c r="AI267" s="1"/>
      <c r="AJ267" s="1"/>
      <c r="AK267" s="1"/>
    </row>
    <row r="268" spans="1:37" ht="15.75" customHeight="1">
      <c r="A268" s="15"/>
      <c r="B268" s="15"/>
      <c r="C268" s="15"/>
      <c r="D268" s="15"/>
      <c r="E268" s="15"/>
      <c r="F268" s="15"/>
      <c r="G268" s="15"/>
      <c r="H268" s="15"/>
      <c r="I268" s="16"/>
      <c r="J268" s="16"/>
      <c r="K268" s="16"/>
      <c r="L268" s="17"/>
      <c r="M268" s="16"/>
      <c r="N268" s="16"/>
      <c r="O268" s="16"/>
      <c r="P268" s="16"/>
      <c r="Q268" s="16"/>
      <c r="R268" s="16"/>
      <c r="S268" s="16"/>
      <c r="T268" s="16"/>
      <c r="U268" s="16"/>
      <c r="V268" s="16"/>
      <c r="W268" s="16"/>
      <c r="X268" s="16"/>
      <c r="Y268" s="16"/>
      <c r="Z268" s="16"/>
      <c r="AA268" s="16"/>
      <c r="AB268" s="16"/>
      <c r="AC268" s="1"/>
      <c r="AD268" s="1"/>
      <c r="AE268" s="1"/>
      <c r="AF268" s="1"/>
      <c r="AG268" s="1"/>
      <c r="AH268" s="1"/>
      <c r="AI268" s="1"/>
      <c r="AJ268" s="1"/>
      <c r="AK268" s="1"/>
    </row>
    <row r="269" spans="1:37" ht="15.75" customHeight="1">
      <c r="A269" s="15"/>
      <c r="B269" s="15"/>
      <c r="C269" s="15"/>
      <c r="D269" s="15"/>
      <c r="E269" s="15"/>
      <c r="F269" s="15"/>
      <c r="G269" s="15"/>
      <c r="H269" s="15"/>
      <c r="I269" s="16"/>
      <c r="J269" s="16"/>
      <c r="K269" s="16"/>
      <c r="L269" s="17"/>
      <c r="M269" s="16"/>
      <c r="N269" s="16"/>
      <c r="O269" s="16"/>
      <c r="P269" s="16"/>
      <c r="Q269" s="16"/>
      <c r="R269" s="16"/>
      <c r="S269" s="16"/>
      <c r="T269" s="16"/>
      <c r="U269" s="16"/>
      <c r="V269" s="16"/>
      <c r="W269" s="16"/>
      <c r="X269" s="16"/>
      <c r="Y269" s="16"/>
      <c r="Z269" s="16"/>
      <c r="AA269" s="16"/>
      <c r="AB269" s="16"/>
      <c r="AC269" s="1"/>
      <c r="AD269" s="1"/>
      <c r="AE269" s="1"/>
      <c r="AF269" s="1"/>
      <c r="AG269" s="1"/>
      <c r="AH269" s="1"/>
      <c r="AI269" s="1"/>
      <c r="AJ269" s="1"/>
      <c r="AK269" s="1"/>
    </row>
    <row r="270" spans="1:37" ht="15.75" customHeight="1">
      <c r="A270" s="15"/>
      <c r="B270" s="15"/>
      <c r="C270" s="15"/>
      <c r="D270" s="15"/>
      <c r="E270" s="15"/>
      <c r="F270" s="15"/>
      <c r="G270" s="15"/>
      <c r="H270" s="15"/>
      <c r="I270" s="16"/>
      <c r="J270" s="16"/>
      <c r="K270" s="16"/>
      <c r="L270" s="17"/>
      <c r="M270" s="16"/>
      <c r="N270" s="16"/>
      <c r="O270" s="16"/>
      <c r="P270" s="16"/>
      <c r="Q270" s="16"/>
      <c r="R270" s="16"/>
      <c r="S270" s="16"/>
      <c r="T270" s="16"/>
      <c r="U270" s="16"/>
      <c r="V270" s="16"/>
      <c r="W270" s="16"/>
      <c r="X270" s="16"/>
      <c r="Y270" s="16"/>
      <c r="Z270" s="16"/>
      <c r="AA270" s="16"/>
      <c r="AB270" s="16"/>
      <c r="AC270" s="1"/>
      <c r="AD270" s="1"/>
      <c r="AE270" s="1"/>
      <c r="AF270" s="1"/>
      <c r="AG270" s="1"/>
      <c r="AH270" s="1"/>
      <c r="AI270" s="1"/>
      <c r="AJ270" s="1"/>
      <c r="AK270" s="1"/>
    </row>
    <row r="271" spans="1:37" ht="15.75" customHeight="1">
      <c r="A271" s="15"/>
      <c r="B271" s="15"/>
      <c r="C271" s="15"/>
      <c r="D271" s="15"/>
      <c r="E271" s="15"/>
      <c r="F271" s="15"/>
      <c r="G271" s="15"/>
      <c r="H271" s="15"/>
      <c r="I271" s="16"/>
      <c r="J271" s="16"/>
      <c r="K271" s="16"/>
      <c r="L271" s="17"/>
      <c r="M271" s="16"/>
      <c r="N271" s="16"/>
      <c r="O271" s="16"/>
      <c r="P271" s="16"/>
      <c r="Q271" s="16"/>
      <c r="R271" s="16"/>
      <c r="S271" s="16"/>
      <c r="T271" s="16"/>
      <c r="U271" s="16"/>
      <c r="V271" s="16"/>
      <c r="W271" s="16"/>
      <c r="X271" s="16"/>
      <c r="Y271" s="16"/>
      <c r="Z271" s="16"/>
      <c r="AA271" s="16"/>
      <c r="AB271" s="16"/>
      <c r="AC271" s="1"/>
      <c r="AD271" s="1"/>
      <c r="AE271" s="1"/>
      <c r="AF271" s="1"/>
      <c r="AG271" s="1"/>
      <c r="AH271" s="1"/>
      <c r="AI271" s="1"/>
      <c r="AJ271" s="1"/>
      <c r="AK271" s="1"/>
    </row>
    <row r="272" spans="1:37" ht="15.75" customHeight="1">
      <c r="A272" s="15"/>
      <c r="B272" s="15"/>
      <c r="C272" s="15"/>
      <c r="D272" s="15"/>
      <c r="E272" s="15"/>
      <c r="F272" s="15"/>
      <c r="G272" s="15"/>
      <c r="H272" s="15"/>
      <c r="I272" s="16"/>
      <c r="J272" s="16"/>
      <c r="K272" s="16"/>
      <c r="L272" s="17"/>
      <c r="M272" s="16"/>
      <c r="N272" s="16"/>
      <c r="O272" s="16"/>
      <c r="P272" s="16"/>
      <c r="Q272" s="16"/>
      <c r="R272" s="16"/>
      <c r="S272" s="16"/>
      <c r="T272" s="16"/>
      <c r="U272" s="16"/>
      <c r="V272" s="16"/>
      <c r="W272" s="16"/>
      <c r="X272" s="16"/>
      <c r="Y272" s="16"/>
      <c r="Z272" s="16"/>
      <c r="AA272" s="16"/>
      <c r="AB272" s="16"/>
      <c r="AC272" s="1"/>
      <c r="AD272" s="1"/>
      <c r="AE272" s="1"/>
      <c r="AF272" s="1"/>
      <c r="AG272" s="1"/>
      <c r="AH272" s="1"/>
      <c r="AI272" s="1"/>
      <c r="AJ272" s="1"/>
      <c r="AK272" s="1"/>
    </row>
    <row r="273" spans="1:37" ht="15.75" customHeight="1">
      <c r="A273" s="15"/>
      <c r="B273" s="15"/>
      <c r="C273" s="15"/>
      <c r="D273" s="15"/>
      <c r="E273" s="15"/>
      <c r="F273" s="15"/>
      <c r="G273" s="15"/>
      <c r="H273" s="15"/>
      <c r="I273" s="16"/>
      <c r="J273" s="16"/>
      <c r="K273" s="16"/>
      <c r="L273" s="17"/>
      <c r="M273" s="16"/>
      <c r="N273" s="16"/>
      <c r="O273" s="16"/>
      <c r="P273" s="16"/>
      <c r="Q273" s="16"/>
      <c r="R273" s="16"/>
      <c r="S273" s="16"/>
      <c r="T273" s="16"/>
      <c r="U273" s="16"/>
      <c r="V273" s="16"/>
      <c r="W273" s="16"/>
      <c r="X273" s="16"/>
      <c r="Y273" s="16"/>
      <c r="Z273" s="16"/>
      <c r="AA273" s="16"/>
      <c r="AB273" s="16"/>
      <c r="AC273" s="1"/>
      <c r="AD273" s="1"/>
      <c r="AE273" s="1"/>
      <c r="AF273" s="1"/>
      <c r="AG273" s="1"/>
      <c r="AH273" s="1"/>
      <c r="AI273" s="1"/>
      <c r="AJ273" s="1"/>
      <c r="AK273" s="1"/>
    </row>
    <row r="274" spans="1:37" ht="15.75" customHeight="1">
      <c r="A274" s="15"/>
      <c r="B274" s="15"/>
      <c r="C274" s="15"/>
      <c r="D274" s="15"/>
      <c r="E274" s="15"/>
      <c r="F274" s="15"/>
      <c r="G274" s="15"/>
      <c r="H274" s="15"/>
      <c r="I274" s="16"/>
      <c r="J274" s="16"/>
      <c r="K274" s="16"/>
      <c r="L274" s="17"/>
      <c r="M274" s="16"/>
      <c r="N274" s="16"/>
      <c r="O274" s="16"/>
      <c r="P274" s="16"/>
      <c r="Q274" s="16"/>
      <c r="R274" s="16"/>
      <c r="S274" s="16"/>
      <c r="T274" s="16"/>
      <c r="U274" s="16"/>
      <c r="V274" s="16"/>
      <c r="W274" s="16"/>
      <c r="X274" s="16"/>
      <c r="Y274" s="16"/>
      <c r="Z274" s="16"/>
      <c r="AA274" s="16"/>
      <c r="AB274" s="16"/>
      <c r="AC274" s="1"/>
      <c r="AD274" s="1"/>
      <c r="AE274" s="1"/>
      <c r="AF274" s="1"/>
      <c r="AG274" s="1"/>
      <c r="AH274" s="1"/>
      <c r="AI274" s="1"/>
      <c r="AJ274" s="1"/>
      <c r="AK274" s="1"/>
    </row>
    <row r="275" spans="1:37" ht="15.75" customHeight="1">
      <c r="A275" s="15"/>
      <c r="B275" s="15"/>
      <c r="C275" s="15"/>
      <c r="D275" s="15"/>
      <c r="E275" s="15"/>
      <c r="F275" s="15"/>
      <c r="G275" s="15"/>
      <c r="H275" s="15"/>
      <c r="I275" s="16"/>
      <c r="J275" s="16"/>
      <c r="K275" s="16"/>
      <c r="L275" s="17"/>
      <c r="M275" s="16"/>
      <c r="N275" s="16"/>
      <c r="O275" s="16"/>
      <c r="P275" s="16"/>
      <c r="Q275" s="16"/>
      <c r="R275" s="16"/>
      <c r="S275" s="16"/>
      <c r="T275" s="16"/>
      <c r="U275" s="16"/>
      <c r="V275" s="16"/>
      <c r="W275" s="16"/>
      <c r="X275" s="16"/>
      <c r="Y275" s="16"/>
      <c r="Z275" s="16"/>
      <c r="AA275" s="16"/>
      <c r="AB275" s="16"/>
      <c r="AC275" s="1"/>
      <c r="AD275" s="1"/>
      <c r="AE275" s="1"/>
      <c r="AF275" s="1"/>
      <c r="AG275" s="1"/>
      <c r="AH275" s="1"/>
      <c r="AI275" s="1"/>
      <c r="AJ275" s="1"/>
      <c r="AK275" s="1"/>
    </row>
    <row r="276" spans="1:37" ht="15.75" customHeight="1">
      <c r="A276" s="15"/>
      <c r="B276" s="15"/>
      <c r="C276" s="15"/>
      <c r="D276" s="15"/>
      <c r="E276" s="15"/>
      <c r="F276" s="15"/>
      <c r="G276" s="15"/>
      <c r="H276" s="15"/>
      <c r="I276" s="16"/>
      <c r="J276" s="16"/>
      <c r="K276" s="16"/>
      <c r="L276" s="17"/>
      <c r="M276" s="16"/>
      <c r="N276" s="16"/>
      <c r="O276" s="16"/>
      <c r="P276" s="16"/>
      <c r="Q276" s="16"/>
      <c r="R276" s="16"/>
      <c r="S276" s="16"/>
      <c r="T276" s="16"/>
      <c r="U276" s="16"/>
      <c r="V276" s="16"/>
      <c r="W276" s="16"/>
      <c r="X276" s="16"/>
      <c r="Y276" s="16"/>
      <c r="Z276" s="16"/>
      <c r="AA276" s="16"/>
      <c r="AB276" s="16"/>
      <c r="AC276" s="1"/>
      <c r="AD276" s="1"/>
      <c r="AE276" s="1"/>
      <c r="AF276" s="1"/>
      <c r="AG276" s="1"/>
      <c r="AH276" s="1"/>
      <c r="AI276" s="1"/>
      <c r="AJ276" s="1"/>
      <c r="AK276" s="1"/>
    </row>
    <row r="277" spans="1:37" ht="15.75" customHeight="1">
      <c r="A277" s="15"/>
      <c r="B277" s="15"/>
      <c r="C277" s="15"/>
      <c r="D277" s="15"/>
      <c r="E277" s="15"/>
      <c r="F277" s="15"/>
      <c r="G277" s="15"/>
      <c r="H277" s="15"/>
      <c r="I277" s="16"/>
      <c r="J277" s="16"/>
      <c r="K277" s="16"/>
      <c r="L277" s="17"/>
      <c r="M277" s="16"/>
      <c r="N277" s="16"/>
      <c r="O277" s="16"/>
      <c r="P277" s="16"/>
      <c r="Q277" s="16"/>
      <c r="R277" s="16"/>
      <c r="S277" s="16"/>
      <c r="T277" s="16"/>
      <c r="U277" s="16"/>
      <c r="V277" s="16"/>
      <c r="W277" s="16"/>
      <c r="X277" s="16"/>
      <c r="Y277" s="16"/>
      <c r="Z277" s="16"/>
      <c r="AA277" s="16"/>
      <c r="AB277" s="16"/>
      <c r="AC277" s="1"/>
      <c r="AD277" s="1"/>
      <c r="AE277" s="1"/>
      <c r="AF277" s="1"/>
      <c r="AG277" s="1"/>
      <c r="AH277" s="1"/>
      <c r="AI277" s="1"/>
      <c r="AJ277" s="1"/>
      <c r="AK277" s="1"/>
    </row>
    <row r="278" spans="1:37" ht="15.75" customHeight="1">
      <c r="A278" s="15"/>
      <c r="B278" s="15"/>
      <c r="C278" s="15"/>
      <c r="D278" s="15"/>
      <c r="E278" s="15"/>
      <c r="F278" s="15"/>
      <c r="G278" s="15"/>
      <c r="H278" s="15"/>
      <c r="I278" s="16"/>
      <c r="J278" s="16"/>
      <c r="K278" s="16"/>
      <c r="L278" s="17"/>
      <c r="M278" s="16"/>
      <c r="N278" s="16"/>
      <c r="O278" s="16"/>
      <c r="P278" s="16"/>
      <c r="Q278" s="16"/>
      <c r="R278" s="16"/>
      <c r="S278" s="16"/>
      <c r="T278" s="16"/>
      <c r="U278" s="16"/>
      <c r="V278" s="16"/>
      <c r="W278" s="16"/>
      <c r="X278" s="16"/>
      <c r="Y278" s="16"/>
      <c r="Z278" s="16"/>
      <c r="AA278" s="16"/>
      <c r="AB278" s="16"/>
      <c r="AC278" s="1"/>
      <c r="AD278" s="1"/>
      <c r="AE278" s="1"/>
      <c r="AF278" s="1"/>
      <c r="AG278" s="1"/>
      <c r="AH278" s="1"/>
      <c r="AI278" s="1"/>
      <c r="AJ278" s="1"/>
      <c r="AK278" s="1"/>
    </row>
    <row r="279" spans="1:37" ht="15.75" customHeight="1">
      <c r="A279" s="15"/>
      <c r="B279" s="15"/>
      <c r="C279" s="15"/>
      <c r="D279" s="15"/>
      <c r="E279" s="15"/>
      <c r="F279" s="15"/>
      <c r="G279" s="15"/>
      <c r="H279" s="15"/>
      <c r="I279" s="16"/>
      <c r="J279" s="16"/>
      <c r="K279" s="16"/>
      <c r="L279" s="17"/>
      <c r="M279" s="16"/>
      <c r="N279" s="16"/>
      <c r="O279" s="16"/>
      <c r="P279" s="16"/>
      <c r="Q279" s="16"/>
      <c r="R279" s="16"/>
      <c r="S279" s="16"/>
      <c r="T279" s="16"/>
      <c r="U279" s="16"/>
      <c r="V279" s="16"/>
      <c r="W279" s="16"/>
      <c r="X279" s="16"/>
      <c r="Y279" s="16"/>
      <c r="Z279" s="16"/>
      <c r="AA279" s="16"/>
      <c r="AB279" s="16"/>
      <c r="AC279" s="1"/>
      <c r="AD279" s="1"/>
      <c r="AE279" s="1"/>
      <c r="AF279" s="1"/>
      <c r="AG279" s="1"/>
      <c r="AH279" s="1"/>
      <c r="AI279" s="1"/>
      <c r="AJ279" s="1"/>
      <c r="AK279" s="1"/>
    </row>
    <row r="280" spans="1:37" ht="15.75" customHeight="1">
      <c r="A280" s="15"/>
      <c r="B280" s="15"/>
      <c r="C280" s="15"/>
      <c r="D280" s="15"/>
      <c r="E280" s="15"/>
      <c r="F280" s="15"/>
      <c r="G280" s="15"/>
      <c r="H280" s="15"/>
      <c r="I280" s="16"/>
      <c r="J280" s="16"/>
      <c r="K280" s="16"/>
      <c r="L280" s="17"/>
      <c r="M280" s="16"/>
      <c r="N280" s="16"/>
      <c r="O280" s="16"/>
      <c r="P280" s="16"/>
      <c r="Q280" s="16"/>
      <c r="R280" s="16"/>
      <c r="S280" s="16"/>
      <c r="T280" s="16"/>
      <c r="U280" s="16"/>
      <c r="V280" s="16"/>
      <c r="W280" s="16"/>
      <c r="X280" s="16"/>
      <c r="Y280" s="16"/>
      <c r="Z280" s="16"/>
      <c r="AA280" s="16"/>
      <c r="AB280" s="16"/>
      <c r="AC280" s="1"/>
      <c r="AD280" s="1"/>
      <c r="AE280" s="1"/>
      <c r="AF280" s="1"/>
      <c r="AG280" s="1"/>
      <c r="AH280" s="1"/>
      <c r="AI280" s="1"/>
      <c r="AJ280" s="1"/>
      <c r="AK280" s="1"/>
    </row>
    <row r="281" spans="1:37" ht="15.75" customHeight="1">
      <c r="A281" s="15"/>
      <c r="B281" s="15"/>
      <c r="C281" s="15"/>
      <c r="D281" s="15"/>
      <c r="E281" s="15"/>
      <c r="F281" s="15"/>
      <c r="G281" s="15"/>
      <c r="H281" s="15"/>
      <c r="I281" s="16"/>
      <c r="J281" s="16"/>
      <c r="K281" s="16"/>
      <c r="L281" s="17"/>
      <c r="M281" s="16"/>
      <c r="N281" s="16"/>
      <c r="O281" s="16"/>
      <c r="P281" s="16"/>
      <c r="Q281" s="16"/>
      <c r="R281" s="16"/>
      <c r="S281" s="16"/>
      <c r="T281" s="16"/>
      <c r="U281" s="16"/>
      <c r="V281" s="16"/>
      <c r="W281" s="16"/>
      <c r="X281" s="16"/>
      <c r="Y281" s="16"/>
      <c r="Z281" s="16"/>
      <c r="AA281" s="16"/>
      <c r="AB281" s="16"/>
      <c r="AC281" s="1"/>
      <c r="AD281" s="1"/>
      <c r="AE281" s="1"/>
      <c r="AF281" s="1"/>
      <c r="AG281" s="1"/>
      <c r="AH281" s="1"/>
      <c r="AI281" s="1"/>
      <c r="AJ281" s="1"/>
      <c r="AK281" s="1"/>
    </row>
    <row r="282" spans="1:37" ht="15.75" customHeight="1">
      <c r="A282" s="15"/>
      <c r="B282" s="15"/>
      <c r="C282" s="15"/>
      <c r="D282" s="15"/>
      <c r="E282" s="15"/>
      <c r="F282" s="15"/>
      <c r="G282" s="15"/>
      <c r="H282" s="15"/>
      <c r="I282" s="16"/>
      <c r="J282" s="16"/>
      <c r="K282" s="16"/>
      <c r="L282" s="17"/>
      <c r="M282" s="16"/>
      <c r="N282" s="16"/>
      <c r="O282" s="16"/>
      <c r="P282" s="16"/>
      <c r="Q282" s="16"/>
      <c r="R282" s="16"/>
      <c r="S282" s="16"/>
      <c r="T282" s="16"/>
      <c r="U282" s="16"/>
      <c r="V282" s="16"/>
      <c r="W282" s="16"/>
      <c r="X282" s="16"/>
      <c r="Y282" s="16"/>
      <c r="Z282" s="16"/>
      <c r="AA282" s="16"/>
      <c r="AB282" s="16"/>
      <c r="AC282" s="1"/>
      <c r="AD282" s="1"/>
      <c r="AE282" s="1"/>
      <c r="AF282" s="1"/>
      <c r="AG282" s="1"/>
      <c r="AH282" s="1"/>
      <c r="AI282" s="1"/>
      <c r="AJ282" s="1"/>
      <c r="AK282" s="1"/>
    </row>
    <row r="283" spans="1:37" ht="15.75" customHeight="1">
      <c r="A283" s="15"/>
      <c r="B283" s="15"/>
      <c r="C283" s="15"/>
      <c r="D283" s="15"/>
      <c r="E283" s="15"/>
      <c r="F283" s="15"/>
      <c r="G283" s="15"/>
      <c r="H283" s="15"/>
      <c r="I283" s="16"/>
      <c r="J283" s="16"/>
      <c r="K283" s="16"/>
      <c r="L283" s="17"/>
      <c r="M283" s="16"/>
      <c r="N283" s="16"/>
      <c r="O283" s="16"/>
      <c r="P283" s="16"/>
      <c r="Q283" s="16"/>
      <c r="R283" s="16"/>
      <c r="S283" s="16"/>
      <c r="T283" s="16"/>
      <c r="U283" s="16"/>
      <c r="V283" s="16"/>
      <c r="W283" s="16"/>
      <c r="X283" s="16"/>
      <c r="Y283" s="16"/>
      <c r="Z283" s="16"/>
      <c r="AA283" s="16"/>
      <c r="AB283" s="16"/>
      <c r="AC283" s="1"/>
      <c r="AD283" s="1"/>
      <c r="AE283" s="1"/>
      <c r="AF283" s="1"/>
      <c r="AG283" s="1"/>
      <c r="AH283" s="1"/>
      <c r="AI283" s="1"/>
      <c r="AJ283" s="1"/>
      <c r="AK283" s="1"/>
    </row>
    <row r="284" spans="1:37" ht="15.75" customHeight="1">
      <c r="A284" s="15"/>
      <c r="B284" s="15"/>
      <c r="C284" s="15"/>
      <c r="D284" s="15"/>
      <c r="E284" s="15"/>
      <c r="F284" s="15"/>
      <c r="G284" s="15"/>
      <c r="H284" s="15"/>
      <c r="I284" s="16"/>
      <c r="J284" s="16"/>
      <c r="K284" s="16"/>
      <c r="L284" s="17"/>
      <c r="M284" s="16"/>
      <c r="N284" s="16"/>
      <c r="O284" s="16"/>
      <c r="P284" s="16"/>
      <c r="Q284" s="16"/>
      <c r="R284" s="16"/>
      <c r="S284" s="16"/>
      <c r="T284" s="16"/>
      <c r="U284" s="16"/>
      <c r="V284" s="16"/>
      <c r="W284" s="16"/>
      <c r="X284" s="16"/>
      <c r="Y284" s="16"/>
      <c r="Z284" s="16"/>
      <c r="AA284" s="16"/>
      <c r="AB284" s="16"/>
      <c r="AC284" s="1"/>
      <c r="AD284" s="1"/>
      <c r="AE284" s="1"/>
      <c r="AF284" s="1"/>
      <c r="AG284" s="1"/>
      <c r="AH284" s="1"/>
      <c r="AI284" s="1"/>
      <c r="AJ284" s="1"/>
      <c r="AK284" s="1"/>
    </row>
    <row r="285" spans="1:37" ht="15.75" customHeight="1">
      <c r="A285" s="15"/>
      <c r="B285" s="15"/>
      <c r="C285" s="15"/>
      <c r="D285" s="15"/>
      <c r="E285" s="15"/>
      <c r="F285" s="15"/>
      <c r="G285" s="15"/>
      <c r="H285" s="15"/>
      <c r="I285" s="16"/>
      <c r="J285" s="16"/>
      <c r="K285" s="16"/>
      <c r="L285" s="17"/>
      <c r="M285" s="16"/>
      <c r="N285" s="16"/>
      <c r="O285" s="16"/>
      <c r="P285" s="16"/>
      <c r="Q285" s="16"/>
      <c r="R285" s="16"/>
      <c r="S285" s="16"/>
      <c r="T285" s="16"/>
      <c r="U285" s="16"/>
      <c r="V285" s="16"/>
      <c r="W285" s="16"/>
      <c r="X285" s="16"/>
      <c r="Y285" s="16"/>
      <c r="Z285" s="16"/>
      <c r="AA285" s="16"/>
      <c r="AB285" s="16"/>
      <c r="AC285" s="1"/>
      <c r="AD285" s="1"/>
      <c r="AE285" s="1"/>
      <c r="AF285" s="1"/>
      <c r="AG285" s="1"/>
      <c r="AH285" s="1"/>
      <c r="AI285" s="1"/>
      <c r="AJ285" s="1"/>
      <c r="AK285" s="1"/>
    </row>
    <row r="286" spans="1:37" ht="15.75" customHeight="1">
      <c r="A286" s="15"/>
      <c r="B286" s="15"/>
      <c r="C286" s="15"/>
      <c r="D286" s="15"/>
      <c r="E286" s="15"/>
      <c r="F286" s="15"/>
      <c r="G286" s="15"/>
      <c r="H286" s="15"/>
      <c r="I286" s="16"/>
      <c r="J286" s="16"/>
      <c r="K286" s="16"/>
      <c r="L286" s="17"/>
      <c r="M286" s="16"/>
      <c r="N286" s="16"/>
      <c r="O286" s="16"/>
      <c r="P286" s="16"/>
      <c r="Q286" s="16"/>
      <c r="R286" s="16"/>
      <c r="S286" s="16"/>
      <c r="T286" s="16"/>
      <c r="U286" s="16"/>
      <c r="V286" s="16"/>
      <c r="W286" s="16"/>
      <c r="X286" s="16"/>
      <c r="Y286" s="16"/>
      <c r="Z286" s="16"/>
      <c r="AA286" s="16"/>
      <c r="AB286" s="16"/>
      <c r="AC286" s="1"/>
      <c r="AD286" s="1"/>
      <c r="AE286" s="1"/>
      <c r="AF286" s="1"/>
      <c r="AG286" s="1"/>
      <c r="AH286" s="1"/>
      <c r="AI286" s="1"/>
      <c r="AJ286" s="1"/>
      <c r="AK286" s="1"/>
    </row>
    <row r="287" spans="1:37" ht="15.75" customHeight="1">
      <c r="A287" s="15"/>
      <c r="B287" s="15"/>
      <c r="C287" s="15"/>
      <c r="D287" s="15"/>
      <c r="E287" s="15"/>
      <c r="F287" s="15"/>
      <c r="G287" s="15"/>
      <c r="H287" s="15"/>
      <c r="I287" s="16"/>
      <c r="J287" s="16"/>
      <c r="K287" s="16"/>
      <c r="L287" s="17"/>
      <c r="M287" s="16"/>
      <c r="N287" s="16"/>
      <c r="O287" s="16"/>
      <c r="P287" s="16"/>
      <c r="Q287" s="16"/>
      <c r="R287" s="16"/>
      <c r="S287" s="16"/>
      <c r="T287" s="16"/>
      <c r="U287" s="16"/>
      <c r="V287" s="16"/>
      <c r="W287" s="16"/>
      <c r="X287" s="16"/>
      <c r="Y287" s="16"/>
      <c r="Z287" s="16"/>
      <c r="AA287" s="16"/>
      <c r="AB287" s="16"/>
      <c r="AC287" s="1"/>
      <c r="AD287" s="1"/>
      <c r="AE287" s="1"/>
      <c r="AF287" s="1"/>
      <c r="AG287" s="1"/>
      <c r="AH287" s="1"/>
      <c r="AI287" s="1"/>
      <c r="AJ287" s="1"/>
      <c r="AK287" s="1"/>
    </row>
    <row r="288" spans="1:37" ht="15.75" customHeight="1">
      <c r="A288" s="15"/>
      <c r="B288" s="15"/>
      <c r="C288" s="15"/>
      <c r="D288" s="15"/>
      <c r="E288" s="15"/>
      <c r="F288" s="15"/>
      <c r="G288" s="15"/>
      <c r="H288" s="15"/>
      <c r="I288" s="16"/>
      <c r="J288" s="16"/>
      <c r="K288" s="16"/>
      <c r="L288" s="17"/>
      <c r="M288" s="16"/>
      <c r="N288" s="16"/>
      <c r="O288" s="16"/>
      <c r="P288" s="16"/>
      <c r="Q288" s="16"/>
      <c r="R288" s="16"/>
      <c r="S288" s="16"/>
      <c r="T288" s="16"/>
      <c r="U288" s="16"/>
      <c r="V288" s="16"/>
      <c r="W288" s="16"/>
      <c r="X288" s="16"/>
      <c r="Y288" s="16"/>
      <c r="Z288" s="16"/>
      <c r="AA288" s="16"/>
      <c r="AB288" s="16"/>
      <c r="AC288" s="1"/>
      <c r="AD288" s="1"/>
      <c r="AE288" s="1"/>
      <c r="AF288" s="1"/>
      <c r="AG288" s="1"/>
      <c r="AH288" s="1"/>
      <c r="AI288" s="1"/>
      <c r="AJ288" s="1"/>
      <c r="AK288" s="1"/>
    </row>
    <row r="289" spans="1:37" ht="15.75" customHeight="1">
      <c r="A289" s="15"/>
      <c r="B289" s="15"/>
      <c r="C289" s="15"/>
      <c r="D289" s="15"/>
      <c r="E289" s="15"/>
      <c r="F289" s="15"/>
      <c r="G289" s="15"/>
      <c r="H289" s="15"/>
      <c r="I289" s="16"/>
      <c r="J289" s="16"/>
      <c r="K289" s="16"/>
      <c r="L289" s="17"/>
      <c r="M289" s="16"/>
      <c r="N289" s="16"/>
      <c r="O289" s="16"/>
      <c r="P289" s="16"/>
      <c r="Q289" s="16"/>
      <c r="R289" s="16"/>
      <c r="S289" s="16"/>
      <c r="T289" s="16"/>
      <c r="U289" s="16"/>
      <c r="V289" s="16"/>
      <c r="W289" s="16"/>
      <c r="X289" s="16"/>
      <c r="Y289" s="16"/>
      <c r="Z289" s="16"/>
      <c r="AA289" s="16"/>
      <c r="AB289" s="16"/>
      <c r="AC289" s="1"/>
      <c r="AD289" s="1"/>
      <c r="AE289" s="1"/>
      <c r="AF289" s="1"/>
      <c r="AG289" s="1"/>
      <c r="AH289" s="1"/>
      <c r="AI289" s="1"/>
      <c r="AJ289" s="1"/>
      <c r="AK289" s="1"/>
    </row>
    <row r="290" spans="1:37" ht="15.75" customHeight="1">
      <c r="A290" s="15"/>
      <c r="B290" s="15"/>
      <c r="C290" s="15"/>
      <c r="D290" s="15"/>
      <c r="E290" s="15"/>
      <c r="F290" s="15"/>
      <c r="G290" s="15"/>
      <c r="H290" s="15"/>
      <c r="I290" s="16"/>
      <c r="J290" s="16"/>
      <c r="K290" s="16"/>
      <c r="L290" s="17"/>
      <c r="M290" s="16"/>
      <c r="N290" s="16"/>
      <c r="O290" s="16"/>
      <c r="P290" s="16"/>
      <c r="Q290" s="16"/>
      <c r="R290" s="16"/>
      <c r="S290" s="16"/>
      <c r="T290" s="16"/>
      <c r="U290" s="16"/>
      <c r="V290" s="16"/>
      <c r="W290" s="16"/>
      <c r="X290" s="16"/>
      <c r="Y290" s="16"/>
      <c r="Z290" s="16"/>
      <c r="AA290" s="16"/>
      <c r="AB290" s="16"/>
      <c r="AC290" s="1"/>
      <c r="AD290" s="1"/>
      <c r="AE290" s="1"/>
      <c r="AF290" s="1"/>
      <c r="AG290" s="1"/>
      <c r="AH290" s="1"/>
      <c r="AI290" s="1"/>
      <c r="AJ290" s="1"/>
      <c r="AK290" s="1"/>
    </row>
    <row r="291" spans="1:37" ht="15.75" customHeight="1">
      <c r="A291" s="15"/>
      <c r="B291" s="15"/>
      <c r="C291" s="15"/>
      <c r="D291" s="15"/>
      <c r="E291" s="15"/>
      <c r="F291" s="15"/>
      <c r="G291" s="15"/>
      <c r="H291" s="15"/>
      <c r="I291" s="16"/>
      <c r="J291" s="16"/>
      <c r="K291" s="16"/>
      <c r="L291" s="17"/>
      <c r="M291" s="16"/>
      <c r="N291" s="16"/>
      <c r="O291" s="16"/>
      <c r="P291" s="16"/>
      <c r="Q291" s="16"/>
      <c r="R291" s="16"/>
      <c r="S291" s="16"/>
      <c r="T291" s="16"/>
      <c r="U291" s="16"/>
      <c r="V291" s="16"/>
      <c r="W291" s="16"/>
      <c r="X291" s="16"/>
      <c r="Y291" s="16"/>
      <c r="Z291" s="16"/>
      <c r="AA291" s="16"/>
      <c r="AB291" s="16"/>
      <c r="AC291" s="1"/>
      <c r="AD291" s="1"/>
      <c r="AE291" s="1"/>
      <c r="AF291" s="1"/>
      <c r="AG291" s="1"/>
      <c r="AH291" s="1"/>
      <c r="AI291" s="1"/>
      <c r="AJ291" s="1"/>
      <c r="AK291" s="1"/>
    </row>
    <row r="292" spans="1:37" ht="15.75" customHeight="1">
      <c r="A292" s="15"/>
      <c r="B292" s="15"/>
      <c r="C292" s="15"/>
      <c r="D292" s="15"/>
      <c r="E292" s="15"/>
      <c r="F292" s="15"/>
      <c r="G292" s="15"/>
      <c r="H292" s="15"/>
      <c r="I292" s="16"/>
      <c r="J292" s="16"/>
      <c r="K292" s="16"/>
      <c r="L292" s="17"/>
      <c r="M292" s="16"/>
      <c r="N292" s="16"/>
      <c r="O292" s="16"/>
      <c r="P292" s="16"/>
      <c r="Q292" s="16"/>
      <c r="R292" s="16"/>
      <c r="S292" s="16"/>
      <c r="T292" s="16"/>
      <c r="U292" s="16"/>
      <c r="V292" s="16"/>
      <c r="W292" s="16"/>
      <c r="X292" s="16"/>
      <c r="Y292" s="16"/>
      <c r="Z292" s="16"/>
      <c r="AA292" s="16"/>
      <c r="AB292" s="16"/>
      <c r="AC292" s="1"/>
      <c r="AD292" s="1"/>
      <c r="AE292" s="1"/>
      <c r="AF292" s="1"/>
      <c r="AG292" s="1"/>
      <c r="AH292" s="1"/>
      <c r="AI292" s="1"/>
      <c r="AJ292" s="1"/>
      <c r="AK292" s="1"/>
    </row>
    <row r="293" spans="1:37" ht="15.75" customHeight="1">
      <c r="A293" s="15"/>
      <c r="B293" s="15"/>
      <c r="C293" s="15"/>
      <c r="D293" s="15"/>
      <c r="E293" s="15"/>
      <c r="F293" s="15"/>
      <c r="G293" s="15"/>
      <c r="H293" s="15"/>
      <c r="I293" s="16"/>
      <c r="J293" s="16"/>
      <c r="K293" s="16"/>
      <c r="L293" s="17"/>
      <c r="M293" s="16"/>
      <c r="N293" s="16"/>
      <c r="O293" s="16"/>
      <c r="P293" s="16"/>
      <c r="Q293" s="16"/>
      <c r="R293" s="16"/>
      <c r="S293" s="16"/>
      <c r="T293" s="16"/>
      <c r="U293" s="16"/>
      <c r="V293" s="16"/>
      <c r="W293" s="16"/>
      <c r="X293" s="16"/>
      <c r="Y293" s="16"/>
      <c r="Z293" s="16"/>
      <c r="AA293" s="16"/>
      <c r="AB293" s="16"/>
      <c r="AC293" s="1"/>
      <c r="AD293" s="1"/>
      <c r="AE293" s="1"/>
      <c r="AF293" s="1"/>
      <c r="AG293" s="1"/>
      <c r="AH293" s="1"/>
      <c r="AI293" s="1"/>
      <c r="AJ293" s="1"/>
      <c r="AK293" s="1"/>
    </row>
    <row r="294" spans="1:37" ht="15.75" customHeight="1">
      <c r="A294" s="15"/>
      <c r="B294" s="15"/>
      <c r="C294" s="15"/>
      <c r="D294" s="15"/>
      <c r="E294" s="15"/>
      <c r="F294" s="15"/>
      <c r="G294" s="15"/>
      <c r="H294" s="15"/>
      <c r="I294" s="16"/>
      <c r="J294" s="16"/>
      <c r="K294" s="16"/>
      <c r="L294" s="17"/>
      <c r="M294" s="16"/>
      <c r="N294" s="16"/>
      <c r="O294" s="16"/>
      <c r="P294" s="16"/>
      <c r="Q294" s="16"/>
      <c r="R294" s="16"/>
      <c r="S294" s="16"/>
      <c r="T294" s="16"/>
      <c r="U294" s="16"/>
      <c r="V294" s="16"/>
      <c r="W294" s="16"/>
      <c r="X294" s="16"/>
      <c r="Y294" s="16"/>
      <c r="Z294" s="16"/>
      <c r="AA294" s="16"/>
      <c r="AB294" s="16"/>
      <c r="AC294" s="1"/>
      <c r="AD294" s="1"/>
      <c r="AE294" s="1"/>
      <c r="AF294" s="1"/>
      <c r="AG294" s="1"/>
      <c r="AH294" s="1"/>
      <c r="AI294" s="1"/>
      <c r="AJ294" s="1"/>
      <c r="AK294" s="1"/>
    </row>
    <row r="295" spans="1:37" ht="15.75" customHeight="1">
      <c r="A295" s="15"/>
      <c r="B295" s="15"/>
      <c r="C295" s="15"/>
      <c r="D295" s="15"/>
      <c r="E295" s="15"/>
      <c r="F295" s="15"/>
      <c r="G295" s="15"/>
      <c r="H295" s="15"/>
      <c r="I295" s="16"/>
      <c r="J295" s="16"/>
      <c r="K295" s="16"/>
      <c r="L295" s="17"/>
      <c r="M295" s="16"/>
      <c r="N295" s="16"/>
      <c r="O295" s="16"/>
      <c r="P295" s="16"/>
      <c r="Q295" s="16"/>
      <c r="R295" s="16"/>
      <c r="S295" s="16"/>
      <c r="T295" s="16"/>
      <c r="U295" s="16"/>
      <c r="V295" s="16"/>
      <c r="W295" s="16"/>
      <c r="X295" s="16"/>
      <c r="Y295" s="16"/>
      <c r="Z295" s="16"/>
      <c r="AA295" s="16"/>
      <c r="AB295" s="16"/>
      <c r="AC295" s="1"/>
      <c r="AD295" s="1"/>
      <c r="AE295" s="1"/>
      <c r="AF295" s="1"/>
      <c r="AG295" s="1"/>
      <c r="AH295" s="1"/>
      <c r="AI295" s="1"/>
      <c r="AJ295" s="1"/>
      <c r="AK295" s="1"/>
    </row>
    <row r="296" spans="1:37" ht="15.75" customHeight="1">
      <c r="A296" s="15"/>
      <c r="B296" s="15"/>
      <c r="C296" s="15"/>
      <c r="D296" s="15"/>
      <c r="E296" s="15"/>
      <c r="F296" s="15"/>
      <c r="G296" s="15"/>
      <c r="H296" s="15"/>
      <c r="I296" s="16"/>
      <c r="J296" s="16"/>
      <c r="K296" s="16"/>
      <c r="L296" s="17"/>
      <c r="M296" s="16"/>
      <c r="N296" s="16"/>
      <c r="O296" s="16"/>
      <c r="P296" s="16"/>
      <c r="Q296" s="16"/>
      <c r="R296" s="16"/>
      <c r="S296" s="16"/>
      <c r="T296" s="16"/>
      <c r="U296" s="16"/>
      <c r="V296" s="16"/>
      <c r="W296" s="16"/>
      <c r="X296" s="16"/>
      <c r="Y296" s="16"/>
      <c r="Z296" s="16"/>
      <c r="AA296" s="16"/>
      <c r="AB296" s="16"/>
      <c r="AC296" s="1"/>
      <c r="AD296" s="1"/>
      <c r="AE296" s="1"/>
      <c r="AF296" s="1"/>
      <c r="AG296" s="1"/>
      <c r="AH296" s="1"/>
      <c r="AI296" s="1"/>
      <c r="AJ296" s="1"/>
      <c r="AK296" s="1"/>
    </row>
    <row r="297" spans="1:37" ht="15.75" customHeight="1">
      <c r="A297" s="15"/>
      <c r="B297" s="15"/>
      <c r="C297" s="15"/>
      <c r="D297" s="15"/>
      <c r="E297" s="15"/>
      <c r="F297" s="15"/>
      <c r="G297" s="15"/>
      <c r="H297" s="15"/>
      <c r="I297" s="16"/>
      <c r="J297" s="16"/>
      <c r="K297" s="16"/>
      <c r="L297" s="17"/>
      <c r="M297" s="16"/>
      <c r="N297" s="16"/>
      <c r="O297" s="16"/>
      <c r="P297" s="16"/>
      <c r="Q297" s="16"/>
      <c r="R297" s="16"/>
      <c r="S297" s="16"/>
      <c r="T297" s="16"/>
      <c r="U297" s="16"/>
      <c r="V297" s="16"/>
      <c r="W297" s="16"/>
      <c r="X297" s="16"/>
      <c r="Y297" s="16"/>
      <c r="Z297" s="16"/>
      <c r="AA297" s="16"/>
      <c r="AB297" s="16"/>
      <c r="AC297" s="1"/>
      <c r="AD297" s="1"/>
      <c r="AE297" s="1"/>
      <c r="AF297" s="1"/>
      <c r="AG297" s="1"/>
      <c r="AH297" s="1"/>
      <c r="AI297" s="1"/>
      <c r="AJ297" s="1"/>
      <c r="AK297" s="1"/>
    </row>
    <row r="298" spans="1:37" ht="15.75" customHeight="1">
      <c r="A298" s="15"/>
      <c r="B298" s="15"/>
      <c r="C298" s="15"/>
      <c r="D298" s="15"/>
      <c r="E298" s="15"/>
      <c r="F298" s="15"/>
      <c r="G298" s="15"/>
      <c r="H298" s="15"/>
      <c r="I298" s="16"/>
      <c r="J298" s="16"/>
      <c r="K298" s="16"/>
      <c r="L298" s="17"/>
      <c r="M298" s="16"/>
      <c r="N298" s="16"/>
      <c r="O298" s="16"/>
      <c r="P298" s="16"/>
      <c r="Q298" s="16"/>
      <c r="R298" s="16"/>
      <c r="S298" s="16"/>
      <c r="T298" s="16"/>
      <c r="U298" s="16"/>
      <c r="V298" s="16"/>
      <c r="W298" s="16"/>
      <c r="X298" s="16"/>
      <c r="Y298" s="16"/>
      <c r="Z298" s="16"/>
      <c r="AA298" s="16"/>
      <c r="AB298" s="16"/>
      <c r="AC298" s="1"/>
      <c r="AD298" s="1"/>
      <c r="AE298" s="1"/>
      <c r="AF298" s="1"/>
      <c r="AG298" s="1"/>
      <c r="AH298" s="1"/>
      <c r="AI298" s="1"/>
      <c r="AJ298" s="1"/>
      <c r="AK298" s="1"/>
    </row>
    <row r="299" spans="1:37" ht="15.75" customHeight="1">
      <c r="A299" s="15"/>
      <c r="B299" s="15"/>
      <c r="C299" s="15"/>
      <c r="D299" s="15"/>
      <c r="E299" s="15"/>
      <c r="F299" s="15"/>
      <c r="G299" s="15"/>
      <c r="H299" s="15"/>
      <c r="I299" s="16"/>
      <c r="J299" s="16"/>
      <c r="K299" s="16"/>
      <c r="L299" s="17"/>
      <c r="M299" s="16"/>
      <c r="N299" s="16"/>
      <c r="O299" s="16"/>
      <c r="P299" s="16"/>
      <c r="Q299" s="16"/>
      <c r="R299" s="16"/>
      <c r="S299" s="16"/>
      <c r="T299" s="16"/>
      <c r="U299" s="16"/>
      <c r="V299" s="16"/>
      <c r="W299" s="16"/>
      <c r="X299" s="16"/>
      <c r="Y299" s="16"/>
      <c r="Z299" s="16"/>
      <c r="AA299" s="16"/>
      <c r="AB299" s="16"/>
      <c r="AC299" s="1"/>
      <c r="AD299" s="1"/>
      <c r="AE299" s="1"/>
      <c r="AF299" s="1"/>
      <c r="AG299" s="1"/>
      <c r="AH299" s="1"/>
      <c r="AI299" s="1"/>
      <c r="AJ299" s="1"/>
      <c r="AK299" s="1"/>
    </row>
    <row r="300" spans="1:37" ht="15.75" customHeight="1">
      <c r="A300" s="15"/>
      <c r="B300" s="15"/>
      <c r="C300" s="15"/>
      <c r="D300" s="15"/>
      <c r="E300" s="15"/>
      <c r="F300" s="15"/>
      <c r="G300" s="15"/>
      <c r="H300" s="15"/>
      <c r="I300" s="16"/>
      <c r="J300" s="16"/>
      <c r="K300" s="16"/>
      <c r="L300" s="17"/>
      <c r="M300" s="16"/>
      <c r="N300" s="16"/>
      <c r="O300" s="16"/>
      <c r="P300" s="16"/>
      <c r="Q300" s="16"/>
      <c r="R300" s="16"/>
      <c r="S300" s="16"/>
      <c r="T300" s="16"/>
      <c r="U300" s="16"/>
      <c r="V300" s="16"/>
      <c r="W300" s="16"/>
      <c r="AC300" s="1"/>
      <c r="AD300" s="1"/>
      <c r="AE300" s="1"/>
      <c r="AF300" s="1"/>
      <c r="AG300" s="1"/>
      <c r="AH300" s="1"/>
      <c r="AI300" s="1"/>
      <c r="AJ300" s="1"/>
      <c r="AK300" s="1"/>
    </row>
    <row r="301" spans="1:37" ht="15.75" customHeight="1"/>
    <row r="302" spans="1:37" ht="15.75" customHeight="1"/>
    <row r="303" spans="1:37" ht="15.75" customHeight="1"/>
    <row r="304" spans="1:37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</sheetData>
  <mergeCells count="67">
    <mergeCell ref="U138:V138"/>
    <mergeCell ref="I131:J131"/>
    <mergeCell ref="I138:J138"/>
    <mergeCell ref="U5:V5"/>
    <mergeCell ref="U12:V12"/>
    <mergeCell ref="U19:V19"/>
    <mergeCell ref="U26:V26"/>
    <mergeCell ref="U33:V33"/>
    <mergeCell ref="U40:V40"/>
    <mergeCell ref="U47:V47"/>
    <mergeCell ref="U54:V54"/>
    <mergeCell ref="U61:V61"/>
    <mergeCell ref="U68:V68"/>
    <mergeCell ref="U75:V75"/>
    <mergeCell ref="U82:V82"/>
    <mergeCell ref="U89:V89"/>
    <mergeCell ref="U103:V103"/>
    <mergeCell ref="I110:J110"/>
    <mergeCell ref="L110:M110"/>
    <mergeCell ref="O110:P110"/>
    <mergeCell ref="I117:J117"/>
    <mergeCell ref="I124:J124"/>
    <mergeCell ref="I96:J96"/>
    <mergeCell ref="L96:M96"/>
    <mergeCell ref="O96:P96"/>
    <mergeCell ref="I103:J103"/>
    <mergeCell ref="O103:P103"/>
    <mergeCell ref="I75:J75"/>
    <mergeCell ref="I82:J82"/>
    <mergeCell ref="L82:M82"/>
    <mergeCell ref="O82:P82"/>
    <mergeCell ref="I89:J89"/>
    <mergeCell ref="L89:M89"/>
    <mergeCell ref="O89:P89"/>
    <mergeCell ref="I61:J61"/>
    <mergeCell ref="L61:M61"/>
    <mergeCell ref="O61:P61"/>
    <mergeCell ref="I68:J68"/>
    <mergeCell ref="L68:M68"/>
    <mergeCell ref="O68:P68"/>
    <mergeCell ref="I47:J47"/>
    <mergeCell ref="L47:M47"/>
    <mergeCell ref="O47:P47"/>
    <mergeCell ref="I54:J54"/>
    <mergeCell ref="L54:M54"/>
    <mergeCell ref="O54:P54"/>
    <mergeCell ref="L26:M26"/>
    <mergeCell ref="O26:P26"/>
    <mergeCell ref="I33:J33"/>
    <mergeCell ref="L33:M33"/>
    <mergeCell ref="O33:P33"/>
    <mergeCell ref="A169:N169"/>
    <mergeCell ref="A166:AB166"/>
    <mergeCell ref="AC3:AK3"/>
    <mergeCell ref="A1:AB1"/>
    <mergeCell ref="A2:AB2"/>
    <mergeCell ref="A3:AB3"/>
    <mergeCell ref="I5:J5"/>
    <mergeCell ref="L5:M5"/>
    <mergeCell ref="O5:P5"/>
    <mergeCell ref="I12:J12"/>
    <mergeCell ref="L12:M12"/>
    <mergeCell ref="O12:P12"/>
    <mergeCell ref="I19:J19"/>
    <mergeCell ref="L19:M19"/>
    <mergeCell ref="O19:P19"/>
    <mergeCell ref="I26:J26"/>
  </mergeCells>
  <phoneticPr fontId="11" type="noConversion"/>
  <pageMargins left="0" right="0" top="0" bottom="0" header="0" footer="0"/>
  <pageSetup paperSize="9" fitToHeight="0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V993"/>
  <sheetViews>
    <sheetView workbookViewId="0">
      <selection activeCell="H10" sqref="H10"/>
    </sheetView>
  </sheetViews>
  <sheetFormatPr defaultColWidth="11.19921875" defaultRowHeight="15" customHeight="1"/>
  <cols>
    <col min="1" max="1" width="11.19921875" style="98"/>
    <col min="2" max="2" width="4.3984375" bestFit="1" customWidth="1"/>
    <col min="3" max="3" width="10.69921875" customWidth="1"/>
    <col min="4" max="4" width="3.19921875" customWidth="1"/>
    <col min="5" max="5" width="10.69921875" customWidth="1"/>
    <col min="6" max="6" width="13.296875" customWidth="1"/>
    <col min="7" max="7" width="10.69921875" customWidth="1"/>
    <col min="8" max="8" width="17.69921875" customWidth="1"/>
    <col min="9" max="9" width="10.69921875" customWidth="1"/>
    <col min="10" max="10" width="5.69921875" customWidth="1"/>
    <col min="11" max="11" width="10.69921875" customWidth="1"/>
    <col min="12" max="12" width="13.19921875" customWidth="1"/>
    <col min="13" max="14" width="6.3984375" customWidth="1"/>
    <col min="15" max="15" width="6.3984375" hidden="1" customWidth="1"/>
    <col min="16" max="21" width="3.19921875" customWidth="1"/>
    <col min="22" max="22" width="5.59765625" bestFit="1" customWidth="1"/>
    <col min="23" max="29" width="8.69921875" customWidth="1"/>
  </cols>
  <sheetData>
    <row r="1" spans="1:22" ht="31.8" customHeight="1" thickBot="1">
      <c r="A1" s="434" t="s">
        <v>329</v>
      </c>
      <c r="B1" s="434"/>
      <c r="C1" s="434"/>
      <c r="D1" s="434"/>
      <c r="E1" s="434"/>
      <c r="F1" s="434"/>
      <c r="G1" s="434"/>
      <c r="H1" s="434"/>
      <c r="I1" s="434"/>
      <c r="J1" s="434"/>
      <c r="K1" s="434"/>
      <c r="L1" s="434"/>
      <c r="M1" s="434"/>
      <c r="N1" s="434"/>
      <c r="O1" s="434"/>
      <c r="P1" s="434"/>
      <c r="Q1" s="434"/>
      <c r="R1" s="434"/>
      <c r="S1" s="434"/>
      <c r="T1" s="434"/>
      <c r="U1" s="434"/>
      <c r="V1" s="434"/>
    </row>
    <row r="2" spans="1:22" ht="15.75" customHeight="1" thickBot="1">
      <c r="A2" s="99" t="s">
        <v>132</v>
      </c>
      <c r="B2" s="70" t="s">
        <v>1</v>
      </c>
      <c r="C2" s="71" t="s">
        <v>9</v>
      </c>
      <c r="D2" s="71" t="s">
        <v>109</v>
      </c>
      <c r="E2" s="72" t="s">
        <v>12</v>
      </c>
      <c r="F2" s="73" t="s">
        <v>110</v>
      </c>
      <c r="G2" s="46" t="s">
        <v>13</v>
      </c>
      <c r="H2" s="73" t="s">
        <v>111</v>
      </c>
      <c r="I2" s="46" t="s">
        <v>15</v>
      </c>
      <c r="J2" s="73" t="s">
        <v>113</v>
      </c>
      <c r="K2" s="46" t="s">
        <v>16</v>
      </c>
      <c r="L2" s="73" t="s">
        <v>114</v>
      </c>
      <c r="M2" s="72" t="s">
        <v>126</v>
      </c>
      <c r="N2" s="72" t="s">
        <v>125</v>
      </c>
      <c r="O2" s="72" t="s">
        <v>125</v>
      </c>
      <c r="P2" s="46" t="s">
        <v>2</v>
      </c>
      <c r="Q2" s="46" t="s">
        <v>3</v>
      </c>
      <c r="R2" s="46" t="s">
        <v>4</v>
      </c>
      <c r="S2" s="46" t="s">
        <v>5</v>
      </c>
      <c r="T2" s="46" t="s">
        <v>6</v>
      </c>
      <c r="U2" s="46" t="s">
        <v>7</v>
      </c>
      <c r="V2" s="74" t="s">
        <v>8</v>
      </c>
    </row>
    <row r="3" spans="1:22" ht="15.75" customHeight="1">
      <c r="A3" s="416">
        <v>45413</v>
      </c>
      <c r="B3" s="66" t="str">
        <f>'偏鄉計劃學校(葷)國小'!A5</f>
        <v>l3</v>
      </c>
      <c r="C3" s="66" t="str">
        <f>'偏鄉計劃學校(葷)國小'!I5</f>
        <v>西式特餐</v>
      </c>
      <c r="D3" s="67" t="str">
        <f>'偏鄉計劃學校(葷)國小'!AD5</f>
        <v xml:space="preserve">麵條     </v>
      </c>
      <c r="E3" s="66" t="str">
        <f>'偏鄉計劃學校(葷)國小'!L5</f>
        <v>麥克雞塊</v>
      </c>
      <c r="F3" s="66" t="str">
        <f>'偏鄉計劃學校(葷)國小'!AE5</f>
        <v xml:space="preserve">麥克雞塊     </v>
      </c>
      <c r="G3" s="66" t="str">
        <f>'偏鄉計劃學校(葷)國小'!O5</f>
        <v>茄汁拌麵配料</v>
      </c>
      <c r="H3" s="67" t="str">
        <f>'偏鄉計劃學校(葷)國小'!AF5</f>
        <v xml:space="preserve">豬絞肉 洋蔥 杏鮑菇 大蒜 蕃茄糊 </v>
      </c>
      <c r="I3" s="66" t="str">
        <f>'偏鄉計劃學校(葷)國小'!R5</f>
        <v>時蔬</v>
      </c>
      <c r="J3" s="67" t="str">
        <f>'偏鄉計劃學校(葷)國小'!AG5</f>
        <v xml:space="preserve">蔬菜 大蒜    </v>
      </c>
      <c r="K3" s="66" t="str">
        <f>'偏鄉計劃學校(葷)國小'!U5</f>
        <v>玉米濃湯</v>
      </c>
      <c r="L3" s="67" t="str">
        <f>'偏鄉計劃學校(葷)國小'!AH5</f>
        <v xml:space="preserve">雞蛋 冷凍玉米粒 芹菜 玉米濃湯調理包  </v>
      </c>
      <c r="M3" s="66" t="str">
        <f>'偏鄉計劃學校(葷)國小'!AI5</f>
        <v xml:space="preserve">點心     </v>
      </c>
      <c r="N3" s="66" t="str">
        <f>'偏鄉計劃學校(葷)國小'!AJ5</f>
        <v xml:space="preserve">     </v>
      </c>
      <c r="O3" s="66" t="str">
        <f>'偏鄉計劃學校(葷)國小'!AK5</f>
        <v xml:space="preserve">     </v>
      </c>
      <c r="P3" s="68">
        <f>'偏鄉計劃學校(葷)國小'!B5</f>
        <v>5.2</v>
      </c>
      <c r="Q3" s="68">
        <f>'偏鄉計劃學校(葷)國小'!C5</f>
        <v>2.4</v>
      </c>
      <c r="R3" s="68">
        <f>'偏鄉計劃學校(葷)國小'!D5</f>
        <v>1.4</v>
      </c>
      <c r="S3" s="68">
        <f>'偏鄉計劃學校(葷)國小'!E5</f>
        <v>4</v>
      </c>
      <c r="T3" s="68">
        <f>'偏鄉計劃學校(葷)國小'!F5</f>
        <v>0</v>
      </c>
      <c r="U3" s="68">
        <f>'偏鄉計劃學校(葷)國小'!G5</f>
        <v>0</v>
      </c>
      <c r="V3" s="81">
        <f>'偏鄉計劃學校(葷)國小'!H5</f>
        <v>759</v>
      </c>
    </row>
    <row r="4" spans="1:22" ht="15.75" customHeight="1">
      <c r="A4" s="417">
        <v>45414</v>
      </c>
      <c r="B4" s="56" t="str">
        <f>'偏鄉計劃學校(葷)國小'!A12</f>
        <v>l4</v>
      </c>
      <c r="C4" s="56" t="str">
        <f>'偏鄉計劃學校(葷)國小'!I12</f>
        <v>糙米飯</v>
      </c>
      <c r="D4" s="57" t="str">
        <f>'偏鄉計劃學校(葷)國小'!AD12</f>
        <v xml:space="preserve">米 糙米    </v>
      </c>
      <c r="E4" s="56" t="str">
        <f>'偏鄉計劃學校(葷)國小'!L12</f>
        <v>香酥肉排</v>
      </c>
      <c r="F4" s="56" t="str">
        <f>'偏鄉計劃學校(葷)國小'!AE12</f>
        <v xml:space="preserve">肉排     </v>
      </c>
      <c r="G4" s="56" t="str">
        <f>'偏鄉計劃學校(葷)國小'!O12</f>
        <v>香菇絞肉</v>
      </c>
      <c r="H4" s="57" t="str">
        <f>'偏鄉計劃學校(葷)國小'!AF12</f>
        <v xml:space="preserve">豬絞肉 冬瓜 乾香菇 大蒜  </v>
      </c>
      <c r="I4" s="56" t="str">
        <f>'偏鄉計劃學校(葷)國小'!R12</f>
        <v>時蔬</v>
      </c>
      <c r="J4" s="57" t="str">
        <f>'偏鄉計劃學校(葷)國小'!AG12</f>
        <v xml:space="preserve">蔬菜 大蒜    </v>
      </c>
      <c r="K4" s="56" t="str">
        <f>'偏鄉計劃學校(葷)國小'!U12</f>
        <v>冬瓜粉圓湯</v>
      </c>
      <c r="L4" s="57" t="str">
        <f>'偏鄉計劃學校(葷)國小'!AH12</f>
        <v xml:space="preserve">粉圓 紅砂糖 冬瓜糖磚   </v>
      </c>
      <c r="M4" s="56" t="str">
        <f>'偏鄉計劃學校(葷)國小'!AI12</f>
        <v xml:space="preserve">點心     </v>
      </c>
      <c r="N4" s="56" t="str">
        <f>'偏鄉計劃學校(葷)國小'!AJ12</f>
        <v xml:space="preserve">     </v>
      </c>
      <c r="O4" s="56" t="str">
        <f>'偏鄉計劃學校(葷)國小'!AK12</f>
        <v xml:space="preserve">     </v>
      </c>
      <c r="P4" s="58">
        <f>'偏鄉計劃學校(葷)國小'!B12</f>
        <v>6</v>
      </c>
      <c r="Q4" s="58">
        <f>'偏鄉計劃學校(葷)國小'!C12</f>
        <v>2.2000000000000002</v>
      </c>
      <c r="R4" s="58">
        <f>'偏鄉計劃學校(葷)國小'!D12</f>
        <v>1.5</v>
      </c>
      <c r="S4" s="58">
        <f>'偏鄉計劃學校(葷)國小'!E12</f>
        <v>4</v>
      </c>
      <c r="T4" s="58">
        <f>'偏鄉計劃學校(葷)國小'!F12</f>
        <v>0</v>
      </c>
      <c r="U4" s="58">
        <f>'偏鄉計劃學校(葷)國小'!G12</f>
        <v>0</v>
      </c>
      <c r="V4" s="80">
        <f>'偏鄉計劃學校(葷)國小'!H12</f>
        <v>803</v>
      </c>
    </row>
    <row r="5" spans="1:22" ht="15.75" customHeight="1">
      <c r="A5" s="417">
        <v>45415</v>
      </c>
      <c r="B5" s="56" t="str">
        <f>'偏鄉計劃學校(葷)國小'!A19</f>
        <v>l5</v>
      </c>
      <c r="C5" s="56" t="str">
        <f>'偏鄉計劃學校(葷)國小'!I19</f>
        <v>小米飯</v>
      </c>
      <c r="D5" s="57" t="str">
        <f>'偏鄉計劃學校(葷)國小'!AD19</f>
        <v xml:space="preserve">米 小米 糙米   </v>
      </c>
      <c r="E5" s="56" t="str">
        <f>'偏鄉計劃學校(葷)國小'!L19</f>
        <v>紅燒豬腩</v>
      </c>
      <c r="F5" s="56" t="str">
        <f>'偏鄉計劃學校(葷)國小'!AE19</f>
        <v xml:space="preserve">豬後腿肉 馬鈴薯 洋蔥 胡蘿蔔 大蒜 </v>
      </c>
      <c r="G5" s="56" t="str">
        <f>'偏鄉計劃學校(葷)國小'!O19</f>
        <v>蛋香木須</v>
      </c>
      <c r="H5" s="57" t="str">
        <f>'偏鄉計劃學校(葷)國小'!AF19</f>
        <v xml:space="preserve">雞蛋 時蔬 甜椒 乾木耳 大蒜 </v>
      </c>
      <c r="I5" s="56" t="str">
        <f>'偏鄉計劃學校(葷)國小'!R19</f>
        <v>時蔬</v>
      </c>
      <c r="J5" s="57" t="str">
        <f>'偏鄉計劃學校(葷)國小'!AG19</f>
        <v xml:space="preserve">蔬菜 大蒜    </v>
      </c>
      <c r="K5" s="56" t="str">
        <f>'偏鄉計劃學校(葷)國小'!U19</f>
        <v>時瓜湯</v>
      </c>
      <c r="L5" s="57" t="str">
        <f>'偏鄉計劃學校(葷)國小'!AH19</f>
        <v xml:space="preserve">時瓜 豬大排 薑   </v>
      </c>
      <c r="M5" s="56" t="str">
        <f>'偏鄉計劃學校(葷)國小'!AI19</f>
        <v xml:space="preserve">點心     </v>
      </c>
      <c r="N5" s="56" t="str">
        <f>'偏鄉計劃學校(葷)國小'!AJ19</f>
        <v xml:space="preserve">有雞豆奶     </v>
      </c>
      <c r="O5" s="56" t="str">
        <f>'偏鄉計劃學校(葷)國小'!AK19</f>
        <v xml:space="preserve">有機豆奶     </v>
      </c>
      <c r="P5" s="58">
        <f>'偏鄉計劃學校(葷)國小'!B19</f>
        <v>5.4</v>
      </c>
      <c r="Q5" s="58">
        <f>'偏鄉計劃學校(葷)國小'!C19</f>
        <v>2.5</v>
      </c>
      <c r="R5" s="58">
        <f>'偏鄉計劃學校(葷)國小'!D19</f>
        <v>2</v>
      </c>
      <c r="S5" s="58">
        <f>'偏鄉計劃學校(葷)國小'!E19</f>
        <v>3</v>
      </c>
      <c r="T5" s="58">
        <f>'偏鄉計劃學校(葷)國小'!F19</f>
        <v>0</v>
      </c>
      <c r="U5" s="58">
        <f>'偏鄉計劃學校(葷)國小'!G19</f>
        <v>0</v>
      </c>
      <c r="V5" s="80">
        <f>'偏鄉計劃學校(葷)國小'!H19</f>
        <v>751</v>
      </c>
    </row>
    <row r="6" spans="1:22" ht="15.75" customHeight="1">
      <c r="A6" s="417">
        <v>45418</v>
      </c>
      <c r="B6" s="56" t="str">
        <f>'偏鄉計劃學校(葷)國小'!A26</f>
        <v>m1</v>
      </c>
      <c r="C6" s="56" t="str">
        <f>'偏鄉計劃學校(葷)國小'!I26</f>
        <v>白米飯</v>
      </c>
      <c r="D6" s="57" t="str">
        <f>'偏鄉計劃學校(葷)國小'!AD26</f>
        <v xml:space="preserve">米     </v>
      </c>
      <c r="E6" s="56" t="str">
        <f>'偏鄉計劃學校(葷)國小'!L26</f>
        <v>筍香豬腳</v>
      </c>
      <c r="F6" s="56" t="str">
        <f>'偏鄉計劃學校(葷)國小'!AE26</f>
        <v xml:space="preserve">豬腳 豬後腿肉 麻竹筍干 大蒜  </v>
      </c>
      <c r="G6" s="56" t="str">
        <f>'偏鄉計劃學校(葷)國小'!O26</f>
        <v>豆包甘藍</v>
      </c>
      <c r="H6" s="57" t="str">
        <f>'偏鄉計劃學校(葷)國小'!AF26</f>
        <v xml:space="preserve">豆包 甘藍 乾香菇 大蒜  </v>
      </c>
      <c r="I6" s="56" t="str">
        <f>'偏鄉計劃學校(葷)國小'!R26</f>
        <v>時蔬</v>
      </c>
      <c r="J6" s="57" t="str">
        <f>'偏鄉計劃學校(葷)國小'!AG26</f>
        <v xml:space="preserve">蔬菜 大蒜    </v>
      </c>
      <c r="K6" s="56" t="str">
        <f>'偏鄉計劃學校(葷)國小'!U26</f>
        <v>鮮菇紫菜湯</v>
      </c>
      <c r="L6" s="57" t="str">
        <f>'偏鄉計劃學校(葷)國小'!AH26</f>
        <v xml:space="preserve">紫菜 金針菇 豬大排 薑 柴魚片 </v>
      </c>
      <c r="M6" s="56" t="str">
        <f>'偏鄉計劃學校(葷)國小'!AI26</f>
        <v xml:space="preserve">點心     </v>
      </c>
      <c r="N6" s="56" t="str">
        <f>'偏鄉計劃學校(葷)國小'!AJ26</f>
        <v xml:space="preserve">     </v>
      </c>
      <c r="O6" s="56" t="str">
        <f>'偏鄉計劃學校(葷)國小'!AK26</f>
        <v xml:space="preserve">     </v>
      </c>
      <c r="P6" s="58">
        <f>'偏鄉計劃學校(葷)國小'!B26</f>
        <v>5</v>
      </c>
      <c r="Q6" s="58">
        <f>'偏鄉計劃學校(葷)國小'!C26</f>
        <v>2.8</v>
      </c>
      <c r="R6" s="58">
        <f>'偏鄉計劃學校(葷)國小'!D26</f>
        <v>1.8</v>
      </c>
      <c r="S6" s="58">
        <f>'偏鄉計劃學校(葷)國小'!E26</f>
        <v>3</v>
      </c>
      <c r="T6" s="58">
        <f>'偏鄉計劃學校(葷)國小'!F26</f>
        <v>0</v>
      </c>
      <c r="U6" s="58">
        <f>'偏鄉計劃學校(葷)國小'!G26</f>
        <v>0</v>
      </c>
      <c r="V6" s="80">
        <f>'偏鄉計劃學校(葷)國小'!H26</f>
        <v>740</v>
      </c>
    </row>
    <row r="7" spans="1:22" ht="15.75" customHeight="1">
      <c r="A7" s="417">
        <v>45419</v>
      </c>
      <c r="B7" s="56" t="str">
        <f>'偏鄉計劃學校(葷)國小'!A33</f>
        <v>m2</v>
      </c>
      <c r="C7" s="56" t="str">
        <f>'偏鄉計劃學校(葷)國小'!I33</f>
        <v>糙米飯</v>
      </c>
      <c r="D7" s="57" t="str">
        <f>'偏鄉計劃學校(葷)國小'!AD33</f>
        <v xml:space="preserve">米 糙米    </v>
      </c>
      <c r="E7" s="56" t="str">
        <f>'偏鄉計劃學校(葷)國小'!L33</f>
        <v>椒鹽魚排</v>
      </c>
      <c r="F7" s="56" t="str">
        <f>'偏鄉計劃學校(葷)國小'!AE33</f>
        <v xml:space="preserve">魚排 胡椒鹽    </v>
      </c>
      <c r="G7" s="56" t="str">
        <f>'偏鄉計劃學校(葷)國小'!O33</f>
        <v>三杯杏鮑菇</v>
      </c>
      <c r="H7" s="57" t="str">
        <f>'偏鄉計劃學校(葷)國小'!AF33</f>
        <v>杏鮑菇 洋蔥 豬後腿肉 胡蘿蔔 薑 九層塔</v>
      </c>
      <c r="I7" s="56" t="str">
        <f>'偏鄉計劃學校(葷)國小'!R33</f>
        <v>時蔬</v>
      </c>
      <c r="J7" s="57" t="str">
        <f>'偏鄉計劃學校(葷)國小'!AG33</f>
        <v xml:space="preserve">蔬菜 大蒜    </v>
      </c>
      <c r="K7" s="56" t="str">
        <f>'偏鄉計劃學校(葷)國小'!U33</f>
        <v>原民野菜湯</v>
      </c>
      <c r="L7" s="57" t="str">
        <f>'偏鄉計劃學校(葷)國小'!AH33</f>
        <v xml:space="preserve">時蔬 南瓜 豬大排 薑 小魚乾 </v>
      </c>
      <c r="M7" s="56" t="str">
        <f>'偏鄉計劃學校(葷)國小'!AI33</f>
        <v xml:space="preserve">點心     </v>
      </c>
      <c r="N7" s="56" t="str">
        <f>'偏鄉計劃學校(葷)國小'!AJ33</f>
        <v xml:space="preserve">     </v>
      </c>
      <c r="O7" s="56" t="str">
        <f>'偏鄉計劃學校(葷)國小'!AK33</f>
        <v xml:space="preserve">     </v>
      </c>
      <c r="P7" s="58">
        <f>'偏鄉計劃學校(葷)國小'!B33</f>
        <v>5.4</v>
      </c>
      <c r="Q7" s="58">
        <f>'偏鄉計劃學校(葷)國小'!C33</f>
        <v>2.4</v>
      </c>
      <c r="R7" s="58">
        <f>'偏鄉計劃學校(葷)國小'!D33</f>
        <v>2</v>
      </c>
      <c r="S7" s="58">
        <f>'偏鄉計劃學校(葷)國小'!E33</f>
        <v>4</v>
      </c>
      <c r="T7" s="58">
        <f>'偏鄉計劃學校(葷)國小'!F33</f>
        <v>0</v>
      </c>
      <c r="U7" s="58">
        <f>'偏鄉計劃學校(葷)國小'!G33</f>
        <v>0</v>
      </c>
      <c r="V7" s="80">
        <f>'偏鄉計劃學校(葷)國小'!H33</f>
        <v>788</v>
      </c>
    </row>
    <row r="8" spans="1:22" ht="15.75" customHeight="1">
      <c r="A8" s="417">
        <v>45420</v>
      </c>
      <c r="B8" s="56" t="str">
        <f>'偏鄉計劃學校(葷)國小'!A40</f>
        <v>m3</v>
      </c>
      <c r="C8" s="56" t="str">
        <f>'偏鄉計劃學校(葷)國小'!I40</f>
        <v>南瓜炊粉特餐</v>
      </c>
      <c r="D8" s="57" t="str">
        <f>'偏鄉計劃學校(葷)國小'!AD40</f>
        <v xml:space="preserve">炊粉     </v>
      </c>
      <c r="E8" s="56" t="str">
        <f>'偏鄉計劃學校(葷)國小'!L40</f>
        <v>油蔥肉燥</v>
      </c>
      <c r="F8" s="56" t="str">
        <f>'偏鄉計劃學校(葷)國小'!AE40</f>
        <v xml:space="preserve">豬絞肉 時瓜 乾香菇 紅蔥頭  </v>
      </c>
      <c r="G8" s="56" t="str">
        <f>'偏鄉計劃學校(葷)國小'!O40</f>
        <v>南瓜炊粉配料</v>
      </c>
      <c r="H8" s="57" t="str">
        <f>'偏鄉計劃學校(葷)國小'!AF40</f>
        <v xml:space="preserve">南瓜 甘藍 大蒜 油蔥酥 蝦皮 </v>
      </c>
      <c r="I8" s="56" t="str">
        <f>'偏鄉計劃學校(葷)國小'!R40</f>
        <v>時蔬</v>
      </c>
      <c r="J8" s="57" t="str">
        <f>'偏鄉計劃學校(葷)國小'!AG40</f>
        <v xml:space="preserve">蔬菜 大蒜    </v>
      </c>
      <c r="K8" s="56" t="str">
        <f>'偏鄉計劃學校(葷)國小'!U40</f>
        <v>香蒜魷魚羹</v>
      </c>
      <c r="L8" s="57" t="str">
        <f>'偏鄉計劃學校(葷)國小'!AH40</f>
        <v xml:space="preserve">泡魷魚 脆筍 時蔬 胡蘿蔔 大蒜 </v>
      </c>
      <c r="M8" s="56" t="str">
        <f>'偏鄉計劃學校(葷)國小'!AI40</f>
        <v xml:space="preserve">點心     </v>
      </c>
      <c r="N8" s="56" t="str">
        <f>'偏鄉計劃學校(葷)國小'!AJ40</f>
        <v xml:space="preserve">     </v>
      </c>
      <c r="O8" s="56" t="str">
        <f>'偏鄉計劃學校(葷)國小'!AK40</f>
        <v xml:space="preserve">     </v>
      </c>
      <c r="P8" s="58">
        <f>'偏鄉計劃學校(葷)國小'!B40</f>
        <v>5.4</v>
      </c>
      <c r="Q8" s="58">
        <f>'偏鄉計劃學校(葷)國小'!C40</f>
        <v>1.7</v>
      </c>
      <c r="R8" s="58">
        <f>'偏鄉計劃學校(葷)國小'!D40</f>
        <v>2</v>
      </c>
      <c r="S8" s="58">
        <f>'偏鄉計劃學校(葷)國小'!E40</f>
        <v>3</v>
      </c>
      <c r="T8" s="58">
        <f>'偏鄉計劃學校(葷)國小'!F40</f>
        <v>0</v>
      </c>
      <c r="U8" s="58">
        <f>'偏鄉計劃學校(葷)國小'!G40</f>
        <v>0</v>
      </c>
      <c r="V8" s="80">
        <f>'偏鄉計劃學校(葷)國小'!H40</f>
        <v>691</v>
      </c>
    </row>
    <row r="9" spans="1:22" ht="15.75" customHeight="1">
      <c r="A9" s="417">
        <v>45421</v>
      </c>
      <c r="B9" s="56" t="str">
        <f>'偏鄉計劃學校(葷)國小'!A47</f>
        <v>m4</v>
      </c>
      <c r="C9" s="56" t="str">
        <f>'偏鄉計劃學校(葷)國小'!I47</f>
        <v>糙米飯</v>
      </c>
      <c r="D9" s="57" t="str">
        <f>'偏鄉計劃學校(葷)國小'!AD47</f>
        <v xml:space="preserve">米 糙米    </v>
      </c>
      <c r="E9" s="56" t="str">
        <f>'偏鄉計劃學校(葷)國小'!L47</f>
        <v>鹹酥雞雙味</v>
      </c>
      <c r="F9" s="56" t="str">
        <f>'偏鄉計劃學校(葷)國小'!AE47</f>
        <v xml:space="preserve">鹹酥雞丁 黑輪 甘薯條 大蒜 九層塔 </v>
      </c>
      <c r="G9" s="56" t="str">
        <f>'偏鄉計劃學校(葷)國小'!O47</f>
        <v>鮮燴時蔬</v>
      </c>
      <c r="H9" s="57" t="str">
        <f>'偏鄉計劃學校(葷)國小'!AF47</f>
        <v xml:space="preserve">豬後腿肉 冷凍玉米筍 冷凍花椰菜 金針菇 大蒜 </v>
      </c>
      <c r="I9" s="56" t="str">
        <f>'偏鄉計劃學校(葷)國小'!R47</f>
        <v>時蔬</v>
      </c>
      <c r="J9" s="57" t="str">
        <f>'偏鄉計劃學校(葷)國小'!AG47</f>
        <v xml:space="preserve">蔬菜 大蒜    </v>
      </c>
      <c r="K9" s="56" t="str">
        <f>'偏鄉計劃學校(葷)國小'!U47</f>
        <v>紅豆湯圓</v>
      </c>
      <c r="L9" s="57" t="str">
        <f>'偏鄉計劃學校(葷)國小'!AH47</f>
        <v xml:space="preserve">紅白湯圓 紅豆 紅砂糖   </v>
      </c>
      <c r="M9" s="56" t="str">
        <f>'偏鄉計劃學校(葷)國小'!AI47</f>
        <v xml:space="preserve">點心     </v>
      </c>
      <c r="N9" s="56" t="str">
        <f>'偏鄉計劃學校(葷)國小'!AJ47</f>
        <v xml:space="preserve">     </v>
      </c>
      <c r="O9" s="56" t="str">
        <f>'偏鄉計劃學校(葷)國小'!AK47</f>
        <v xml:space="preserve">     </v>
      </c>
      <c r="P9" s="58">
        <f>'偏鄉計劃學校(葷)國小'!B47</f>
        <v>6</v>
      </c>
      <c r="Q9" s="58">
        <f>'偏鄉計劃學校(葷)國小'!C47</f>
        <v>2.7</v>
      </c>
      <c r="R9" s="58">
        <f>'偏鄉計劃學校(葷)國小'!D47</f>
        <v>1.4</v>
      </c>
      <c r="S9" s="58">
        <f>'偏鄉計劃學校(葷)國小'!E47</f>
        <v>3</v>
      </c>
      <c r="T9" s="58">
        <f>'偏鄉計劃學校(葷)國小'!F47</f>
        <v>0</v>
      </c>
      <c r="U9" s="58">
        <f>'偏鄉計劃學校(葷)國小'!G47</f>
        <v>0</v>
      </c>
      <c r="V9" s="80">
        <f>'偏鄉計劃學校(葷)國小'!H47</f>
        <v>793</v>
      </c>
    </row>
    <row r="10" spans="1:22" ht="15.75" customHeight="1">
      <c r="A10" s="417">
        <v>45422</v>
      </c>
      <c r="B10" s="56" t="str">
        <f>'偏鄉計劃學校(葷)國小'!A54</f>
        <v>m5</v>
      </c>
      <c r="C10" s="56" t="str">
        <f>'偏鄉計劃學校(葷)國小'!I54</f>
        <v>燕麥飯</v>
      </c>
      <c r="D10" s="57" t="str">
        <f>'偏鄉計劃學校(葷)國小'!AD54</f>
        <v xml:space="preserve">米 燕麥 糙米   </v>
      </c>
      <c r="E10" s="56" t="str">
        <f>'偏鄉計劃學校(葷)國小'!L54</f>
        <v>照燒雞</v>
      </c>
      <c r="F10" s="56" t="str">
        <f>'偏鄉計劃學校(葷)國小'!AE54</f>
        <v xml:space="preserve">肉雞 洋蔥 胡蘿蔔 醬油 紅砂糖 </v>
      </c>
      <c r="G10" s="56" t="str">
        <f>'偏鄉計劃學校(葷)國小'!O54</f>
        <v>蛋香季豆</v>
      </c>
      <c r="H10" s="57" t="str">
        <f>'偏鄉計劃學校(葷)國小'!AF54</f>
        <v xml:space="preserve">雞蛋 冷凍菜豆(莢) 甜椒 大蒜  </v>
      </c>
      <c r="I10" s="56" t="str">
        <f>'偏鄉計劃學校(葷)國小'!R54</f>
        <v>時蔬</v>
      </c>
      <c r="J10" s="57" t="str">
        <f>'偏鄉計劃學校(葷)國小'!AG54</f>
        <v xml:space="preserve">蔬菜 大蒜    </v>
      </c>
      <c r="K10" s="56" t="str">
        <f>'偏鄉計劃學校(葷)國小'!U54</f>
        <v>海芽湯</v>
      </c>
      <c r="L10" s="57" t="str">
        <f>'偏鄉計劃學校(葷)國小'!AH54</f>
        <v xml:space="preserve">乾裙帶菜 豬後腿肉 薑 柴魚片  </v>
      </c>
      <c r="M10" s="56" t="str">
        <f>'偏鄉計劃學校(葷)國小'!AI54</f>
        <v xml:space="preserve">點心     </v>
      </c>
      <c r="N10" s="56" t="str">
        <f>'偏鄉計劃學校(葷)國小'!AJ54</f>
        <v xml:space="preserve">有雞豆奶     </v>
      </c>
      <c r="O10" s="56" t="str">
        <f>'偏鄉計劃學校(葷)國小'!AK54</f>
        <v xml:space="preserve">     </v>
      </c>
      <c r="P10" s="58">
        <f>'偏鄉計劃學校(葷)國小'!B54</f>
        <v>5.2</v>
      </c>
      <c r="Q10" s="58">
        <f>'偏鄉計劃學校(葷)國小'!C54</f>
        <v>3</v>
      </c>
      <c r="R10" s="58">
        <f>'偏鄉計劃學校(葷)國小'!D54</f>
        <v>1.6</v>
      </c>
      <c r="S10" s="58">
        <f>'偏鄉計劃學校(葷)國小'!E54</f>
        <v>3</v>
      </c>
      <c r="T10" s="58">
        <f>'偏鄉計劃學校(葷)國小'!F54</f>
        <v>0</v>
      </c>
      <c r="U10" s="58">
        <f>'偏鄉計劃學校(葷)國小'!G54</f>
        <v>0</v>
      </c>
      <c r="V10" s="80">
        <f>'偏鄉計劃學校(葷)國小'!H54</f>
        <v>764</v>
      </c>
    </row>
    <row r="11" spans="1:22" ht="15.75" customHeight="1">
      <c r="A11" s="417">
        <v>45425</v>
      </c>
      <c r="B11" s="56" t="str">
        <f>'偏鄉計劃學校(葷)國小'!A61</f>
        <v>n1</v>
      </c>
      <c r="C11" s="56" t="str">
        <f>'偏鄉計劃學校(葷)國小'!I61</f>
        <v>白米飯</v>
      </c>
      <c r="D11" s="57" t="str">
        <f>'偏鄉計劃學校(葷)國小'!AD61</f>
        <v xml:space="preserve">米     </v>
      </c>
      <c r="E11" s="56" t="str">
        <f>'偏鄉計劃學校(葷)國小'!L61</f>
        <v>打拋豬</v>
      </c>
      <c r="F11" s="56" t="str">
        <f>'偏鄉計劃學校(葷)國小'!AE61</f>
        <v xml:space="preserve">豬絞肉 豆薯 洋蔥 大蒜 九層塔 </v>
      </c>
      <c r="G11" s="56" t="str">
        <f>'偏鄉計劃學校(葷)國小'!O61</f>
        <v>肉絲芽菜</v>
      </c>
      <c r="H11" s="57" t="str">
        <f>'偏鄉計劃學校(葷)國小'!AF61</f>
        <v xml:space="preserve">綠豆芽 豬後腿肉 韮菜 大蒜  </v>
      </c>
      <c r="I11" s="56" t="str">
        <f>'偏鄉計劃學校(葷)國小'!R61</f>
        <v>時蔬</v>
      </c>
      <c r="J11" s="57" t="str">
        <f>'偏鄉計劃學校(葷)國小'!AG61</f>
        <v xml:space="preserve">蔬菜 大蒜    </v>
      </c>
      <c r="K11" s="56" t="str">
        <f>'偏鄉計劃學校(葷)國小'!U61</f>
        <v>時瓜湯</v>
      </c>
      <c r="L11" s="57" t="str">
        <f>'偏鄉計劃學校(葷)國小'!AH61</f>
        <v xml:space="preserve">時瓜 豬大排 薑   </v>
      </c>
      <c r="M11" s="56" t="str">
        <f>'偏鄉計劃學校(葷)國小'!AI61</f>
        <v xml:space="preserve">點心     </v>
      </c>
      <c r="N11" s="56" t="str">
        <f>'偏鄉計劃學校(葷)國小'!AJ61</f>
        <v xml:space="preserve">     </v>
      </c>
      <c r="O11" s="56" t="str">
        <f>'偏鄉計劃學校(葷)國小'!AK61</f>
        <v xml:space="preserve">     </v>
      </c>
      <c r="P11" s="58">
        <f>'偏鄉計劃學校(葷)國小'!B61</f>
        <v>5.2</v>
      </c>
      <c r="Q11" s="58">
        <f>'偏鄉計劃學校(葷)國小'!C61</f>
        <v>2.1</v>
      </c>
      <c r="R11" s="58">
        <f>'偏鄉計劃學校(葷)國小'!D61</f>
        <v>2</v>
      </c>
      <c r="S11" s="58">
        <f>'偏鄉計劃學校(葷)國小'!E61</f>
        <v>3</v>
      </c>
      <c r="T11" s="58">
        <f>'偏鄉計劃學校(葷)國小'!F61</f>
        <v>0</v>
      </c>
      <c r="U11" s="58">
        <f>'偏鄉計劃學校(葷)國小'!G61</f>
        <v>0</v>
      </c>
      <c r="V11" s="80">
        <f>'偏鄉計劃學校(葷)國小'!H61</f>
        <v>707</v>
      </c>
    </row>
    <row r="12" spans="1:22" ht="15.75" customHeight="1">
      <c r="A12" s="417">
        <v>45426</v>
      </c>
      <c r="B12" s="56" t="str">
        <f>'偏鄉計劃學校(葷)國小'!A68</f>
        <v>n2</v>
      </c>
      <c r="C12" s="56" t="str">
        <f>'偏鄉計劃學校(葷)國小'!I68</f>
        <v>糙米飯</v>
      </c>
      <c r="D12" s="57" t="str">
        <f>'偏鄉計劃學校(葷)國小'!AD68</f>
        <v xml:space="preserve">米 糙米    </v>
      </c>
      <c r="E12" s="56" t="str">
        <f>'偏鄉計劃學校(葷)國小'!L68</f>
        <v>金黃魚排</v>
      </c>
      <c r="F12" s="56" t="str">
        <f>'偏鄉計劃學校(葷)國小'!AE68</f>
        <v xml:space="preserve">魚排     </v>
      </c>
      <c r="G12" s="56" t="str">
        <f>'偏鄉計劃學校(葷)國小'!O68</f>
        <v>西滷菜</v>
      </c>
      <c r="H12" s="57" t="str">
        <f>'偏鄉計劃學校(葷)國小'!AF68</f>
        <v>豬後腿肉 結球白菜 胡蘿蔔 金針菇 乾香菇 大蒜</v>
      </c>
      <c r="I12" s="56" t="str">
        <f>'偏鄉計劃學校(葷)國小'!R68</f>
        <v>時蔬</v>
      </c>
      <c r="J12" s="57" t="str">
        <f>'偏鄉計劃學校(葷)國小'!AG68</f>
        <v xml:space="preserve">蔬菜 大蒜    </v>
      </c>
      <c r="K12" s="56" t="str">
        <f>'偏鄉計劃學校(葷)國小'!U68</f>
        <v>肉羹湯</v>
      </c>
      <c r="L12" s="57" t="str">
        <f>'偏鄉計劃學校(葷)國小'!AH68</f>
        <v xml:space="preserve">脆筍 時蔬 肉羹 乾木耳 大蒜 </v>
      </c>
      <c r="M12" s="56" t="str">
        <f>'偏鄉計劃學校(葷)國小'!AI68</f>
        <v xml:space="preserve">點心     </v>
      </c>
      <c r="N12" s="56" t="str">
        <f>'偏鄉計劃學校(葷)國小'!AJ68</f>
        <v xml:space="preserve">     </v>
      </c>
      <c r="O12" s="56" t="str">
        <f>'偏鄉計劃學校(葷)國小'!AK68</f>
        <v xml:space="preserve">     </v>
      </c>
      <c r="P12" s="58">
        <f>'偏鄉計劃學校(葷)國小'!B68</f>
        <v>5</v>
      </c>
      <c r="Q12" s="58">
        <f>'偏鄉計劃學校(葷)國小'!C68</f>
        <v>2.5</v>
      </c>
      <c r="R12" s="58">
        <f>'偏鄉計劃學校(葷)國小'!D68</f>
        <v>1.7</v>
      </c>
      <c r="S12" s="58">
        <f>'偏鄉計劃學校(葷)國小'!E68</f>
        <v>4</v>
      </c>
      <c r="T12" s="58">
        <f>'偏鄉計劃學校(葷)國小'!F68</f>
        <v>0</v>
      </c>
      <c r="U12" s="58">
        <f>'偏鄉計劃學校(葷)國小'!G68</f>
        <v>0</v>
      </c>
      <c r="V12" s="80">
        <f>'偏鄉計劃學校(葷)國小'!H68</f>
        <v>760</v>
      </c>
    </row>
    <row r="13" spans="1:22" ht="15.75" customHeight="1">
      <c r="A13" s="417">
        <v>45427</v>
      </c>
      <c r="B13" s="56" t="str">
        <f>'偏鄉計劃學校(葷)國小'!A75</f>
        <v>n3</v>
      </c>
      <c r="C13" s="56" t="str">
        <f>'偏鄉計劃學校(葷)國小'!I75</f>
        <v>日式烏龍麵特餐</v>
      </c>
      <c r="D13" s="57" t="str">
        <f>'偏鄉計劃學校(葷)國小'!AD75</f>
        <v xml:space="preserve">烏龍麵     </v>
      </c>
      <c r="E13" s="56" t="str">
        <f>'偏鄉計劃學校(葷)國小'!L75</f>
        <v>紅燒雞翅</v>
      </c>
      <c r="F13" s="56" t="str">
        <f>'偏鄉計劃學校(葷)國小'!AE75</f>
        <v xml:space="preserve">三節翅 滷包    </v>
      </c>
      <c r="G13" s="56" t="str">
        <f>'偏鄉計劃學校(葷)國小'!O75</f>
        <v>日式烏龍麵配料</v>
      </c>
      <c r="H13" s="57" t="str">
        <f>'偏鄉計劃學校(葷)國小'!AF75</f>
        <v>豬後腿肉 冷凍玉米粒 金針菇 洋蔥 胡蘿蔔 大蒜</v>
      </c>
      <c r="I13" s="56" t="str">
        <f>'偏鄉計劃學校(葷)國小'!R75</f>
        <v>時蔬</v>
      </c>
      <c r="J13" s="57" t="str">
        <f>'偏鄉計劃學校(葷)國小'!AG75</f>
        <v xml:space="preserve">蔬菜 大蒜    </v>
      </c>
      <c r="K13" s="56" t="str">
        <f>'偏鄉計劃學校(葷)國小'!U75</f>
        <v>日式高湯</v>
      </c>
      <c r="L13" s="57" t="str">
        <f>'偏鄉計劃學校(葷)國小'!AH75</f>
        <v>時蔬 乾裙帶菜 豬大排 味噌 柴魚片 味醂</v>
      </c>
      <c r="M13" s="56" t="str">
        <f>'偏鄉計劃學校(葷)國小'!AI75</f>
        <v xml:space="preserve">點心     </v>
      </c>
      <c r="N13" s="56" t="str">
        <f>'偏鄉計劃學校(葷)國小'!AJ75</f>
        <v xml:space="preserve">有雞豆奶     </v>
      </c>
      <c r="O13" s="56" t="str">
        <f>'偏鄉計劃學校(葷)國小'!AK75</f>
        <v xml:space="preserve">     </v>
      </c>
      <c r="P13" s="58">
        <f>'偏鄉計劃學校(葷)國小'!B75</f>
        <v>5.4</v>
      </c>
      <c r="Q13" s="58">
        <f>'偏鄉計劃學校(葷)國小'!C75</f>
        <v>2.9</v>
      </c>
      <c r="R13" s="58">
        <f>'偏鄉計劃學校(葷)國小'!D75</f>
        <v>1.3</v>
      </c>
      <c r="S13" s="58">
        <f>'偏鄉計劃學校(葷)國小'!E75</f>
        <v>3</v>
      </c>
      <c r="T13" s="58">
        <f>'偏鄉計劃學校(葷)國小'!F75</f>
        <v>0</v>
      </c>
      <c r="U13" s="58">
        <f>'偏鄉計劃學校(葷)國小'!G75</f>
        <v>0</v>
      </c>
      <c r="V13" s="80">
        <f>'偏鄉計劃學校(葷)國小'!H75</f>
        <v>763</v>
      </c>
    </row>
    <row r="14" spans="1:22" ht="15.75" customHeight="1">
      <c r="A14" s="417">
        <v>45428</v>
      </c>
      <c r="B14" s="56" t="str">
        <f>'偏鄉計劃學校(葷)國小'!A82</f>
        <v>n4</v>
      </c>
      <c r="C14" s="56" t="str">
        <f>'偏鄉計劃學校(葷)國小'!I82</f>
        <v>糙米飯</v>
      </c>
      <c r="D14" s="57" t="str">
        <f>'偏鄉計劃學校(葷)國小'!AD82</f>
        <v xml:space="preserve">米 糙米    </v>
      </c>
      <c r="E14" s="56" t="str">
        <f>'偏鄉計劃學校(葷)國小'!L82</f>
        <v>糖醋肉丁</v>
      </c>
      <c r="F14" s="56" t="str">
        <f>'偏鄉計劃學校(葷)國小'!AE82</f>
        <v xml:space="preserve">豬後腿肉 豆薯 胡蘿蔔 大蒜 蕃茄糊 </v>
      </c>
      <c r="G14" s="56" t="str">
        <f>'偏鄉計劃學校(葷)國小'!O82</f>
        <v>豆包時蔬</v>
      </c>
      <c r="H14" s="57" t="str">
        <f>'偏鄉計劃學校(葷)國小'!AF82</f>
        <v xml:space="preserve">豆包 時蔬 胡蘿蔔 大蒜  </v>
      </c>
      <c r="I14" s="56" t="str">
        <f>'偏鄉計劃學校(葷)國小'!R82</f>
        <v>時蔬</v>
      </c>
      <c r="J14" s="57" t="str">
        <f>'偏鄉計劃學校(葷)國小'!AG82</f>
        <v xml:space="preserve">蔬菜 大蒜    </v>
      </c>
      <c r="K14" s="56" t="str">
        <f>'偏鄉計劃學校(葷)國小'!U82</f>
        <v>仙草牛奶湯</v>
      </c>
      <c r="L14" s="57" t="str">
        <f>'偏鄉計劃學校(葷)國小'!AH82</f>
        <v xml:space="preserve">仙草凍 紅砂糖 全脂奶粉   </v>
      </c>
      <c r="M14" s="56" t="str">
        <f>'偏鄉計劃學校(葷)國小'!AI82</f>
        <v xml:space="preserve">點心     </v>
      </c>
      <c r="N14" s="56" t="str">
        <f>'偏鄉計劃學校(葷)國小'!AJ82</f>
        <v xml:space="preserve">     </v>
      </c>
      <c r="O14" s="56" t="str">
        <f>'偏鄉計劃學校(葷)國小'!AK82</f>
        <v xml:space="preserve">     </v>
      </c>
      <c r="P14" s="58">
        <f>'偏鄉計劃學校(葷)國小'!B82</f>
        <v>5.4</v>
      </c>
      <c r="Q14" s="58">
        <f>'偏鄉計劃學校(葷)國小'!C82</f>
        <v>2</v>
      </c>
      <c r="R14" s="58">
        <f>'偏鄉計劃學校(葷)國小'!D82</f>
        <v>2</v>
      </c>
      <c r="S14" s="58">
        <f>'偏鄉計劃學校(葷)國小'!E82</f>
        <v>3</v>
      </c>
      <c r="T14" s="58">
        <f>'偏鄉計劃學校(葷)國小'!F82</f>
        <v>0</v>
      </c>
      <c r="U14" s="58">
        <f>'偏鄉計劃學校(葷)國小'!G82</f>
        <v>0</v>
      </c>
      <c r="V14" s="80">
        <f>'偏鄉計劃學校(葷)國小'!H82</f>
        <v>758</v>
      </c>
    </row>
    <row r="15" spans="1:22" ht="15.75" customHeight="1">
      <c r="A15" s="417">
        <v>45429</v>
      </c>
      <c r="B15" s="56" t="str">
        <f>'偏鄉計劃學校(葷)國小'!A89</f>
        <v>n5</v>
      </c>
      <c r="C15" s="56" t="str">
        <f>'偏鄉計劃學校(葷)國小'!I89</f>
        <v>紫米飯</v>
      </c>
      <c r="D15" s="57" t="str">
        <f>'偏鄉計劃學校(葷)國小'!AD89</f>
        <v xml:space="preserve">米 黑糯米 糙米   </v>
      </c>
      <c r="E15" s="56" t="str">
        <f>'偏鄉計劃學校(葷)國小'!L89</f>
        <v>洋芋燒雞</v>
      </c>
      <c r="F15" s="56" t="str">
        <f>'偏鄉計劃學校(葷)國小'!AE89</f>
        <v xml:space="preserve">肉雞 馬鈴薯 洋蔥 胡蘿蔔 豆瓣醬 </v>
      </c>
      <c r="G15" s="56" t="str">
        <f>'偏鄉計劃學校(葷)國小'!O89</f>
        <v>時蔬蛋香</v>
      </c>
      <c r="H15" s="57" t="str">
        <f>'偏鄉計劃學校(葷)國小'!AF89</f>
        <v xml:space="preserve">雞蛋 時蔬 胡蘿蔔 大蒜  </v>
      </c>
      <c r="I15" s="56" t="str">
        <f>'偏鄉計劃學校(葷)國小'!R89</f>
        <v>時蔬</v>
      </c>
      <c r="J15" s="57" t="str">
        <f>'偏鄉計劃學校(葷)國小'!AG89</f>
        <v xml:space="preserve">蔬菜 大蒜    </v>
      </c>
      <c r="K15" s="56" t="str">
        <f>'偏鄉計劃學校(葷)國小'!U89</f>
        <v>金針湯</v>
      </c>
      <c r="L15" s="57" t="str">
        <f>'偏鄉計劃學校(葷)國小'!AH89</f>
        <v xml:space="preserve">金針菜乾 榨菜 豬大排 薑  </v>
      </c>
      <c r="M15" s="56" t="str">
        <f>'偏鄉計劃學校(葷)國小'!AI89</f>
        <v xml:space="preserve">點心     </v>
      </c>
      <c r="N15" s="56" t="str">
        <f>'偏鄉計劃學校(葷)國小'!AJ89</f>
        <v xml:space="preserve">     </v>
      </c>
      <c r="O15" s="56" t="str">
        <f>'偏鄉計劃學校(葷)國小'!AK89</f>
        <v xml:space="preserve">     </v>
      </c>
      <c r="P15" s="58">
        <f>'偏鄉計劃學校(葷)國小'!B89</f>
        <v>5.7</v>
      </c>
      <c r="Q15" s="58">
        <f>'偏鄉計劃學校(葷)國小'!C89</f>
        <v>2.9</v>
      </c>
      <c r="R15" s="58">
        <f>'偏鄉計劃學校(葷)國小'!D89</f>
        <v>1.7</v>
      </c>
      <c r="S15" s="58">
        <f>'偏鄉計劃學校(葷)國小'!E89</f>
        <v>3</v>
      </c>
      <c r="T15" s="58">
        <f>'偏鄉計劃學校(葷)國小'!F89</f>
        <v>0</v>
      </c>
      <c r="U15" s="58">
        <f>'偏鄉計劃學校(葷)國小'!G89</f>
        <v>0</v>
      </c>
      <c r="V15" s="80">
        <f>'偏鄉計劃學校(葷)國小'!H89</f>
        <v>794</v>
      </c>
    </row>
    <row r="16" spans="1:22" ht="15.75" customHeight="1">
      <c r="A16" s="417">
        <v>45432</v>
      </c>
      <c r="B16" s="56" t="str">
        <f>'偏鄉計劃學校(葷)國小'!A96</f>
        <v>o1</v>
      </c>
      <c r="C16" s="56" t="str">
        <f>'偏鄉計劃學校(葷)國小'!I96</f>
        <v>白米飯</v>
      </c>
      <c r="D16" s="57" t="str">
        <f>'偏鄉計劃學校(葷)國小'!AD96</f>
        <v xml:space="preserve">米     </v>
      </c>
      <c r="E16" s="56" t="str">
        <f>'偏鄉計劃學校(葷)國小'!L96</f>
        <v>蘑菇豬柳</v>
      </c>
      <c r="F16" s="56" t="str">
        <f>'偏鄉計劃學校(葷)國小'!AE96</f>
        <v xml:space="preserve">豬後腿肉 洋蔥 胡蘿蔔 洋菇罐頭 黑胡椒粒 </v>
      </c>
      <c r="G16" s="56" t="str">
        <f>'偏鄉計劃學校(葷)國小'!O96</f>
        <v>客家小炒</v>
      </c>
      <c r="H16" s="57" t="str">
        <f>'偏鄉計劃學校(葷)國小'!AF96</f>
        <v>豆干 芹菜 乾木耳 大蒜 乾魷魚 蝦米</v>
      </c>
      <c r="I16" s="56" t="str">
        <f>'偏鄉計劃學校(葷)國小'!R96</f>
        <v>時蔬</v>
      </c>
      <c r="J16" s="57" t="str">
        <f>'偏鄉計劃學校(葷)國小'!AG96</f>
        <v xml:space="preserve">蔬菜 大蒜    </v>
      </c>
      <c r="K16" s="56" t="str">
        <f>'偏鄉計劃學校(葷)國小'!U96</f>
        <v>針菇蔬湯</v>
      </c>
      <c r="L16" s="57" t="str">
        <f>'偏鄉計劃學校(葷)國小'!AH96</f>
        <v xml:space="preserve">金針菇 時蔬 豬大排 薑  </v>
      </c>
      <c r="M16" s="56" t="str">
        <f>'偏鄉計劃學校(葷)國小'!AI96</f>
        <v xml:space="preserve">點心     </v>
      </c>
      <c r="N16" s="56" t="str">
        <f>'偏鄉計劃學校(葷)國小'!AJ96</f>
        <v xml:space="preserve">     </v>
      </c>
      <c r="O16" s="56" t="str">
        <f>'偏鄉計劃學校(葷)國小'!AK96</f>
        <v xml:space="preserve">     </v>
      </c>
      <c r="P16" s="58">
        <f>'偏鄉計劃學校(葷)國小'!B96</f>
        <v>5</v>
      </c>
      <c r="Q16" s="58">
        <f>'偏鄉計劃學校(葷)國小'!C96</f>
        <v>2.6</v>
      </c>
      <c r="R16" s="58">
        <f>'偏鄉計劃學校(葷)國小'!D96</f>
        <v>2</v>
      </c>
      <c r="S16" s="58">
        <f>'偏鄉計劃學校(葷)國小'!E96</f>
        <v>3</v>
      </c>
      <c r="T16" s="58">
        <f>'偏鄉計劃學校(葷)國小'!F96</f>
        <v>0</v>
      </c>
      <c r="U16" s="58">
        <f>'偏鄉計劃學校(葷)國小'!G96</f>
        <v>0</v>
      </c>
      <c r="V16" s="80">
        <f>'偏鄉計劃學校(葷)國小'!H96</f>
        <v>730</v>
      </c>
    </row>
    <row r="17" spans="1:22" ht="15.75" customHeight="1">
      <c r="A17" s="417">
        <v>45433</v>
      </c>
      <c r="B17" s="56" t="str">
        <f>'偏鄉計劃學校(葷)國小'!A103</f>
        <v>o2</v>
      </c>
      <c r="C17" s="56" t="str">
        <f>'偏鄉計劃學校(葷)國小'!I103</f>
        <v>糙米飯</v>
      </c>
      <c r="D17" s="57" t="str">
        <f>'偏鄉計劃學校(葷)國小'!AD103</f>
        <v xml:space="preserve">米 糙米    </v>
      </c>
      <c r="E17" s="56" t="str">
        <f>'偏鄉計劃學校(葷)國小'!L103</f>
        <v>醬燒肉排</v>
      </c>
      <c r="F17" s="56" t="str">
        <f>'偏鄉計劃學校(葷)國小'!AE103</f>
        <v xml:space="preserve">肉排     </v>
      </c>
      <c r="G17" s="56" t="str">
        <f>'偏鄉計劃學校(葷)國小'!O103</f>
        <v>蝦仁白菜</v>
      </c>
      <c r="H17" s="57" t="str">
        <f>'偏鄉計劃學校(葷)國小'!AF103</f>
        <v xml:space="preserve">蝦仁 結球白菜 胡蘿蔔 乾香菇 大蒜 </v>
      </c>
      <c r="I17" s="56" t="str">
        <f>'偏鄉計劃學校(葷)國小'!R103</f>
        <v>時蔬</v>
      </c>
      <c r="J17" s="57" t="str">
        <f>'偏鄉計劃學校(葷)國小'!AG103</f>
        <v xml:space="preserve">蔬菜 大蒜    </v>
      </c>
      <c r="K17" s="56" t="str">
        <f>'偏鄉計劃學校(葷)國小'!U103</f>
        <v>麻油雞湯</v>
      </c>
      <c r="L17" s="57" t="str">
        <f>'偏鄉計劃學校(葷)國小'!AH103</f>
        <v xml:space="preserve">肉雞 白蘿蔔 薑 麻油  </v>
      </c>
      <c r="M17" s="56" t="str">
        <f>'偏鄉計劃學校(葷)國小'!AI103</f>
        <v xml:space="preserve">點心     </v>
      </c>
      <c r="N17" s="56" t="str">
        <f>'偏鄉計劃學校(葷)國小'!AJ103</f>
        <v xml:space="preserve">     </v>
      </c>
      <c r="O17" s="56" t="str">
        <f>'偏鄉計劃學校(葷)國小'!AK103</f>
        <v xml:space="preserve">     </v>
      </c>
      <c r="P17" s="58">
        <f>'偏鄉計劃學校(葷)國小'!B103</f>
        <v>5</v>
      </c>
      <c r="Q17" s="58">
        <f>'偏鄉計劃學校(葷)國小'!C103</f>
        <v>2.5</v>
      </c>
      <c r="R17" s="58">
        <f>'偏鄉計劃學校(葷)國小'!D103</f>
        <v>1.7</v>
      </c>
      <c r="S17" s="58">
        <f>'偏鄉計劃學校(葷)國小'!E103</f>
        <v>4</v>
      </c>
      <c r="T17" s="58">
        <f>'偏鄉計劃學校(葷)國小'!F103</f>
        <v>0</v>
      </c>
      <c r="U17" s="58">
        <f>'偏鄉計劃學校(葷)國小'!G103</f>
        <v>0</v>
      </c>
      <c r="V17" s="80">
        <f>'偏鄉計劃學校(葷)國小'!H103</f>
        <v>760</v>
      </c>
    </row>
    <row r="18" spans="1:22" ht="15.75" customHeight="1">
      <c r="A18" s="417">
        <v>45434</v>
      </c>
      <c r="B18" s="56" t="str">
        <f>'偏鄉計劃學校(葷)國小'!A110</f>
        <v>o3</v>
      </c>
      <c r="C18" s="56" t="str">
        <f>'偏鄉計劃學校(葷)國小'!I110</f>
        <v>夏威夷拌飯特餐</v>
      </c>
      <c r="D18" s="57" t="str">
        <f>'偏鄉計劃學校(葷)國小'!AD110</f>
        <v xml:space="preserve">米 糙米 薑黃粉   </v>
      </c>
      <c r="E18" s="56" t="str">
        <f>'偏鄉計劃學校(葷)國小'!L110</f>
        <v>鳳梨蝦仁</v>
      </c>
      <c r="F18" s="56" t="str">
        <f>'偏鄉計劃學校(葷)國小'!AE110</f>
        <v>蝦仁 豬後腿肉 鳳梨罐頭 洋蔥 山藥 胡蘿蔔</v>
      </c>
      <c r="G18" s="56" t="str">
        <f>'偏鄉計劃學校(葷)國小'!O110</f>
        <v>拌飯配料</v>
      </c>
      <c r="H18" s="57" t="str">
        <f>'偏鄉計劃學校(葷)國小'!AF110</f>
        <v xml:space="preserve">冷凍毛豆仁 冷凍玉米粒 胡蘿蔔 切片火腿(豬肉) 大蒜 </v>
      </c>
      <c r="I18" s="56" t="str">
        <f>'偏鄉計劃學校(葷)國小'!R110</f>
        <v>時蔬</v>
      </c>
      <c r="J18" s="57" t="str">
        <f>'偏鄉計劃學校(葷)國小'!AG110</f>
        <v xml:space="preserve">蔬菜 大蒜    </v>
      </c>
      <c r="K18" s="56" t="str">
        <f>'偏鄉計劃學校(葷)國小'!U110</f>
        <v>時瓜貢丸湯</v>
      </c>
      <c r="L18" s="57" t="str">
        <f>'偏鄉計劃學校(葷)國小'!AH110</f>
        <v xml:space="preserve">貢丸 時瓜 薑   </v>
      </c>
      <c r="M18" s="56" t="str">
        <f>'偏鄉計劃學校(葷)國小'!AI110</f>
        <v xml:space="preserve">點心     </v>
      </c>
      <c r="N18" s="56" t="str">
        <f>'偏鄉計劃學校(葷)國小'!AJ110</f>
        <v xml:space="preserve">     </v>
      </c>
      <c r="O18" s="56" t="str">
        <f>'偏鄉計劃學校(葷)國小'!AK110</f>
        <v xml:space="preserve">     </v>
      </c>
      <c r="P18" s="58">
        <f>'偏鄉計劃學校(葷)國小'!B110</f>
        <v>5.4</v>
      </c>
      <c r="Q18" s="58">
        <f>'偏鄉計劃學校(葷)國小'!C110</f>
        <v>2.4</v>
      </c>
      <c r="R18" s="58">
        <f>'偏鄉計劃學校(葷)國小'!D110</f>
        <v>1.4</v>
      </c>
      <c r="S18" s="58">
        <f>'偏鄉計劃學校(葷)國小'!E110</f>
        <v>3</v>
      </c>
      <c r="T18" s="58">
        <f>'偏鄉計劃學校(葷)國小'!F110</f>
        <v>0</v>
      </c>
      <c r="U18" s="58">
        <f>'偏鄉計劃學校(葷)國小'!G110</f>
        <v>0</v>
      </c>
      <c r="V18" s="80">
        <f>'偏鄉計劃學校(葷)國小'!H110</f>
        <v>728</v>
      </c>
    </row>
    <row r="19" spans="1:22" ht="15.75" customHeight="1">
      <c r="A19" s="417">
        <v>45435</v>
      </c>
      <c r="B19" s="56" t="str">
        <f>'偏鄉計劃學校(葷)國小'!A117</f>
        <v>o4</v>
      </c>
      <c r="C19" s="56" t="str">
        <f>'偏鄉計劃學校(葷)國小'!I117</f>
        <v>糙米飯</v>
      </c>
      <c r="D19" s="57" t="str">
        <f>'偏鄉計劃學校(葷)國小'!AD117</f>
        <v xml:space="preserve">米 糙米    </v>
      </c>
      <c r="E19" s="56" t="str">
        <f>'偏鄉計劃學校(葷)國小'!L117</f>
        <v>塔香魷魚</v>
      </c>
      <c r="F19" s="56" t="str">
        <f>'偏鄉計劃學校(葷)國小'!AE117</f>
        <v>阿根廷魷 豬後腿肉 洋蔥 胡蘿蔔 大蒜 九層塔</v>
      </c>
      <c r="G19" s="56" t="str">
        <f>'偏鄉計劃學校(葷)國小'!O117</f>
        <v>培根豆芽</v>
      </c>
      <c r="H19" s="57" t="str">
        <f>'偏鄉計劃學校(葷)國小'!AF117</f>
        <v xml:space="preserve">綠豆芽 培根 韮菜 大蒜  </v>
      </c>
      <c r="I19" s="56" t="str">
        <f>'偏鄉計劃學校(葷)國小'!R117</f>
        <v>時蔬</v>
      </c>
      <c r="J19" s="57" t="str">
        <f>'偏鄉計劃學校(葷)國小'!AG117</f>
        <v xml:space="preserve">蔬菜 大蒜    </v>
      </c>
      <c r="K19" s="56" t="str">
        <f>'偏鄉計劃學校(葷)國小'!U117</f>
        <v>銀耳甜湯</v>
      </c>
      <c r="L19" s="57" t="str">
        <f>'偏鄉計劃學校(葷)國小'!AH117</f>
        <v xml:space="preserve">乾銀耳 紅白湯圓 紅砂糖 枸杞  </v>
      </c>
      <c r="M19" s="56" t="str">
        <f>'偏鄉計劃學校(葷)國小'!AI117</f>
        <v xml:space="preserve">點心     </v>
      </c>
      <c r="N19" s="56" t="str">
        <f>'偏鄉計劃學校(葷)國小'!AJ117</f>
        <v xml:space="preserve">     </v>
      </c>
      <c r="O19" s="56" t="str">
        <f>'偏鄉計劃學校(葷)國小'!AK117</f>
        <v xml:space="preserve">     </v>
      </c>
      <c r="P19" s="58">
        <f>'偏鄉計劃學校(葷)國小'!B117</f>
        <v>5.7</v>
      </c>
      <c r="Q19" s="58">
        <f>'偏鄉計劃學校(葷)國小'!C117</f>
        <v>1.8</v>
      </c>
      <c r="R19" s="58">
        <f>'偏鄉計劃學校(葷)國小'!D117</f>
        <v>1.8</v>
      </c>
      <c r="S19" s="58">
        <f>'偏鄉計劃學校(葷)國小'!E117</f>
        <v>3</v>
      </c>
      <c r="T19" s="58">
        <f>'偏鄉計劃學校(葷)國小'!F117</f>
        <v>0</v>
      </c>
      <c r="U19" s="58">
        <f>'偏鄉計劃學校(葷)國小'!G117</f>
        <v>0</v>
      </c>
      <c r="V19" s="80">
        <f>'偏鄉計劃學校(葷)國小'!H117</f>
        <v>714</v>
      </c>
    </row>
    <row r="20" spans="1:22" ht="15.75" customHeight="1">
      <c r="A20" s="417">
        <v>45436</v>
      </c>
      <c r="B20" s="56" t="str">
        <f>'偏鄉計劃學校(葷)國小'!A124</f>
        <v>o5</v>
      </c>
      <c r="C20" s="56" t="str">
        <f>'偏鄉計劃學校(葷)國小'!I124</f>
        <v>紅黎飯</v>
      </c>
      <c r="D20" s="57" t="str">
        <f>'偏鄉計劃學校(葷)國小'!AD124</f>
        <v xml:space="preserve">米 紅藜    </v>
      </c>
      <c r="E20" s="56" t="str">
        <f>'偏鄉計劃學校(葷)國小'!L124</f>
        <v>蔥爆肉片</v>
      </c>
      <c r="F20" s="56" t="str">
        <f>'偏鄉計劃學校(葷)國小'!AE124</f>
        <v xml:space="preserve">豬後腿肉 馬鈴薯 胡蘿蔔 大蒜 青蔥 </v>
      </c>
      <c r="G20" s="56" t="str">
        <f>'偏鄉計劃學校(葷)國小'!O124</f>
        <v>蛋香甘藍</v>
      </c>
      <c r="H20" s="57" t="str">
        <f>'偏鄉計劃學校(葷)國小'!AF124</f>
        <v xml:space="preserve">雞蛋 甘藍 乾香菇 大蒜  </v>
      </c>
      <c r="I20" s="56" t="str">
        <f>'偏鄉計劃學校(葷)國小'!R124</f>
        <v>時蔬</v>
      </c>
      <c r="J20" s="57" t="str">
        <f>'偏鄉計劃學校(葷)國小'!AG124</f>
        <v xml:space="preserve">蔬菜 大蒜    </v>
      </c>
      <c r="K20" s="56" t="str">
        <f>'偏鄉計劃學校(葷)國小'!U124</f>
        <v>時蔬湯</v>
      </c>
      <c r="L20" s="57" t="str">
        <f>'偏鄉計劃學校(葷)國小'!AH124</f>
        <v xml:space="preserve">時蔬 豬大排 薑   </v>
      </c>
      <c r="M20" s="56" t="str">
        <f>'偏鄉計劃學校(葷)國小'!AI124</f>
        <v xml:space="preserve">點心     </v>
      </c>
      <c r="N20" s="56" t="str">
        <f>'偏鄉計劃學校(葷)國小'!AJ124</f>
        <v xml:space="preserve">有雞豆奶     </v>
      </c>
      <c r="O20" s="56" t="str">
        <f>'偏鄉計劃學校(葷)國小'!AK124</f>
        <v xml:space="preserve">     </v>
      </c>
      <c r="P20" s="58">
        <f>'偏鄉計劃學校(葷)國小'!B124</f>
        <v>5.4</v>
      </c>
      <c r="Q20" s="58">
        <f>'偏鄉計劃學校(葷)國小'!C124</f>
        <v>2.6</v>
      </c>
      <c r="R20" s="58">
        <f>'偏鄉計劃學校(葷)國小'!D124</f>
        <v>1.7</v>
      </c>
      <c r="S20" s="58">
        <f>'偏鄉計劃學校(葷)國小'!E124</f>
        <v>3</v>
      </c>
      <c r="T20" s="58">
        <f>'偏鄉計劃學校(葷)國小'!F124</f>
        <v>0</v>
      </c>
      <c r="U20" s="58">
        <f>'偏鄉計劃學校(葷)國小'!G124</f>
        <v>0</v>
      </c>
      <c r="V20" s="80">
        <f>'偏鄉計劃學校(葷)國小'!H124</f>
        <v>751</v>
      </c>
    </row>
    <row r="21" spans="1:22" ht="15.75" customHeight="1">
      <c r="A21" s="417">
        <v>45439</v>
      </c>
      <c r="B21" s="56" t="str">
        <f>'偏鄉計劃學校(葷)國小'!A131</f>
        <v>p1</v>
      </c>
      <c r="C21" s="56" t="str">
        <f>'偏鄉計劃學校(葷)國小'!I131</f>
        <v>白米飯</v>
      </c>
      <c r="D21" s="57" t="str">
        <f>'偏鄉計劃學校(葷)國小'!AD131</f>
        <v xml:space="preserve">米     </v>
      </c>
      <c r="E21" s="56" t="str">
        <f>'偏鄉計劃學校(葷)國小'!L131</f>
        <v>洋芋肉丁</v>
      </c>
      <c r="F21" s="56" t="str">
        <f>'偏鄉計劃學校(葷)國小'!AE131</f>
        <v xml:space="preserve">豬後腿肉 洋蔥 馬鈴薯 胡蘿蔔  </v>
      </c>
      <c r="G21" s="56" t="str">
        <f>'偏鄉計劃學校(葷)國小'!O131</f>
        <v>蛋香花椰</v>
      </c>
      <c r="H21" s="57" t="str">
        <f>'偏鄉計劃學校(葷)國小'!AF131</f>
        <v xml:space="preserve">雞蛋 冷凍花椰菜 大蒜   </v>
      </c>
      <c r="I21" s="56" t="str">
        <f>'偏鄉計劃學校(葷)國小'!R131</f>
        <v>時蔬</v>
      </c>
      <c r="J21" s="57" t="str">
        <f>'偏鄉計劃學校(葷)國小'!AG131</f>
        <v xml:space="preserve">蔬菜 大蒜    </v>
      </c>
      <c r="K21" s="56" t="str">
        <f>'偏鄉計劃學校(葷)國小'!U131</f>
        <v>冬瓜湯</v>
      </c>
      <c r="L21" s="57" t="str">
        <f>'偏鄉計劃學校(葷)國小'!AH131</f>
        <v xml:space="preserve">冬瓜 豬大排 薑   </v>
      </c>
      <c r="M21" s="56" t="str">
        <f>'偏鄉計劃學校(葷)國小'!AI131</f>
        <v xml:space="preserve">點心     </v>
      </c>
      <c r="N21" s="56" t="str">
        <f>'偏鄉計劃學校(葷)國小'!AJ131</f>
        <v xml:space="preserve">     </v>
      </c>
      <c r="O21" s="56" t="str">
        <f>'偏鄉計劃學校(葷)國小'!AK131</f>
        <v xml:space="preserve">     </v>
      </c>
      <c r="P21" s="58">
        <f>'偏鄉計劃學校(葷)國小'!B131</f>
        <v>5.3</v>
      </c>
      <c r="Q21" s="58">
        <f>'偏鄉計劃學校(葷)國小'!C131</f>
        <v>2.9</v>
      </c>
      <c r="R21" s="58">
        <f>'偏鄉計劃學校(葷)國小'!D131</f>
        <v>1.7</v>
      </c>
      <c r="S21" s="58">
        <f>'偏鄉計劃學校(葷)國小'!E131</f>
        <v>3</v>
      </c>
      <c r="T21" s="58">
        <f>'偏鄉計劃學校(葷)國小'!F131</f>
        <v>0</v>
      </c>
      <c r="U21" s="58">
        <f>'偏鄉計劃學校(葷)國小'!G131</f>
        <v>0</v>
      </c>
      <c r="V21" s="80">
        <f>'偏鄉計劃學校(葷)國小'!H131</f>
        <v>766</v>
      </c>
    </row>
    <row r="22" spans="1:22" ht="15.75" customHeight="1">
      <c r="A22" s="417">
        <v>45440</v>
      </c>
      <c r="B22" s="56" t="str">
        <f>'偏鄉計劃學校(葷)國小'!A138</f>
        <v>p2</v>
      </c>
      <c r="C22" s="56" t="str">
        <f>'偏鄉計劃學校(葷)國小'!I138</f>
        <v>糙米飯</v>
      </c>
      <c r="D22" s="57" t="str">
        <f>'偏鄉計劃學校(葷)國小'!AD138</f>
        <v xml:space="preserve">米 糙米    </v>
      </c>
      <c r="E22" s="56" t="str">
        <f>'偏鄉計劃學校(葷)國小'!L138</f>
        <v>紅燒腿排</v>
      </c>
      <c r="F22" s="56" t="str">
        <f>'偏鄉計劃學校(葷)國小'!AE138</f>
        <v xml:space="preserve">腿排 滷包    </v>
      </c>
      <c r="G22" s="56" t="str">
        <f>'偏鄉計劃學校(葷)國小'!O138</f>
        <v>香滷白菜</v>
      </c>
      <c r="H22" s="57" t="str">
        <f>'偏鄉計劃學校(葷)國小'!AF138</f>
        <v xml:space="preserve">豬絞肉 結球白菜 胡蘿蔔 乾木耳 大蒜 </v>
      </c>
      <c r="I22" s="56" t="str">
        <f>'偏鄉計劃學校(葷)國小'!R138</f>
        <v>時蔬</v>
      </c>
      <c r="J22" s="57" t="str">
        <f>'偏鄉計劃學校(葷)國小'!AG138</f>
        <v xml:space="preserve">蔬菜 大蒜    </v>
      </c>
      <c r="K22" s="56" t="str">
        <f>'偏鄉計劃學校(葷)國小'!U138</f>
        <v>紫菜魚丸湯</v>
      </c>
      <c r="L22" s="57" t="str">
        <f>'偏鄉計劃學校(葷)國小'!AH138</f>
        <v xml:space="preserve">魚丸 紫菜 芹菜 薑  </v>
      </c>
      <c r="M22" s="56" t="str">
        <f>'偏鄉計劃學校(葷)國小'!AI138</f>
        <v xml:space="preserve">點心     </v>
      </c>
      <c r="N22" s="56" t="str">
        <f>'偏鄉計劃學校(葷)國小'!AJ138</f>
        <v xml:space="preserve">     </v>
      </c>
      <c r="O22" s="56" t="str">
        <f>'偏鄉計劃學校(葷)國小'!AK138</f>
        <v xml:space="preserve">     </v>
      </c>
      <c r="P22" s="58">
        <f>'偏鄉計劃學校(葷)國小'!B138</f>
        <v>5</v>
      </c>
      <c r="Q22" s="58">
        <f>'偏鄉計劃學校(葷)國小'!C138</f>
        <v>2.7</v>
      </c>
      <c r="R22" s="58">
        <f>'偏鄉計劃學校(葷)國小'!D138</f>
        <v>1.7</v>
      </c>
      <c r="S22" s="58">
        <f>'偏鄉計劃學校(葷)國小'!E138</f>
        <v>3</v>
      </c>
      <c r="T22" s="58">
        <f>'偏鄉計劃學校(葷)國小'!F138</f>
        <v>0</v>
      </c>
      <c r="U22" s="58">
        <f>'偏鄉計劃學校(葷)國小'!G138</f>
        <v>0</v>
      </c>
      <c r="V22" s="80">
        <f>'偏鄉計劃學校(葷)國小'!H138</f>
        <v>730</v>
      </c>
    </row>
    <row r="23" spans="1:22" ht="15.75" customHeight="1">
      <c r="A23" s="417">
        <v>45441</v>
      </c>
      <c r="B23" s="56" t="str">
        <f>'偏鄉計劃學校(葷)國小'!A145</f>
        <v>p3</v>
      </c>
      <c r="C23" s="56" t="str">
        <f>'偏鄉計劃學校(葷)國小'!I145</f>
        <v>丼飯特餐</v>
      </c>
      <c r="D23" s="57" t="str">
        <f>'偏鄉計劃學校(葷)國小'!AD145</f>
        <v xml:space="preserve">米 糙米 海苔絲   </v>
      </c>
      <c r="E23" s="56" t="str">
        <f>'偏鄉計劃學校(葷)國小'!L145</f>
        <v>辣炒魷魚</v>
      </c>
      <c r="F23" s="56" t="str">
        <f>'偏鄉計劃學校(葷)國小'!AE145</f>
        <v xml:space="preserve">豬後腿肉 泡魷魚 洋蔥 大蒜 辣椒 </v>
      </c>
      <c r="G23" s="56" t="str">
        <f>'偏鄉計劃學校(葷)國小'!O145</f>
        <v>丼飯配料</v>
      </c>
      <c r="H23" s="57" t="str">
        <f>'偏鄉計劃學校(葷)國小'!AF145</f>
        <v>豬絞肉 時瓜 胡蘿蔔 冷凍玉米粒 大蒜 味醂</v>
      </c>
      <c r="I23" s="56" t="str">
        <f>'偏鄉計劃學校(葷)國小'!R145</f>
        <v>時蔬</v>
      </c>
      <c r="J23" s="57" t="str">
        <f>'偏鄉計劃學校(葷)國小'!AG145</f>
        <v xml:space="preserve">蔬菜 大蒜    </v>
      </c>
      <c r="K23" s="56" t="str">
        <f>'偏鄉計劃學校(葷)國小'!U145</f>
        <v>大醬湯</v>
      </c>
      <c r="L23" s="57" t="str">
        <f>'偏鄉計劃學校(葷)國小'!AH145</f>
        <v xml:space="preserve">時蔬 乾裙帶菜 味噌 柴魚片  </v>
      </c>
      <c r="M23" s="56" t="str">
        <f>'偏鄉計劃學校(葷)國小'!AI145</f>
        <v xml:space="preserve">點心     </v>
      </c>
      <c r="N23" s="56" t="str">
        <f>'偏鄉計劃學校(葷)國小'!AJ145</f>
        <v xml:space="preserve">     </v>
      </c>
      <c r="O23" s="56" t="str">
        <f>'偏鄉計劃學校(葷)國小'!AK145</f>
        <v xml:space="preserve">     </v>
      </c>
      <c r="P23" s="58">
        <f>'偏鄉計劃學校(葷)國小'!B145</f>
        <v>5</v>
      </c>
      <c r="Q23" s="58">
        <f>'偏鄉計劃學校(葷)國小'!C145</f>
        <v>2.2000000000000002</v>
      </c>
      <c r="R23" s="58">
        <f>'偏鄉計劃學校(葷)國小'!D145</f>
        <v>1.7</v>
      </c>
      <c r="S23" s="58">
        <f>'偏鄉計劃學校(葷)國小'!E145</f>
        <v>3</v>
      </c>
      <c r="T23" s="58">
        <f>'偏鄉計劃學校(葷)國小'!F145</f>
        <v>0</v>
      </c>
      <c r="U23" s="58">
        <f>'偏鄉計劃學校(葷)國小'!G145</f>
        <v>0</v>
      </c>
      <c r="V23" s="80">
        <f>'偏鄉計劃學校(葷)國小'!H145</f>
        <v>693</v>
      </c>
    </row>
    <row r="24" spans="1:22" ht="15.75" customHeight="1">
      <c r="A24" s="417">
        <v>45442</v>
      </c>
      <c r="B24" s="56" t="str">
        <f>'偏鄉計劃學校(葷)國小'!A152</f>
        <v>p4</v>
      </c>
      <c r="C24" s="56" t="str">
        <f>'偏鄉計劃學校(葷)國小'!I152</f>
        <v>糙米飯</v>
      </c>
      <c r="D24" s="57" t="str">
        <f>'偏鄉計劃學校(葷)國小'!AD152</f>
        <v xml:space="preserve">米 糙米    </v>
      </c>
      <c r="E24" s="56" t="str">
        <f>'偏鄉計劃學校(葷)國小'!L152</f>
        <v>腐乳燒雞</v>
      </c>
      <c r="F24" s="56" t="str">
        <f>'偏鄉計劃學校(葷)國小'!AE152</f>
        <v xml:space="preserve">肉雞 白蘿蔔 胡蘿蔔 大蒜 豆腐乳 </v>
      </c>
      <c r="G24" s="56" t="str">
        <f>'偏鄉計劃學校(葷)國小'!O152</f>
        <v>絞肉時蔬</v>
      </c>
      <c r="H24" s="57" t="str">
        <f>'偏鄉計劃學校(葷)國小'!AF152</f>
        <v xml:space="preserve">豬絞肉 時蔬 胡蘿蔔 大蒜  </v>
      </c>
      <c r="I24" s="56" t="str">
        <f>'偏鄉計劃學校(葷)國小'!R152</f>
        <v>時蔬</v>
      </c>
      <c r="J24" s="57" t="str">
        <f>'偏鄉計劃學校(葷)國小'!AG152</f>
        <v xml:space="preserve">蔬菜 大蒜    </v>
      </c>
      <c r="K24" s="56" t="str">
        <f>'偏鄉計劃學校(葷)國小'!U152</f>
        <v>綠豆雙色甜湯</v>
      </c>
      <c r="L24" s="57" t="str">
        <f>'偏鄉計劃學校(葷)國小'!AH152</f>
        <v xml:space="preserve">芋頭圓 地瓜圓 綠豆 紅砂糖  </v>
      </c>
      <c r="M24" s="56" t="str">
        <f>'偏鄉計劃學校(葷)國小'!AI152</f>
        <v xml:space="preserve">點心     </v>
      </c>
      <c r="N24" s="56" t="str">
        <f>'偏鄉計劃學校(葷)國小'!AJ152</f>
        <v xml:space="preserve">     </v>
      </c>
      <c r="O24" s="56" t="str">
        <f>'偏鄉計劃學校(葷)國小'!AK152</f>
        <v xml:space="preserve">     </v>
      </c>
      <c r="P24" s="58">
        <f>'偏鄉計劃學校(葷)國小'!B152</f>
        <v>5.9</v>
      </c>
      <c r="Q24" s="58">
        <f>'偏鄉計劃學校(葷)國小'!C152</f>
        <v>2.8</v>
      </c>
      <c r="R24" s="58">
        <f>'偏鄉計劃學校(葷)國小'!D152</f>
        <v>2</v>
      </c>
      <c r="S24" s="58">
        <f>'偏鄉計劃學校(葷)國小'!E152</f>
        <v>3</v>
      </c>
      <c r="T24" s="58">
        <f>'偏鄉計劃學校(葷)國小'!F152</f>
        <v>0</v>
      </c>
      <c r="U24" s="58">
        <f>'偏鄉計劃學校(葷)國小'!G152</f>
        <v>0</v>
      </c>
      <c r="V24" s="80">
        <f>'偏鄉計劃學校(葷)國小'!H152</f>
        <v>808</v>
      </c>
    </row>
    <row r="25" spans="1:22" ht="15.75" customHeight="1" thickBot="1">
      <c r="A25" s="418">
        <v>45443</v>
      </c>
      <c r="B25" s="56">
        <f>'偏鄉計劃學校(葷)國小'!A159</f>
        <v>5</v>
      </c>
      <c r="C25" s="56" t="str">
        <f>'偏鄉計劃學校(葷)國小'!I159</f>
        <v>紫米飯</v>
      </c>
      <c r="D25" s="57" t="str">
        <f>'偏鄉計劃學校(葷)國小'!AD159</f>
        <v xml:space="preserve">米 黑糯米    </v>
      </c>
      <c r="E25" s="56" t="str">
        <f>'偏鄉計劃學校(葷)國小'!L159</f>
        <v>香酥肉排(雞)</v>
      </c>
      <c r="F25" s="56" t="str">
        <f>'偏鄉計劃學校(葷)國小'!AE159</f>
        <v xml:space="preserve">肉排(雞)     </v>
      </c>
      <c r="G25" s="56" t="str">
        <f>'偏鄉計劃學校(葷)國小'!O159</f>
        <v>香芋肉燥</v>
      </c>
      <c r="H25" s="57" t="str">
        <f>'偏鄉計劃學校(葷)國小'!AF159</f>
        <v xml:space="preserve">豬絞肉 洋蔥 冷凍芋頭丁 乾香菇 大蒜 </v>
      </c>
      <c r="I25" s="56" t="str">
        <f>'偏鄉計劃學校(葷)國小'!R159</f>
        <v>時蔬</v>
      </c>
      <c r="J25" s="57" t="str">
        <f>'偏鄉計劃學校(葷)國小'!AG159</f>
        <v xml:space="preserve">蔬菜 大蒜    </v>
      </c>
      <c r="K25" s="56" t="str">
        <f>'偏鄉計劃學校(葷)國小'!U159</f>
        <v>金針湯</v>
      </c>
      <c r="L25" s="57" t="str">
        <f>'偏鄉計劃學校(葷)國小'!AH159</f>
        <v xml:space="preserve">金針菜乾 豬大排 時蔬 薑  </v>
      </c>
      <c r="M25" s="56" t="str">
        <f>'偏鄉計劃學校(葷)國小'!AI159</f>
        <v xml:space="preserve">點心     </v>
      </c>
      <c r="N25" s="56" t="str">
        <f>'偏鄉計劃學校(葷)國小'!AJ159</f>
        <v xml:space="preserve">有雞豆奶     </v>
      </c>
      <c r="O25" s="56" t="str">
        <f>'偏鄉計劃學校(葷)國小'!AK159</f>
        <v xml:space="preserve">     </v>
      </c>
      <c r="P25" s="58">
        <f>'偏鄉計劃學校(葷)國小'!B159</f>
        <v>5.6</v>
      </c>
      <c r="Q25" s="58">
        <f>'偏鄉計劃學校(葷)國小'!C159</f>
        <v>2.5</v>
      </c>
      <c r="R25" s="58">
        <f>'偏鄉計劃學校(葷)國小'!D159</f>
        <v>1.6</v>
      </c>
      <c r="S25" s="58">
        <f>'偏鄉計劃學校(葷)國小'!E159</f>
        <v>4</v>
      </c>
      <c r="T25" s="58">
        <f>'偏鄉計劃學校(葷)國小'!F159</f>
        <v>0</v>
      </c>
      <c r="U25" s="58">
        <f>'偏鄉計劃學校(葷)國小'!G159</f>
        <v>0</v>
      </c>
      <c r="V25" s="80">
        <f>'偏鄉計劃學校(葷)國小'!H159</f>
        <v>800</v>
      </c>
    </row>
    <row r="26" spans="1:22" ht="15.75" customHeight="1">
      <c r="B26" s="53"/>
      <c r="C26" s="53"/>
      <c r="D26" s="51"/>
      <c r="E26" s="53"/>
      <c r="F26" s="53"/>
      <c r="G26" s="53"/>
      <c r="H26" s="51"/>
      <c r="I26" s="53"/>
      <c r="J26" s="51"/>
      <c r="K26" s="53"/>
      <c r="L26" s="51"/>
      <c r="M26" s="53"/>
      <c r="N26" s="53"/>
      <c r="O26" s="53"/>
      <c r="P26" s="25"/>
      <c r="Q26" s="25"/>
      <c r="R26" s="25"/>
      <c r="S26" s="25"/>
      <c r="T26" s="25"/>
      <c r="U26" s="25"/>
      <c r="V26" s="54"/>
    </row>
    <row r="27" spans="1:22" ht="15.75" customHeight="1">
      <c r="B27" s="16"/>
      <c r="C27" s="16"/>
      <c r="D27" s="18"/>
      <c r="E27" s="16"/>
      <c r="F27" s="16"/>
      <c r="G27" s="16"/>
      <c r="H27" s="19"/>
      <c r="I27" s="16"/>
      <c r="J27" s="19"/>
      <c r="K27" s="16"/>
      <c r="L27" s="19"/>
      <c r="M27" s="16"/>
      <c r="N27" s="16"/>
      <c r="O27" s="16"/>
      <c r="P27" s="1"/>
      <c r="Q27" s="1"/>
      <c r="R27" s="1"/>
      <c r="S27" s="1"/>
      <c r="T27" s="1"/>
      <c r="U27" s="1"/>
      <c r="V27" s="20"/>
    </row>
    <row r="28" spans="1:22" ht="15.75" customHeight="1">
      <c r="B28" s="16"/>
      <c r="C28" s="23" t="s">
        <v>115</v>
      </c>
      <c r="D28" s="18"/>
      <c r="E28" s="16"/>
      <c r="F28" s="16"/>
      <c r="G28" s="16"/>
      <c r="H28" s="19"/>
      <c r="I28" s="16"/>
      <c r="J28" s="19"/>
      <c r="K28" s="16"/>
      <c r="L28" s="19"/>
      <c r="M28" s="16"/>
      <c r="N28" s="16"/>
      <c r="O28" s="16"/>
      <c r="P28" s="1"/>
      <c r="Q28" s="1"/>
      <c r="R28" s="1"/>
      <c r="S28" s="1"/>
      <c r="T28" s="1"/>
      <c r="U28" s="1"/>
      <c r="V28" s="20"/>
    </row>
    <row r="29" spans="1:22" ht="15.75" customHeight="1">
      <c r="B29" s="16"/>
      <c r="C29" s="16"/>
      <c r="D29" s="18"/>
      <c r="E29" s="16"/>
      <c r="F29" s="16"/>
      <c r="G29" s="16"/>
      <c r="H29" s="19"/>
      <c r="I29" s="16"/>
      <c r="J29" s="19"/>
      <c r="K29" s="16"/>
      <c r="L29" s="19"/>
      <c r="M29" s="16"/>
      <c r="N29" s="16"/>
      <c r="O29" s="16"/>
      <c r="P29" s="1"/>
      <c r="Q29" s="1"/>
      <c r="R29" s="1"/>
      <c r="S29" s="1"/>
      <c r="T29" s="1"/>
      <c r="U29" s="1"/>
      <c r="V29" s="20"/>
    </row>
    <row r="30" spans="1:22" ht="15.75" customHeight="1">
      <c r="B30" s="16"/>
      <c r="C30" s="16"/>
      <c r="D30" s="18"/>
      <c r="E30" s="16"/>
      <c r="F30" s="16"/>
      <c r="G30" s="16"/>
      <c r="H30" s="19"/>
      <c r="I30" s="16"/>
      <c r="J30" s="19"/>
      <c r="K30" s="16"/>
      <c r="L30" s="19"/>
      <c r="M30" s="16"/>
      <c r="N30" s="16"/>
      <c r="O30" s="16"/>
      <c r="P30" s="1"/>
      <c r="Q30" s="1"/>
      <c r="R30" s="1"/>
      <c r="S30" s="1"/>
      <c r="T30" s="1"/>
      <c r="U30" s="1"/>
      <c r="V30" s="20"/>
    </row>
    <row r="31" spans="1:22" ht="15.75" customHeight="1">
      <c r="B31" s="16"/>
      <c r="C31" s="16"/>
      <c r="D31" s="18"/>
      <c r="E31" s="16"/>
      <c r="F31" s="16"/>
      <c r="G31" s="16"/>
      <c r="H31" s="19"/>
      <c r="I31" s="16"/>
      <c r="J31" s="19"/>
      <c r="K31" s="16"/>
      <c r="L31" s="19"/>
      <c r="M31" s="16"/>
      <c r="N31" s="16"/>
      <c r="O31" s="16"/>
      <c r="P31" s="1"/>
      <c r="Q31" s="1"/>
      <c r="R31" s="1"/>
      <c r="S31" s="1"/>
      <c r="T31" s="1"/>
      <c r="U31" s="1"/>
      <c r="V31" s="20"/>
    </row>
    <row r="32" spans="1:22" ht="15.75" customHeight="1">
      <c r="B32" s="16"/>
      <c r="C32" s="16"/>
      <c r="D32" s="18"/>
      <c r="E32" s="16"/>
      <c r="F32" s="16"/>
      <c r="G32" s="16"/>
      <c r="H32" s="19"/>
      <c r="I32" s="16"/>
      <c r="J32" s="19"/>
      <c r="K32" s="16"/>
      <c r="L32" s="19"/>
      <c r="M32" s="16"/>
      <c r="N32" s="16"/>
      <c r="O32" s="16"/>
      <c r="P32" s="1"/>
      <c r="Q32" s="1"/>
      <c r="R32" s="1"/>
      <c r="S32" s="1"/>
      <c r="T32" s="1"/>
      <c r="U32" s="1"/>
      <c r="V32" s="20"/>
    </row>
    <row r="33" spans="2:22" ht="15.75" customHeight="1">
      <c r="B33" s="16"/>
      <c r="C33" s="16"/>
      <c r="D33" s="18"/>
      <c r="E33" s="16"/>
      <c r="F33" s="16"/>
      <c r="G33" s="16"/>
      <c r="H33" s="19"/>
      <c r="I33" s="16"/>
      <c r="J33" s="19"/>
      <c r="K33" s="16"/>
      <c r="L33" s="19"/>
      <c r="M33" s="16"/>
      <c r="N33" s="16"/>
      <c r="O33" s="16"/>
      <c r="P33" s="1"/>
      <c r="Q33" s="1"/>
      <c r="R33" s="1"/>
      <c r="S33" s="1"/>
      <c r="T33" s="1"/>
      <c r="U33" s="1"/>
      <c r="V33" s="20"/>
    </row>
    <row r="34" spans="2:22" ht="15.75" customHeight="1">
      <c r="B34" s="16"/>
      <c r="C34" s="16"/>
      <c r="D34" s="18"/>
      <c r="E34" s="16"/>
      <c r="F34" s="16"/>
      <c r="G34" s="16"/>
      <c r="H34" s="19"/>
      <c r="I34" s="16"/>
      <c r="J34" s="19"/>
      <c r="K34" s="16"/>
      <c r="L34" s="19"/>
      <c r="M34" s="16"/>
      <c r="N34" s="16"/>
      <c r="O34" s="16"/>
      <c r="P34" s="1"/>
      <c r="Q34" s="1"/>
      <c r="R34" s="1"/>
      <c r="S34" s="1"/>
      <c r="T34" s="1"/>
      <c r="U34" s="1"/>
      <c r="V34" s="20"/>
    </row>
    <row r="35" spans="2:22" ht="15.75" customHeight="1">
      <c r="B35" s="16"/>
      <c r="C35" s="16"/>
      <c r="D35" s="18"/>
      <c r="E35" s="16"/>
      <c r="F35" s="16"/>
      <c r="G35" s="16"/>
      <c r="H35" s="19"/>
      <c r="I35" s="16"/>
      <c r="J35" s="19"/>
      <c r="K35" s="16"/>
      <c r="L35" s="19"/>
      <c r="M35" s="16"/>
      <c r="N35" s="16"/>
      <c r="O35" s="16"/>
      <c r="P35" s="1"/>
      <c r="Q35" s="1"/>
      <c r="R35" s="1"/>
      <c r="S35" s="1"/>
      <c r="T35" s="1"/>
      <c r="U35" s="1"/>
      <c r="V35" s="20"/>
    </row>
    <row r="36" spans="2:22" ht="15.75" customHeight="1">
      <c r="B36" s="16"/>
      <c r="C36" s="16"/>
      <c r="D36" s="18"/>
      <c r="E36" s="16"/>
      <c r="F36" s="16"/>
      <c r="G36" s="16"/>
      <c r="H36" s="19"/>
      <c r="I36" s="16"/>
      <c r="J36" s="19"/>
      <c r="K36" s="16"/>
      <c r="L36" s="19"/>
      <c r="M36" s="16"/>
      <c r="N36" s="16"/>
      <c r="O36" s="16"/>
      <c r="P36" s="1"/>
      <c r="Q36" s="1"/>
      <c r="R36" s="1"/>
      <c r="S36" s="1"/>
      <c r="T36" s="1"/>
      <c r="U36" s="1"/>
      <c r="V36" s="20"/>
    </row>
    <row r="37" spans="2:22" ht="15.75" customHeight="1">
      <c r="B37" s="16"/>
      <c r="C37" s="16"/>
      <c r="D37" s="18"/>
      <c r="E37" s="16"/>
      <c r="F37" s="16"/>
      <c r="G37" s="16"/>
      <c r="H37" s="19"/>
      <c r="I37" s="16"/>
      <c r="J37" s="19"/>
      <c r="K37" s="16"/>
      <c r="L37" s="19"/>
      <c r="M37" s="16"/>
      <c r="N37" s="16"/>
      <c r="O37" s="16"/>
      <c r="P37" s="1"/>
      <c r="Q37" s="1"/>
      <c r="R37" s="1"/>
      <c r="S37" s="1"/>
      <c r="T37" s="1"/>
      <c r="U37" s="1"/>
      <c r="V37" s="20"/>
    </row>
    <row r="38" spans="2:22" ht="15.75" customHeight="1">
      <c r="B38" s="16"/>
      <c r="C38" s="16"/>
      <c r="D38" s="18"/>
      <c r="E38" s="16"/>
      <c r="F38" s="16"/>
      <c r="G38" s="16"/>
      <c r="H38" s="19"/>
      <c r="I38" s="16"/>
      <c r="J38" s="19"/>
      <c r="K38" s="16"/>
      <c r="L38" s="19"/>
      <c r="M38" s="16"/>
      <c r="N38" s="16"/>
      <c r="O38" s="16"/>
      <c r="P38" s="1"/>
      <c r="Q38" s="1"/>
      <c r="R38" s="1"/>
      <c r="S38" s="1"/>
      <c r="T38" s="1"/>
      <c r="U38" s="1"/>
      <c r="V38" s="20"/>
    </row>
    <row r="39" spans="2:22" ht="15.75" customHeight="1">
      <c r="B39" s="16"/>
      <c r="C39" s="16"/>
      <c r="D39" s="18"/>
      <c r="E39" s="16"/>
      <c r="F39" s="16"/>
      <c r="G39" s="16"/>
      <c r="H39" s="19"/>
      <c r="I39" s="16"/>
      <c r="J39" s="19"/>
      <c r="K39" s="16"/>
      <c r="L39" s="19"/>
      <c r="M39" s="16"/>
      <c r="N39" s="16"/>
      <c r="O39" s="16"/>
      <c r="P39" s="1"/>
      <c r="Q39" s="1"/>
      <c r="R39" s="1"/>
      <c r="S39" s="1"/>
      <c r="T39" s="1"/>
      <c r="U39" s="1"/>
      <c r="V39" s="20"/>
    </row>
    <row r="40" spans="2:22" ht="15.75" customHeight="1">
      <c r="B40" s="16"/>
      <c r="C40" s="16"/>
      <c r="D40" s="18"/>
      <c r="E40" s="16"/>
      <c r="F40" s="16"/>
      <c r="G40" s="16"/>
      <c r="H40" s="19"/>
      <c r="I40" s="16"/>
      <c r="J40" s="19"/>
      <c r="K40" s="16"/>
      <c r="L40" s="19"/>
      <c r="M40" s="16"/>
      <c r="N40" s="16"/>
      <c r="O40" s="16"/>
      <c r="P40" s="1"/>
      <c r="Q40" s="1"/>
      <c r="R40" s="1"/>
      <c r="S40" s="1"/>
      <c r="T40" s="1"/>
      <c r="U40" s="1"/>
      <c r="V40" s="20"/>
    </row>
    <row r="41" spans="2:22" ht="15.75" customHeight="1">
      <c r="B41" s="16"/>
      <c r="C41" s="16"/>
      <c r="D41" s="18"/>
      <c r="E41" s="16"/>
      <c r="F41" s="16"/>
      <c r="G41" s="16"/>
      <c r="H41" s="19"/>
      <c r="I41" s="16"/>
      <c r="J41" s="19"/>
      <c r="K41" s="16"/>
      <c r="L41" s="19"/>
      <c r="M41" s="16"/>
      <c r="N41" s="16"/>
      <c r="O41" s="16"/>
      <c r="P41" s="1"/>
      <c r="Q41" s="1"/>
      <c r="R41" s="1"/>
      <c r="S41" s="1"/>
      <c r="T41" s="1"/>
      <c r="U41" s="1"/>
      <c r="V41" s="20"/>
    </row>
    <row r="42" spans="2:22" ht="15.75" customHeight="1">
      <c r="B42" s="16"/>
      <c r="C42" s="16"/>
      <c r="D42" s="18"/>
      <c r="E42" s="16"/>
      <c r="F42" s="16"/>
      <c r="G42" s="16"/>
      <c r="H42" s="19"/>
      <c r="I42" s="16"/>
      <c r="J42" s="19"/>
      <c r="K42" s="16"/>
      <c r="L42" s="19"/>
      <c r="M42" s="16"/>
      <c r="N42" s="16"/>
      <c r="O42" s="16"/>
      <c r="P42" s="1"/>
      <c r="Q42" s="1"/>
      <c r="R42" s="1"/>
      <c r="S42" s="1"/>
      <c r="T42" s="1"/>
      <c r="U42" s="1"/>
      <c r="V42" s="20"/>
    </row>
    <row r="43" spans="2:22" ht="15.75" customHeight="1">
      <c r="B43" s="16"/>
      <c r="C43" s="16"/>
      <c r="D43" s="18"/>
      <c r="E43" s="16"/>
      <c r="F43" s="16"/>
      <c r="G43" s="16"/>
      <c r="H43" s="19"/>
      <c r="I43" s="16"/>
      <c r="J43" s="19"/>
      <c r="K43" s="16"/>
      <c r="L43" s="19"/>
      <c r="M43" s="16"/>
      <c r="N43" s="16"/>
      <c r="O43" s="16"/>
      <c r="P43" s="1"/>
      <c r="Q43" s="1"/>
      <c r="R43" s="1"/>
      <c r="S43" s="1"/>
      <c r="T43" s="1"/>
      <c r="U43" s="1"/>
      <c r="V43" s="20"/>
    </row>
    <row r="44" spans="2:22" ht="15.75" customHeight="1">
      <c r="B44" s="16"/>
      <c r="C44" s="16"/>
      <c r="D44" s="18"/>
      <c r="E44" s="16"/>
      <c r="F44" s="16"/>
      <c r="G44" s="16"/>
      <c r="H44" s="19"/>
      <c r="I44" s="16"/>
      <c r="J44" s="19"/>
      <c r="K44" s="16"/>
      <c r="L44" s="19"/>
      <c r="M44" s="16"/>
      <c r="N44" s="16"/>
      <c r="O44" s="16"/>
      <c r="P44" s="1"/>
      <c r="Q44" s="1"/>
      <c r="R44" s="1"/>
      <c r="S44" s="1"/>
      <c r="T44" s="1"/>
      <c r="U44" s="1"/>
      <c r="V44" s="20"/>
    </row>
    <row r="45" spans="2:22" ht="15.75" customHeight="1">
      <c r="B45" s="16"/>
      <c r="C45" s="16"/>
      <c r="D45" s="18"/>
      <c r="E45" s="16"/>
      <c r="F45" s="16"/>
      <c r="G45" s="16"/>
      <c r="H45" s="19"/>
      <c r="I45" s="16"/>
      <c r="J45" s="19"/>
      <c r="K45" s="16"/>
      <c r="L45" s="19"/>
      <c r="M45" s="16"/>
      <c r="N45" s="16"/>
      <c r="O45" s="16"/>
      <c r="P45" s="1"/>
      <c r="Q45" s="1"/>
      <c r="R45" s="1"/>
      <c r="S45" s="1"/>
      <c r="T45" s="1"/>
      <c r="U45" s="1"/>
      <c r="V45" s="20"/>
    </row>
    <row r="46" spans="2:22" ht="15.75" customHeight="1">
      <c r="B46" s="16"/>
      <c r="C46" s="16"/>
      <c r="D46" s="18"/>
      <c r="E46" s="16"/>
      <c r="F46" s="16"/>
      <c r="G46" s="16"/>
      <c r="H46" s="19"/>
      <c r="I46" s="16"/>
      <c r="J46" s="19"/>
      <c r="K46" s="16"/>
      <c r="L46" s="19"/>
      <c r="M46" s="16"/>
      <c r="N46" s="16"/>
      <c r="O46" s="16"/>
      <c r="P46" s="1"/>
      <c r="Q46" s="1"/>
      <c r="R46" s="1"/>
      <c r="S46" s="1"/>
      <c r="T46" s="1"/>
      <c r="U46" s="1"/>
      <c r="V46" s="20"/>
    </row>
    <row r="47" spans="2:22" ht="15.75" customHeight="1">
      <c r="B47" s="16"/>
      <c r="C47" s="16"/>
      <c r="D47" s="18"/>
      <c r="E47" s="16"/>
      <c r="F47" s="16"/>
      <c r="G47" s="16"/>
      <c r="H47" s="19"/>
      <c r="I47" s="16"/>
      <c r="J47" s="19"/>
      <c r="K47" s="16"/>
      <c r="L47" s="19"/>
      <c r="M47" s="16"/>
      <c r="N47" s="16"/>
      <c r="O47" s="16"/>
      <c r="P47" s="1"/>
      <c r="Q47" s="1"/>
      <c r="R47" s="1"/>
      <c r="S47" s="1"/>
      <c r="T47" s="1"/>
      <c r="U47" s="1"/>
      <c r="V47" s="20"/>
    </row>
    <row r="48" spans="2:22" ht="15.75" customHeight="1">
      <c r="B48" s="16"/>
      <c r="C48" s="16"/>
      <c r="D48" s="18"/>
      <c r="E48" s="16"/>
      <c r="F48" s="16"/>
      <c r="G48" s="16"/>
      <c r="H48" s="19"/>
      <c r="I48" s="16"/>
      <c r="J48" s="19"/>
      <c r="K48" s="16"/>
      <c r="L48" s="19"/>
      <c r="M48" s="16"/>
      <c r="N48" s="16"/>
      <c r="O48" s="16"/>
      <c r="P48" s="1"/>
      <c r="Q48" s="1"/>
      <c r="R48" s="1"/>
      <c r="S48" s="1"/>
      <c r="T48" s="1"/>
      <c r="U48" s="1"/>
      <c r="V48" s="20"/>
    </row>
    <row r="49" spans="2:22" ht="15.75" customHeight="1">
      <c r="B49" s="16"/>
      <c r="C49" s="16"/>
      <c r="D49" s="18"/>
      <c r="E49" s="16"/>
      <c r="F49" s="16"/>
      <c r="G49" s="16"/>
      <c r="H49" s="19"/>
      <c r="I49" s="16"/>
      <c r="J49" s="19"/>
      <c r="K49" s="16"/>
      <c r="L49" s="19"/>
      <c r="M49" s="16"/>
      <c r="N49" s="16"/>
      <c r="O49" s="16"/>
      <c r="P49" s="1"/>
      <c r="Q49" s="1"/>
      <c r="R49" s="1"/>
      <c r="S49" s="1"/>
      <c r="T49" s="1"/>
      <c r="U49" s="1"/>
      <c r="V49" s="20"/>
    </row>
    <row r="50" spans="2:22" ht="15.75" customHeight="1">
      <c r="B50" s="16"/>
      <c r="C50" s="16"/>
      <c r="D50" s="18"/>
      <c r="E50" s="16"/>
      <c r="F50" s="16"/>
      <c r="G50" s="16"/>
      <c r="H50" s="19"/>
      <c r="I50" s="16"/>
      <c r="J50" s="19"/>
      <c r="K50" s="16"/>
      <c r="L50" s="19"/>
      <c r="M50" s="16"/>
      <c r="N50" s="16"/>
      <c r="O50" s="16"/>
      <c r="P50" s="1"/>
      <c r="Q50" s="1"/>
      <c r="R50" s="1"/>
      <c r="S50" s="1"/>
      <c r="T50" s="1"/>
      <c r="U50" s="1"/>
      <c r="V50" s="20"/>
    </row>
    <row r="51" spans="2:22" ht="15.75" customHeight="1">
      <c r="B51" s="16"/>
      <c r="C51" s="16"/>
      <c r="D51" s="18"/>
      <c r="E51" s="16"/>
      <c r="F51" s="16"/>
      <c r="G51" s="16"/>
      <c r="H51" s="19"/>
      <c r="I51" s="16"/>
      <c r="J51" s="19"/>
      <c r="K51" s="16"/>
      <c r="L51" s="19"/>
      <c r="M51" s="16"/>
      <c r="N51" s="16"/>
      <c r="O51" s="16"/>
      <c r="P51" s="1"/>
      <c r="Q51" s="1"/>
      <c r="R51" s="1"/>
      <c r="S51" s="1"/>
      <c r="T51" s="1"/>
      <c r="U51" s="1"/>
      <c r="V51" s="20"/>
    </row>
    <row r="52" spans="2:22" ht="15.75" customHeight="1">
      <c r="B52" s="16"/>
      <c r="C52" s="16"/>
      <c r="D52" s="18"/>
      <c r="E52" s="16"/>
      <c r="F52" s="16"/>
      <c r="G52" s="16"/>
      <c r="H52" s="19"/>
      <c r="I52" s="16"/>
      <c r="J52" s="19"/>
      <c r="K52" s="16"/>
      <c r="L52" s="19"/>
      <c r="M52" s="16"/>
      <c r="N52" s="16"/>
      <c r="O52" s="16"/>
      <c r="P52" s="1"/>
      <c r="Q52" s="1"/>
      <c r="R52" s="1"/>
      <c r="S52" s="1"/>
      <c r="T52" s="1"/>
      <c r="U52" s="1"/>
      <c r="V52" s="20"/>
    </row>
    <row r="53" spans="2:22" ht="15.75" customHeight="1">
      <c r="B53" s="16"/>
      <c r="C53" s="16"/>
      <c r="D53" s="18"/>
      <c r="E53" s="16"/>
      <c r="F53" s="16"/>
      <c r="G53" s="16"/>
      <c r="H53" s="19"/>
      <c r="I53" s="16"/>
      <c r="J53" s="19"/>
      <c r="K53" s="16"/>
      <c r="L53" s="19"/>
      <c r="M53" s="16"/>
      <c r="N53" s="16"/>
      <c r="O53" s="16"/>
      <c r="P53" s="1"/>
      <c r="Q53" s="1"/>
      <c r="R53" s="1"/>
      <c r="S53" s="1"/>
      <c r="T53" s="1"/>
      <c r="U53" s="1"/>
      <c r="V53" s="20"/>
    </row>
    <row r="54" spans="2:22" ht="15.75" customHeight="1">
      <c r="B54" s="16"/>
      <c r="C54" s="16"/>
      <c r="D54" s="18"/>
      <c r="E54" s="16"/>
      <c r="F54" s="16"/>
      <c r="G54" s="16"/>
      <c r="H54" s="19"/>
      <c r="I54" s="16"/>
      <c r="J54" s="19"/>
      <c r="K54" s="16"/>
      <c r="L54" s="19"/>
      <c r="M54" s="16"/>
      <c r="N54" s="16"/>
      <c r="O54" s="16"/>
      <c r="P54" s="1"/>
      <c r="Q54" s="1"/>
      <c r="R54" s="1"/>
      <c r="S54" s="1"/>
      <c r="T54" s="1"/>
      <c r="U54" s="1"/>
      <c r="V54" s="20"/>
    </row>
    <row r="55" spans="2:22" ht="15.75" customHeight="1">
      <c r="B55" s="16"/>
      <c r="C55" s="16"/>
      <c r="D55" s="18"/>
      <c r="E55" s="16"/>
      <c r="F55" s="16"/>
      <c r="G55" s="16"/>
      <c r="H55" s="19"/>
      <c r="I55" s="16"/>
      <c r="J55" s="19"/>
      <c r="K55" s="16"/>
      <c r="L55" s="19"/>
      <c r="M55" s="16"/>
      <c r="N55" s="16"/>
      <c r="O55" s="16"/>
      <c r="P55" s="1"/>
      <c r="Q55" s="1"/>
      <c r="R55" s="1"/>
      <c r="S55" s="1"/>
      <c r="T55" s="1"/>
      <c r="U55" s="1"/>
      <c r="V55" s="20"/>
    </row>
    <row r="56" spans="2:22" ht="15.75" customHeight="1">
      <c r="B56" s="16"/>
      <c r="C56" s="16"/>
      <c r="D56" s="18"/>
      <c r="E56" s="16"/>
      <c r="F56" s="16"/>
      <c r="G56" s="16"/>
      <c r="H56" s="19"/>
      <c r="I56" s="16"/>
      <c r="J56" s="19"/>
      <c r="K56" s="16"/>
      <c r="L56" s="19"/>
      <c r="M56" s="16"/>
      <c r="N56" s="16"/>
      <c r="O56" s="16"/>
      <c r="P56" s="1"/>
      <c r="Q56" s="1"/>
      <c r="R56" s="1"/>
      <c r="S56" s="1"/>
      <c r="T56" s="1"/>
      <c r="U56" s="1"/>
      <c r="V56" s="20"/>
    </row>
    <row r="57" spans="2:22" ht="15.75" customHeight="1">
      <c r="B57" s="16"/>
      <c r="C57" s="16"/>
      <c r="D57" s="18"/>
      <c r="E57" s="16"/>
      <c r="F57" s="16"/>
      <c r="G57" s="16"/>
      <c r="H57" s="19"/>
      <c r="I57" s="16"/>
      <c r="J57" s="19"/>
      <c r="K57" s="16"/>
      <c r="L57" s="19"/>
      <c r="M57" s="16"/>
      <c r="N57" s="16"/>
      <c r="O57" s="16"/>
      <c r="P57" s="1"/>
      <c r="Q57" s="1"/>
      <c r="R57" s="1"/>
      <c r="S57" s="1"/>
      <c r="T57" s="1"/>
      <c r="U57" s="1"/>
      <c r="V57" s="20"/>
    </row>
    <row r="58" spans="2:22" ht="15.75" customHeight="1">
      <c r="B58" s="16"/>
      <c r="C58" s="16"/>
      <c r="D58" s="18"/>
      <c r="E58" s="16"/>
      <c r="F58" s="16"/>
      <c r="G58" s="16"/>
      <c r="H58" s="19"/>
      <c r="I58" s="16"/>
      <c r="J58" s="19"/>
      <c r="K58" s="16"/>
      <c r="L58" s="19"/>
      <c r="M58" s="16"/>
      <c r="N58" s="16"/>
      <c r="O58" s="16"/>
      <c r="P58" s="1"/>
      <c r="Q58" s="1"/>
      <c r="R58" s="1"/>
      <c r="S58" s="1"/>
      <c r="T58" s="1"/>
      <c r="U58" s="1"/>
      <c r="V58" s="20"/>
    </row>
    <row r="59" spans="2:22" ht="15.75" customHeight="1">
      <c r="B59" s="16"/>
      <c r="C59" s="16"/>
      <c r="D59" s="18"/>
      <c r="E59" s="16"/>
      <c r="F59" s="16"/>
      <c r="G59" s="16"/>
      <c r="H59" s="19"/>
      <c r="I59" s="16"/>
      <c r="J59" s="19"/>
      <c r="K59" s="16"/>
      <c r="L59" s="19"/>
      <c r="M59" s="16"/>
      <c r="N59" s="16"/>
      <c r="O59" s="16"/>
      <c r="P59" s="1"/>
      <c r="Q59" s="1"/>
      <c r="R59" s="1"/>
      <c r="S59" s="1"/>
      <c r="T59" s="1"/>
      <c r="U59" s="1"/>
      <c r="V59" s="20"/>
    </row>
    <row r="60" spans="2:22" ht="15.75" customHeight="1">
      <c r="B60" s="16"/>
      <c r="C60" s="16"/>
      <c r="D60" s="18"/>
      <c r="E60" s="16"/>
      <c r="F60" s="16"/>
      <c r="G60" s="16"/>
      <c r="H60" s="19"/>
      <c r="I60" s="16"/>
      <c r="J60" s="19"/>
      <c r="K60" s="16"/>
      <c r="L60" s="19"/>
      <c r="M60" s="16"/>
      <c r="N60" s="16"/>
      <c r="O60" s="16"/>
      <c r="P60" s="1"/>
      <c r="Q60" s="1"/>
      <c r="R60" s="1"/>
      <c r="S60" s="1"/>
      <c r="T60" s="1"/>
      <c r="U60" s="1"/>
      <c r="V60" s="20"/>
    </row>
    <row r="61" spans="2:22" ht="15.75" customHeight="1">
      <c r="B61" s="16"/>
      <c r="C61" s="16"/>
      <c r="D61" s="18"/>
      <c r="E61" s="16"/>
      <c r="F61" s="16"/>
      <c r="G61" s="16"/>
      <c r="H61" s="19"/>
      <c r="I61" s="16"/>
      <c r="J61" s="19"/>
      <c r="K61" s="16"/>
      <c r="L61" s="19"/>
      <c r="M61" s="16"/>
      <c r="N61" s="16"/>
      <c r="O61" s="16"/>
      <c r="P61" s="1"/>
      <c r="Q61" s="1"/>
      <c r="R61" s="1"/>
      <c r="S61" s="1"/>
      <c r="T61" s="1"/>
      <c r="U61" s="1"/>
      <c r="V61" s="20"/>
    </row>
    <row r="62" spans="2:22" ht="15.75" customHeight="1">
      <c r="B62" s="16"/>
      <c r="C62" s="16"/>
      <c r="D62" s="18"/>
      <c r="E62" s="16"/>
      <c r="F62" s="16"/>
      <c r="G62" s="16"/>
      <c r="H62" s="19"/>
      <c r="I62" s="16"/>
      <c r="J62" s="19"/>
      <c r="K62" s="16"/>
      <c r="L62" s="19"/>
      <c r="M62" s="16"/>
      <c r="N62" s="16"/>
      <c r="O62" s="16"/>
      <c r="P62" s="1"/>
      <c r="Q62" s="1"/>
      <c r="R62" s="1"/>
      <c r="S62" s="1"/>
      <c r="T62" s="1"/>
      <c r="U62" s="1"/>
      <c r="V62" s="20"/>
    </row>
    <row r="63" spans="2:22" ht="15.75" customHeight="1">
      <c r="B63" s="16"/>
      <c r="C63" s="16"/>
      <c r="D63" s="18"/>
      <c r="E63" s="16"/>
      <c r="F63" s="16"/>
      <c r="G63" s="16"/>
      <c r="H63" s="19"/>
      <c r="I63" s="16"/>
      <c r="J63" s="19"/>
      <c r="K63" s="16"/>
      <c r="L63" s="19"/>
      <c r="M63" s="16"/>
      <c r="N63" s="16"/>
      <c r="O63" s="16"/>
      <c r="P63" s="1"/>
      <c r="Q63" s="1"/>
      <c r="R63" s="1"/>
      <c r="S63" s="1"/>
      <c r="T63" s="1"/>
      <c r="U63" s="1"/>
      <c r="V63" s="20"/>
    </row>
    <row r="64" spans="2:22" ht="15.75" customHeight="1">
      <c r="B64" s="16"/>
      <c r="C64" s="16"/>
      <c r="D64" s="18"/>
      <c r="E64" s="16"/>
      <c r="F64" s="16"/>
      <c r="G64" s="16"/>
      <c r="H64" s="19"/>
      <c r="I64" s="16"/>
      <c r="J64" s="19"/>
      <c r="K64" s="16"/>
      <c r="L64" s="19"/>
      <c r="M64" s="16"/>
      <c r="N64" s="16"/>
      <c r="O64" s="16"/>
      <c r="P64" s="1"/>
      <c r="Q64" s="1"/>
      <c r="R64" s="1"/>
      <c r="S64" s="1"/>
      <c r="T64" s="1"/>
      <c r="U64" s="1"/>
      <c r="V64" s="20"/>
    </row>
    <row r="65" spans="13:15" ht="15.75" customHeight="1">
      <c r="M65" s="22"/>
      <c r="N65" s="22"/>
      <c r="O65" s="22"/>
    </row>
    <row r="66" spans="13:15" ht="15.75" customHeight="1">
      <c r="M66" s="22"/>
      <c r="N66" s="22"/>
      <c r="O66" s="22"/>
    </row>
    <row r="67" spans="13:15" ht="15.75" customHeight="1">
      <c r="M67" s="22"/>
      <c r="N67" s="22"/>
      <c r="O67" s="22"/>
    </row>
    <row r="68" spans="13:15" ht="15.75" customHeight="1">
      <c r="M68" s="22"/>
      <c r="N68" s="22"/>
      <c r="O68" s="22"/>
    </row>
    <row r="69" spans="13:15" ht="15.75" customHeight="1">
      <c r="M69" s="22"/>
      <c r="N69" s="22"/>
      <c r="O69" s="22"/>
    </row>
    <row r="70" spans="13:15" ht="15.75" customHeight="1">
      <c r="M70" s="22"/>
      <c r="N70" s="22"/>
      <c r="O70" s="22"/>
    </row>
    <row r="71" spans="13:15" ht="15.75" customHeight="1">
      <c r="M71" s="22"/>
      <c r="N71" s="22"/>
      <c r="O71" s="22"/>
    </row>
    <row r="72" spans="13:15" ht="15.75" customHeight="1">
      <c r="M72" s="22"/>
      <c r="N72" s="22"/>
      <c r="O72" s="22"/>
    </row>
    <row r="73" spans="13:15" ht="15.75" customHeight="1">
      <c r="M73" s="22"/>
      <c r="N73" s="22"/>
      <c r="O73" s="22"/>
    </row>
    <row r="74" spans="13:15" ht="15.75" customHeight="1">
      <c r="M74" s="22"/>
      <c r="N74" s="22"/>
      <c r="O74" s="22"/>
    </row>
    <row r="75" spans="13:15" ht="15.75" customHeight="1">
      <c r="M75" s="22"/>
      <c r="N75" s="22"/>
      <c r="O75" s="22"/>
    </row>
    <row r="76" spans="13:15" ht="15.75" customHeight="1">
      <c r="M76" s="22"/>
      <c r="N76" s="22"/>
      <c r="O76" s="22"/>
    </row>
    <row r="77" spans="13:15" ht="15.75" customHeight="1">
      <c r="M77" s="22"/>
      <c r="N77" s="22"/>
      <c r="O77" s="22"/>
    </row>
    <row r="78" spans="13:15" ht="15.75" customHeight="1">
      <c r="M78" s="22"/>
      <c r="N78" s="22"/>
      <c r="O78" s="22"/>
    </row>
    <row r="79" spans="13:15" ht="15.75" customHeight="1">
      <c r="M79" s="22"/>
      <c r="N79" s="22"/>
      <c r="O79" s="22"/>
    </row>
    <row r="80" spans="13:15" ht="15.75" customHeight="1">
      <c r="M80" s="22"/>
      <c r="N80" s="22"/>
      <c r="O80" s="22"/>
    </row>
    <row r="81" spans="13:15" ht="15.75" customHeight="1">
      <c r="M81" s="22"/>
      <c r="N81" s="22"/>
      <c r="O81" s="22"/>
    </row>
    <row r="82" spans="13:15" ht="15.75" customHeight="1">
      <c r="M82" s="22"/>
      <c r="N82" s="22"/>
      <c r="O82" s="22"/>
    </row>
    <row r="83" spans="13:15" ht="15.75" customHeight="1">
      <c r="M83" s="22"/>
      <c r="N83" s="22"/>
      <c r="O83" s="22"/>
    </row>
    <row r="84" spans="13:15" ht="15.75" customHeight="1">
      <c r="M84" s="22"/>
      <c r="N84" s="22"/>
      <c r="O84" s="22"/>
    </row>
    <row r="85" spans="13:15" ht="15.75" customHeight="1">
      <c r="M85" s="22"/>
      <c r="N85" s="22"/>
      <c r="O85" s="22"/>
    </row>
    <row r="86" spans="13:15" ht="15.75" customHeight="1">
      <c r="M86" s="22"/>
      <c r="N86" s="22"/>
      <c r="O86" s="22"/>
    </row>
    <row r="87" spans="13:15" ht="15.75" customHeight="1">
      <c r="M87" s="22"/>
      <c r="N87" s="22"/>
      <c r="O87" s="22"/>
    </row>
    <row r="88" spans="13:15" ht="15.75" customHeight="1">
      <c r="M88" s="22"/>
      <c r="N88" s="22"/>
      <c r="O88" s="22"/>
    </row>
    <row r="89" spans="13:15" ht="15.75" customHeight="1">
      <c r="M89" s="22"/>
      <c r="N89" s="22"/>
      <c r="O89" s="22"/>
    </row>
    <row r="90" spans="13:15" ht="15.75" customHeight="1">
      <c r="M90" s="22"/>
      <c r="N90" s="22"/>
      <c r="O90" s="22"/>
    </row>
    <row r="91" spans="13:15" ht="15.75" customHeight="1">
      <c r="M91" s="22"/>
      <c r="N91" s="22"/>
      <c r="O91" s="22"/>
    </row>
    <row r="92" spans="13:15" ht="15.75" customHeight="1">
      <c r="M92" s="22"/>
      <c r="N92" s="22"/>
      <c r="O92" s="22"/>
    </row>
    <row r="93" spans="13:15" ht="15.75" customHeight="1">
      <c r="M93" s="22"/>
      <c r="N93" s="22"/>
      <c r="O93" s="22"/>
    </row>
    <row r="94" spans="13:15" ht="15.75" customHeight="1">
      <c r="M94" s="22"/>
      <c r="N94" s="22"/>
      <c r="O94" s="22"/>
    </row>
    <row r="95" spans="13:15" ht="15.75" customHeight="1">
      <c r="M95" s="22"/>
      <c r="N95" s="22"/>
      <c r="O95" s="22"/>
    </row>
    <row r="96" spans="13:15" ht="15.75" customHeight="1">
      <c r="M96" s="22"/>
      <c r="N96" s="22"/>
      <c r="O96" s="22"/>
    </row>
    <row r="97" spans="13:15" ht="15.75" customHeight="1">
      <c r="M97" s="22"/>
      <c r="N97" s="22"/>
      <c r="O97" s="22"/>
    </row>
    <row r="98" spans="13:15" ht="15.75" customHeight="1">
      <c r="M98" s="22"/>
      <c r="N98" s="22"/>
      <c r="O98" s="22"/>
    </row>
    <row r="99" spans="13:15" ht="15.75" customHeight="1">
      <c r="M99" s="22"/>
      <c r="N99" s="22"/>
      <c r="O99" s="22"/>
    </row>
    <row r="100" spans="13:15" ht="15.75" customHeight="1">
      <c r="M100" s="22"/>
      <c r="N100" s="22"/>
      <c r="O100" s="22"/>
    </row>
    <row r="101" spans="13:15" ht="15.75" customHeight="1">
      <c r="M101" s="22"/>
      <c r="N101" s="22"/>
      <c r="O101" s="22"/>
    </row>
    <row r="102" spans="13:15" ht="15.75" customHeight="1">
      <c r="M102" s="22"/>
      <c r="N102" s="22"/>
      <c r="O102" s="22"/>
    </row>
    <row r="103" spans="13:15" ht="15.75" customHeight="1">
      <c r="M103" s="22"/>
      <c r="N103" s="22"/>
      <c r="O103" s="22"/>
    </row>
    <row r="104" spans="13:15" ht="15.75" customHeight="1">
      <c r="M104" s="22"/>
      <c r="N104" s="22"/>
      <c r="O104" s="22"/>
    </row>
    <row r="105" spans="13:15" ht="15.75" customHeight="1">
      <c r="M105" s="22"/>
      <c r="N105" s="22"/>
      <c r="O105" s="22"/>
    </row>
    <row r="106" spans="13:15" ht="15.75" customHeight="1">
      <c r="M106" s="22"/>
      <c r="N106" s="22"/>
      <c r="O106" s="22"/>
    </row>
    <row r="107" spans="13:15" ht="15.75" customHeight="1">
      <c r="M107" s="22"/>
      <c r="N107" s="22"/>
      <c r="O107" s="22"/>
    </row>
    <row r="108" spans="13:15" ht="15.75" customHeight="1">
      <c r="M108" s="22"/>
      <c r="N108" s="22"/>
      <c r="O108" s="22"/>
    </row>
    <row r="109" spans="13:15" ht="15.75" customHeight="1">
      <c r="M109" s="22"/>
      <c r="N109" s="22"/>
      <c r="O109" s="22"/>
    </row>
    <row r="110" spans="13:15" ht="15.75" customHeight="1">
      <c r="M110" s="22"/>
      <c r="N110" s="22"/>
      <c r="O110" s="22"/>
    </row>
    <row r="111" spans="13:15" ht="15.75" customHeight="1">
      <c r="M111" s="22"/>
      <c r="N111" s="22"/>
      <c r="O111" s="22"/>
    </row>
    <row r="112" spans="13:15" ht="15.75" customHeight="1">
      <c r="M112" s="22"/>
      <c r="N112" s="22"/>
      <c r="O112" s="22"/>
    </row>
    <row r="113" spans="13:15" ht="15.75" customHeight="1">
      <c r="M113" s="22"/>
      <c r="N113" s="22"/>
      <c r="O113" s="22"/>
    </row>
    <row r="114" spans="13:15" ht="15.75" customHeight="1">
      <c r="M114" s="22"/>
      <c r="N114" s="22"/>
      <c r="O114" s="22"/>
    </row>
    <row r="115" spans="13:15" ht="15.75" customHeight="1">
      <c r="M115" s="22"/>
      <c r="N115" s="22"/>
      <c r="O115" s="22"/>
    </row>
    <row r="116" spans="13:15" ht="15.75" customHeight="1">
      <c r="M116" s="22"/>
      <c r="N116" s="22"/>
      <c r="O116" s="22"/>
    </row>
    <row r="117" spans="13:15" ht="15.75" customHeight="1">
      <c r="M117" s="22"/>
      <c r="N117" s="22"/>
      <c r="O117" s="22"/>
    </row>
    <row r="118" spans="13:15" ht="15.75" customHeight="1">
      <c r="M118" s="22"/>
      <c r="N118" s="22"/>
      <c r="O118" s="22"/>
    </row>
    <row r="119" spans="13:15" ht="15.75" customHeight="1">
      <c r="M119" s="22"/>
      <c r="N119" s="22"/>
      <c r="O119" s="22"/>
    </row>
    <row r="120" spans="13:15" ht="15.75" customHeight="1">
      <c r="M120" s="22"/>
      <c r="N120" s="22"/>
      <c r="O120" s="22"/>
    </row>
    <row r="121" spans="13:15" ht="15.75" customHeight="1">
      <c r="M121" s="22"/>
      <c r="N121" s="22"/>
      <c r="O121" s="22"/>
    </row>
    <row r="122" spans="13:15" ht="15.75" customHeight="1">
      <c r="M122" s="22"/>
      <c r="N122" s="22"/>
      <c r="O122" s="22"/>
    </row>
    <row r="123" spans="13:15" ht="15.75" customHeight="1">
      <c r="M123" s="22"/>
      <c r="N123" s="22"/>
      <c r="O123" s="22"/>
    </row>
    <row r="124" spans="13:15" ht="15.75" customHeight="1">
      <c r="M124" s="22"/>
      <c r="N124" s="22"/>
      <c r="O124" s="22"/>
    </row>
    <row r="125" spans="13:15" ht="15.75" customHeight="1">
      <c r="M125" s="22"/>
      <c r="N125" s="22"/>
      <c r="O125" s="22"/>
    </row>
    <row r="126" spans="13:15" ht="15.75" customHeight="1">
      <c r="M126" s="22"/>
      <c r="N126" s="22"/>
      <c r="O126" s="22"/>
    </row>
    <row r="127" spans="13:15" ht="15.75" customHeight="1">
      <c r="M127" s="22"/>
      <c r="N127" s="22"/>
      <c r="O127" s="22"/>
    </row>
    <row r="128" spans="13:15" ht="15.75" customHeight="1">
      <c r="M128" s="22"/>
      <c r="N128" s="22"/>
      <c r="O128" s="22"/>
    </row>
    <row r="129" spans="13:15" ht="15.75" customHeight="1">
      <c r="M129" s="22"/>
      <c r="N129" s="22"/>
      <c r="O129" s="22"/>
    </row>
    <row r="130" spans="13:15" ht="15.75" customHeight="1">
      <c r="M130" s="22"/>
      <c r="N130" s="22"/>
      <c r="O130" s="22"/>
    </row>
    <row r="131" spans="13:15" ht="15.75" customHeight="1">
      <c r="M131" s="22"/>
      <c r="N131" s="22"/>
      <c r="O131" s="22"/>
    </row>
    <row r="132" spans="13:15" ht="15.75" customHeight="1">
      <c r="M132" s="22"/>
      <c r="N132" s="22"/>
      <c r="O132" s="22"/>
    </row>
    <row r="133" spans="13:15" ht="15.75" customHeight="1">
      <c r="M133" s="22"/>
      <c r="N133" s="22"/>
      <c r="O133" s="22"/>
    </row>
    <row r="134" spans="13:15" ht="15.75" customHeight="1">
      <c r="M134" s="22"/>
      <c r="N134" s="22"/>
      <c r="O134" s="22"/>
    </row>
    <row r="135" spans="13:15" ht="15.75" customHeight="1">
      <c r="M135" s="22"/>
      <c r="N135" s="22"/>
      <c r="O135" s="22"/>
    </row>
    <row r="136" spans="13:15" ht="15.75" customHeight="1">
      <c r="M136" s="22"/>
      <c r="N136" s="22"/>
      <c r="O136" s="22"/>
    </row>
    <row r="137" spans="13:15" ht="15.75" customHeight="1">
      <c r="M137" s="22"/>
      <c r="N137" s="22"/>
      <c r="O137" s="22"/>
    </row>
    <row r="138" spans="13:15" ht="15.75" customHeight="1">
      <c r="M138" s="22"/>
      <c r="N138" s="22"/>
      <c r="O138" s="22"/>
    </row>
    <row r="139" spans="13:15" ht="15.75" customHeight="1">
      <c r="M139" s="22"/>
      <c r="N139" s="22"/>
      <c r="O139" s="22"/>
    </row>
    <row r="140" spans="13:15" ht="15.75" customHeight="1">
      <c r="M140" s="22"/>
      <c r="N140" s="22"/>
      <c r="O140" s="22"/>
    </row>
    <row r="141" spans="13:15" ht="15.75" customHeight="1">
      <c r="M141" s="22"/>
      <c r="N141" s="22"/>
      <c r="O141" s="22"/>
    </row>
    <row r="142" spans="13:15" ht="15.75" customHeight="1">
      <c r="M142" s="22"/>
      <c r="N142" s="22"/>
      <c r="O142" s="22"/>
    </row>
    <row r="143" spans="13:15" ht="15.75" customHeight="1">
      <c r="M143" s="22"/>
      <c r="N143" s="22"/>
      <c r="O143" s="22"/>
    </row>
    <row r="144" spans="13:15" ht="15.75" customHeight="1">
      <c r="M144" s="22"/>
      <c r="N144" s="22"/>
      <c r="O144" s="22"/>
    </row>
    <row r="145" spans="13:15" ht="15.75" customHeight="1">
      <c r="M145" s="22"/>
      <c r="N145" s="22"/>
      <c r="O145" s="22"/>
    </row>
    <row r="146" spans="13:15" ht="15.75" customHeight="1">
      <c r="M146" s="22"/>
      <c r="N146" s="22"/>
      <c r="O146" s="22"/>
    </row>
    <row r="147" spans="13:15" ht="15.75" customHeight="1">
      <c r="M147" s="22"/>
      <c r="N147" s="22"/>
      <c r="O147" s="22"/>
    </row>
    <row r="148" spans="13:15" ht="15.75" customHeight="1">
      <c r="M148" s="22"/>
      <c r="N148" s="22"/>
      <c r="O148" s="22"/>
    </row>
    <row r="149" spans="13:15" ht="15.75" customHeight="1">
      <c r="M149" s="22"/>
      <c r="N149" s="22"/>
      <c r="O149" s="22"/>
    </row>
    <row r="150" spans="13:15" ht="15.75" customHeight="1">
      <c r="M150" s="22"/>
      <c r="N150" s="22"/>
      <c r="O150" s="22"/>
    </row>
    <row r="151" spans="13:15" ht="15.75" customHeight="1">
      <c r="M151" s="22"/>
      <c r="N151" s="22"/>
      <c r="O151" s="22"/>
    </row>
    <row r="152" spans="13:15" ht="15.75" customHeight="1">
      <c r="M152" s="22"/>
      <c r="N152" s="22"/>
      <c r="O152" s="22"/>
    </row>
    <row r="153" spans="13:15" ht="15.75" customHeight="1">
      <c r="M153" s="22"/>
      <c r="N153" s="22"/>
      <c r="O153" s="22"/>
    </row>
    <row r="154" spans="13:15" ht="15.75" customHeight="1">
      <c r="M154" s="22"/>
      <c r="N154" s="22"/>
      <c r="O154" s="22"/>
    </row>
    <row r="155" spans="13:15" ht="15.75" customHeight="1">
      <c r="M155" s="22"/>
      <c r="N155" s="22"/>
      <c r="O155" s="22"/>
    </row>
    <row r="156" spans="13:15" ht="15.75" customHeight="1">
      <c r="M156" s="22"/>
      <c r="N156" s="22"/>
      <c r="O156" s="22"/>
    </row>
    <row r="157" spans="13:15" ht="15.75" customHeight="1">
      <c r="M157" s="22"/>
      <c r="N157" s="22"/>
      <c r="O157" s="22"/>
    </row>
    <row r="158" spans="13:15" ht="15.75" customHeight="1">
      <c r="M158" s="22"/>
      <c r="N158" s="22"/>
      <c r="O158" s="22"/>
    </row>
    <row r="159" spans="13:15" ht="15.75" customHeight="1">
      <c r="M159" s="22"/>
      <c r="N159" s="22"/>
      <c r="O159" s="22"/>
    </row>
    <row r="160" spans="13:15" ht="15.75" customHeight="1">
      <c r="M160" s="22"/>
      <c r="N160" s="22"/>
      <c r="O160" s="22"/>
    </row>
    <row r="161" spans="13:15" ht="15.75" customHeight="1">
      <c r="M161" s="22"/>
      <c r="N161" s="22"/>
      <c r="O161" s="22"/>
    </row>
    <row r="162" spans="13:15" ht="15.75" customHeight="1">
      <c r="M162" s="24"/>
      <c r="N162" s="24"/>
      <c r="O162" s="24"/>
    </row>
    <row r="163" spans="13:15" ht="15.75" customHeight="1">
      <c r="M163" s="24"/>
      <c r="N163" s="24"/>
      <c r="O163" s="24"/>
    </row>
    <row r="164" spans="13:15" ht="15.75" customHeight="1">
      <c r="M164" s="24"/>
      <c r="N164" s="24"/>
      <c r="O164" s="24"/>
    </row>
    <row r="165" spans="13:15" ht="15.75" customHeight="1">
      <c r="M165" s="24"/>
      <c r="N165" s="24"/>
      <c r="O165" s="24"/>
    </row>
    <row r="166" spans="13:15" ht="15.75" customHeight="1">
      <c r="M166" s="24"/>
      <c r="N166" s="24"/>
      <c r="O166" s="24"/>
    </row>
    <row r="167" spans="13:15" ht="15.75" customHeight="1">
      <c r="M167" s="24"/>
      <c r="N167" s="24"/>
      <c r="O167" s="24"/>
    </row>
    <row r="168" spans="13:15" ht="15.75" customHeight="1">
      <c r="M168" s="24"/>
      <c r="N168" s="24"/>
      <c r="O168" s="24"/>
    </row>
    <row r="169" spans="13:15" ht="15.75" customHeight="1">
      <c r="M169" s="24"/>
      <c r="N169" s="24"/>
      <c r="O169" s="24"/>
    </row>
    <row r="170" spans="13:15" ht="15.75" customHeight="1">
      <c r="M170" s="24"/>
      <c r="N170" s="24"/>
      <c r="O170" s="24"/>
    </row>
    <row r="171" spans="13:15" ht="15.75" customHeight="1">
      <c r="M171" s="24"/>
      <c r="N171" s="24"/>
      <c r="O171" s="24"/>
    </row>
    <row r="172" spans="13:15" ht="15.75" customHeight="1">
      <c r="M172" s="24"/>
      <c r="N172" s="24"/>
      <c r="O172" s="24"/>
    </row>
    <row r="173" spans="13:15" ht="15.75" customHeight="1">
      <c r="M173" s="24"/>
      <c r="N173" s="24"/>
      <c r="O173" s="24"/>
    </row>
    <row r="174" spans="13:15" ht="15.75" customHeight="1">
      <c r="M174" s="24"/>
      <c r="N174" s="24"/>
      <c r="O174" s="24"/>
    </row>
    <row r="175" spans="13:15" ht="15.75" customHeight="1">
      <c r="M175" s="24"/>
      <c r="N175" s="24"/>
      <c r="O175" s="24"/>
    </row>
    <row r="176" spans="13:15" ht="15.75" customHeight="1">
      <c r="M176" s="24"/>
      <c r="N176" s="24"/>
      <c r="O176" s="24"/>
    </row>
    <row r="177" spans="13:15" ht="15.75" customHeight="1">
      <c r="M177" s="24"/>
      <c r="N177" s="24"/>
      <c r="O177" s="24"/>
    </row>
    <row r="178" spans="13:15" ht="15.75" customHeight="1">
      <c r="M178" s="24"/>
      <c r="N178" s="24"/>
      <c r="O178" s="24"/>
    </row>
    <row r="179" spans="13:15" ht="15.75" customHeight="1">
      <c r="M179" s="24"/>
      <c r="N179" s="24"/>
      <c r="O179" s="24"/>
    </row>
    <row r="180" spans="13:15" ht="15.75" customHeight="1">
      <c r="M180" s="24"/>
      <c r="N180" s="24"/>
      <c r="O180" s="24"/>
    </row>
    <row r="181" spans="13:15" ht="15.75" customHeight="1">
      <c r="M181" s="24"/>
      <c r="N181" s="24"/>
      <c r="O181" s="24"/>
    </row>
    <row r="182" spans="13:15" ht="15.75" customHeight="1">
      <c r="M182" s="24"/>
      <c r="N182" s="24"/>
      <c r="O182" s="24"/>
    </row>
    <row r="183" spans="13:15" ht="15.75" customHeight="1">
      <c r="M183" s="24"/>
      <c r="N183" s="24"/>
      <c r="O183" s="24"/>
    </row>
    <row r="184" spans="13:15" ht="15.75" customHeight="1">
      <c r="M184" s="24"/>
      <c r="N184" s="24"/>
      <c r="O184" s="24"/>
    </row>
    <row r="185" spans="13:15" ht="15.75" customHeight="1">
      <c r="M185" s="24"/>
      <c r="N185" s="24"/>
      <c r="O185" s="24"/>
    </row>
    <row r="186" spans="13:15" ht="15.75" customHeight="1">
      <c r="M186" s="24"/>
      <c r="N186" s="24"/>
      <c r="O186" s="24"/>
    </row>
    <row r="187" spans="13:15" ht="15.75" customHeight="1">
      <c r="M187" s="24"/>
      <c r="N187" s="24"/>
      <c r="O187" s="24"/>
    </row>
    <row r="188" spans="13:15" ht="15.75" customHeight="1">
      <c r="M188" s="24"/>
      <c r="N188" s="24"/>
      <c r="O188" s="24"/>
    </row>
    <row r="189" spans="13:15" ht="15.75" customHeight="1">
      <c r="M189" s="24"/>
      <c r="N189" s="24"/>
      <c r="O189" s="24"/>
    </row>
    <row r="190" spans="13:15" ht="15.75" customHeight="1">
      <c r="M190" s="24"/>
      <c r="N190" s="24"/>
      <c r="O190" s="24"/>
    </row>
    <row r="191" spans="13:15" ht="15.75" customHeight="1">
      <c r="M191" s="24"/>
      <c r="N191" s="24"/>
      <c r="O191" s="24"/>
    </row>
    <row r="192" spans="13:15" ht="15.75" customHeight="1">
      <c r="M192" s="24"/>
      <c r="N192" s="24"/>
      <c r="O192" s="24"/>
    </row>
    <row r="193" spans="13:15" ht="15.75" customHeight="1">
      <c r="M193" s="24"/>
      <c r="N193" s="24"/>
      <c r="O193" s="24"/>
    </row>
    <row r="194" spans="13:15" ht="15.75" customHeight="1">
      <c r="M194" s="24"/>
      <c r="N194" s="24"/>
      <c r="O194" s="24"/>
    </row>
    <row r="195" spans="13:15" ht="15.75" customHeight="1">
      <c r="M195" s="24"/>
      <c r="N195" s="24"/>
      <c r="O195" s="24"/>
    </row>
    <row r="196" spans="13:15" ht="15.75" customHeight="1">
      <c r="M196" s="24"/>
      <c r="N196" s="24"/>
      <c r="O196" s="24"/>
    </row>
    <row r="197" spans="13:15" ht="15.75" customHeight="1">
      <c r="M197" s="24"/>
      <c r="N197" s="24"/>
      <c r="O197" s="24"/>
    </row>
    <row r="198" spans="13:15" ht="15.75" customHeight="1">
      <c r="M198" s="24"/>
      <c r="N198" s="24"/>
      <c r="O198" s="24"/>
    </row>
    <row r="199" spans="13:15" ht="15.75" customHeight="1">
      <c r="M199" s="24"/>
      <c r="N199" s="24"/>
      <c r="O199" s="24"/>
    </row>
    <row r="200" spans="13:15" ht="15.75" customHeight="1">
      <c r="M200" s="24"/>
      <c r="N200" s="24"/>
      <c r="O200" s="24"/>
    </row>
    <row r="201" spans="13:15" ht="15.75" customHeight="1">
      <c r="M201" s="24"/>
      <c r="N201" s="24"/>
      <c r="O201" s="24"/>
    </row>
    <row r="202" spans="13:15" ht="15.75" customHeight="1">
      <c r="M202" s="24"/>
      <c r="N202" s="24"/>
      <c r="O202" s="24"/>
    </row>
    <row r="203" spans="13:15" ht="15.75" customHeight="1">
      <c r="M203" s="24"/>
      <c r="N203" s="24"/>
      <c r="O203" s="24"/>
    </row>
    <row r="204" spans="13:15" ht="15.75" customHeight="1">
      <c r="M204" s="24"/>
      <c r="N204" s="24"/>
      <c r="O204" s="24"/>
    </row>
    <row r="205" spans="13:15" ht="15.75" customHeight="1">
      <c r="M205" s="24"/>
      <c r="N205" s="24"/>
      <c r="O205" s="24"/>
    </row>
    <row r="206" spans="13:15" ht="15.75" customHeight="1">
      <c r="M206" s="24"/>
      <c r="N206" s="24"/>
      <c r="O206" s="24"/>
    </row>
    <row r="207" spans="13:15" ht="15.75" customHeight="1">
      <c r="M207" s="24"/>
      <c r="N207" s="24"/>
      <c r="O207" s="24"/>
    </row>
    <row r="208" spans="13:15" ht="15.75" customHeight="1">
      <c r="M208" s="24"/>
      <c r="N208" s="24"/>
      <c r="O208" s="24"/>
    </row>
    <row r="209" spans="13:15" ht="15.75" customHeight="1">
      <c r="M209" s="24"/>
      <c r="N209" s="24"/>
      <c r="O209" s="24"/>
    </row>
    <row r="210" spans="13:15" ht="15.75" customHeight="1">
      <c r="M210" s="24"/>
      <c r="N210" s="24"/>
      <c r="O210" s="24"/>
    </row>
    <row r="211" spans="13:15" ht="15.75" customHeight="1">
      <c r="M211" s="24"/>
      <c r="N211" s="24"/>
      <c r="O211" s="24"/>
    </row>
    <row r="212" spans="13:15" ht="15.75" customHeight="1">
      <c r="M212" s="24"/>
      <c r="N212" s="24"/>
      <c r="O212" s="24"/>
    </row>
    <row r="213" spans="13:15" ht="15.75" customHeight="1">
      <c r="M213" s="24"/>
      <c r="N213" s="24"/>
      <c r="O213" s="24"/>
    </row>
    <row r="214" spans="13:15" ht="15.75" customHeight="1">
      <c r="M214" s="24"/>
      <c r="N214" s="24"/>
      <c r="O214" s="24"/>
    </row>
    <row r="215" spans="13:15" ht="15.75" customHeight="1">
      <c r="M215" s="24"/>
      <c r="N215" s="24"/>
      <c r="O215" s="24"/>
    </row>
    <row r="216" spans="13:15" ht="15.75" customHeight="1">
      <c r="M216" s="24"/>
      <c r="N216" s="24"/>
      <c r="O216" s="24"/>
    </row>
    <row r="217" spans="13:15" ht="15.75" customHeight="1">
      <c r="M217" s="24"/>
      <c r="N217" s="24"/>
      <c r="O217" s="24"/>
    </row>
    <row r="218" spans="13:15" ht="15.75" customHeight="1">
      <c r="M218" s="24"/>
      <c r="N218" s="24"/>
      <c r="O218" s="24"/>
    </row>
    <row r="219" spans="13:15" ht="15.75" customHeight="1">
      <c r="M219" s="24"/>
      <c r="N219" s="24"/>
      <c r="O219" s="24"/>
    </row>
    <row r="220" spans="13:15" ht="15.75" customHeight="1">
      <c r="M220" s="24"/>
      <c r="N220" s="24"/>
      <c r="O220" s="24"/>
    </row>
    <row r="221" spans="13:15" ht="15.75" customHeight="1">
      <c r="M221" s="24"/>
      <c r="N221" s="24"/>
      <c r="O221" s="24"/>
    </row>
    <row r="222" spans="13:15" ht="15.75" customHeight="1">
      <c r="M222" s="24"/>
      <c r="N222" s="24"/>
      <c r="O222" s="24"/>
    </row>
    <row r="223" spans="13:15" ht="15.75" customHeight="1">
      <c r="M223" s="24"/>
      <c r="N223" s="24"/>
      <c r="O223" s="24"/>
    </row>
    <row r="224" spans="13:15" ht="15.6">
      <c r="M224" s="24"/>
      <c r="N224" s="24"/>
      <c r="O224" s="24"/>
    </row>
    <row r="225" spans="13:15" ht="15.6">
      <c r="M225" s="24"/>
      <c r="N225" s="24"/>
      <c r="O225" s="24"/>
    </row>
    <row r="226" spans="13:15" ht="15.6">
      <c r="M226" s="24"/>
      <c r="N226" s="24"/>
      <c r="O226" s="24"/>
    </row>
    <row r="227" spans="13:15" ht="15.6">
      <c r="M227" s="24"/>
      <c r="N227" s="24"/>
      <c r="O227" s="24"/>
    </row>
    <row r="228" spans="13:15" ht="15.6">
      <c r="M228" s="24"/>
      <c r="N228" s="24"/>
      <c r="O228" s="24"/>
    </row>
    <row r="229" spans="13:15" ht="15.6">
      <c r="M229" s="24"/>
      <c r="N229" s="24"/>
      <c r="O229" s="24"/>
    </row>
    <row r="230" spans="13:15" ht="15.6">
      <c r="M230" s="24"/>
      <c r="N230" s="24"/>
      <c r="O230" s="24"/>
    </row>
    <row r="231" spans="13:15" ht="15.6">
      <c r="M231" s="24"/>
      <c r="N231" s="24"/>
      <c r="O231" s="24"/>
    </row>
    <row r="232" spans="13:15" ht="15.6">
      <c r="M232" s="24"/>
      <c r="N232" s="24"/>
      <c r="O232" s="24"/>
    </row>
    <row r="233" spans="13:15" ht="15.6">
      <c r="M233" s="24"/>
      <c r="N233" s="24"/>
      <c r="O233" s="24"/>
    </row>
    <row r="234" spans="13:15" ht="15.6">
      <c r="M234" s="24"/>
      <c r="N234" s="24"/>
      <c r="O234" s="24"/>
    </row>
    <row r="235" spans="13:15" ht="15.6">
      <c r="M235" s="24"/>
      <c r="N235" s="24"/>
      <c r="O235" s="24"/>
    </row>
    <row r="236" spans="13:15" ht="15.6">
      <c r="M236" s="24"/>
      <c r="N236" s="24"/>
      <c r="O236" s="24"/>
    </row>
    <row r="237" spans="13:15" ht="15.6">
      <c r="M237" s="24"/>
      <c r="N237" s="24"/>
      <c r="O237" s="24"/>
    </row>
    <row r="238" spans="13:15" ht="15.6">
      <c r="M238" s="24"/>
      <c r="N238" s="24"/>
      <c r="O238" s="24"/>
    </row>
    <row r="239" spans="13:15" ht="15.6">
      <c r="M239" s="24"/>
      <c r="N239" s="24"/>
      <c r="O239" s="24"/>
    </row>
    <row r="240" spans="13:15" ht="15.6">
      <c r="M240" s="24"/>
      <c r="N240" s="24"/>
      <c r="O240" s="24"/>
    </row>
    <row r="241" spans="13:15" ht="15.6">
      <c r="M241" s="24"/>
      <c r="N241" s="24"/>
      <c r="O241" s="24"/>
    </row>
    <row r="242" spans="13:15" ht="15.6">
      <c r="M242" s="24"/>
      <c r="N242" s="24"/>
      <c r="O242" s="24"/>
    </row>
    <row r="243" spans="13:15" ht="15.6">
      <c r="M243" s="24"/>
      <c r="N243" s="24"/>
      <c r="O243" s="24"/>
    </row>
    <row r="244" spans="13:15" ht="15.6">
      <c r="M244" s="24"/>
      <c r="N244" s="24"/>
      <c r="O244" s="24"/>
    </row>
    <row r="245" spans="13:15" ht="15.6">
      <c r="M245" s="24"/>
      <c r="N245" s="24"/>
      <c r="O245" s="24"/>
    </row>
    <row r="246" spans="13:15" ht="15.6">
      <c r="M246" s="24"/>
      <c r="N246" s="24"/>
      <c r="O246" s="24"/>
    </row>
    <row r="247" spans="13:15" ht="15.6">
      <c r="M247" s="24"/>
      <c r="N247" s="24"/>
      <c r="O247" s="24"/>
    </row>
    <row r="248" spans="13:15" ht="15.6">
      <c r="M248" s="24"/>
      <c r="N248" s="24"/>
      <c r="O248" s="24"/>
    </row>
    <row r="249" spans="13:15" ht="15.6">
      <c r="M249" s="24"/>
      <c r="N249" s="24"/>
      <c r="O249" s="24"/>
    </row>
    <row r="250" spans="13:15" ht="15.6">
      <c r="M250" s="24"/>
      <c r="N250" s="24"/>
      <c r="O250" s="24"/>
    </row>
    <row r="251" spans="13:15" ht="15.6">
      <c r="M251" s="24"/>
      <c r="N251" s="24"/>
      <c r="O251" s="24"/>
    </row>
    <row r="252" spans="13:15" ht="15.6">
      <c r="M252" s="24"/>
      <c r="N252" s="24"/>
      <c r="O252" s="24"/>
    </row>
    <row r="253" spans="13:15" ht="15.6">
      <c r="M253" s="24"/>
      <c r="N253" s="24"/>
      <c r="O253" s="24"/>
    </row>
    <row r="254" spans="13:15" ht="15.6">
      <c r="M254" s="24"/>
      <c r="N254" s="24"/>
      <c r="O254" s="24"/>
    </row>
    <row r="255" spans="13:15" ht="15.6">
      <c r="M255" s="24"/>
      <c r="N255" s="24"/>
      <c r="O255" s="24"/>
    </row>
    <row r="256" spans="13:15" ht="15.6">
      <c r="M256" s="24"/>
      <c r="N256" s="24"/>
      <c r="O256" s="24"/>
    </row>
    <row r="257" spans="13:15" ht="15.6">
      <c r="M257" s="24"/>
      <c r="N257" s="24"/>
      <c r="O257" s="24"/>
    </row>
    <row r="258" spans="13:15" ht="15.6">
      <c r="M258" s="24"/>
      <c r="N258" s="24"/>
      <c r="O258" s="24"/>
    </row>
    <row r="259" spans="13:15" ht="15.6">
      <c r="M259" s="24"/>
      <c r="N259" s="24"/>
      <c r="O259" s="24"/>
    </row>
    <row r="260" spans="13:15" ht="15.6">
      <c r="M260" s="24"/>
      <c r="N260" s="24"/>
      <c r="O260" s="24"/>
    </row>
    <row r="261" spans="13:15" ht="15.6">
      <c r="M261" s="24"/>
      <c r="N261" s="24"/>
      <c r="O261" s="24"/>
    </row>
    <row r="262" spans="13:15" ht="15.6">
      <c r="M262" s="24"/>
      <c r="N262" s="24"/>
      <c r="O262" s="24"/>
    </row>
    <row r="263" spans="13:15" ht="15.6">
      <c r="M263" s="24"/>
      <c r="N263" s="24"/>
      <c r="O263" s="24"/>
    </row>
    <row r="264" spans="13:15" ht="15.6">
      <c r="M264" s="24"/>
      <c r="N264" s="24"/>
      <c r="O264" s="24"/>
    </row>
    <row r="265" spans="13:15" ht="15.6">
      <c r="M265" s="24"/>
      <c r="N265" s="24"/>
      <c r="O265" s="24"/>
    </row>
    <row r="266" spans="13:15" ht="15.6">
      <c r="M266" s="24"/>
      <c r="N266" s="24"/>
      <c r="O266" s="24"/>
    </row>
    <row r="267" spans="13:15" ht="15.6">
      <c r="M267" s="24"/>
      <c r="N267" s="24"/>
      <c r="O267" s="24"/>
    </row>
    <row r="268" spans="13:15" ht="15.6">
      <c r="M268" s="24"/>
      <c r="N268" s="24"/>
      <c r="O268" s="24"/>
    </row>
    <row r="269" spans="13:15" ht="15.6">
      <c r="M269" s="24"/>
      <c r="N269" s="24"/>
      <c r="O269" s="24"/>
    </row>
    <row r="270" spans="13:15" ht="15.6">
      <c r="M270" s="24"/>
      <c r="N270" s="24"/>
      <c r="O270" s="24"/>
    </row>
    <row r="271" spans="13:15" ht="15.6">
      <c r="M271" s="24"/>
      <c r="N271" s="24"/>
      <c r="O271" s="24"/>
    </row>
    <row r="272" spans="13:15" ht="15.6">
      <c r="M272" s="24"/>
      <c r="N272" s="24"/>
      <c r="O272" s="24"/>
    </row>
    <row r="273" spans="13:15" ht="15.6">
      <c r="M273" s="24"/>
      <c r="N273" s="24"/>
      <c r="O273" s="24"/>
    </row>
    <row r="274" spans="13:15" ht="15.6">
      <c r="M274" s="24"/>
      <c r="N274" s="24"/>
      <c r="O274" s="24"/>
    </row>
    <row r="275" spans="13:15" ht="15.6">
      <c r="M275" s="24"/>
      <c r="N275" s="24"/>
      <c r="O275" s="24"/>
    </row>
    <row r="276" spans="13:15" ht="15.6">
      <c r="M276" s="24"/>
      <c r="N276" s="24"/>
      <c r="O276" s="24"/>
    </row>
    <row r="277" spans="13:15" ht="15.6">
      <c r="M277" s="24"/>
      <c r="N277" s="24"/>
      <c r="O277" s="24"/>
    </row>
    <row r="278" spans="13:15" ht="15.6">
      <c r="M278" s="24"/>
      <c r="N278" s="24"/>
      <c r="O278" s="24"/>
    </row>
    <row r="279" spans="13:15" ht="15.6">
      <c r="M279" s="24"/>
      <c r="N279" s="24"/>
      <c r="O279" s="24"/>
    </row>
    <row r="280" spans="13:15" ht="15.6">
      <c r="M280" s="24"/>
      <c r="N280" s="24"/>
      <c r="O280" s="24"/>
    </row>
    <row r="281" spans="13:15" ht="15.6">
      <c r="M281" s="24"/>
      <c r="N281" s="24"/>
      <c r="O281" s="24"/>
    </row>
    <row r="282" spans="13:15" ht="15.6">
      <c r="M282" s="24"/>
      <c r="N282" s="24"/>
      <c r="O282" s="24"/>
    </row>
    <row r="283" spans="13:15" ht="15.6">
      <c r="M283" s="24"/>
      <c r="N283" s="24"/>
      <c r="O283" s="24"/>
    </row>
    <row r="284" spans="13:15" ht="15.6">
      <c r="M284" s="24"/>
      <c r="N284" s="24"/>
      <c r="O284" s="24"/>
    </row>
    <row r="285" spans="13:15" ht="15.6">
      <c r="M285" s="24"/>
      <c r="N285" s="24"/>
      <c r="O285" s="24"/>
    </row>
    <row r="286" spans="13:15" ht="15.6">
      <c r="M286" s="24"/>
      <c r="N286" s="24"/>
      <c r="O286" s="24"/>
    </row>
    <row r="287" spans="13:15" ht="15.6">
      <c r="M287" s="24"/>
      <c r="N287" s="24"/>
      <c r="O287" s="24"/>
    </row>
    <row r="288" spans="13:15" ht="15.6">
      <c r="M288" s="24"/>
      <c r="N288" s="24"/>
      <c r="O288" s="24"/>
    </row>
    <row r="289" spans="13:15" ht="15.6">
      <c r="M289" s="24"/>
      <c r="N289" s="24"/>
      <c r="O289" s="24"/>
    </row>
    <row r="290" spans="13:15" ht="15.6">
      <c r="M290" s="24"/>
      <c r="N290" s="24"/>
      <c r="O290" s="24"/>
    </row>
    <row r="291" spans="13:15" ht="15.6">
      <c r="M291" s="24"/>
      <c r="N291" s="24"/>
      <c r="O291" s="24"/>
    </row>
    <row r="292" spans="13:15" ht="15.6">
      <c r="M292" s="24"/>
      <c r="N292" s="24"/>
      <c r="O292" s="24"/>
    </row>
    <row r="293" spans="13:15" ht="15.6">
      <c r="M293" s="24"/>
      <c r="N293" s="24"/>
      <c r="O293" s="24"/>
    </row>
    <row r="294" spans="13:15" ht="15.6">
      <c r="M294" s="24"/>
      <c r="N294" s="24"/>
      <c r="O294" s="24"/>
    </row>
    <row r="295" spans="13:15" ht="15.6">
      <c r="M295" s="24"/>
      <c r="N295" s="24"/>
      <c r="O295" s="24"/>
    </row>
    <row r="296" spans="13:15" ht="15.6">
      <c r="M296" s="24"/>
      <c r="N296" s="24"/>
      <c r="O296" s="24"/>
    </row>
    <row r="297" spans="13:15" ht="15.6">
      <c r="M297" s="24"/>
      <c r="N297" s="24"/>
      <c r="O297" s="24"/>
    </row>
    <row r="298" spans="13:15" ht="15.6">
      <c r="M298" s="24"/>
      <c r="N298" s="24"/>
      <c r="O298" s="24"/>
    </row>
    <row r="299" spans="13:15" ht="15.6">
      <c r="M299" s="24"/>
      <c r="N299" s="24"/>
      <c r="O299" s="24"/>
    </row>
    <row r="300" spans="13:15" ht="15.6">
      <c r="M300" s="24"/>
      <c r="N300" s="24"/>
      <c r="O300" s="24"/>
    </row>
    <row r="301" spans="13:15" ht="15.6">
      <c r="M301" s="24"/>
      <c r="N301" s="24"/>
      <c r="O301" s="24"/>
    </row>
    <row r="302" spans="13:15" ht="15.6">
      <c r="M302" s="24"/>
      <c r="N302" s="24"/>
      <c r="O302" s="24"/>
    </row>
    <row r="303" spans="13:15" ht="15.6">
      <c r="M303" s="24"/>
      <c r="N303" s="24"/>
      <c r="O303" s="24"/>
    </row>
    <row r="304" spans="13:15" ht="15.6">
      <c r="M304" s="24"/>
      <c r="N304" s="24"/>
      <c r="O304" s="24"/>
    </row>
    <row r="305" spans="13:15" ht="15.6">
      <c r="M305" s="24"/>
      <c r="N305" s="24"/>
      <c r="O305" s="24"/>
    </row>
    <row r="306" spans="13:15" ht="15.6">
      <c r="M306" s="24"/>
      <c r="N306" s="24"/>
      <c r="O306" s="24"/>
    </row>
    <row r="307" spans="13:15" ht="15.6">
      <c r="M307" s="24"/>
      <c r="N307" s="24"/>
      <c r="O307" s="24"/>
    </row>
    <row r="308" spans="13:15" ht="15.6">
      <c r="M308" s="24"/>
      <c r="N308" s="24"/>
      <c r="O308" s="24"/>
    </row>
    <row r="309" spans="13:15" ht="15.6">
      <c r="M309" s="24"/>
      <c r="N309" s="24"/>
      <c r="O309" s="24"/>
    </row>
    <row r="310" spans="13:15" ht="15.6">
      <c r="M310" s="24"/>
      <c r="N310" s="24"/>
      <c r="O310" s="24"/>
    </row>
    <row r="311" spans="13:15" ht="15.6">
      <c r="M311" s="24"/>
      <c r="N311" s="24"/>
      <c r="O311" s="24"/>
    </row>
    <row r="312" spans="13:15" ht="15.6">
      <c r="M312" s="24"/>
      <c r="N312" s="24"/>
      <c r="O312" s="24"/>
    </row>
    <row r="313" spans="13:15" ht="15.6">
      <c r="M313" s="24"/>
      <c r="N313" s="24"/>
      <c r="O313" s="24"/>
    </row>
    <row r="314" spans="13:15" ht="15.6">
      <c r="M314" s="24"/>
      <c r="N314" s="24"/>
      <c r="O314" s="24"/>
    </row>
    <row r="315" spans="13:15" ht="15.6">
      <c r="M315" s="24"/>
      <c r="N315" s="24"/>
      <c r="O315" s="24"/>
    </row>
    <row r="316" spans="13:15" ht="15.6">
      <c r="M316" s="24"/>
      <c r="N316" s="24"/>
      <c r="O316" s="24"/>
    </row>
    <row r="317" spans="13:15" ht="15.6">
      <c r="M317" s="24"/>
      <c r="N317" s="24"/>
      <c r="O317" s="24"/>
    </row>
    <row r="318" spans="13:15" ht="15.6">
      <c r="M318" s="24"/>
      <c r="N318" s="24"/>
      <c r="O318" s="24"/>
    </row>
    <row r="319" spans="13:15" ht="15.6">
      <c r="M319" s="24"/>
      <c r="N319" s="24"/>
      <c r="O319" s="24"/>
    </row>
    <row r="320" spans="13:15" ht="15.6">
      <c r="M320" s="24"/>
      <c r="N320" s="24"/>
      <c r="O320" s="24"/>
    </row>
    <row r="321" spans="13:15" ht="15.6">
      <c r="M321" s="24"/>
      <c r="N321" s="24"/>
      <c r="O321" s="24"/>
    </row>
    <row r="322" spans="13:15" ht="15.6">
      <c r="M322" s="24"/>
      <c r="N322" s="24"/>
      <c r="O322" s="24"/>
    </row>
    <row r="323" spans="13:15" ht="15.6">
      <c r="M323" s="24"/>
      <c r="N323" s="24"/>
      <c r="O323" s="24"/>
    </row>
    <row r="324" spans="13:15" ht="15.6">
      <c r="M324" s="24"/>
      <c r="N324" s="24"/>
      <c r="O324" s="24"/>
    </row>
    <row r="325" spans="13:15" ht="15.6">
      <c r="M325" s="24"/>
      <c r="N325" s="24"/>
      <c r="O325" s="24"/>
    </row>
    <row r="326" spans="13:15" ht="15.6">
      <c r="M326" s="24"/>
      <c r="N326" s="24"/>
      <c r="O326" s="24"/>
    </row>
    <row r="327" spans="13:15" ht="15.6">
      <c r="M327" s="24"/>
      <c r="N327" s="24"/>
      <c r="O327" s="24"/>
    </row>
    <row r="328" spans="13:15" ht="15.6">
      <c r="M328" s="24"/>
      <c r="N328" s="24"/>
      <c r="O328" s="24"/>
    </row>
    <row r="329" spans="13:15" ht="15.6">
      <c r="M329" s="24"/>
      <c r="N329" s="24"/>
      <c r="O329" s="24"/>
    </row>
    <row r="330" spans="13:15" ht="15.6">
      <c r="M330" s="24"/>
      <c r="N330" s="24"/>
      <c r="O330" s="24"/>
    </row>
    <row r="331" spans="13:15" ht="15.6">
      <c r="M331" s="24"/>
      <c r="N331" s="24"/>
      <c r="O331" s="24"/>
    </row>
    <row r="332" spans="13:15" ht="15.6">
      <c r="M332" s="24"/>
      <c r="N332" s="24"/>
      <c r="O332" s="24"/>
    </row>
    <row r="333" spans="13:15" ht="15.6">
      <c r="M333" s="24"/>
      <c r="N333" s="24"/>
      <c r="O333" s="24"/>
    </row>
    <row r="334" spans="13:15" ht="15.6">
      <c r="M334" s="24"/>
      <c r="N334" s="24"/>
      <c r="O334" s="24"/>
    </row>
    <row r="335" spans="13:15" ht="15.6">
      <c r="M335" s="24"/>
      <c r="N335" s="24"/>
      <c r="O335" s="24"/>
    </row>
    <row r="336" spans="13:15" ht="15.6">
      <c r="M336" s="24"/>
      <c r="N336" s="24"/>
      <c r="O336" s="24"/>
    </row>
    <row r="337" spans="13:15" ht="15.6">
      <c r="M337" s="24"/>
      <c r="N337" s="24"/>
      <c r="O337" s="24"/>
    </row>
    <row r="338" spans="13:15" ht="15.6">
      <c r="M338" s="24"/>
      <c r="N338" s="24"/>
      <c r="O338" s="24"/>
    </row>
    <row r="339" spans="13:15" ht="15.6">
      <c r="M339" s="24"/>
      <c r="N339" s="24"/>
      <c r="O339" s="24"/>
    </row>
    <row r="340" spans="13:15" ht="15.6">
      <c r="M340" s="24"/>
      <c r="N340" s="24"/>
      <c r="O340" s="24"/>
    </row>
    <row r="341" spans="13:15" ht="15.6">
      <c r="M341" s="24"/>
      <c r="N341" s="24"/>
      <c r="O341" s="24"/>
    </row>
    <row r="342" spans="13:15" ht="15.6">
      <c r="M342" s="24"/>
      <c r="N342" s="24"/>
      <c r="O342" s="24"/>
    </row>
    <row r="343" spans="13:15" ht="15.6">
      <c r="M343" s="24"/>
      <c r="N343" s="24"/>
      <c r="O343" s="24"/>
    </row>
    <row r="344" spans="13:15" ht="15.6">
      <c r="M344" s="24"/>
      <c r="N344" s="24"/>
      <c r="O344" s="24"/>
    </row>
    <row r="345" spans="13:15" ht="15.6">
      <c r="M345" s="24"/>
      <c r="N345" s="24"/>
      <c r="O345" s="24"/>
    </row>
    <row r="346" spans="13:15" ht="15.6">
      <c r="M346" s="24"/>
      <c r="N346" s="24"/>
      <c r="O346" s="24"/>
    </row>
    <row r="347" spans="13:15" ht="15.6">
      <c r="M347" s="24"/>
      <c r="N347" s="24"/>
      <c r="O347" s="24"/>
    </row>
    <row r="348" spans="13:15" ht="15.6">
      <c r="M348" s="24"/>
      <c r="N348" s="24"/>
      <c r="O348" s="24"/>
    </row>
    <row r="349" spans="13:15" ht="15.6">
      <c r="M349" s="24"/>
      <c r="N349" s="24"/>
      <c r="O349" s="24"/>
    </row>
    <row r="350" spans="13:15" ht="15.6">
      <c r="M350" s="24"/>
      <c r="N350" s="24"/>
      <c r="O350" s="24"/>
    </row>
    <row r="351" spans="13:15" ht="15.6">
      <c r="M351" s="24"/>
      <c r="N351" s="24"/>
      <c r="O351" s="24"/>
    </row>
    <row r="352" spans="13:15" ht="15.6">
      <c r="M352" s="24"/>
      <c r="N352" s="24"/>
      <c r="O352" s="24"/>
    </row>
    <row r="353" spans="13:15" ht="15.6">
      <c r="M353" s="24"/>
      <c r="N353" s="24"/>
      <c r="O353" s="24"/>
    </row>
    <row r="354" spans="13:15" ht="15.6">
      <c r="M354" s="24"/>
      <c r="N354" s="24"/>
      <c r="O354" s="24"/>
    </row>
    <row r="355" spans="13:15" ht="15.6">
      <c r="M355" s="24"/>
      <c r="N355" s="24"/>
      <c r="O355" s="24"/>
    </row>
    <row r="356" spans="13:15" ht="15.6">
      <c r="M356" s="24"/>
      <c r="N356" s="24"/>
      <c r="O356" s="24"/>
    </row>
    <row r="357" spans="13:15" ht="15.6">
      <c r="M357" s="24"/>
      <c r="N357" s="24"/>
      <c r="O357" s="24"/>
    </row>
    <row r="358" spans="13:15" ht="15.6">
      <c r="M358" s="24"/>
      <c r="N358" s="24"/>
      <c r="O358" s="24"/>
    </row>
    <row r="359" spans="13:15" ht="15.6">
      <c r="M359" s="24"/>
      <c r="N359" s="24"/>
      <c r="O359" s="24"/>
    </row>
    <row r="360" spans="13:15" ht="15.6">
      <c r="M360" s="24"/>
      <c r="N360" s="24"/>
      <c r="O360" s="24"/>
    </row>
    <row r="361" spans="13:15" ht="15.6">
      <c r="M361" s="24"/>
      <c r="N361" s="24"/>
      <c r="O361" s="24"/>
    </row>
    <row r="362" spans="13:15" ht="15.6">
      <c r="M362" s="24"/>
      <c r="N362" s="24"/>
      <c r="O362" s="24"/>
    </row>
    <row r="363" spans="13:15" ht="15.6">
      <c r="M363" s="24"/>
      <c r="N363" s="24"/>
      <c r="O363" s="24"/>
    </row>
    <row r="364" spans="13:15" ht="15.6">
      <c r="M364" s="24"/>
      <c r="N364" s="24"/>
      <c r="O364" s="24"/>
    </row>
    <row r="365" spans="13:15" ht="15.6">
      <c r="M365" s="24"/>
      <c r="N365" s="24"/>
      <c r="O365" s="24"/>
    </row>
    <row r="366" spans="13:15" ht="15.6">
      <c r="M366" s="24"/>
      <c r="N366" s="24"/>
      <c r="O366" s="24"/>
    </row>
    <row r="367" spans="13:15" ht="15.6">
      <c r="M367" s="24"/>
      <c r="N367" s="24"/>
      <c r="O367" s="24"/>
    </row>
    <row r="368" spans="13:15" ht="15.6">
      <c r="M368" s="24"/>
      <c r="N368" s="24"/>
      <c r="O368" s="24"/>
    </row>
    <row r="369" spans="13:15" ht="15.6">
      <c r="M369" s="24"/>
      <c r="N369" s="24"/>
      <c r="O369" s="24"/>
    </row>
    <row r="370" spans="13:15" ht="15.6">
      <c r="M370" s="24"/>
      <c r="N370" s="24"/>
      <c r="O370" s="24"/>
    </row>
    <row r="371" spans="13:15" ht="15.6">
      <c r="M371" s="24"/>
      <c r="N371" s="24"/>
      <c r="O371" s="24"/>
    </row>
    <row r="372" spans="13:15" ht="15.6">
      <c r="M372" s="24"/>
      <c r="N372" s="24"/>
      <c r="O372" s="24"/>
    </row>
    <row r="373" spans="13:15" ht="15.6">
      <c r="M373" s="24"/>
      <c r="N373" s="24"/>
      <c r="O373" s="24"/>
    </row>
    <row r="374" spans="13:15" ht="15.6">
      <c r="M374" s="24"/>
      <c r="N374" s="24"/>
      <c r="O374" s="24"/>
    </row>
    <row r="375" spans="13:15" ht="15.6">
      <c r="M375" s="24"/>
      <c r="N375" s="24"/>
      <c r="O375" s="24"/>
    </row>
    <row r="376" spans="13:15" ht="15.6">
      <c r="M376" s="24"/>
      <c r="N376" s="24"/>
      <c r="O376" s="24"/>
    </row>
    <row r="377" spans="13:15" ht="15.6">
      <c r="M377" s="24"/>
      <c r="N377" s="24"/>
      <c r="O377" s="24"/>
    </row>
    <row r="378" spans="13:15" ht="15.6">
      <c r="M378" s="24"/>
      <c r="N378" s="24"/>
      <c r="O378" s="24"/>
    </row>
    <row r="379" spans="13:15" ht="15.6">
      <c r="M379" s="24"/>
      <c r="N379" s="24"/>
      <c r="O379" s="24"/>
    </row>
    <row r="380" spans="13:15" ht="15.6">
      <c r="M380" s="24"/>
      <c r="N380" s="24"/>
      <c r="O380" s="24"/>
    </row>
    <row r="381" spans="13:15" ht="15.6">
      <c r="M381" s="24"/>
      <c r="N381" s="24"/>
      <c r="O381" s="24"/>
    </row>
    <row r="382" spans="13:15" ht="15.6">
      <c r="M382" s="24"/>
      <c r="N382" s="24"/>
      <c r="O382" s="24"/>
    </row>
    <row r="383" spans="13:15" ht="15.6">
      <c r="M383" s="24"/>
      <c r="N383" s="24"/>
      <c r="O383" s="24"/>
    </row>
    <row r="384" spans="13:15" ht="15.6">
      <c r="M384" s="24"/>
      <c r="N384" s="24"/>
      <c r="O384" s="24"/>
    </row>
    <row r="385" spans="13:15" ht="15.6">
      <c r="M385" s="24"/>
      <c r="N385" s="24"/>
      <c r="O385" s="24"/>
    </row>
    <row r="386" spans="13:15" ht="15.6">
      <c r="M386" s="24"/>
      <c r="N386" s="24"/>
      <c r="O386" s="24"/>
    </row>
    <row r="387" spans="13:15" ht="15.6">
      <c r="M387" s="24"/>
      <c r="N387" s="24"/>
      <c r="O387" s="24"/>
    </row>
    <row r="388" spans="13:15" ht="15.6">
      <c r="M388" s="24"/>
      <c r="N388" s="24"/>
      <c r="O388" s="24"/>
    </row>
    <row r="389" spans="13:15" ht="15.6">
      <c r="M389" s="24"/>
      <c r="N389" s="24"/>
      <c r="O389" s="24"/>
    </row>
    <row r="390" spans="13:15" ht="15.6">
      <c r="M390" s="24"/>
      <c r="N390" s="24"/>
      <c r="O390" s="24"/>
    </row>
    <row r="391" spans="13:15" ht="15.6">
      <c r="M391" s="24"/>
      <c r="N391" s="24"/>
      <c r="O391" s="24"/>
    </row>
    <row r="392" spans="13:15" ht="15.6">
      <c r="M392" s="24"/>
      <c r="N392" s="24"/>
      <c r="O392" s="24"/>
    </row>
    <row r="393" spans="13:15" ht="15.6">
      <c r="M393" s="24"/>
      <c r="N393" s="24"/>
      <c r="O393" s="24"/>
    </row>
    <row r="394" spans="13:15" ht="15.6">
      <c r="M394" s="24"/>
      <c r="N394" s="24"/>
      <c r="O394" s="24"/>
    </row>
    <row r="395" spans="13:15" ht="15.6">
      <c r="M395" s="24"/>
      <c r="N395" s="24"/>
      <c r="O395" s="24"/>
    </row>
    <row r="396" spans="13:15" ht="15.6">
      <c r="M396" s="24"/>
      <c r="N396" s="24"/>
      <c r="O396" s="24"/>
    </row>
    <row r="397" spans="13:15" ht="15.6">
      <c r="M397" s="24"/>
      <c r="N397" s="24"/>
      <c r="O397" s="24"/>
    </row>
    <row r="398" spans="13:15" ht="15.6">
      <c r="M398" s="24"/>
      <c r="N398" s="24"/>
      <c r="O398" s="24"/>
    </row>
    <row r="399" spans="13:15" ht="15.6">
      <c r="M399" s="24"/>
      <c r="N399" s="24"/>
      <c r="O399" s="24"/>
    </row>
    <row r="400" spans="13:15" ht="15.6">
      <c r="M400" s="24"/>
      <c r="N400" s="24"/>
      <c r="O400" s="24"/>
    </row>
    <row r="401" spans="13:15" ht="15.6">
      <c r="M401" s="24"/>
      <c r="N401" s="24"/>
      <c r="O401" s="24"/>
    </row>
    <row r="402" spans="13:15" ht="15.6">
      <c r="M402" s="24"/>
      <c r="N402" s="24"/>
      <c r="O402" s="24"/>
    </row>
    <row r="403" spans="13:15" ht="15.6">
      <c r="M403" s="24"/>
      <c r="N403" s="24"/>
      <c r="O403" s="24"/>
    </row>
    <row r="404" spans="13:15" ht="15.6">
      <c r="M404" s="24"/>
      <c r="N404" s="24"/>
      <c r="O404" s="24"/>
    </row>
    <row r="405" spans="13:15" ht="15.6">
      <c r="M405" s="24"/>
      <c r="N405" s="24"/>
      <c r="O405" s="24"/>
    </row>
    <row r="406" spans="13:15" ht="15.6">
      <c r="M406" s="24"/>
      <c r="N406" s="24"/>
      <c r="O406" s="24"/>
    </row>
    <row r="407" spans="13:15" ht="15.6">
      <c r="M407" s="24"/>
      <c r="N407" s="24"/>
      <c r="O407" s="24"/>
    </row>
    <row r="408" spans="13:15" ht="15.6">
      <c r="M408" s="24"/>
      <c r="N408" s="24"/>
      <c r="O408" s="24"/>
    </row>
    <row r="409" spans="13:15" ht="15.6">
      <c r="M409" s="24"/>
      <c r="N409" s="24"/>
      <c r="O409" s="24"/>
    </row>
    <row r="410" spans="13:15" ht="15.6">
      <c r="M410" s="24"/>
      <c r="N410" s="24"/>
      <c r="O410" s="24"/>
    </row>
    <row r="411" spans="13:15" ht="15.6">
      <c r="M411" s="24"/>
      <c r="N411" s="24"/>
      <c r="O411" s="24"/>
    </row>
    <row r="412" spans="13:15" ht="15.6">
      <c r="M412" s="24"/>
      <c r="N412" s="24"/>
      <c r="O412" s="24"/>
    </row>
    <row r="413" spans="13:15" ht="15.6">
      <c r="M413" s="24"/>
      <c r="N413" s="24"/>
      <c r="O413" s="24"/>
    </row>
    <row r="414" spans="13:15" ht="15.6">
      <c r="M414" s="24"/>
      <c r="N414" s="24"/>
      <c r="O414" s="24"/>
    </row>
    <row r="415" spans="13:15" ht="15.6">
      <c r="M415" s="24"/>
      <c r="N415" s="24"/>
      <c r="O415" s="24"/>
    </row>
    <row r="416" spans="13:15" ht="15.6">
      <c r="M416" s="24"/>
      <c r="N416" s="24"/>
      <c r="O416" s="24"/>
    </row>
    <row r="417" spans="13:15" ht="15.6">
      <c r="M417" s="24"/>
      <c r="N417" s="24"/>
      <c r="O417" s="24"/>
    </row>
    <row r="418" spans="13:15" ht="15.6">
      <c r="M418" s="24"/>
      <c r="N418" s="24"/>
      <c r="O418" s="24"/>
    </row>
    <row r="419" spans="13:15" ht="15.6">
      <c r="M419" s="24"/>
      <c r="N419" s="24"/>
      <c r="O419" s="24"/>
    </row>
    <row r="420" spans="13:15" ht="15.6">
      <c r="M420" s="24"/>
      <c r="N420" s="24"/>
      <c r="O420" s="24"/>
    </row>
    <row r="421" spans="13:15" ht="15.6">
      <c r="M421" s="24"/>
      <c r="N421" s="24"/>
      <c r="O421" s="24"/>
    </row>
    <row r="422" spans="13:15" ht="15.6">
      <c r="M422" s="24"/>
      <c r="N422" s="24"/>
      <c r="O422" s="24"/>
    </row>
    <row r="423" spans="13:15" ht="15.6">
      <c r="M423" s="24"/>
      <c r="N423" s="24"/>
      <c r="O423" s="24"/>
    </row>
    <row r="424" spans="13:15" ht="15.6">
      <c r="M424" s="24"/>
      <c r="N424" s="24"/>
      <c r="O424" s="24"/>
    </row>
    <row r="425" spans="13:15" ht="15.6">
      <c r="M425" s="24"/>
      <c r="N425" s="24"/>
      <c r="O425" s="24"/>
    </row>
    <row r="426" spans="13:15" ht="15.6">
      <c r="M426" s="24"/>
      <c r="N426" s="24"/>
      <c r="O426" s="24"/>
    </row>
    <row r="427" spans="13:15" ht="15.6">
      <c r="M427" s="24"/>
      <c r="N427" s="24"/>
      <c r="O427" s="24"/>
    </row>
    <row r="428" spans="13:15" ht="15.6">
      <c r="M428" s="24"/>
      <c r="N428" s="24"/>
      <c r="O428" s="24"/>
    </row>
    <row r="429" spans="13:15" ht="15.6">
      <c r="M429" s="24"/>
      <c r="N429" s="24"/>
      <c r="O429" s="24"/>
    </row>
    <row r="430" spans="13:15" ht="15.6">
      <c r="M430" s="24"/>
      <c r="N430" s="24"/>
      <c r="O430" s="24"/>
    </row>
    <row r="431" spans="13:15" ht="15.6">
      <c r="M431" s="24"/>
      <c r="N431" s="24"/>
      <c r="O431" s="24"/>
    </row>
    <row r="432" spans="13:15" ht="15.6">
      <c r="M432" s="24"/>
      <c r="N432" s="24"/>
      <c r="O432" s="24"/>
    </row>
    <row r="433" spans="13:15" ht="15.6">
      <c r="M433" s="24"/>
      <c r="N433" s="24"/>
      <c r="O433" s="24"/>
    </row>
    <row r="434" spans="13:15" ht="15.6">
      <c r="M434" s="24"/>
      <c r="N434" s="24"/>
      <c r="O434" s="24"/>
    </row>
    <row r="435" spans="13:15" ht="15.6">
      <c r="M435" s="24"/>
      <c r="N435" s="24"/>
      <c r="O435" s="24"/>
    </row>
    <row r="436" spans="13:15" ht="15.6">
      <c r="M436" s="24"/>
      <c r="N436" s="24"/>
      <c r="O436" s="24"/>
    </row>
    <row r="437" spans="13:15" ht="15.6">
      <c r="M437" s="24"/>
      <c r="N437" s="24"/>
      <c r="O437" s="24"/>
    </row>
    <row r="438" spans="13:15" ht="15.6">
      <c r="M438" s="24"/>
      <c r="N438" s="24"/>
      <c r="O438" s="24"/>
    </row>
    <row r="439" spans="13:15" ht="15.6">
      <c r="M439" s="24"/>
      <c r="N439" s="24"/>
      <c r="O439" s="24"/>
    </row>
    <row r="440" spans="13:15" ht="15.6">
      <c r="M440" s="24"/>
      <c r="N440" s="24"/>
      <c r="O440" s="24"/>
    </row>
    <row r="441" spans="13:15" ht="15.6">
      <c r="M441" s="24"/>
      <c r="N441" s="24"/>
      <c r="O441" s="24"/>
    </row>
    <row r="442" spans="13:15" ht="15.6">
      <c r="M442" s="24"/>
      <c r="N442" s="24"/>
      <c r="O442" s="24"/>
    </row>
    <row r="443" spans="13:15" ht="15.6">
      <c r="M443" s="24"/>
      <c r="N443" s="24"/>
      <c r="O443" s="24"/>
    </row>
    <row r="444" spans="13:15" ht="15.6">
      <c r="M444" s="24"/>
      <c r="N444" s="24"/>
      <c r="O444" s="24"/>
    </row>
    <row r="445" spans="13:15" ht="15.6">
      <c r="M445" s="24"/>
      <c r="N445" s="24"/>
      <c r="O445" s="24"/>
    </row>
    <row r="446" spans="13:15" ht="15.6">
      <c r="M446" s="24"/>
      <c r="N446" s="24"/>
      <c r="O446" s="24"/>
    </row>
    <row r="447" spans="13:15" ht="15.6">
      <c r="M447" s="24"/>
      <c r="N447" s="24"/>
      <c r="O447" s="24"/>
    </row>
    <row r="448" spans="13:15" ht="15.6">
      <c r="M448" s="24"/>
      <c r="N448" s="24"/>
      <c r="O448" s="24"/>
    </row>
    <row r="449" spans="13:15" ht="15.6">
      <c r="M449" s="24"/>
      <c r="N449" s="24"/>
      <c r="O449" s="24"/>
    </row>
    <row r="450" spans="13:15" ht="15.6">
      <c r="M450" s="24"/>
      <c r="N450" s="24"/>
      <c r="O450" s="24"/>
    </row>
    <row r="451" spans="13:15" ht="15.6">
      <c r="M451" s="24"/>
      <c r="N451" s="24"/>
      <c r="O451" s="24"/>
    </row>
    <row r="452" spans="13:15" ht="15.6">
      <c r="M452" s="24"/>
      <c r="N452" s="24"/>
      <c r="O452" s="24"/>
    </row>
    <row r="453" spans="13:15" ht="15.6">
      <c r="M453" s="24"/>
      <c r="N453" s="24"/>
      <c r="O453" s="24"/>
    </row>
    <row r="454" spans="13:15" ht="15.6">
      <c r="M454" s="24"/>
      <c r="N454" s="24"/>
      <c r="O454" s="24"/>
    </row>
    <row r="455" spans="13:15" ht="15.6">
      <c r="M455" s="24"/>
      <c r="N455" s="24"/>
      <c r="O455" s="24"/>
    </row>
    <row r="456" spans="13:15" ht="15.6">
      <c r="M456" s="24"/>
      <c r="N456" s="24"/>
      <c r="O456" s="24"/>
    </row>
    <row r="457" spans="13:15" ht="15.6">
      <c r="M457" s="24"/>
      <c r="N457" s="24"/>
      <c r="O457" s="24"/>
    </row>
    <row r="458" spans="13:15" ht="15.6">
      <c r="M458" s="24"/>
      <c r="N458" s="24"/>
      <c r="O458" s="24"/>
    </row>
    <row r="459" spans="13:15" ht="15.6">
      <c r="M459" s="24"/>
      <c r="N459" s="24"/>
      <c r="O459" s="24"/>
    </row>
    <row r="460" spans="13:15" ht="15.6">
      <c r="M460" s="24"/>
      <c r="N460" s="24"/>
      <c r="O460" s="24"/>
    </row>
    <row r="461" spans="13:15" ht="15.6">
      <c r="M461" s="24"/>
      <c r="N461" s="24"/>
      <c r="O461" s="24"/>
    </row>
    <row r="462" spans="13:15" ht="15.6">
      <c r="M462" s="24"/>
      <c r="N462" s="24"/>
      <c r="O462" s="24"/>
    </row>
    <row r="463" spans="13:15" ht="15.6">
      <c r="M463" s="24"/>
      <c r="N463" s="24"/>
      <c r="O463" s="24"/>
    </row>
    <row r="464" spans="13:15" ht="15.6">
      <c r="M464" s="24"/>
      <c r="N464" s="24"/>
      <c r="O464" s="24"/>
    </row>
    <row r="465" spans="13:15" ht="15.6">
      <c r="M465" s="24"/>
      <c r="N465" s="24"/>
      <c r="O465" s="24"/>
    </row>
    <row r="466" spans="13:15" ht="15.6">
      <c r="M466" s="24"/>
      <c r="N466" s="24"/>
      <c r="O466" s="24"/>
    </row>
    <row r="467" spans="13:15" ht="15.6">
      <c r="M467" s="24"/>
      <c r="N467" s="24"/>
      <c r="O467" s="24"/>
    </row>
    <row r="468" spans="13:15" ht="15.6">
      <c r="M468" s="24"/>
      <c r="N468" s="24"/>
      <c r="O468" s="24"/>
    </row>
    <row r="469" spans="13:15" ht="15.6">
      <c r="M469" s="24"/>
      <c r="N469" s="24"/>
      <c r="O469" s="24"/>
    </row>
    <row r="470" spans="13:15" ht="15.6">
      <c r="M470" s="24"/>
      <c r="N470" s="24"/>
      <c r="O470" s="24"/>
    </row>
    <row r="471" spans="13:15" ht="15.6">
      <c r="M471" s="24"/>
      <c r="N471" s="24"/>
      <c r="O471" s="24"/>
    </row>
    <row r="472" spans="13:15" ht="15.6">
      <c r="M472" s="24"/>
      <c r="N472" s="24"/>
      <c r="O472" s="24"/>
    </row>
    <row r="473" spans="13:15" ht="15.6">
      <c r="M473" s="24"/>
      <c r="N473" s="24"/>
      <c r="O473" s="24"/>
    </row>
    <row r="474" spans="13:15" ht="15.6">
      <c r="M474" s="24"/>
      <c r="N474" s="24"/>
      <c r="O474" s="24"/>
    </row>
    <row r="475" spans="13:15" ht="15.6">
      <c r="M475" s="24"/>
      <c r="N475" s="24"/>
      <c r="O475" s="24"/>
    </row>
    <row r="476" spans="13:15" ht="15.6">
      <c r="M476" s="24"/>
      <c r="N476" s="24"/>
      <c r="O476" s="24"/>
    </row>
    <row r="477" spans="13:15" ht="15.6">
      <c r="M477" s="24"/>
      <c r="N477" s="24"/>
      <c r="O477" s="24"/>
    </row>
    <row r="478" spans="13:15" ht="15.6">
      <c r="M478" s="24"/>
      <c r="N478" s="24"/>
      <c r="O478" s="24"/>
    </row>
    <row r="479" spans="13:15" ht="15.6">
      <c r="M479" s="24"/>
      <c r="N479" s="24"/>
      <c r="O479" s="24"/>
    </row>
    <row r="480" spans="13:15" ht="15.6">
      <c r="M480" s="24"/>
      <c r="N480" s="24"/>
      <c r="O480" s="24"/>
    </row>
    <row r="481" spans="13:15" ht="15.6">
      <c r="M481" s="24"/>
      <c r="N481" s="24"/>
      <c r="O481" s="24"/>
    </row>
    <row r="482" spans="13:15" ht="15.6">
      <c r="M482" s="24"/>
      <c r="N482" s="24"/>
      <c r="O482" s="24"/>
    </row>
    <row r="483" spans="13:15" ht="15.6">
      <c r="M483" s="24"/>
      <c r="N483" s="24"/>
      <c r="O483" s="24"/>
    </row>
    <row r="484" spans="13:15" ht="15.6">
      <c r="M484" s="24"/>
      <c r="N484" s="24"/>
      <c r="O484" s="24"/>
    </row>
    <row r="485" spans="13:15" ht="15.6">
      <c r="M485" s="24"/>
      <c r="N485" s="24"/>
      <c r="O485" s="24"/>
    </row>
    <row r="486" spans="13:15" ht="15.6">
      <c r="M486" s="24"/>
      <c r="N486" s="24"/>
      <c r="O486" s="24"/>
    </row>
    <row r="487" spans="13:15" ht="15.6">
      <c r="M487" s="24"/>
      <c r="N487" s="24"/>
      <c r="O487" s="24"/>
    </row>
    <row r="488" spans="13:15" ht="15.6">
      <c r="M488" s="24"/>
      <c r="N488" s="24"/>
      <c r="O488" s="24"/>
    </row>
    <row r="489" spans="13:15" ht="15.6">
      <c r="M489" s="24"/>
      <c r="N489" s="24"/>
      <c r="O489" s="24"/>
    </row>
    <row r="490" spans="13:15" ht="15.6">
      <c r="M490" s="24"/>
      <c r="N490" s="24"/>
      <c r="O490" s="24"/>
    </row>
    <row r="491" spans="13:15" ht="15.6">
      <c r="M491" s="24"/>
      <c r="N491" s="24"/>
      <c r="O491" s="24"/>
    </row>
    <row r="492" spans="13:15" ht="15.6">
      <c r="M492" s="24"/>
      <c r="N492" s="24"/>
      <c r="O492" s="24"/>
    </row>
    <row r="493" spans="13:15" ht="15.6">
      <c r="M493" s="24"/>
      <c r="N493" s="24"/>
      <c r="O493" s="24"/>
    </row>
    <row r="494" spans="13:15" ht="15.6">
      <c r="M494" s="24"/>
      <c r="N494" s="24"/>
      <c r="O494" s="24"/>
    </row>
    <row r="495" spans="13:15" ht="15.6">
      <c r="M495" s="24"/>
      <c r="N495" s="24"/>
      <c r="O495" s="24"/>
    </row>
    <row r="496" spans="13:15" ht="15.6">
      <c r="M496" s="24"/>
      <c r="N496" s="24"/>
      <c r="O496" s="24"/>
    </row>
    <row r="497" spans="13:15" ht="15.6">
      <c r="M497" s="24"/>
      <c r="N497" s="24"/>
      <c r="O497" s="24"/>
    </row>
    <row r="498" spans="13:15" ht="15.6">
      <c r="M498" s="24"/>
      <c r="N498" s="24"/>
      <c r="O498" s="24"/>
    </row>
    <row r="499" spans="13:15" ht="15.6">
      <c r="M499" s="24"/>
      <c r="N499" s="24"/>
      <c r="O499" s="24"/>
    </row>
    <row r="500" spans="13:15" ht="15.6">
      <c r="M500" s="24"/>
      <c r="N500" s="24"/>
      <c r="O500" s="24"/>
    </row>
    <row r="501" spans="13:15" ht="15.6">
      <c r="M501" s="24"/>
      <c r="N501" s="24"/>
      <c r="O501" s="24"/>
    </row>
    <row r="502" spans="13:15" ht="15.6">
      <c r="M502" s="24"/>
      <c r="N502" s="24"/>
      <c r="O502" s="24"/>
    </row>
    <row r="503" spans="13:15" ht="15.6">
      <c r="M503" s="24"/>
      <c r="N503" s="24"/>
      <c r="O503" s="24"/>
    </row>
    <row r="504" spans="13:15" ht="15.6">
      <c r="M504" s="24"/>
      <c r="N504" s="24"/>
      <c r="O504" s="24"/>
    </row>
    <row r="505" spans="13:15" ht="15.6">
      <c r="M505" s="24"/>
      <c r="N505" s="24"/>
      <c r="O505" s="24"/>
    </row>
    <row r="506" spans="13:15" ht="15.6">
      <c r="M506" s="24"/>
      <c r="N506" s="24"/>
      <c r="O506" s="24"/>
    </row>
    <row r="507" spans="13:15" ht="15.6">
      <c r="M507" s="24"/>
      <c r="N507" s="24"/>
      <c r="O507" s="24"/>
    </row>
    <row r="508" spans="13:15" ht="15.6">
      <c r="M508" s="24"/>
      <c r="N508" s="24"/>
      <c r="O508" s="24"/>
    </row>
    <row r="509" spans="13:15" ht="15.6">
      <c r="M509" s="24"/>
      <c r="N509" s="24"/>
      <c r="O509" s="24"/>
    </row>
    <row r="510" spans="13:15" ht="15.6">
      <c r="M510" s="24"/>
      <c r="N510" s="24"/>
      <c r="O510" s="24"/>
    </row>
    <row r="511" spans="13:15" ht="15.6">
      <c r="M511" s="24"/>
      <c r="N511" s="24"/>
      <c r="O511" s="24"/>
    </row>
    <row r="512" spans="13:15" ht="15.6">
      <c r="M512" s="24"/>
      <c r="N512" s="24"/>
      <c r="O512" s="24"/>
    </row>
    <row r="513" spans="13:15" ht="15.6">
      <c r="M513" s="24"/>
      <c r="N513" s="24"/>
      <c r="O513" s="24"/>
    </row>
    <row r="514" spans="13:15" ht="15.6">
      <c r="M514" s="24"/>
      <c r="N514" s="24"/>
      <c r="O514" s="24"/>
    </row>
    <row r="515" spans="13:15" ht="15.6">
      <c r="M515" s="24"/>
      <c r="N515" s="24"/>
      <c r="O515" s="24"/>
    </row>
    <row r="516" spans="13:15" ht="15.6">
      <c r="M516" s="24"/>
      <c r="N516" s="24"/>
      <c r="O516" s="24"/>
    </row>
    <row r="517" spans="13:15" ht="15.6">
      <c r="M517" s="24"/>
      <c r="N517" s="24"/>
      <c r="O517" s="24"/>
    </row>
    <row r="518" spans="13:15" ht="15.6">
      <c r="M518" s="24"/>
      <c r="N518" s="24"/>
      <c r="O518" s="24"/>
    </row>
    <row r="519" spans="13:15" ht="15.6">
      <c r="M519" s="24"/>
      <c r="N519" s="24"/>
      <c r="O519" s="24"/>
    </row>
    <row r="520" spans="13:15" ht="15.6">
      <c r="M520" s="24"/>
      <c r="N520" s="24"/>
      <c r="O520" s="24"/>
    </row>
    <row r="521" spans="13:15" ht="15.6">
      <c r="M521" s="24"/>
      <c r="N521" s="24"/>
      <c r="O521" s="24"/>
    </row>
    <row r="522" spans="13:15" ht="15.6">
      <c r="M522" s="24"/>
      <c r="N522" s="24"/>
      <c r="O522" s="24"/>
    </row>
    <row r="523" spans="13:15" ht="15.6">
      <c r="M523" s="24"/>
      <c r="N523" s="24"/>
      <c r="O523" s="24"/>
    </row>
    <row r="524" spans="13:15" ht="15.6">
      <c r="M524" s="24"/>
      <c r="N524" s="24"/>
      <c r="O524" s="24"/>
    </row>
    <row r="525" spans="13:15" ht="15.6">
      <c r="M525" s="24"/>
      <c r="N525" s="24"/>
      <c r="O525" s="24"/>
    </row>
    <row r="526" spans="13:15" ht="15.6">
      <c r="M526" s="24"/>
      <c r="N526" s="24"/>
      <c r="O526" s="24"/>
    </row>
    <row r="527" spans="13:15" ht="15.6">
      <c r="M527" s="24"/>
      <c r="N527" s="24"/>
      <c r="O527" s="24"/>
    </row>
    <row r="528" spans="13:15" ht="15.6">
      <c r="M528" s="24"/>
      <c r="N528" s="24"/>
      <c r="O528" s="24"/>
    </row>
    <row r="529" spans="13:15" ht="15.6">
      <c r="M529" s="24"/>
      <c r="N529" s="24"/>
      <c r="O529" s="24"/>
    </row>
    <row r="530" spans="13:15" ht="15.6">
      <c r="M530" s="24"/>
      <c r="N530" s="24"/>
      <c r="O530" s="24"/>
    </row>
    <row r="531" spans="13:15" ht="15.6">
      <c r="M531" s="24"/>
      <c r="N531" s="24"/>
      <c r="O531" s="24"/>
    </row>
    <row r="532" spans="13:15" ht="15.6">
      <c r="M532" s="24"/>
      <c r="N532" s="24"/>
      <c r="O532" s="24"/>
    </row>
    <row r="533" spans="13:15" ht="15.6">
      <c r="M533" s="24"/>
      <c r="N533" s="24"/>
      <c r="O533" s="24"/>
    </row>
    <row r="534" spans="13:15" ht="15.6">
      <c r="M534" s="24"/>
      <c r="N534" s="24"/>
      <c r="O534" s="24"/>
    </row>
    <row r="535" spans="13:15" ht="15.6">
      <c r="M535" s="24"/>
      <c r="N535" s="24"/>
      <c r="O535" s="24"/>
    </row>
    <row r="536" spans="13:15" ht="15.6">
      <c r="M536" s="24"/>
      <c r="N536" s="24"/>
      <c r="O536" s="24"/>
    </row>
    <row r="537" spans="13:15" ht="15.6">
      <c r="M537" s="24"/>
      <c r="N537" s="24"/>
      <c r="O537" s="24"/>
    </row>
    <row r="538" spans="13:15" ht="15.6">
      <c r="M538" s="24"/>
      <c r="N538" s="24"/>
      <c r="O538" s="24"/>
    </row>
    <row r="539" spans="13:15" ht="15.6">
      <c r="M539" s="24"/>
      <c r="N539" s="24"/>
      <c r="O539" s="24"/>
    </row>
    <row r="540" spans="13:15" ht="15.6">
      <c r="M540" s="24"/>
      <c r="N540" s="24"/>
      <c r="O540" s="24"/>
    </row>
    <row r="541" spans="13:15" ht="15.6">
      <c r="M541" s="24"/>
      <c r="N541" s="24"/>
      <c r="O541" s="24"/>
    </row>
    <row r="542" spans="13:15" ht="15.6">
      <c r="M542" s="24"/>
      <c r="N542" s="24"/>
      <c r="O542" s="24"/>
    </row>
    <row r="543" spans="13:15" ht="15.6">
      <c r="M543" s="24"/>
      <c r="N543" s="24"/>
      <c r="O543" s="24"/>
    </row>
    <row r="544" spans="13:15" ht="15.6">
      <c r="M544" s="24"/>
      <c r="N544" s="24"/>
      <c r="O544" s="24"/>
    </row>
    <row r="545" spans="13:15" ht="15.6">
      <c r="M545" s="24"/>
      <c r="N545" s="24"/>
      <c r="O545" s="24"/>
    </row>
    <row r="546" spans="13:15" ht="15.6">
      <c r="M546" s="24"/>
      <c r="N546" s="24"/>
      <c r="O546" s="24"/>
    </row>
    <row r="547" spans="13:15" ht="15.6">
      <c r="M547" s="24"/>
      <c r="N547" s="24"/>
      <c r="O547" s="24"/>
    </row>
    <row r="548" spans="13:15" ht="15.6">
      <c r="M548" s="24"/>
      <c r="N548" s="24"/>
      <c r="O548" s="24"/>
    </row>
    <row r="549" spans="13:15" ht="15.6">
      <c r="M549" s="24"/>
      <c r="N549" s="24"/>
      <c r="O549" s="24"/>
    </row>
    <row r="550" spans="13:15" ht="15.6">
      <c r="M550" s="24"/>
      <c r="N550" s="24"/>
      <c r="O550" s="24"/>
    </row>
    <row r="551" spans="13:15" ht="15.6">
      <c r="M551" s="24"/>
      <c r="N551" s="24"/>
      <c r="O551" s="24"/>
    </row>
    <row r="552" spans="13:15" ht="15.6">
      <c r="M552" s="24"/>
      <c r="N552" s="24"/>
      <c r="O552" s="24"/>
    </row>
    <row r="553" spans="13:15" ht="15.6">
      <c r="M553" s="24"/>
      <c r="N553" s="24"/>
      <c r="O553" s="24"/>
    </row>
    <row r="554" spans="13:15" ht="15.6">
      <c r="M554" s="24"/>
      <c r="N554" s="24"/>
      <c r="O554" s="24"/>
    </row>
    <row r="555" spans="13:15" ht="15.6">
      <c r="M555" s="24"/>
      <c r="N555" s="24"/>
      <c r="O555" s="24"/>
    </row>
    <row r="556" spans="13:15" ht="15.6">
      <c r="M556" s="24"/>
      <c r="N556" s="24"/>
      <c r="O556" s="24"/>
    </row>
    <row r="557" spans="13:15" ht="15.6">
      <c r="M557" s="24"/>
      <c r="N557" s="24"/>
      <c r="O557" s="24"/>
    </row>
    <row r="558" spans="13:15" ht="15.6">
      <c r="M558" s="24"/>
      <c r="N558" s="24"/>
      <c r="O558" s="24"/>
    </row>
    <row r="559" spans="13:15" ht="15.6">
      <c r="M559" s="24"/>
      <c r="N559" s="24"/>
      <c r="O559" s="24"/>
    </row>
    <row r="560" spans="13:15" ht="15.6">
      <c r="M560" s="24"/>
      <c r="N560" s="24"/>
      <c r="O560" s="24"/>
    </row>
    <row r="561" spans="13:15" ht="15.6">
      <c r="M561" s="24"/>
      <c r="N561" s="24"/>
      <c r="O561" s="24"/>
    </row>
    <row r="562" spans="13:15" ht="15.6">
      <c r="M562" s="24"/>
      <c r="N562" s="24"/>
      <c r="O562" s="24"/>
    </row>
    <row r="563" spans="13:15" ht="15.6">
      <c r="M563" s="24"/>
      <c r="N563" s="24"/>
      <c r="O563" s="24"/>
    </row>
    <row r="564" spans="13:15" ht="15.6">
      <c r="M564" s="24"/>
      <c r="N564" s="24"/>
      <c r="O564" s="24"/>
    </row>
    <row r="565" spans="13:15" ht="15.6">
      <c r="M565" s="24"/>
      <c r="N565" s="24"/>
      <c r="O565" s="24"/>
    </row>
    <row r="566" spans="13:15" ht="15.6">
      <c r="M566" s="24"/>
      <c r="N566" s="24"/>
      <c r="O566" s="24"/>
    </row>
    <row r="567" spans="13:15" ht="15.6">
      <c r="M567" s="24"/>
      <c r="N567" s="24"/>
      <c r="O567" s="24"/>
    </row>
    <row r="568" spans="13:15" ht="15.6">
      <c r="M568" s="24"/>
      <c r="N568" s="24"/>
      <c r="O568" s="24"/>
    </row>
    <row r="569" spans="13:15" ht="15.6">
      <c r="M569" s="24"/>
      <c r="N569" s="24"/>
      <c r="O569" s="24"/>
    </row>
    <row r="570" spans="13:15" ht="15.6">
      <c r="M570" s="24"/>
      <c r="N570" s="24"/>
      <c r="O570" s="24"/>
    </row>
    <row r="571" spans="13:15" ht="15.6">
      <c r="M571" s="24"/>
      <c r="N571" s="24"/>
      <c r="O571" s="24"/>
    </row>
    <row r="572" spans="13:15" ht="15.6">
      <c r="M572" s="24"/>
      <c r="N572" s="24"/>
      <c r="O572" s="24"/>
    </row>
    <row r="573" spans="13:15" ht="15.6">
      <c r="M573" s="24"/>
      <c r="N573" s="24"/>
      <c r="O573" s="24"/>
    </row>
    <row r="574" spans="13:15" ht="15.6">
      <c r="M574" s="24"/>
      <c r="N574" s="24"/>
      <c r="O574" s="24"/>
    </row>
    <row r="575" spans="13:15" ht="15.6">
      <c r="M575" s="24"/>
      <c r="N575" s="24"/>
      <c r="O575" s="24"/>
    </row>
    <row r="576" spans="13:15" ht="15.6">
      <c r="M576" s="24"/>
      <c r="N576" s="24"/>
      <c r="O576" s="24"/>
    </row>
    <row r="577" spans="13:15" ht="15.6">
      <c r="M577" s="24"/>
      <c r="N577" s="24"/>
      <c r="O577" s="24"/>
    </row>
    <row r="578" spans="13:15" ht="15.6">
      <c r="M578" s="24"/>
      <c r="N578" s="24"/>
      <c r="O578" s="24"/>
    </row>
    <row r="579" spans="13:15" ht="15.6">
      <c r="M579" s="24"/>
      <c r="N579" s="24"/>
      <c r="O579" s="24"/>
    </row>
    <row r="580" spans="13:15" ht="15.6">
      <c r="M580" s="24"/>
      <c r="N580" s="24"/>
      <c r="O580" s="24"/>
    </row>
    <row r="581" spans="13:15" ht="15.6">
      <c r="M581" s="24"/>
      <c r="N581" s="24"/>
      <c r="O581" s="24"/>
    </row>
    <row r="582" spans="13:15" ht="15.6">
      <c r="M582" s="24"/>
      <c r="N582" s="24"/>
      <c r="O582" s="24"/>
    </row>
    <row r="583" spans="13:15" ht="15.6">
      <c r="M583" s="24"/>
      <c r="N583" s="24"/>
      <c r="O583" s="24"/>
    </row>
    <row r="584" spans="13:15" ht="15.6">
      <c r="M584" s="24"/>
      <c r="N584" s="24"/>
      <c r="O584" s="24"/>
    </row>
    <row r="585" spans="13:15" ht="15.6">
      <c r="M585" s="24"/>
      <c r="N585" s="24"/>
      <c r="O585" s="24"/>
    </row>
    <row r="586" spans="13:15" ht="15.6">
      <c r="M586" s="24"/>
      <c r="N586" s="24"/>
      <c r="O586" s="24"/>
    </row>
    <row r="587" spans="13:15" ht="15.6">
      <c r="M587" s="24"/>
      <c r="N587" s="24"/>
      <c r="O587" s="24"/>
    </row>
    <row r="588" spans="13:15" ht="15.6">
      <c r="M588" s="24"/>
      <c r="N588" s="24"/>
      <c r="O588" s="24"/>
    </row>
    <row r="589" spans="13:15" ht="15.6">
      <c r="M589" s="24"/>
      <c r="N589" s="24"/>
      <c r="O589" s="24"/>
    </row>
    <row r="590" spans="13:15" ht="15.6">
      <c r="M590" s="24"/>
      <c r="N590" s="24"/>
      <c r="O590" s="24"/>
    </row>
    <row r="591" spans="13:15" ht="15.6">
      <c r="M591" s="24"/>
      <c r="N591" s="24"/>
      <c r="O591" s="24"/>
    </row>
    <row r="592" spans="13:15" ht="15.6">
      <c r="M592" s="24"/>
      <c r="N592" s="24"/>
      <c r="O592" s="24"/>
    </row>
    <row r="593" spans="13:15" ht="15.6">
      <c r="M593" s="24"/>
      <c r="N593" s="24"/>
      <c r="O593" s="24"/>
    </row>
    <row r="594" spans="13:15" ht="15.6">
      <c r="M594" s="24"/>
      <c r="N594" s="24"/>
      <c r="O594" s="24"/>
    </row>
    <row r="595" spans="13:15" ht="15.6">
      <c r="M595" s="24"/>
      <c r="N595" s="24"/>
      <c r="O595" s="24"/>
    </row>
    <row r="596" spans="13:15" ht="15.6">
      <c r="M596" s="24"/>
      <c r="N596" s="24"/>
      <c r="O596" s="24"/>
    </row>
    <row r="597" spans="13:15" ht="15.6">
      <c r="M597" s="24"/>
      <c r="N597" s="24"/>
      <c r="O597" s="24"/>
    </row>
    <row r="598" spans="13:15" ht="15.6">
      <c r="M598" s="24"/>
      <c r="N598" s="24"/>
      <c r="O598" s="24"/>
    </row>
    <row r="599" spans="13:15" ht="15.6">
      <c r="M599" s="24"/>
      <c r="N599" s="24"/>
      <c r="O599" s="24"/>
    </row>
    <row r="600" spans="13:15" ht="15.6">
      <c r="M600" s="24"/>
      <c r="N600" s="24"/>
      <c r="O600" s="24"/>
    </row>
    <row r="601" spans="13:15" ht="15.6">
      <c r="M601" s="24"/>
      <c r="N601" s="24"/>
      <c r="O601" s="24"/>
    </row>
    <row r="602" spans="13:15" ht="15.6">
      <c r="M602" s="24"/>
      <c r="N602" s="24"/>
      <c r="O602" s="24"/>
    </row>
    <row r="603" spans="13:15" ht="15.6">
      <c r="M603" s="24"/>
      <c r="N603" s="24"/>
      <c r="O603" s="24"/>
    </row>
    <row r="604" spans="13:15" ht="15.6">
      <c r="M604" s="24"/>
      <c r="N604" s="24"/>
      <c r="O604" s="24"/>
    </row>
    <row r="605" spans="13:15" ht="15.6">
      <c r="M605" s="24"/>
      <c r="N605" s="24"/>
      <c r="O605" s="24"/>
    </row>
    <row r="606" spans="13:15" ht="15.6">
      <c r="M606" s="24"/>
      <c r="N606" s="24"/>
      <c r="O606" s="24"/>
    </row>
    <row r="607" spans="13:15" ht="15.6">
      <c r="M607" s="24"/>
      <c r="N607" s="24"/>
      <c r="O607" s="24"/>
    </row>
    <row r="608" spans="13:15" ht="15.6">
      <c r="M608" s="24"/>
      <c r="N608" s="24"/>
      <c r="O608" s="24"/>
    </row>
    <row r="609" spans="13:15" ht="15.6">
      <c r="M609" s="24"/>
      <c r="N609" s="24"/>
      <c r="O609" s="24"/>
    </row>
    <row r="610" spans="13:15" ht="15.6">
      <c r="M610" s="24"/>
      <c r="N610" s="24"/>
      <c r="O610" s="24"/>
    </row>
    <row r="611" spans="13:15" ht="15.6">
      <c r="M611" s="24"/>
      <c r="N611" s="24"/>
      <c r="O611" s="24"/>
    </row>
    <row r="612" spans="13:15" ht="15.6">
      <c r="M612" s="24"/>
      <c r="N612" s="24"/>
      <c r="O612" s="24"/>
    </row>
    <row r="613" spans="13:15" ht="15.6">
      <c r="M613" s="24"/>
      <c r="N613" s="24"/>
      <c r="O613" s="24"/>
    </row>
    <row r="614" spans="13:15" ht="15.6">
      <c r="M614" s="24"/>
      <c r="N614" s="24"/>
      <c r="O614" s="24"/>
    </row>
    <row r="615" spans="13:15" ht="15.6">
      <c r="M615" s="24"/>
      <c r="N615" s="24"/>
      <c r="O615" s="24"/>
    </row>
    <row r="616" spans="13:15" ht="15.6">
      <c r="M616" s="24"/>
      <c r="N616" s="24"/>
      <c r="O616" s="24"/>
    </row>
    <row r="617" spans="13:15" ht="15.6">
      <c r="M617" s="24"/>
      <c r="N617" s="24"/>
      <c r="O617" s="24"/>
    </row>
    <row r="618" spans="13:15" ht="15.6">
      <c r="M618" s="24"/>
      <c r="N618" s="24"/>
      <c r="O618" s="24"/>
    </row>
    <row r="619" spans="13:15" ht="15.6">
      <c r="M619" s="24"/>
      <c r="N619" s="24"/>
      <c r="O619" s="24"/>
    </row>
    <row r="620" spans="13:15" ht="15.6">
      <c r="M620" s="24"/>
      <c r="N620" s="24"/>
      <c r="O620" s="24"/>
    </row>
    <row r="621" spans="13:15" ht="15.6">
      <c r="M621" s="24"/>
      <c r="N621" s="24"/>
      <c r="O621" s="24"/>
    </row>
    <row r="622" spans="13:15" ht="15.6">
      <c r="M622" s="24"/>
      <c r="N622" s="24"/>
      <c r="O622" s="24"/>
    </row>
    <row r="623" spans="13:15" ht="15.6">
      <c r="M623" s="24"/>
      <c r="N623" s="24"/>
      <c r="O623" s="24"/>
    </row>
    <row r="624" spans="13:15" ht="15.6">
      <c r="M624" s="24"/>
      <c r="N624" s="24"/>
      <c r="O624" s="24"/>
    </row>
    <row r="625" spans="13:15" ht="15.6">
      <c r="M625" s="24"/>
      <c r="N625" s="24"/>
      <c r="O625" s="24"/>
    </row>
    <row r="626" spans="13:15" ht="15.6">
      <c r="M626" s="24"/>
      <c r="N626" s="24"/>
      <c r="O626" s="24"/>
    </row>
    <row r="627" spans="13:15" ht="15.6">
      <c r="M627" s="24"/>
      <c r="N627" s="24"/>
      <c r="O627" s="24"/>
    </row>
    <row r="628" spans="13:15" ht="15.6">
      <c r="M628" s="24"/>
      <c r="N628" s="24"/>
      <c r="O628" s="24"/>
    </row>
    <row r="629" spans="13:15" ht="15.6">
      <c r="M629" s="24"/>
      <c r="N629" s="24"/>
      <c r="O629" s="24"/>
    </row>
    <row r="630" spans="13:15" ht="15.6">
      <c r="M630" s="24"/>
      <c r="N630" s="24"/>
      <c r="O630" s="24"/>
    </row>
    <row r="631" spans="13:15" ht="15.6">
      <c r="M631" s="24"/>
      <c r="N631" s="24"/>
      <c r="O631" s="24"/>
    </row>
    <row r="632" spans="13:15" ht="15.6">
      <c r="M632" s="24"/>
      <c r="N632" s="24"/>
      <c r="O632" s="24"/>
    </row>
    <row r="633" spans="13:15" ht="15.6">
      <c r="M633" s="24"/>
      <c r="N633" s="24"/>
      <c r="O633" s="24"/>
    </row>
    <row r="634" spans="13:15" ht="15.6">
      <c r="M634" s="24"/>
      <c r="N634" s="24"/>
      <c r="O634" s="24"/>
    </row>
    <row r="635" spans="13:15" ht="15.6">
      <c r="M635" s="24"/>
      <c r="N635" s="24"/>
      <c r="O635" s="24"/>
    </row>
    <row r="636" spans="13:15" ht="15.6">
      <c r="M636" s="24"/>
      <c r="N636" s="24"/>
      <c r="O636" s="24"/>
    </row>
    <row r="637" spans="13:15" ht="15.6">
      <c r="M637" s="24"/>
      <c r="N637" s="24"/>
      <c r="O637" s="24"/>
    </row>
    <row r="638" spans="13:15" ht="15.6">
      <c r="M638" s="24"/>
      <c r="N638" s="24"/>
      <c r="O638" s="24"/>
    </row>
    <row r="639" spans="13:15" ht="15.6">
      <c r="M639" s="24"/>
      <c r="N639" s="24"/>
      <c r="O639" s="24"/>
    </row>
    <row r="640" spans="13:15" ht="15.6">
      <c r="M640" s="24"/>
      <c r="N640" s="24"/>
      <c r="O640" s="24"/>
    </row>
    <row r="641" spans="13:15" ht="15.6">
      <c r="M641" s="24"/>
      <c r="N641" s="24"/>
      <c r="O641" s="24"/>
    </row>
    <row r="642" spans="13:15" ht="15.6">
      <c r="M642" s="24"/>
      <c r="N642" s="24"/>
      <c r="O642" s="24"/>
    </row>
    <row r="643" spans="13:15" ht="15.6">
      <c r="M643" s="24"/>
      <c r="N643" s="24"/>
      <c r="O643" s="24"/>
    </row>
    <row r="644" spans="13:15" ht="15.6">
      <c r="M644" s="24"/>
      <c r="N644" s="24"/>
      <c r="O644" s="24"/>
    </row>
    <row r="645" spans="13:15" ht="15.6">
      <c r="M645" s="24"/>
      <c r="N645" s="24"/>
      <c r="O645" s="24"/>
    </row>
    <row r="646" spans="13:15" ht="15.6">
      <c r="M646" s="24"/>
      <c r="N646" s="24"/>
      <c r="O646" s="24"/>
    </row>
    <row r="647" spans="13:15" ht="15.6">
      <c r="M647" s="24"/>
      <c r="N647" s="24"/>
      <c r="O647" s="24"/>
    </row>
    <row r="648" spans="13:15" ht="15.6">
      <c r="M648" s="24"/>
      <c r="N648" s="24"/>
      <c r="O648" s="24"/>
    </row>
    <row r="649" spans="13:15" ht="15.6">
      <c r="M649" s="24"/>
      <c r="N649" s="24"/>
      <c r="O649" s="24"/>
    </row>
    <row r="650" spans="13:15" ht="15.6">
      <c r="M650" s="24"/>
      <c r="N650" s="24"/>
      <c r="O650" s="24"/>
    </row>
    <row r="651" spans="13:15" ht="15.6">
      <c r="M651" s="24"/>
      <c r="N651" s="24"/>
      <c r="O651" s="24"/>
    </row>
    <row r="652" spans="13:15" ht="15.6">
      <c r="M652" s="24"/>
      <c r="N652" s="24"/>
      <c r="O652" s="24"/>
    </row>
    <row r="653" spans="13:15" ht="15.6">
      <c r="M653" s="24"/>
      <c r="N653" s="24"/>
      <c r="O653" s="24"/>
    </row>
    <row r="654" spans="13:15" ht="15.6">
      <c r="M654" s="24"/>
      <c r="N654" s="24"/>
      <c r="O654" s="24"/>
    </row>
    <row r="655" spans="13:15" ht="15.6">
      <c r="M655" s="24"/>
      <c r="N655" s="24"/>
      <c r="O655" s="24"/>
    </row>
    <row r="656" spans="13:15" ht="15.6">
      <c r="M656" s="24"/>
      <c r="N656" s="24"/>
      <c r="O656" s="24"/>
    </row>
    <row r="657" spans="13:15" ht="15.6">
      <c r="M657" s="24"/>
      <c r="N657" s="24"/>
      <c r="O657" s="24"/>
    </row>
    <row r="658" spans="13:15" ht="15.6">
      <c r="M658" s="24"/>
      <c r="N658" s="24"/>
      <c r="O658" s="24"/>
    </row>
    <row r="659" spans="13:15" ht="15.6">
      <c r="M659" s="24"/>
      <c r="N659" s="24"/>
      <c r="O659" s="24"/>
    </row>
    <row r="660" spans="13:15" ht="15.6">
      <c r="M660" s="24"/>
      <c r="N660" s="24"/>
      <c r="O660" s="24"/>
    </row>
    <row r="661" spans="13:15" ht="15.6">
      <c r="M661" s="24"/>
      <c r="N661" s="24"/>
      <c r="O661" s="24"/>
    </row>
    <row r="662" spans="13:15" ht="15.6">
      <c r="M662" s="24"/>
      <c r="N662" s="24"/>
      <c r="O662" s="24"/>
    </row>
    <row r="663" spans="13:15" ht="15.6">
      <c r="M663" s="24"/>
      <c r="N663" s="24"/>
      <c r="O663" s="24"/>
    </row>
    <row r="664" spans="13:15" ht="15.6">
      <c r="M664" s="24"/>
      <c r="N664" s="24"/>
      <c r="O664" s="24"/>
    </row>
    <row r="665" spans="13:15" ht="15.6">
      <c r="M665" s="24"/>
      <c r="N665" s="24"/>
      <c r="O665" s="24"/>
    </row>
    <row r="666" spans="13:15" ht="15.6">
      <c r="M666" s="24"/>
      <c r="N666" s="24"/>
      <c r="O666" s="24"/>
    </row>
    <row r="667" spans="13:15" ht="15.6">
      <c r="M667" s="24"/>
      <c r="N667" s="24"/>
      <c r="O667" s="24"/>
    </row>
    <row r="668" spans="13:15" ht="15.6">
      <c r="M668" s="24"/>
      <c r="N668" s="24"/>
      <c r="O668" s="24"/>
    </row>
    <row r="669" spans="13:15" ht="15.6">
      <c r="M669" s="24"/>
      <c r="N669" s="24"/>
      <c r="O669" s="24"/>
    </row>
    <row r="670" spans="13:15" ht="15.6">
      <c r="M670" s="24"/>
      <c r="N670" s="24"/>
      <c r="O670" s="24"/>
    </row>
    <row r="671" spans="13:15" ht="15.6">
      <c r="M671" s="24"/>
      <c r="N671" s="24"/>
      <c r="O671" s="24"/>
    </row>
    <row r="672" spans="13:15" ht="15.6">
      <c r="M672" s="24"/>
      <c r="N672" s="24"/>
      <c r="O672" s="24"/>
    </row>
    <row r="673" spans="13:15" ht="15.6">
      <c r="M673" s="24"/>
      <c r="N673" s="24"/>
      <c r="O673" s="24"/>
    </row>
    <row r="674" spans="13:15" ht="15.6">
      <c r="M674" s="24"/>
      <c r="N674" s="24"/>
      <c r="O674" s="24"/>
    </row>
    <row r="675" spans="13:15" ht="15.6">
      <c r="M675" s="24"/>
      <c r="N675" s="24"/>
      <c r="O675" s="24"/>
    </row>
    <row r="676" spans="13:15" ht="15.6">
      <c r="M676" s="24"/>
      <c r="N676" s="24"/>
      <c r="O676" s="24"/>
    </row>
    <row r="677" spans="13:15" ht="15.6">
      <c r="M677" s="24"/>
      <c r="N677" s="24"/>
      <c r="O677" s="24"/>
    </row>
    <row r="678" spans="13:15" ht="15.6">
      <c r="M678" s="24"/>
      <c r="N678" s="24"/>
      <c r="O678" s="24"/>
    </row>
    <row r="679" spans="13:15" ht="15.6">
      <c r="M679" s="24"/>
      <c r="N679" s="24"/>
      <c r="O679" s="24"/>
    </row>
    <row r="680" spans="13:15" ht="15.6">
      <c r="M680" s="24"/>
      <c r="N680" s="24"/>
      <c r="O680" s="24"/>
    </row>
    <row r="681" spans="13:15" ht="15.6">
      <c r="M681" s="24"/>
      <c r="N681" s="24"/>
      <c r="O681" s="24"/>
    </row>
    <row r="682" spans="13:15" ht="15.6">
      <c r="M682" s="24"/>
      <c r="N682" s="24"/>
      <c r="O682" s="24"/>
    </row>
    <row r="683" spans="13:15" ht="15.6">
      <c r="M683" s="24"/>
      <c r="N683" s="24"/>
      <c r="O683" s="24"/>
    </row>
    <row r="684" spans="13:15" ht="15.6">
      <c r="M684" s="24"/>
      <c r="N684" s="24"/>
      <c r="O684" s="24"/>
    </row>
    <row r="685" spans="13:15" ht="15.6">
      <c r="M685" s="24"/>
      <c r="N685" s="24"/>
      <c r="O685" s="24"/>
    </row>
    <row r="686" spans="13:15" ht="15.6">
      <c r="M686" s="24"/>
      <c r="N686" s="24"/>
      <c r="O686" s="24"/>
    </row>
    <row r="687" spans="13:15" ht="15.6">
      <c r="M687" s="24"/>
      <c r="N687" s="24"/>
      <c r="O687" s="24"/>
    </row>
    <row r="688" spans="13:15" ht="15.6">
      <c r="M688" s="24"/>
      <c r="N688" s="24"/>
      <c r="O688" s="24"/>
    </row>
    <row r="689" spans="13:15" ht="15.6">
      <c r="M689" s="24"/>
      <c r="N689" s="24"/>
      <c r="O689" s="24"/>
    </row>
    <row r="690" spans="13:15" ht="15.6">
      <c r="M690" s="24"/>
      <c r="N690" s="24"/>
      <c r="O690" s="24"/>
    </row>
    <row r="691" spans="13:15" ht="15.6">
      <c r="M691" s="24"/>
      <c r="N691" s="24"/>
      <c r="O691" s="24"/>
    </row>
    <row r="692" spans="13:15" ht="15.6">
      <c r="M692" s="24"/>
      <c r="N692" s="24"/>
      <c r="O692" s="24"/>
    </row>
    <row r="693" spans="13:15" ht="15.6">
      <c r="M693" s="24"/>
      <c r="N693" s="24"/>
      <c r="O693" s="24"/>
    </row>
    <row r="694" spans="13:15" ht="15.6">
      <c r="M694" s="24"/>
      <c r="N694" s="24"/>
      <c r="O694" s="24"/>
    </row>
    <row r="695" spans="13:15" ht="15.6">
      <c r="M695" s="24"/>
      <c r="N695" s="24"/>
      <c r="O695" s="24"/>
    </row>
    <row r="696" spans="13:15" ht="15.6">
      <c r="M696" s="24"/>
      <c r="N696" s="24"/>
      <c r="O696" s="24"/>
    </row>
    <row r="697" spans="13:15" ht="15.6">
      <c r="M697" s="24"/>
      <c r="N697" s="24"/>
      <c r="O697" s="24"/>
    </row>
    <row r="698" spans="13:15" ht="15.6">
      <c r="M698" s="24"/>
      <c r="N698" s="24"/>
      <c r="O698" s="24"/>
    </row>
    <row r="699" spans="13:15" ht="15.6">
      <c r="M699" s="24"/>
      <c r="N699" s="24"/>
      <c r="O699" s="24"/>
    </row>
    <row r="700" spans="13:15" ht="15.6">
      <c r="M700" s="24"/>
      <c r="N700" s="24"/>
      <c r="O700" s="24"/>
    </row>
    <row r="701" spans="13:15" ht="15.6">
      <c r="M701" s="24"/>
      <c r="N701" s="24"/>
      <c r="O701" s="24"/>
    </row>
    <row r="702" spans="13:15" ht="15.6">
      <c r="M702" s="24"/>
      <c r="N702" s="24"/>
      <c r="O702" s="24"/>
    </row>
    <row r="703" spans="13:15" ht="15.6">
      <c r="M703" s="24"/>
      <c r="N703" s="24"/>
      <c r="O703" s="24"/>
    </row>
    <row r="704" spans="13:15" ht="15.6">
      <c r="M704" s="24"/>
      <c r="N704" s="24"/>
      <c r="O704" s="24"/>
    </row>
    <row r="705" spans="13:15" ht="15.6">
      <c r="M705" s="24"/>
      <c r="N705" s="24"/>
      <c r="O705" s="24"/>
    </row>
    <row r="706" spans="13:15" ht="15.6">
      <c r="M706" s="24"/>
      <c r="N706" s="24"/>
      <c r="O706" s="24"/>
    </row>
    <row r="707" spans="13:15" ht="15.6">
      <c r="M707" s="24"/>
      <c r="N707" s="24"/>
      <c r="O707" s="24"/>
    </row>
    <row r="708" spans="13:15" ht="15.6">
      <c r="M708" s="24"/>
      <c r="N708" s="24"/>
      <c r="O708" s="24"/>
    </row>
    <row r="709" spans="13:15" ht="15.6">
      <c r="M709" s="24"/>
      <c r="N709" s="24"/>
      <c r="O709" s="24"/>
    </row>
    <row r="710" spans="13:15" ht="15.6">
      <c r="M710" s="24"/>
      <c r="N710" s="24"/>
      <c r="O710" s="24"/>
    </row>
    <row r="711" spans="13:15" ht="15.6">
      <c r="M711" s="24"/>
      <c r="N711" s="24"/>
      <c r="O711" s="24"/>
    </row>
    <row r="712" spans="13:15" ht="15.6">
      <c r="M712" s="24"/>
      <c r="N712" s="24"/>
      <c r="O712" s="24"/>
    </row>
    <row r="713" spans="13:15" ht="15.6">
      <c r="M713" s="24"/>
      <c r="N713" s="24"/>
      <c r="O713" s="24"/>
    </row>
    <row r="714" spans="13:15" ht="15.6">
      <c r="M714" s="24"/>
      <c r="N714" s="24"/>
      <c r="O714" s="24"/>
    </row>
    <row r="715" spans="13:15" ht="15.6">
      <c r="M715" s="24"/>
      <c r="N715" s="24"/>
      <c r="O715" s="24"/>
    </row>
    <row r="716" spans="13:15" ht="15.6">
      <c r="M716" s="24"/>
      <c r="N716" s="24"/>
      <c r="O716" s="24"/>
    </row>
    <row r="717" spans="13:15" ht="15.6">
      <c r="M717" s="24"/>
      <c r="N717" s="24"/>
      <c r="O717" s="24"/>
    </row>
    <row r="718" spans="13:15" ht="15.6">
      <c r="M718" s="24"/>
      <c r="N718" s="24"/>
      <c r="O718" s="24"/>
    </row>
    <row r="719" spans="13:15" ht="15.6">
      <c r="M719" s="24"/>
      <c r="N719" s="24"/>
      <c r="O719" s="24"/>
    </row>
    <row r="720" spans="13:15" ht="15.6">
      <c r="M720" s="24"/>
      <c r="N720" s="24"/>
      <c r="O720" s="24"/>
    </row>
    <row r="721" spans="13:15" ht="15.6">
      <c r="M721" s="24"/>
      <c r="N721" s="24"/>
      <c r="O721" s="24"/>
    </row>
    <row r="722" spans="13:15" ht="15.6">
      <c r="M722" s="24"/>
      <c r="N722" s="24"/>
      <c r="O722" s="24"/>
    </row>
    <row r="723" spans="13:15" ht="15.6">
      <c r="M723" s="24"/>
      <c r="N723" s="24"/>
      <c r="O723" s="24"/>
    </row>
    <row r="724" spans="13:15" ht="15.6">
      <c r="M724" s="24"/>
      <c r="N724" s="24"/>
      <c r="O724" s="24"/>
    </row>
    <row r="725" spans="13:15" ht="15.6">
      <c r="M725" s="24"/>
      <c r="N725" s="24"/>
      <c r="O725" s="24"/>
    </row>
    <row r="726" spans="13:15" ht="15.6">
      <c r="M726" s="24"/>
      <c r="N726" s="24"/>
      <c r="O726" s="24"/>
    </row>
    <row r="727" spans="13:15" ht="15.6">
      <c r="M727" s="24"/>
      <c r="N727" s="24"/>
      <c r="O727" s="24"/>
    </row>
    <row r="728" spans="13:15" ht="15.6">
      <c r="M728" s="24"/>
      <c r="N728" s="24"/>
      <c r="O728" s="24"/>
    </row>
    <row r="729" spans="13:15" ht="15.6">
      <c r="M729" s="24"/>
      <c r="N729" s="24"/>
      <c r="O729" s="24"/>
    </row>
    <row r="730" spans="13:15" ht="15.6">
      <c r="M730" s="24"/>
      <c r="N730" s="24"/>
      <c r="O730" s="24"/>
    </row>
    <row r="731" spans="13:15" ht="15.6">
      <c r="M731" s="24"/>
      <c r="N731" s="24"/>
      <c r="O731" s="24"/>
    </row>
    <row r="732" spans="13:15" ht="15.6">
      <c r="M732" s="24"/>
      <c r="N732" s="24"/>
      <c r="O732" s="24"/>
    </row>
    <row r="733" spans="13:15" ht="15.6">
      <c r="M733" s="24"/>
      <c r="N733" s="24"/>
      <c r="O733" s="24"/>
    </row>
    <row r="734" spans="13:15" ht="15.6">
      <c r="M734" s="24"/>
      <c r="N734" s="24"/>
      <c r="O734" s="24"/>
    </row>
    <row r="735" spans="13:15" ht="15.6">
      <c r="M735" s="24"/>
      <c r="N735" s="24"/>
      <c r="O735" s="24"/>
    </row>
    <row r="736" spans="13:15" ht="15.6">
      <c r="M736" s="24"/>
      <c r="N736" s="24"/>
      <c r="O736" s="24"/>
    </row>
    <row r="737" spans="13:15" ht="15.6">
      <c r="M737" s="24"/>
      <c r="N737" s="24"/>
      <c r="O737" s="24"/>
    </row>
    <row r="738" spans="13:15" ht="15.6">
      <c r="M738" s="24"/>
      <c r="N738" s="24"/>
      <c r="O738" s="24"/>
    </row>
    <row r="739" spans="13:15" ht="15.6">
      <c r="M739" s="24"/>
      <c r="N739" s="24"/>
      <c r="O739" s="24"/>
    </row>
    <row r="740" spans="13:15" ht="15.6">
      <c r="M740" s="24"/>
      <c r="N740" s="24"/>
      <c r="O740" s="24"/>
    </row>
    <row r="741" spans="13:15" ht="15.6">
      <c r="M741" s="24"/>
      <c r="N741" s="24"/>
      <c r="O741" s="24"/>
    </row>
    <row r="742" spans="13:15" ht="15.6">
      <c r="M742" s="24"/>
      <c r="N742" s="24"/>
      <c r="O742" s="24"/>
    </row>
    <row r="743" spans="13:15" ht="15.6">
      <c r="M743" s="24"/>
      <c r="N743" s="24"/>
      <c r="O743" s="24"/>
    </row>
    <row r="744" spans="13:15" ht="15.6">
      <c r="M744" s="24"/>
      <c r="N744" s="24"/>
      <c r="O744" s="24"/>
    </row>
    <row r="745" spans="13:15" ht="15.6">
      <c r="M745" s="24"/>
      <c r="N745" s="24"/>
      <c r="O745" s="24"/>
    </row>
    <row r="746" spans="13:15" ht="15.6">
      <c r="M746" s="24"/>
      <c r="N746" s="24"/>
      <c r="O746" s="24"/>
    </row>
    <row r="747" spans="13:15" ht="15.6">
      <c r="M747" s="24"/>
      <c r="N747" s="24"/>
      <c r="O747" s="24"/>
    </row>
    <row r="748" spans="13:15" ht="15.6">
      <c r="M748" s="24"/>
      <c r="N748" s="24"/>
      <c r="O748" s="24"/>
    </row>
    <row r="749" spans="13:15" ht="15.6">
      <c r="M749" s="24"/>
      <c r="N749" s="24"/>
      <c r="O749" s="24"/>
    </row>
    <row r="750" spans="13:15" ht="15.6">
      <c r="M750" s="24"/>
      <c r="N750" s="24"/>
      <c r="O750" s="24"/>
    </row>
    <row r="751" spans="13:15" ht="15.6">
      <c r="M751" s="24"/>
      <c r="N751" s="24"/>
      <c r="O751" s="24"/>
    </row>
    <row r="752" spans="13:15" ht="15.6">
      <c r="M752" s="24"/>
      <c r="N752" s="24"/>
      <c r="O752" s="24"/>
    </row>
    <row r="753" spans="13:15" ht="15.6">
      <c r="M753" s="24"/>
      <c r="N753" s="24"/>
      <c r="O753" s="24"/>
    </row>
    <row r="754" spans="13:15" ht="15.6">
      <c r="M754" s="24"/>
      <c r="N754" s="24"/>
      <c r="O754" s="24"/>
    </row>
    <row r="755" spans="13:15" ht="15.6">
      <c r="M755" s="24"/>
      <c r="N755" s="24"/>
      <c r="O755" s="24"/>
    </row>
    <row r="756" spans="13:15" ht="15.6">
      <c r="M756" s="24"/>
      <c r="N756" s="24"/>
      <c r="O756" s="24"/>
    </row>
    <row r="757" spans="13:15" ht="15.6">
      <c r="M757" s="24"/>
      <c r="N757" s="24"/>
      <c r="O757" s="24"/>
    </row>
    <row r="758" spans="13:15" ht="15.6">
      <c r="M758" s="24"/>
      <c r="N758" s="24"/>
      <c r="O758" s="24"/>
    </row>
    <row r="759" spans="13:15" ht="15.6">
      <c r="M759" s="24"/>
      <c r="N759" s="24"/>
      <c r="O759" s="24"/>
    </row>
    <row r="760" spans="13:15" ht="15.6">
      <c r="M760" s="24"/>
      <c r="N760" s="24"/>
      <c r="O760" s="24"/>
    </row>
    <row r="761" spans="13:15" ht="15.6">
      <c r="M761" s="24"/>
      <c r="N761" s="24"/>
      <c r="O761" s="24"/>
    </row>
    <row r="762" spans="13:15" ht="15.6">
      <c r="M762" s="24"/>
      <c r="N762" s="24"/>
      <c r="O762" s="24"/>
    </row>
    <row r="763" spans="13:15" ht="15.6">
      <c r="M763" s="24"/>
      <c r="N763" s="24"/>
      <c r="O763" s="24"/>
    </row>
    <row r="764" spans="13:15" ht="15.6">
      <c r="M764" s="24"/>
      <c r="N764" s="24"/>
      <c r="O764" s="24"/>
    </row>
    <row r="765" spans="13:15" ht="15.6">
      <c r="M765" s="24"/>
      <c r="N765" s="24"/>
      <c r="O765" s="24"/>
    </row>
    <row r="766" spans="13:15" ht="15.6">
      <c r="M766" s="24"/>
      <c r="N766" s="24"/>
      <c r="O766" s="24"/>
    </row>
    <row r="767" spans="13:15" ht="15.6">
      <c r="M767" s="24"/>
      <c r="N767" s="24"/>
      <c r="O767" s="24"/>
    </row>
    <row r="768" spans="13:15" ht="15.6">
      <c r="M768" s="24"/>
      <c r="N768" s="24"/>
      <c r="O768" s="24"/>
    </row>
    <row r="769" spans="13:15" ht="15.6">
      <c r="M769" s="24"/>
      <c r="N769" s="24"/>
      <c r="O769" s="24"/>
    </row>
    <row r="770" spans="13:15" ht="15.6">
      <c r="M770" s="24"/>
      <c r="N770" s="24"/>
      <c r="O770" s="24"/>
    </row>
    <row r="771" spans="13:15" ht="15.6">
      <c r="M771" s="24"/>
      <c r="N771" s="24"/>
      <c r="O771" s="24"/>
    </row>
    <row r="772" spans="13:15" ht="15.6">
      <c r="M772" s="24"/>
      <c r="N772" s="24"/>
      <c r="O772" s="24"/>
    </row>
    <row r="773" spans="13:15" ht="15.6">
      <c r="M773" s="24"/>
      <c r="N773" s="24"/>
      <c r="O773" s="24"/>
    </row>
    <row r="774" spans="13:15" ht="15.6">
      <c r="M774" s="24"/>
      <c r="N774" s="24"/>
      <c r="O774" s="24"/>
    </row>
    <row r="775" spans="13:15" ht="15.6">
      <c r="M775" s="24"/>
      <c r="N775" s="24"/>
      <c r="O775" s="24"/>
    </row>
    <row r="776" spans="13:15" ht="15.6">
      <c r="M776" s="24"/>
      <c r="N776" s="24"/>
      <c r="O776" s="24"/>
    </row>
    <row r="777" spans="13:15" ht="15.6">
      <c r="M777" s="24"/>
      <c r="N777" s="24"/>
      <c r="O777" s="24"/>
    </row>
    <row r="778" spans="13:15" ht="15.6">
      <c r="M778" s="24"/>
      <c r="N778" s="24"/>
      <c r="O778" s="24"/>
    </row>
    <row r="779" spans="13:15" ht="15.6">
      <c r="M779" s="24"/>
      <c r="N779" s="24"/>
      <c r="O779" s="24"/>
    </row>
    <row r="780" spans="13:15" ht="15.6">
      <c r="M780" s="24"/>
      <c r="N780" s="24"/>
      <c r="O780" s="24"/>
    </row>
    <row r="781" spans="13:15" ht="15.6">
      <c r="M781" s="24"/>
      <c r="N781" s="24"/>
      <c r="O781" s="24"/>
    </row>
    <row r="782" spans="13:15" ht="15.6">
      <c r="M782" s="24"/>
      <c r="N782" s="24"/>
      <c r="O782" s="24"/>
    </row>
    <row r="783" spans="13:15" ht="15.6">
      <c r="M783" s="24"/>
      <c r="N783" s="24"/>
      <c r="O783" s="24"/>
    </row>
    <row r="784" spans="13:15" ht="15.6">
      <c r="M784" s="24"/>
      <c r="N784" s="24"/>
      <c r="O784" s="24"/>
    </row>
    <row r="785" spans="13:15" ht="15.6">
      <c r="M785" s="24"/>
      <c r="N785" s="24"/>
      <c r="O785" s="24"/>
    </row>
    <row r="786" spans="13:15" ht="15.6">
      <c r="M786" s="24"/>
      <c r="N786" s="24"/>
      <c r="O786" s="24"/>
    </row>
    <row r="787" spans="13:15" ht="15.6">
      <c r="M787" s="24"/>
      <c r="N787" s="24"/>
      <c r="O787" s="24"/>
    </row>
    <row r="788" spans="13:15" ht="15.6">
      <c r="M788" s="24"/>
      <c r="N788" s="24"/>
      <c r="O788" s="24"/>
    </row>
    <row r="789" spans="13:15" ht="15.6">
      <c r="M789" s="24"/>
      <c r="N789" s="24"/>
      <c r="O789" s="24"/>
    </row>
    <row r="790" spans="13:15" ht="15.6">
      <c r="M790" s="24"/>
      <c r="N790" s="24"/>
      <c r="O790" s="24"/>
    </row>
    <row r="791" spans="13:15" ht="15.6">
      <c r="M791" s="24"/>
      <c r="N791" s="24"/>
      <c r="O791" s="24"/>
    </row>
    <row r="792" spans="13:15" ht="15.6">
      <c r="M792" s="24"/>
      <c r="N792" s="24"/>
      <c r="O792" s="24"/>
    </row>
    <row r="793" spans="13:15" ht="15.6">
      <c r="M793" s="24"/>
      <c r="N793" s="24"/>
      <c r="O793" s="24"/>
    </row>
    <row r="794" spans="13:15" ht="15.6">
      <c r="M794" s="24"/>
      <c r="N794" s="24"/>
      <c r="O794" s="24"/>
    </row>
    <row r="795" spans="13:15" ht="15.6">
      <c r="M795" s="24"/>
      <c r="N795" s="24"/>
      <c r="O795" s="24"/>
    </row>
    <row r="796" spans="13:15" ht="15.6">
      <c r="M796" s="24"/>
      <c r="N796" s="24"/>
      <c r="O796" s="24"/>
    </row>
    <row r="797" spans="13:15" ht="15.6">
      <c r="M797" s="24"/>
      <c r="N797" s="24"/>
      <c r="O797" s="24"/>
    </row>
    <row r="798" spans="13:15" ht="15.6">
      <c r="M798" s="24"/>
      <c r="N798" s="24"/>
      <c r="O798" s="24"/>
    </row>
    <row r="799" spans="13:15" ht="15.6">
      <c r="M799" s="24"/>
      <c r="N799" s="24"/>
      <c r="O799" s="24"/>
    </row>
    <row r="800" spans="13:15" ht="15.6">
      <c r="M800" s="24"/>
      <c r="N800" s="24"/>
      <c r="O800" s="24"/>
    </row>
    <row r="801" spans="13:15" ht="15.6">
      <c r="M801" s="24"/>
      <c r="N801" s="24"/>
      <c r="O801" s="24"/>
    </row>
    <row r="802" spans="13:15" ht="15.6">
      <c r="M802" s="24"/>
      <c r="N802" s="24"/>
      <c r="O802" s="24"/>
    </row>
    <row r="803" spans="13:15" ht="15.6">
      <c r="M803" s="24"/>
      <c r="N803" s="24"/>
      <c r="O803" s="24"/>
    </row>
    <row r="804" spans="13:15" ht="15.6">
      <c r="M804" s="24"/>
      <c r="N804" s="24"/>
      <c r="O804" s="24"/>
    </row>
    <row r="805" spans="13:15" ht="15.6">
      <c r="M805" s="24"/>
      <c r="N805" s="24"/>
      <c r="O805" s="24"/>
    </row>
    <row r="806" spans="13:15" ht="15.6">
      <c r="M806" s="24"/>
      <c r="N806" s="24"/>
      <c r="O806" s="24"/>
    </row>
    <row r="807" spans="13:15" ht="15.6">
      <c r="M807" s="24"/>
      <c r="N807" s="24"/>
      <c r="O807" s="24"/>
    </row>
    <row r="808" spans="13:15" ht="15.6">
      <c r="M808" s="24"/>
      <c r="N808" s="24"/>
      <c r="O808" s="24"/>
    </row>
    <row r="809" spans="13:15" ht="15.6">
      <c r="M809" s="24"/>
      <c r="N809" s="24"/>
      <c r="O809" s="24"/>
    </row>
    <row r="810" spans="13:15" ht="15.6">
      <c r="M810" s="24"/>
      <c r="N810" s="24"/>
      <c r="O810" s="24"/>
    </row>
    <row r="811" spans="13:15" ht="15.6">
      <c r="M811" s="24"/>
      <c r="N811" s="24"/>
      <c r="O811" s="24"/>
    </row>
    <row r="812" spans="13:15" ht="15.6">
      <c r="M812" s="24"/>
      <c r="N812" s="24"/>
      <c r="O812" s="24"/>
    </row>
    <row r="813" spans="13:15" ht="15.6">
      <c r="M813" s="24"/>
      <c r="N813" s="24"/>
      <c r="O813" s="24"/>
    </row>
    <row r="814" spans="13:15" ht="15.6">
      <c r="M814" s="24"/>
      <c r="N814" s="24"/>
      <c r="O814" s="24"/>
    </row>
    <row r="815" spans="13:15" ht="15.6">
      <c r="M815" s="24"/>
      <c r="N815" s="24"/>
      <c r="O815" s="24"/>
    </row>
    <row r="816" spans="13:15" ht="15.6">
      <c r="M816" s="24"/>
      <c r="N816" s="24"/>
      <c r="O816" s="24"/>
    </row>
    <row r="817" spans="13:15" ht="15.6">
      <c r="M817" s="24"/>
      <c r="N817" s="24"/>
      <c r="O817" s="24"/>
    </row>
    <row r="818" spans="13:15" ht="15.6">
      <c r="M818" s="24"/>
      <c r="N818" s="24"/>
      <c r="O818" s="24"/>
    </row>
    <row r="819" spans="13:15" ht="15.6">
      <c r="M819" s="24"/>
      <c r="N819" s="24"/>
      <c r="O819" s="24"/>
    </row>
    <row r="820" spans="13:15" ht="15.6">
      <c r="M820" s="24"/>
      <c r="N820" s="24"/>
      <c r="O820" s="24"/>
    </row>
    <row r="821" spans="13:15" ht="15.6">
      <c r="M821" s="24"/>
      <c r="N821" s="24"/>
      <c r="O821" s="24"/>
    </row>
    <row r="822" spans="13:15" ht="15.6">
      <c r="M822" s="24"/>
      <c r="N822" s="24"/>
      <c r="O822" s="24"/>
    </row>
    <row r="823" spans="13:15" ht="15.6">
      <c r="M823" s="24"/>
      <c r="N823" s="24"/>
      <c r="O823" s="24"/>
    </row>
    <row r="824" spans="13:15" ht="15.6">
      <c r="M824" s="24"/>
      <c r="N824" s="24"/>
      <c r="O824" s="24"/>
    </row>
    <row r="825" spans="13:15" ht="15.6">
      <c r="M825" s="24"/>
      <c r="N825" s="24"/>
      <c r="O825" s="24"/>
    </row>
    <row r="826" spans="13:15" ht="15.6">
      <c r="M826" s="24"/>
      <c r="N826" s="24"/>
      <c r="O826" s="24"/>
    </row>
    <row r="827" spans="13:15" ht="15.6">
      <c r="M827" s="24"/>
      <c r="N827" s="24"/>
      <c r="O827" s="24"/>
    </row>
    <row r="828" spans="13:15" ht="15.6">
      <c r="M828" s="24"/>
      <c r="N828" s="24"/>
      <c r="O828" s="24"/>
    </row>
    <row r="829" spans="13:15" ht="15.6">
      <c r="M829" s="24"/>
      <c r="N829" s="24"/>
      <c r="O829" s="24"/>
    </row>
    <row r="830" spans="13:15" ht="15.6">
      <c r="M830" s="24"/>
      <c r="N830" s="24"/>
      <c r="O830" s="24"/>
    </row>
    <row r="831" spans="13:15" ht="15.6">
      <c r="M831" s="24"/>
      <c r="N831" s="24"/>
      <c r="O831" s="24"/>
    </row>
    <row r="832" spans="13:15" ht="15.6">
      <c r="M832" s="24"/>
      <c r="N832" s="24"/>
      <c r="O832" s="24"/>
    </row>
    <row r="833" spans="13:15" ht="15.6">
      <c r="M833" s="24"/>
      <c r="N833" s="24"/>
      <c r="O833" s="24"/>
    </row>
    <row r="834" spans="13:15" ht="15.6">
      <c r="M834" s="24"/>
      <c r="N834" s="24"/>
      <c r="O834" s="24"/>
    </row>
    <row r="835" spans="13:15" ht="15.6">
      <c r="M835" s="24"/>
      <c r="N835" s="24"/>
      <c r="O835" s="24"/>
    </row>
    <row r="836" spans="13:15" ht="15.6">
      <c r="M836" s="24"/>
      <c r="N836" s="24"/>
      <c r="O836" s="24"/>
    </row>
    <row r="837" spans="13:15" ht="15.6">
      <c r="M837" s="24"/>
      <c r="N837" s="24"/>
      <c r="O837" s="24"/>
    </row>
    <row r="838" spans="13:15" ht="15.6">
      <c r="M838" s="24"/>
      <c r="N838" s="24"/>
      <c r="O838" s="24"/>
    </row>
    <row r="839" spans="13:15" ht="15.6">
      <c r="M839" s="24"/>
      <c r="N839" s="24"/>
      <c r="O839" s="24"/>
    </row>
    <row r="840" spans="13:15" ht="15.6">
      <c r="M840" s="24"/>
      <c r="N840" s="24"/>
      <c r="O840" s="24"/>
    </row>
    <row r="841" spans="13:15" ht="15.6">
      <c r="M841" s="24"/>
      <c r="N841" s="24"/>
      <c r="O841" s="24"/>
    </row>
    <row r="842" spans="13:15" ht="15.6">
      <c r="M842" s="24"/>
      <c r="N842" s="24"/>
      <c r="O842" s="24"/>
    </row>
    <row r="843" spans="13:15" ht="15.6">
      <c r="M843" s="24"/>
      <c r="N843" s="24"/>
      <c r="O843" s="24"/>
    </row>
    <row r="844" spans="13:15" ht="15.6">
      <c r="M844" s="24"/>
      <c r="N844" s="24"/>
      <c r="O844" s="24"/>
    </row>
    <row r="845" spans="13:15" ht="15.6">
      <c r="M845" s="24"/>
      <c r="N845" s="24"/>
      <c r="O845" s="24"/>
    </row>
    <row r="846" spans="13:15" ht="15.6">
      <c r="M846" s="24"/>
      <c r="N846" s="24"/>
      <c r="O846" s="24"/>
    </row>
    <row r="847" spans="13:15" ht="15.6">
      <c r="M847" s="24"/>
      <c r="N847" s="24"/>
      <c r="O847" s="24"/>
    </row>
    <row r="848" spans="13:15" ht="15.6">
      <c r="M848" s="24"/>
      <c r="N848" s="24"/>
      <c r="O848" s="24"/>
    </row>
    <row r="849" spans="13:15" ht="15.6">
      <c r="M849" s="24"/>
      <c r="N849" s="24"/>
      <c r="O849" s="24"/>
    </row>
    <row r="850" spans="13:15" ht="15.6">
      <c r="M850" s="24"/>
      <c r="N850" s="24"/>
      <c r="O850" s="24"/>
    </row>
    <row r="851" spans="13:15" ht="15.6">
      <c r="M851" s="24"/>
      <c r="N851" s="24"/>
      <c r="O851" s="24"/>
    </row>
    <row r="852" spans="13:15" ht="15.6">
      <c r="M852" s="24"/>
      <c r="N852" s="24"/>
      <c r="O852" s="24"/>
    </row>
    <row r="853" spans="13:15" ht="15.6">
      <c r="M853" s="24"/>
      <c r="N853" s="24"/>
      <c r="O853" s="24"/>
    </row>
    <row r="854" spans="13:15" ht="15.6">
      <c r="M854" s="24"/>
      <c r="N854" s="24"/>
      <c r="O854" s="24"/>
    </row>
    <row r="855" spans="13:15" ht="15.6">
      <c r="M855" s="24"/>
      <c r="N855" s="24"/>
      <c r="O855" s="24"/>
    </row>
    <row r="856" spans="13:15" ht="15.6">
      <c r="M856" s="24"/>
      <c r="N856" s="24"/>
      <c r="O856" s="24"/>
    </row>
    <row r="857" spans="13:15" ht="15.6">
      <c r="M857" s="24"/>
      <c r="N857" s="24"/>
      <c r="O857" s="24"/>
    </row>
    <row r="858" spans="13:15" ht="15.6">
      <c r="M858" s="24"/>
      <c r="N858" s="24"/>
      <c r="O858" s="24"/>
    </row>
    <row r="859" spans="13:15" ht="15.6">
      <c r="M859" s="24"/>
      <c r="N859" s="24"/>
      <c r="O859" s="24"/>
    </row>
    <row r="860" spans="13:15" ht="15.6">
      <c r="M860" s="24"/>
      <c r="N860" s="24"/>
      <c r="O860" s="24"/>
    </row>
    <row r="861" spans="13:15" ht="15.6">
      <c r="M861" s="24"/>
      <c r="N861" s="24"/>
      <c r="O861" s="24"/>
    </row>
    <row r="862" spans="13:15" ht="15.6">
      <c r="M862" s="24"/>
      <c r="N862" s="24"/>
      <c r="O862" s="24"/>
    </row>
    <row r="863" spans="13:15" ht="15.6">
      <c r="M863" s="24"/>
      <c r="N863" s="24"/>
      <c r="O863" s="24"/>
    </row>
    <row r="864" spans="13:15" ht="15.6">
      <c r="M864" s="24"/>
      <c r="N864" s="24"/>
      <c r="O864" s="24"/>
    </row>
    <row r="865" spans="13:15" ht="15.6">
      <c r="M865" s="24"/>
      <c r="N865" s="24"/>
      <c r="O865" s="24"/>
    </row>
    <row r="866" spans="13:15" ht="15.6">
      <c r="M866" s="24"/>
      <c r="N866" s="24"/>
      <c r="O866" s="24"/>
    </row>
    <row r="867" spans="13:15" ht="15.6">
      <c r="M867" s="24"/>
      <c r="N867" s="24"/>
      <c r="O867" s="24"/>
    </row>
    <row r="868" spans="13:15" ht="15.6">
      <c r="M868" s="24"/>
      <c r="N868" s="24"/>
      <c r="O868" s="24"/>
    </row>
    <row r="869" spans="13:15" ht="15.6">
      <c r="M869" s="24"/>
      <c r="N869" s="24"/>
      <c r="O869" s="24"/>
    </row>
    <row r="870" spans="13:15" ht="15.6">
      <c r="M870" s="24"/>
      <c r="N870" s="24"/>
      <c r="O870" s="24"/>
    </row>
    <row r="871" spans="13:15" ht="15.6">
      <c r="M871" s="24"/>
      <c r="N871" s="24"/>
      <c r="O871" s="24"/>
    </row>
    <row r="872" spans="13:15" ht="15.6">
      <c r="M872" s="24"/>
      <c r="N872" s="24"/>
      <c r="O872" s="24"/>
    </row>
    <row r="873" spans="13:15" ht="15.6">
      <c r="M873" s="24"/>
      <c r="N873" s="24"/>
      <c r="O873" s="24"/>
    </row>
    <row r="874" spans="13:15" ht="15.6">
      <c r="M874" s="24"/>
      <c r="N874" s="24"/>
      <c r="O874" s="24"/>
    </row>
    <row r="875" spans="13:15" ht="15.6">
      <c r="M875" s="24"/>
      <c r="N875" s="24"/>
      <c r="O875" s="24"/>
    </row>
    <row r="876" spans="13:15" ht="15.6">
      <c r="M876" s="24"/>
      <c r="N876" s="24"/>
      <c r="O876" s="24"/>
    </row>
    <row r="877" spans="13:15" ht="15.6">
      <c r="M877" s="24"/>
      <c r="N877" s="24"/>
      <c r="O877" s="24"/>
    </row>
    <row r="878" spans="13:15" ht="15.6">
      <c r="M878" s="24"/>
      <c r="N878" s="24"/>
      <c r="O878" s="24"/>
    </row>
    <row r="879" spans="13:15" ht="15.6">
      <c r="M879" s="24"/>
      <c r="N879" s="24"/>
      <c r="O879" s="24"/>
    </row>
    <row r="880" spans="13:15" ht="15.6">
      <c r="M880" s="24"/>
      <c r="N880" s="24"/>
      <c r="O880" s="24"/>
    </row>
    <row r="881" spans="13:15" ht="15.6">
      <c r="M881" s="24"/>
      <c r="N881" s="24"/>
      <c r="O881" s="24"/>
    </row>
    <row r="882" spans="13:15" ht="15.6">
      <c r="M882" s="24"/>
      <c r="N882" s="24"/>
      <c r="O882" s="24"/>
    </row>
    <row r="883" spans="13:15" ht="15.6">
      <c r="M883" s="24"/>
      <c r="N883" s="24"/>
      <c r="O883" s="24"/>
    </row>
    <row r="884" spans="13:15" ht="15.6">
      <c r="M884" s="24"/>
      <c r="N884" s="24"/>
      <c r="O884" s="24"/>
    </row>
    <row r="885" spans="13:15" ht="15.6">
      <c r="M885" s="24"/>
      <c r="N885" s="24"/>
      <c r="O885" s="24"/>
    </row>
    <row r="886" spans="13:15" ht="15.6">
      <c r="M886" s="24"/>
      <c r="N886" s="24"/>
      <c r="O886" s="24"/>
    </row>
    <row r="887" spans="13:15" ht="15.6">
      <c r="M887" s="24"/>
      <c r="N887" s="24"/>
      <c r="O887" s="24"/>
    </row>
    <row r="888" spans="13:15" ht="15.6">
      <c r="M888" s="24"/>
      <c r="N888" s="24"/>
      <c r="O888" s="24"/>
    </row>
    <row r="889" spans="13:15" ht="15.6">
      <c r="M889" s="24"/>
      <c r="N889" s="24"/>
      <c r="O889" s="24"/>
    </row>
    <row r="890" spans="13:15" ht="15.6">
      <c r="M890" s="24"/>
      <c r="N890" s="24"/>
      <c r="O890" s="24"/>
    </row>
    <row r="891" spans="13:15" ht="15.6">
      <c r="M891" s="24"/>
      <c r="N891" s="24"/>
      <c r="O891" s="24"/>
    </row>
    <row r="892" spans="13:15" ht="15.6">
      <c r="M892" s="24"/>
      <c r="N892" s="24"/>
      <c r="O892" s="24"/>
    </row>
    <row r="893" spans="13:15" ht="15.6">
      <c r="M893" s="24"/>
      <c r="N893" s="24"/>
      <c r="O893" s="24"/>
    </row>
    <row r="894" spans="13:15" ht="15.6">
      <c r="M894" s="24"/>
      <c r="N894" s="24"/>
      <c r="O894" s="24"/>
    </row>
    <row r="895" spans="13:15" ht="15.6">
      <c r="M895" s="24"/>
      <c r="N895" s="24"/>
      <c r="O895" s="24"/>
    </row>
    <row r="896" spans="13:15" ht="15.6">
      <c r="M896" s="24"/>
      <c r="N896" s="24"/>
      <c r="O896" s="24"/>
    </row>
    <row r="897" spans="13:15" ht="15.6">
      <c r="M897" s="24"/>
      <c r="N897" s="24"/>
      <c r="O897" s="24"/>
    </row>
    <row r="898" spans="13:15" ht="15.6">
      <c r="M898" s="24"/>
      <c r="N898" s="24"/>
      <c r="O898" s="24"/>
    </row>
    <row r="899" spans="13:15" ht="15.6">
      <c r="M899" s="24"/>
      <c r="N899" s="24"/>
      <c r="O899" s="24"/>
    </row>
    <row r="900" spans="13:15" ht="15.6">
      <c r="M900" s="24"/>
      <c r="N900" s="24"/>
      <c r="O900" s="24"/>
    </row>
    <row r="901" spans="13:15" ht="15.6">
      <c r="M901" s="24"/>
      <c r="N901" s="24"/>
      <c r="O901" s="24"/>
    </row>
    <row r="902" spans="13:15" ht="15.6">
      <c r="M902" s="24"/>
      <c r="N902" s="24"/>
      <c r="O902" s="24"/>
    </row>
    <row r="903" spans="13:15" ht="15.6">
      <c r="M903" s="24"/>
      <c r="N903" s="24"/>
      <c r="O903" s="24"/>
    </row>
    <row r="904" spans="13:15" ht="15.6">
      <c r="M904" s="24"/>
      <c r="N904" s="24"/>
      <c r="O904" s="24"/>
    </row>
    <row r="905" spans="13:15" ht="15.6">
      <c r="M905" s="24"/>
      <c r="N905" s="24"/>
      <c r="O905" s="24"/>
    </row>
    <row r="906" spans="13:15" ht="15.6">
      <c r="M906" s="24"/>
      <c r="N906" s="24"/>
      <c r="O906" s="24"/>
    </row>
    <row r="907" spans="13:15" ht="15.6">
      <c r="M907" s="24"/>
      <c r="N907" s="24"/>
      <c r="O907" s="24"/>
    </row>
    <row r="908" spans="13:15" ht="15.6">
      <c r="M908" s="24"/>
      <c r="N908" s="24"/>
      <c r="O908" s="24"/>
    </row>
    <row r="909" spans="13:15" ht="15.6">
      <c r="M909" s="24"/>
      <c r="N909" s="24"/>
      <c r="O909" s="24"/>
    </row>
    <row r="910" spans="13:15" ht="15.6">
      <c r="M910" s="24"/>
      <c r="N910" s="24"/>
      <c r="O910" s="24"/>
    </row>
    <row r="911" spans="13:15" ht="15.6">
      <c r="M911" s="24"/>
      <c r="N911" s="24"/>
      <c r="O911" s="24"/>
    </row>
    <row r="912" spans="13:15" ht="15.6">
      <c r="M912" s="24"/>
      <c r="N912" s="24"/>
      <c r="O912" s="24"/>
    </row>
    <row r="913" spans="13:15" ht="15.6">
      <c r="M913" s="24"/>
      <c r="N913" s="24"/>
      <c r="O913" s="24"/>
    </row>
    <row r="914" spans="13:15" ht="15.6">
      <c r="M914" s="24"/>
      <c r="N914" s="24"/>
      <c r="O914" s="24"/>
    </row>
    <row r="915" spans="13:15" ht="15.6">
      <c r="M915" s="24"/>
      <c r="N915" s="24"/>
      <c r="O915" s="24"/>
    </row>
    <row r="916" spans="13:15" ht="15.6">
      <c r="M916" s="24"/>
      <c r="N916" s="24"/>
      <c r="O916" s="24"/>
    </row>
    <row r="917" spans="13:15" ht="15.6">
      <c r="M917" s="24"/>
      <c r="N917" s="24"/>
      <c r="O917" s="24"/>
    </row>
    <row r="918" spans="13:15" ht="15.6">
      <c r="M918" s="24"/>
      <c r="N918" s="24"/>
      <c r="O918" s="24"/>
    </row>
    <row r="919" spans="13:15" ht="15.6">
      <c r="M919" s="24"/>
      <c r="N919" s="24"/>
      <c r="O919" s="24"/>
    </row>
    <row r="920" spans="13:15" ht="15.6">
      <c r="M920" s="24"/>
      <c r="N920" s="24"/>
      <c r="O920" s="24"/>
    </row>
    <row r="921" spans="13:15" ht="15.6">
      <c r="M921" s="24"/>
      <c r="N921" s="24"/>
      <c r="O921" s="24"/>
    </row>
    <row r="922" spans="13:15" ht="15.6">
      <c r="M922" s="24"/>
      <c r="N922" s="24"/>
      <c r="O922" s="24"/>
    </row>
    <row r="923" spans="13:15" ht="15.6">
      <c r="M923" s="24"/>
      <c r="N923" s="24"/>
      <c r="O923" s="24"/>
    </row>
    <row r="924" spans="13:15" ht="15.6">
      <c r="M924" s="24"/>
      <c r="N924" s="24"/>
      <c r="O924" s="24"/>
    </row>
    <row r="925" spans="13:15" ht="15.6">
      <c r="M925" s="24"/>
      <c r="N925" s="24"/>
      <c r="O925" s="24"/>
    </row>
    <row r="926" spans="13:15" ht="15.6">
      <c r="M926" s="24"/>
      <c r="N926" s="24"/>
      <c r="O926" s="24"/>
    </row>
    <row r="927" spans="13:15" ht="15.6">
      <c r="M927" s="24"/>
      <c r="N927" s="24"/>
      <c r="O927" s="24"/>
    </row>
    <row r="928" spans="13:15" ht="15.6">
      <c r="M928" s="24"/>
      <c r="N928" s="24"/>
      <c r="O928" s="24"/>
    </row>
    <row r="929" spans="13:15" ht="15.6">
      <c r="M929" s="24"/>
      <c r="N929" s="24"/>
      <c r="O929" s="24"/>
    </row>
    <row r="930" spans="13:15" ht="15.6">
      <c r="M930" s="24"/>
      <c r="N930" s="24"/>
      <c r="O930" s="24"/>
    </row>
    <row r="931" spans="13:15" ht="15.6">
      <c r="M931" s="24"/>
      <c r="N931" s="24"/>
      <c r="O931" s="24"/>
    </row>
    <row r="932" spans="13:15" ht="15.6">
      <c r="M932" s="24"/>
      <c r="N932" s="24"/>
      <c r="O932" s="24"/>
    </row>
    <row r="933" spans="13:15" ht="15.6">
      <c r="M933" s="24"/>
      <c r="N933" s="24"/>
      <c r="O933" s="24"/>
    </row>
    <row r="934" spans="13:15" ht="15.6">
      <c r="M934" s="24"/>
      <c r="N934" s="24"/>
      <c r="O934" s="24"/>
    </row>
    <row r="935" spans="13:15" ht="15.6">
      <c r="M935" s="24"/>
      <c r="N935" s="24"/>
      <c r="O935" s="24"/>
    </row>
    <row r="936" spans="13:15" ht="15.6">
      <c r="M936" s="24"/>
      <c r="N936" s="24"/>
      <c r="O936" s="24"/>
    </row>
    <row r="937" spans="13:15" ht="15.6">
      <c r="M937" s="24"/>
      <c r="N937" s="24"/>
      <c r="O937" s="24"/>
    </row>
    <row r="938" spans="13:15" ht="15.6">
      <c r="M938" s="24"/>
      <c r="N938" s="24"/>
      <c r="O938" s="24"/>
    </row>
    <row r="939" spans="13:15" ht="15.6">
      <c r="M939" s="24"/>
      <c r="N939" s="24"/>
      <c r="O939" s="24"/>
    </row>
    <row r="940" spans="13:15" ht="15.6">
      <c r="M940" s="24"/>
      <c r="N940" s="24"/>
      <c r="O940" s="24"/>
    </row>
    <row r="941" spans="13:15" ht="15.6">
      <c r="M941" s="24"/>
      <c r="N941" s="24"/>
      <c r="O941" s="24"/>
    </row>
    <row r="942" spans="13:15" ht="15.6">
      <c r="M942" s="24"/>
      <c r="N942" s="24"/>
      <c r="O942" s="24"/>
    </row>
    <row r="943" spans="13:15" ht="15.6">
      <c r="M943" s="24"/>
      <c r="N943" s="24"/>
      <c r="O943" s="24"/>
    </row>
    <row r="944" spans="13:15" ht="15.6">
      <c r="M944" s="24"/>
      <c r="N944" s="24"/>
      <c r="O944" s="24"/>
    </row>
    <row r="945" spans="13:15" ht="15.6">
      <c r="M945" s="24"/>
      <c r="N945" s="24"/>
      <c r="O945" s="24"/>
    </row>
    <row r="946" spans="13:15" ht="15.6">
      <c r="M946" s="24"/>
      <c r="N946" s="24"/>
      <c r="O946" s="24"/>
    </row>
    <row r="947" spans="13:15" ht="15.6">
      <c r="M947" s="24"/>
      <c r="N947" s="24"/>
      <c r="O947" s="24"/>
    </row>
    <row r="948" spans="13:15" ht="15.6">
      <c r="M948" s="24"/>
      <c r="N948" s="24"/>
      <c r="O948" s="24"/>
    </row>
    <row r="949" spans="13:15" ht="15.6">
      <c r="M949" s="24"/>
      <c r="N949" s="24"/>
      <c r="O949" s="24"/>
    </row>
    <row r="950" spans="13:15" ht="15.6">
      <c r="M950" s="24"/>
      <c r="N950" s="24"/>
      <c r="O950" s="24"/>
    </row>
    <row r="951" spans="13:15" ht="15.6">
      <c r="M951" s="24"/>
      <c r="N951" s="24"/>
      <c r="O951" s="24"/>
    </row>
    <row r="952" spans="13:15" ht="15.6">
      <c r="M952" s="24"/>
      <c r="N952" s="24"/>
      <c r="O952" s="24"/>
    </row>
    <row r="953" spans="13:15" ht="15.6">
      <c r="M953" s="24"/>
      <c r="N953" s="24"/>
      <c r="O953" s="24"/>
    </row>
    <row r="954" spans="13:15" ht="15.6">
      <c r="M954" s="24"/>
      <c r="N954" s="24"/>
      <c r="O954" s="24"/>
    </row>
    <row r="955" spans="13:15" ht="15.6">
      <c r="M955" s="24"/>
      <c r="N955" s="24"/>
      <c r="O955" s="24"/>
    </row>
    <row r="956" spans="13:15" ht="15.6">
      <c r="M956" s="24"/>
      <c r="N956" s="24"/>
      <c r="O956" s="24"/>
    </row>
    <row r="957" spans="13:15" ht="15.6">
      <c r="M957" s="24"/>
      <c r="N957" s="24"/>
      <c r="O957" s="24"/>
    </row>
    <row r="958" spans="13:15" ht="15.6">
      <c r="M958" s="24"/>
      <c r="N958" s="24"/>
      <c r="O958" s="24"/>
    </row>
    <row r="959" spans="13:15" ht="15.6">
      <c r="M959" s="24"/>
      <c r="N959" s="24"/>
      <c r="O959" s="24"/>
    </row>
    <row r="960" spans="13:15" ht="15.6">
      <c r="M960" s="24"/>
      <c r="N960" s="24"/>
      <c r="O960" s="24"/>
    </row>
    <row r="961" spans="13:15" ht="15.6">
      <c r="M961" s="24"/>
      <c r="N961" s="24"/>
      <c r="O961" s="24"/>
    </row>
    <row r="962" spans="13:15" ht="15.6">
      <c r="M962" s="24"/>
      <c r="N962" s="24"/>
      <c r="O962" s="24"/>
    </row>
    <row r="963" spans="13:15" ht="15.6">
      <c r="M963" s="24"/>
      <c r="N963" s="24"/>
      <c r="O963" s="24"/>
    </row>
    <row r="964" spans="13:15" ht="15.6">
      <c r="M964" s="24"/>
      <c r="N964" s="24"/>
      <c r="O964" s="24"/>
    </row>
    <row r="965" spans="13:15" ht="15.6">
      <c r="M965" s="24"/>
      <c r="N965" s="24"/>
      <c r="O965" s="24"/>
    </row>
    <row r="966" spans="13:15" ht="15.6">
      <c r="M966" s="24"/>
      <c r="N966" s="24"/>
      <c r="O966" s="24"/>
    </row>
    <row r="967" spans="13:15" ht="15.6">
      <c r="M967" s="24"/>
      <c r="N967" s="24"/>
      <c r="O967" s="24"/>
    </row>
    <row r="968" spans="13:15" ht="15.6">
      <c r="M968" s="24"/>
      <c r="N968" s="24"/>
      <c r="O968" s="24"/>
    </row>
    <row r="969" spans="13:15" ht="15.6">
      <c r="M969" s="24"/>
      <c r="N969" s="24"/>
      <c r="O969" s="24"/>
    </row>
    <row r="970" spans="13:15" ht="15.6">
      <c r="M970" s="24"/>
      <c r="N970" s="24"/>
      <c r="O970" s="24"/>
    </row>
    <row r="971" spans="13:15" ht="15.6">
      <c r="M971" s="24"/>
      <c r="N971" s="24"/>
      <c r="O971" s="24"/>
    </row>
    <row r="972" spans="13:15" ht="15.6">
      <c r="M972" s="24"/>
      <c r="N972" s="24"/>
      <c r="O972" s="24"/>
    </row>
    <row r="973" spans="13:15" ht="15.6">
      <c r="M973" s="24"/>
      <c r="N973" s="24"/>
      <c r="O973" s="24"/>
    </row>
    <row r="974" spans="13:15" ht="15.6">
      <c r="M974" s="24"/>
      <c r="N974" s="24"/>
      <c r="O974" s="24"/>
    </row>
    <row r="975" spans="13:15" ht="15.6">
      <c r="M975" s="24"/>
      <c r="N975" s="24"/>
      <c r="O975" s="24"/>
    </row>
    <row r="976" spans="13:15" ht="15.6">
      <c r="M976" s="24"/>
      <c r="N976" s="24"/>
      <c r="O976" s="24"/>
    </row>
    <row r="977" spans="13:15" ht="15.6">
      <c r="M977" s="24"/>
      <c r="N977" s="24"/>
      <c r="O977" s="24"/>
    </row>
    <row r="978" spans="13:15" ht="15.6">
      <c r="M978" s="24"/>
      <c r="N978" s="24"/>
      <c r="O978" s="24"/>
    </row>
    <row r="979" spans="13:15" ht="15.6">
      <c r="M979" s="24"/>
      <c r="N979" s="24"/>
      <c r="O979" s="24"/>
    </row>
    <row r="980" spans="13:15" ht="15.6">
      <c r="M980" s="24"/>
      <c r="N980" s="24"/>
      <c r="O980" s="24"/>
    </row>
    <row r="981" spans="13:15" ht="15.6">
      <c r="M981" s="24"/>
      <c r="N981" s="24"/>
      <c r="O981" s="24"/>
    </row>
    <row r="982" spans="13:15" ht="15.6">
      <c r="M982" s="24"/>
      <c r="N982" s="24"/>
      <c r="O982" s="24"/>
    </row>
    <row r="983" spans="13:15" ht="15.6">
      <c r="M983" s="24"/>
      <c r="N983" s="24"/>
      <c r="O983" s="24"/>
    </row>
    <row r="984" spans="13:15" ht="15.6">
      <c r="M984" s="24"/>
      <c r="N984" s="24"/>
      <c r="O984" s="24"/>
    </row>
    <row r="985" spans="13:15" ht="15.6">
      <c r="M985" s="24"/>
      <c r="N985" s="24"/>
      <c r="O985" s="24"/>
    </row>
    <row r="986" spans="13:15" ht="15.6">
      <c r="M986" s="24"/>
      <c r="N986" s="24"/>
      <c r="O986" s="24"/>
    </row>
    <row r="987" spans="13:15" ht="15.6">
      <c r="M987" s="24"/>
      <c r="N987" s="24"/>
      <c r="O987" s="24"/>
    </row>
    <row r="988" spans="13:15" ht="15.6">
      <c r="M988" s="24"/>
      <c r="N988" s="24"/>
      <c r="O988" s="24"/>
    </row>
    <row r="989" spans="13:15" ht="15.6">
      <c r="M989" s="24"/>
      <c r="N989" s="24"/>
      <c r="O989" s="24"/>
    </row>
    <row r="990" spans="13:15" ht="15.6">
      <c r="M990" s="24"/>
      <c r="N990" s="24"/>
      <c r="O990" s="24"/>
    </row>
    <row r="991" spans="13:15" ht="15.6">
      <c r="M991" s="24"/>
      <c r="N991" s="24"/>
      <c r="O991" s="24"/>
    </row>
    <row r="992" spans="13:15" ht="15.6">
      <c r="M992" s="24"/>
      <c r="N992" s="24"/>
      <c r="O992" s="24"/>
    </row>
    <row r="993" spans="13:15" ht="15.6">
      <c r="M993" s="24"/>
      <c r="N993" s="24"/>
      <c r="O993" s="24"/>
    </row>
  </sheetData>
  <sortState xmlns:xlrd2="http://schemas.microsoft.com/office/spreadsheetml/2017/richdata2" ref="B28:T71">
    <sortCondition ref="B28:B71"/>
  </sortState>
  <mergeCells count="1">
    <mergeCell ref="A1:V1"/>
  </mergeCells>
  <phoneticPr fontId="11" type="noConversion"/>
  <pageMargins left="0.7" right="0.7" top="0.75" bottom="0.75" header="0" footer="0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  <pageSetUpPr fitToPage="1"/>
  </sheetPr>
  <dimension ref="A1:AO328"/>
  <sheetViews>
    <sheetView zoomScale="85" zoomScaleNormal="85" workbookViewId="0">
      <pane ySplit="4" topLeftCell="A38" activePane="bottomLeft" state="frozen"/>
      <selection pane="bottomLeft" activeCell="L150" sqref="L150"/>
    </sheetView>
  </sheetViews>
  <sheetFormatPr defaultColWidth="11.19921875" defaultRowHeight="15" customHeight="1"/>
  <cols>
    <col min="1" max="1" width="8.296875" customWidth="1"/>
    <col min="2" max="7" width="2.3984375" customWidth="1"/>
    <col min="8" max="8" width="6.19921875" customWidth="1"/>
    <col min="9" max="9" width="10.19921875" customWidth="1"/>
    <col min="10" max="11" width="7" customWidth="1"/>
    <col min="12" max="12" width="10.59765625" customWidth="1"/>
    <col min="13" max="14" width="7" customWidth="1"/>
    <col min="15" max="15" width="13.8984375" customWidth="1"/>
    <col min="16" max="17" width="7" customWidth="1"/>
    <col min="18" max="18" width="11.59765625" customWidth="1"/>
    <col min="19" max="26" width="7" customWidth="1"/>
    <col min="27" max="30" width="5.09765625" customWidth="1"/>
    <col min="31" max="31" width="5.09765625" hidden="1" customWidth="1"/>
    <col min="32" max="32" width="2.796875" customWidth="1"/>
    <col min="33" max="41" width="18.796875" customWidth="1"/>
  </cols>
  <sheetData>
    <row r="1" spans="1:41" ht="27.6" customHeight="1" thickBot="1">
      <c r="A1" s="434" t="s">
        <v>287</v>
      </c>
      <c r="B1" s="434"/>
      <c r="C1" s="434"/>
      <c r="D1" s="434"/>
      <c r="E1" s="434"/>
      <c r="F1" s="434"/>
      <c r="G1" s="434"/>
      <c r="H1" s="434"/>
      <c r="I1" s="434"/>
      <c r="J1" s="434"/>
      <c r="K1" s="434"/>
      <c r="L1" s="434"/>
      <c r="M1" s="434"/>
      <c r="N1" s="434"/>
      <c r="O1" s="434"/>
      <c r="P1" s="434"/>
      <c r="Q1" s="434"/>
      <c r="R1" s="434"/>
      <c r="S1" s="434"/>
      <c r="T1" s="434"/>
      <c r="U1" s="434"/>
      <c r="V1" s="434"/>
      <c r="W1" s="434"/>
      <c r="X1" s="434"/>
      <c r="Y1" s="434"/>
      <c r="Z1" s="434"/>
      <c r="AA1" s="434"/>
      <c r="AB1" s="434"/>
      <c r="AC1" s="434"/>
      <c r="AD1" s="434"/>
    </row>
    <row r="2" spans="1:41" ht="15" customHeight="1" thickBot="1">
      <c r="A2" s="435" t="s">
        <v>129</v>
      </c>
      <c r="B2" s="436"/>
      <c r="C2" s="436"/>
      <c r="D2" s="436"/>
      <c r="E2" s="436"/>
      <c r="F2" s="436"/>
      <c r="G2" s="436"/>
      <c r="H2" s="436"/>
      <c r="I2" s="436"/>
      <c r="J2" s="436"/>
      <c r="K2" s="436"/>
      <c r="L2" s="436"/>
      <c r="M2" s="436"/>
      <c r="N2" s="436"/>
      <c r="O2" s="436"/>
      <c r="P2" s="436"/>
      <c r="Q2" s="436"/>
      <c r="R2" s="436"/>
      <c r="S2" s="436"/>
      <c r="T2" s="436"/>
      <c r="U2" s="436"/>
      <c r="V2" s="436"/>
      <c r="W2" s="436"/>
      <c r="X2" s="436"/>
      <c r="Y2" s="436"/>
      <c r="Z2" s="436"/>
      <c r="AA2" s="436"/>
      <c r="AB2" s="436"/>
      <c r="AC2" s="436"/>
      <c r="AD2" s="437"/>
      <c r="AE2" s="75"/>
      <c r="AF2" s="1"/>
      <c r="AG2" s="1"/>
      <c r="AH2" s="1"/>
      <c r="AI2" s="1"/>
      <c r="AJ2" s="1"/>
      <c r="AK2" s="1"/>
      <c r="AL2" s="1"/>
      <c r="AM2" s="1"/>
      <c r="AN2" s="1"/>
      <c r="AO2" s="1"/>
    </row>
    <row r="3" spans="1:41" ht="19.5" customHeight="1" thickBot="1">
      <c r="A3" s="438" t="s">
        <v>133</v>
      </c>
      <c r="B3" s="439"/>
      <c r="C3" s="439"/>
      <c r="D3" s="439"/>
      <c r="E3" s="439"/>
      <c r="F3" s="439"/>
      <c r="G3" s="439"/>
      <c r="H3" s="439"/>
      <c r="I3" s="439"/>
      <c r="J3" s="439"/>
      <c r="K3" s="439"/>
      <c r="L3" s="439"/>
      <c r="M3" s="439"/>
      <c r="N3" s="439"/>
      <c r="O3" s="439"/>
      <c r="P3" s="439"/>
      <c r="Q3" s="439"/>
      <c r="R3" s="439"/>
      <c r="S3" s="439"/>
      <c r="T3" s="439"/>
      <c r="U3" s="439"/>
      <c r="V3" s="439"/>
      <c r="W3" s="439"/>
      <c r="X3" s="439"/>
      <c r="Y3" s="439"/>
      <c r="Z3" s="439"/>
      <c r="AA3" s="439"/>
      <c r="AB3" s="439"/>
      <c r="AC3" s="439"/>
      <c r="AD3" s="440"/>
      <c r="AE3" s="75"/>
      <c r="AF3" s="2"/>
      <c r="AG3" s="82" t="s">
        <v>0</v>
      </c>
      <c r="AH3" s="83"/>
      <c r="AI3" s="83"/>
      <c r="AJ3" s="83"/>
      <c r="AK3" s="83"/>
      <c r="AL3" s="83"/>
      <c r="AM3" s="83"/>
      <c r="AN3" s="83"/>
      <c r="AO3" s="83"/>
    </row>
    <row r="4" spans="1:41" ht="15" customHeight="1" thickBot="1">
      <c r="A4" s="96" t="s">
        <v>1</v>
      </c>
      <c r="B4" s="91" t="s">
        <v>2</v>
      </c>
      <c r="C4" s="91" t="s">
        <v>3</v>
      </c>
      <c r="D4" s="91" t="s">
        <v>4</v>
      </c>
      <c r="E4" s="91" t="s">
        <v>5</v>
      </c>
      <c r="F4" s="91" t="s">
        <v>6</v>
      </c>
      <c r="G4" s="91" t="s">
        <v>7</v>
      </c>
      <c r="H4" s="91" t="s">
        <v>8</v>
      </c>
      <c r="I4" s="102" t="s">
        <v>9</v>
      </c>
      <c r="J4" s="102" t="s">
        <v>10</v>
      </c>
      <c r="K4" s="103" t="s">
        <v>11</v>
      </c>
      <c r="L4" s="106" t="s">
        <v>12</v>
      </c>
      <c r="M4" s="102" t="s">
        <v>10</v>
      </c>
      <c r="N4" s="103" t="s">
        <v>11</v>
      </c>
      <c r="O4" s="102" t="s">
        <v>130</v>
      </c>
      <c r="P4" s="102" t="s">
        <v>10</v>
      </c>
      <c r="Q4" s="103" t="s">
        <v>11</v>
      </c>
      <c r="R4" s="102" t="s">
        <v>14</v>
      </c>
      <c r="S4" s="102" t="s">
        <v>10</v>
      </c>
      <c r="T4" s="103" t="s">
        <v>11</v>
      </c>
      <c r="U4" s="102" t="s">
        <v>15</v>
      </c>
      <c r="V4" s="102" t="s">
        <v>10</v>
      </c>
      <c r="W4" s="103" t="s">
        <v>11</v>
      </c>
      <c r="X4" s="102" t="s">
        <v>16</v>
      </c>
      <c r="Y4" s="102" t="s">
        <v>10</v>
      </c>
      <c r="Z4" s="103" t="s">
        <v>11</v>
      </c>
      <c r="AA4" s="102" t="s">
        <v>125</v>
      </c>
      <c r="AB4" s="102" t="s">
        <v>10</v>
      </c>
      <c r="AC4" s="104" t="s">
        <v>11</v>
      </c>
      <c r="AD4" s="105" t="s">
        <v>125</v>
      </c>
      <c r="AE4" s="84" t="s">
        <v>125</v>
      </c>
      <c r="AF4" s="3"/>
      <c r="AG4" s="4" t="s">
        <v>9</v>
      </c>
      <c r="AH4" s="4" t="s">
        <v>12</v>
      </c>
      <c r="AI4" s="4" t="s">
        <v>13</v>
      </c>
      <c r="AJ4" s="4" t="s">
        <v>14</v>
      </c>
      <c r="AK4" s="4" t="s">
        <v>15</v>
      </c>
      <c r="AL4" s="4" t="s">
        <v>16</v>
      </c>
      <c r="AM4" s="4" t="s">
        <v>128</v>
      </c>
      <c r="AN4" s="4" t="s">
        <v>128</v>
      </c>
      <c r="AO4" s="4" t="s">
        <v>128</v>
      </c>
    </row>
    <row r="5" spans="1:41" ht="15" customHeight="1">
      <c r="A5" s="316" t="s">
        <v>138</v>
      </c>
      <c r="B5" s="116">
        <v>5.2</v>
      </c>
      <c r="C5" s="117">
        <v>2.2000000000000002</v>
      </c>
      <c r="D5" s="117">
        <v>2.2000000000000002</v>
      </c>
      <c r="E5" s="117">
        <v>3</v>
      </c>
      <c r="F5" s="117">
        <v>0</v>
      </c>
      <c r="G5" s="117">
        <v>0</v>
      </c>
      <c r="H5" s="118">
        <v>719</v>
      </c>
      <c r="I5" s="444" t="s">
        <v>104</v>
      </c>
      <c r="J5" s="445"/>
      <c r="K5" s="48" t="str">
        <f t="shared" ref="K5:K68" si="0">IF(J5,"公斤","")</f>
        <v/>
      </c>
      <c r="L5" s="209" t="s">
        <v>288</v>
      </c>
      <c r="M5" s="370"/>
      <c r="N5" s="48" t="str">
        <f t="shared" ref="N5:N68" si="1">IF(M5,"公斤","")</f>
        <v/>
      </c>
      <c r="O5" s="209" t="s">
        <v>211</v>
      </c>
      <c r="P5" s="370"/>
      <c r="Q5" s="48" t="str">
        <f t="shared" ref="Q5:Q68" si="2">IF(P5,"公斤","")</f>
        <v/>
      </c>
      <c r="R5" s="243" t="s">
        <v>240</v>
      </c>
      <c r="S5" s="372"/>
      <c r="T5" s="48" t="str">
        <f t="shared" ref="T5:T68" si="3">IF(S5,"公斤","")</f>
        <v/>
      </c>
      <c r="U5" s="49" t="s">
        <v>19</v>
      </c>
      <c r="V5" s="49"/>
      <c r="W5" s="48" t="str">
        <f t="shared" ref="W5:W68" si="4">IF(V5,"公斤","")</f>
        <v/>
      </c>
      <c r="X5" s="209" t="s">
        <v>105</v>
      </c>
      <c r="Y5" s="397"/>
      <c r="Z5" s="48" t="str">
        <f t="shared" ref="Z5:Z68" si="5">IF(Y5,"公斤","")</f>
        <v/>
      </c>
      <c r="AA5" s="30" t="s">
        <v>330</v>
      </c>
      <c r="AB5" s="31"/>
      <c r="AC5" s="37" t="str">
        <f>IF(AB5,"公斤","")</f>
        <v/>
      </c>
      <c r="AD5" s="93"/>
      <c r="AE5" s="85"/>
      <c r="AF5" s="7" t="str">
        <f>A5</f>
        <v>l3</v>
      </c>
      <c r="AG5" s="7" t="str">
        <f>I6&amp;" "&amp;I7&amp;" "&amp;I8&amp;" "&amp;I9&amp;" "&amp;I10&amp;" "&amp;I11</f>
        <v xml:space="preserve">麵條     </v>
      </c>
      <c r="AH5" s="7" t="str">
        <f>L6&amp;" "&amp;L7&amp;" "&amp;L8&amp;" "&amp;L9&amp;" "&amp;L10&amp;" "&amp;L11</f>
        <v xml:space="preserve">素雞塊     </v>
      </c>
      <c r="AI5" s="7" t="str">
        <f>O6&amp;" "&amp;O7&amp;" "&amp;O8&amp;" "&amp;O9&amp;" "&amp;O10&amp;" "&amp;O11</f>
        <v>豆干 甜椒 杏鮑菇 大番茄 薑 蕃茄糊</v>
      </c>
      <c r="AJ5" s="7" t="str">
        <f>R6&amp;" "&amp;R7&amp;" "&amp;R8&amp;" "&amp;R9&amp;" "&amp;R10&amp;" "&amp;R11</f>
        <v xml:space="preserve">冷凍花椰菜 素培根 胡蘿蔔 薑  </v>
      </c>
      <c r="AK5" s="7" t="str">
        <f>U6&amp;" "&amp;U7&amp;" "&amp;U8&amp;" "&amp;U9&amp;" "&amp;U10&amp;" "&amp;U11</f>
        <v xml:space="preserve">蔬菜 薑    </v>
      </c>
      <c r="AL5" s="7" t="str">
        <f>X6&amp;" "&amp;X7&amp;" "&amp;X8&amp;" "&amp;X9&amp;" "&amp;X10&amp;" "&amp;X11</f>
        <v xml:space="preserve">雞蛋 冷凍玉米粒 時蔬   </v>
      </c>
      <c r="AM5" s="7" t="str">
        <f>AA6&amp;" "&amp;AA7&amp;" "&amp;AA8&amp;" "&amp;AA9&amp;" "&amp;AA10&amp;" "&amp;AA11</f>
        <v xml:space="preserve">點心     </v>
      </c>
      <c r="AN5" s="7" t="str">
        <f>AD6&amp;" "&amp;AD7&amp;" "&amp;AD8&amp;" "&amp;AD9&amp;" "&amp;AD10&amp;" "&amp;AD11</f>
        <v xml:space="preserve">     </v>
      </c>
      <c r="AO5" s="7" t="str">
        <f>AE6&amp;" "&amp;AE7&amp;" "&amp;AE8&amp;" "&amp;AE9&amp;" "&amp;AE10&amp;" "&amp;AE11</f>
        <v xml:space="preserve">     </v>
      </c>
    </row>
    <row r="6" spans="1:41" ht="15" customHeight="1">
      <c r="A6" s="317"/>
      <c r="B6" s="120"/>
      <c r="C6" s="121"/>
      <c r="D6" s="121"/>
      <c r="E6" s="121"/>
      <c r="F6" s="121"/>
      <c r="G6" s="121"/>
      <c r="H6" s="122"/>
      <c r="I6" s="159" t="s">
        <v>69</v>
      </c>
      <c r="J6" s="160">
        <v>15</v>
      </c>
      <c r="K6" s="32" t="str">
        <f t="shared" si="0"/>
        <v>公斤</v>
      </c>
      <c r="L6" s="175" t="s">
        <v>288</v>
      </c>
      <c r="M6" s="175">
        <v>6</v>
      </c>
      <c r="N6" s="32" t="str">
        <f t="shared" si="1"/>
        <v>公斤</v>
      </c>
      <c r="O6" s="175" t="s">
        <v>66</v>
      </c>
      <c r="P6" s="175">
        <v>6</v>
      </c>
      <c r="Q6" s="32" t="str">
        <f t="shared" si="2"/>
        <v>公斤</v>
      </c>
      <c r="R6" s="175" t="s">
        <v>51</v>
      </c>
      <c r="S6" s="175">
        <v>6.5</v>
      </c>
      <c r="T6" s="32" t="str">
        <f t="shared" si="3"/>
        <v>公斤</v>
      </c>
      <c r="U6" s="34" t="s">
        <v>15</v>
      </c>
      <c r="V6" s="34">
        <v>7</v>
      </c>
      <c r="W6" s="32" t="str">
        <f t="shared" si="4"/>
        <v>公斤</v>
      </c>
      <c r="X6" s="175" t="s">
        <v>37</v>
      </c>
      <c r="Y6" s="270">
        <v>0.3</v>
      </c>
      <c r="Z6" s="32" t="str">
        <f t="shared" si="5"/>
        <v>公斤</v>
      </c>
      <c r="AA6" s="30" t="s">
        <v>330</v>
      </c>
      <c r="AB6" s="28">
        <v>6</v>
      </c>
      <c r="AC6" s="37" t="str">
        <f>IF(AB13,"公斤","")</f>
        <v>公斤</v>
      </c>
      <c r="AD6" s="93"/>
      <c r="AE6" s="28"/>
      <c r="AF6" s="7"/>
      <c r="AG6" s="7"/>
      <c r="AH6" s="7"/>
      <c r="AI6" s="7"/>
      <c r="AJ6" s="7"/>
      <c r="AK6" s="7"/>
      <c r="AL6" s="7"/>
      <c r="AM6" s="7"/>
      <c r="AN6" s="7"/>
      <c r="AO6" s="7"/>
    </row>
    <row r="7" spans="1:41" ht="15" customHeight="1">
      <c r="A7" s="318">
        <v>45413</v>
      </c>
      <c r="B7" s="120"/>
      <c r="C7" s="121"/>
      <c r="D7" s="121"/>
      <c r="E7" s="121"/>
      <c r="F7" s="121"/>
      <c r="G7" s="121"/>
      <c r="H7" s="122"/>
      <c r="I7" s="159"/>
      <c r="J7" s="160"/>
      <c r="K7" s="32" t="str">
        <f t="shared" si="0"/>
        <v/>
      </c>
      <c r="L7" s="175"/>
      <c r="M7" s="175"/>
      <c r="N7" s="32" t="str">
        <f t="shared" si="1"/>
        <v/>
      </c>
      <c r="O7" s="175" t="s">
        <v>215</v>
      </c>
      <c r="P7" s="175">
        <v>1</v>
      </c>
      <c r="Q7" s="32" t="str">
        <f t="shared" si="2"/>
        <v>公斤</v>
      </c>
      <c r="R7" s="210" t="s">
        <v>319</v>
      </c>
      <c r="S7" s="210">
        <v>0.6</v>
      </c>
      <c r="T7" s="32" t="str">
        <f t="shared" si="3"/>
        <v>公斤</v>
      </c>
      <c r="U7" s="33" t="s">
        <v>32</v>
      </c>
      <c r="V7" s="33">
        <v>0.05</v>
      </c>
      <c r="W7" s="32" t="str">
        <f t="shared" si="4"/>
        <v>公斤</v>
      </c>
      <c r="X7" s="175" t="s">
        <v>56</v>
      </c>
      <c r="Y7" s="270">
        <v>1.5</v>
      </c>
      <c r="Z7" s="32" t="str">
        <f t="shared" si="5"/>
        <v>公斤</v>
      </c>
      <c r="AA7" s="28"/>
      <c r="AB7" s="28"/>
      <c r="AC7" s="37"/>
      <c r="AD7" s="93"/>
      <c r="AE7" s="28"/>
      <c r="AF7" s="7"/>
      <c r="AG7" s="7"/>
      <c r="AH7" s="7"/>
      <c r="AI7" s="7"/>
      <c r="AJ7" s="7"/>
      <c r="AK7" s="7"/>
      <c r="AL7" s="7"/>
      <c r="AM7" s="7"/>
      <c r="AN7" s="7"/>
      <c r="AO7" s="7"/>
    </row>
    <row r="8" spans="1:41" ht="15" customHeight="1">
      <c r="A8" s="319"/>
      <c r="B8" s="120">
        <v>5.2</v>
      </c>
      <c r="C8" s="121">
        <v>2.1</v>
      </c>
      <c r="D8" s="121">
        <v>1.5</v>
      </c>
      <c r="E8" s="121">
        <v>3</v>
      </c>
      <c r="F8" s="121">
        <v>0</v>
      </c>
      <c r="G8" s="121">
        <v>0</v>
      </c>
      <c r="H8" s="122">
        <v>694</v>
      </c>
      <c r="I8" s="159"/>
      <c r="J8" s="160"/>
      <c r="K8" s="32" t="str">
        <f t="shared" si="0"/>
        <v/>
      </c>
      <c r="L8" s="175"/>
      <c r="M8" s="175"/>
      <c r="N8" s="32" t="str">
        <f t="shared" si="1"/>
        <v/>
      </c>
      <c r="O8" s="175" t="s">
        <v>83</v>
      </c>
      <c r="P8" s="385">
        <v>2</v>
      </c>
      <c r="Q8" s="32" t="str">
        <f t="shared" si="2"/>
        <v>公斤</v>
      </c>
      <c r="R8" s="175" t="s">
        <v>25</v>
      </c>
      <c r="S8" s="175">
        <v>0.5</v>
      </c>
      <c r="T8" s="32" t="str">
        <f t="shared" si="3"/>
        <v>公斤</v>
      </c>
      <c r="U8" s="33"/>
      <c r="V8" s="33"/>
      <c r="W8" s="32" t="str">
        <f t="shared" si="4"/>
        <v/>
      </c>
      <c r="X8" s="175" t="s">
        <v>19</v>
      </c>
      <c r="Y8" s="270">
        <v>2</v>
      </c>
      <c r="Z8" s="32" t="str">
        <f t="shared" si="5"/>
        <v>公斤</v>
      </c>
      <c r="AA8" s="28"/>
      <c r="AB8" s="28"/>
      <c r="AC8" s="37"/>
      <c r="AD8" s="93"/>
      <c r="AE8" s="28"/>
      <c r="AF8" s="7"/>
      <c r="AG8" s="7"/>
      <c r="AH8" s="7"/>
      <c r="AI8" s="7"/>
      <c r="AJ8" s="7"/>
      <c r="AK8" s="7"/>
      <c r="AL8" s="7"/>
      <c r="AM8" s="7"/>
      <c r="AN8" s="7"/>
      <c r="AO8" s="7"/>
    </row>
    <row r="9" spans="1:41" ht="15" customHeight="1">
      <c r="A9" s="320" t="s">
        <v>139</v>
      </c>
      <c r="B9" s="120"/>
      <c r="C9" s="121"/>
      <c r="D9" s="121"/>
      <c r="E9" s="121"/>
      <c r="F9" s="121"/>
      <c r="G9" s="121"/>
      <c r="H9" s="122"/>
      <c r="I9" s="159"/>
      <c r="J9" s="160"/>
      <c r="K9" s="32" t="str">
        <f t="shared" si="0"/>
        <v/>
      </c>
      <c r="L9" s="175"/>
      <c r="M9" s="175"/>
      <c r="N9" s="32" t="str">
        <f t="shared" si="1"/>
        <v/>
      </c>
      <c r="O9" s="175" t="s">
        <v>62</v>
      </c>
      <c r="P9" s="385">
        <v>3</v>
      </c>
      <c r="Q9" s="32" t="str">
        <f t="shared" si="2"/>
        <v>公斤</v>
      </c>
      <c r="R9" s="175" t="s">
        <v>32</v>
      </c>
      <c r="S9" s="175">
        <v>0.05</v>
      </c>
      <c r="T9" s="32" t="str">
        <f t="shared" si="3"/>
        <v>公斤</v>
      </c>
      <c r="U9" s="33"/>
      <c r="V9" s="33"/>
      <c r="W9" s="32" t="str">
        <f t="shared" si="4"/>
        <v/>
      </c>
      <c r="X9" s="175"/>
      <c r="Y9" s="398"/>
      <c r="Z9" s="32" t="str">
        <f t="shared" si="5"/>
        <v/>
      </c>
      <c r="AA9" s="28"/>
      <c r="AB9" s="28"/>
      <c r="AC9" s="37"/>
      <c r="AD9" s="93"/>
      <c r="AE9" s="28"/>
      <c r="AF9" s="7"/>
      <c r="AG9" s="7"/>
      <c r="AH9" s="7"/>
      <c r="AI9" s="7"/>
      <c r="AJ9" s="7"/>
      <c r="AK9" s="7"/>
      <c r="AL9" s="7"/>
      <c r="AM9" s="7"/>
      <c r="AN9" s="7"/>
      <c r="AO9" s="7"/>
    </row>
    <row r="10" spans="1:41" ht="15" customHeight="1">
      <c r="A10" s="317"/>
      <c r="B10" s="120"/>
      <c r="C10" s="121"/>
      <c r="D10" s="121"/>
      <c r="E10" s="121"/>
      <c r="F10" s="121"/>
      <c r="G10" s="121"/>
      <c r="H10" s="122"/>
      <c r="I10" s="159"/>
      <c r="J10" s="160"/>
      <c r="K10" s="32" t="str">
        <f t="shared" si="0"/>
        <v/>
      </c>
      <c r="L10" s="175"/>
      <c r="M10" s="175"/>
      <c r="N10" s="32" t="str">
        <f t="shared" si="1"/>
        <v/>
      </c>
      <c r="O10" s="175" t="s">
        <v>32</v>
      </c>
      <c r="P10" s="175">
        <v>0.05</v>
      </c>
      <c r="Q10" s="32" t="str">
        <f t="shared" si="2"/>
        <v>公斤</v>
      </c>
      <c r="R10" s="175"/>
      <c r="S10" s="175"/>
      <c r="T10" s="32" t="str">
        <f t="shared" si="3"/>
        <v/>
      </c>
      <c r="U10" s="33"/>
      <c r="V10" s="33"/>
      <c r="W10" s="32" t="str">
        <f t="shared" si="4"/>
        <v/>
      </c>
      <c r="X10" s="175"/>
      <c r="Y10" s="398"/>
      <c r="Z10" s="32" t="str">
        <f t="shared" si="5"/>
        <v/>
      </c>
      <c r="AA10" s="28"/>
      <c r="AB10" s="28"/>
      <c r="AC10" s="37" t="str">
        <f t="shared" ref="AC10" si="6">IF(AB10,"公斤","")</f>
        <v/>
      </c>
      <c r="AD10" s="93"/>
      <c r="AE10" s="28"/>
      <c r="AF10" s="7"/>
      <c r="AG10" s="7"/>
      <c r="AH10" s="7"/>
      <c r="AI10" s="7"/>
      <c r="AJ10" s="7"/>
      <c r="AK10" s="7"/>
      <c r="AL10" s="7"/>
      <c r="AM10" s="7"/>
      <c r="AN10" s="7"/>
      <c r="AO10" s="7"/>
    </row>
    <row r="11" spans="1:41" ht="15" customHeight="1" thickBot="1">
      <c r="A11" s="321"/>
      <c r="B11" s="126"/>
      <c r="C11" s="127"/>
      <c r="D11" s="127"/>
      <c r="E11" s="127"/>
      <c r="F11" s="127"/>
      <c r="G11" s="127"/>
      <c r="H11" s="128"/>
      <c r="I11" s="161"/>
      <c r="J11" s="162"/>
      <c r="K11" s="39" t="str">
        <f t="shared" si="0"/>
        <v/>
      </c>
      <c r="L11" s="177"/>
      <c r="M11" s="177"/>
      <c r="N11" s="39" t="str">
        <f t="shared" si="1"/>
        <v/>
      </c>
      <c r="O11" s="177" t="s">
        <v>194</v>
      </c>
      <c r="P11" s="177"/>
      <c r="Q11" s="39" t="str">
        <f t="shared" si="2"/>
        <v/>
      </c>
      <c r="R11" s="177"/>
      <c r="S11" s="177"/>
      <c r="T11" s="39" t="str">
        <f t="shared" si="3"/>
        <v/>
      </c>
      <c r="U11" s="40"/>
      <c r="V11" s="40"/>
      <c r="W11" s="39" t="str">
        <f t="shared" si="4"/>
        <v/>
      </c>
      <c r="X11" s="381"/>
      <c r="Y11" s="399"/>
      <c r="Z11" s="39" t="str">
        <f t="shared" si="5"/>
        <v/>
      </c>
      <c r="AA11" s="38"/>
      <c r="AB11" s="38"/>
      <c r="AC11" s="41" t="str">
        <f>IF(AB11,"公斤","")</f>
        <v/>
      </c>
      <c r="AD11" s="94"/>
      <c r="AE11" s="38"/>
      <c r="AF11" s="7"/>
      <c r="AG11" s="7"/>
      <c r="AH11" s="7"/>
      <c r="AI11" s="7"/>
      <c r="AJ11" s="7"/>
      <c r="AK11" s="7"/>
      <c r="AL11" s="7"/>
      <c r="AM11" s="7"/>
      <c r="AN11" s="7"/>
      <c r="AO11" s="7"/>
    </row>
    <row r="12" spans="1:41" ht="15" customHeight="1">
      <c r="A12" s="322" t="s">
        <v>140</v>
      </c>
      <c r="B12" s="120">
        <v>6</v>
      </c>
      <c r="C12" s="121">
        <v>3</v>
      </c>
      <c r="D12" s="121">
        <v>2.1</v>
      </c>
      <c r="E12" s="121">
        <v>3</v>
      </c>
      <c r="F12" s="121">
        <v>0</v>
      </c>
      <c r="G12" s="121">
        <v>0</v>
      </c>
      <c r="H12" s="122">
        <v>833</v>
      </c>
      <c r="I12" s="446" t="s">
        <v>33</v>
      </c>
      <c r="J12" s="445"/>
      <c r="K12" s="48" t="str">
        <f t="shared" si="0"/>
        <v/>
      </c>
      <c r="L12" s="371" t="s">
        <v>289</v>
      </c>
      <c r="M12" s="372"/>
      <c r="N12" s="48" t="str">
        <f t="shared" si="1"/>
        <v/>
      </c>
      <c r="O12" s="386" t="s">
        <v>312</v>
      </c>
      <c r="P12" s="370"/>
      <c r="Q12" s="48" t="str">
        <f t="shared" si="2"/>
        <v/>
      </c>
      <c r="R12" s="386" t="s">
        <v>50</v>
      </c>
      <c r="S12" s="393"/>
      <c r="T12" s="48" t="str">
        <f t="shared" si="3"/>
        <v/>
      </c>
      <c r="U12" s="49" t="s">
        <v>19</v>
      </c>
      <c r="V12" s="49"/>
      <c r="W12" s="48" t="str">
        <f t="shared" si="4"/>
        <v/>
      </c>
      <c r="X12" s="209" t="s">
        <v>259</v>
      </c>
      <c r="Y12" s="397"/>
      <c r="Z12" s="48" t="str">
        <f t="shared" si="5"/>
        <v/>
      </c>
      <c r="AA12" s="30" t="s">
        <v>330</v>
      </c>
      <c r="AB12" s="31"/>
      <c r="AC12" s="37" t="str">
        <f>IF(AB12,"公斤","")</f>
        <v/>
      </c>
      <c r="AD12" s="93"/>
      <c r="AE12" s="85"/>
      <c r="AF12" s="42" t="str">
        <f>A12</f>
        <v>l4</v>
      </c>
      <c r="AG12" s="43" t="str">
        <f>I13&amp;" "&amp;I14&amp;" "&amp;I15&amp;" "&amp;I16&amp;" "&amp;I17&amp;" "&amp;I18</f>
        <v xml:space="preserve">米 糙米    </v>
      </c>
      <c r="AH12" s="43" t="str">
        <f>L13&amp;" "&amp;L14&amp;" "&amp;L15&amp;" "&amp;L16&amp;" "&amp;L17&amp;" "&amp;L18</f>
        <v xml:space="preserve">豆包 滷包    </v>
      </c>
      <c r="AI12" s="43" t="str">
        <f>O13&amp;" "&amp;O14&amp;" "&amp;O15&amp;" "&amp;O16&amp;" "&amp;O17&amp;" "&amp;O18</f>
        <v xml:space="preserve">麵筋泡 冬瓜 乾香菇 薑  </v>
      </c>
      <c r="AJ12" s="43" t="str">
        <f>R13&amp;" "&amp;R14&amp;" "&amp;R15&amp;" "&amp;R16&amp;" "&amp;R17&amp;" "&amp;R18</f>
        <v xml:space="preserve">雞蛋 胡蘿蔔 薑   </v>
      </c>
      <c r="AK12" s="43" t="str">
        <f>U13&amp;" "&amp;U14&amp;" "&amp;U15&amp;" "&amp;U16&amp;" "&amp;U17&amp;" "&amp;U18</f>
        <v xml:space="preserve">蔬菜 薑    </v>
      </c>
      <c r="AL12" s="43" t="str">
        <f>X13&amp;" "&amp;X14&amp;" "&amp;X15&amp;" "&amp;X16&amp;" "&amp;X17&amp;" "&amp;X18</f>
        <v xml:space="preserve">粉圓 紅砂糖 冬瓜糖磚   </v>
      </c>
      <c r="AM12" s="43" t="str">
        <f>AA13&amp;" "&amp;AA14&amp;" "&amp;AA15&amp;" "&amp;AA16&amp;" "&amp;AA17&amp;" "&amp;AA18</f>
        <v xml:space="preserve">點心     </v>
      </c>
      <c r="AN12" s="43" t="str">
        <f>AD13&amp;" "&amp;AD14&amp;" "&amp;AD15&amp;" "&amp;AD16&amp;" "&amp;AD17&amp;" "&amp;AD18</f>
        <v xml:space="preserve">     </v>
      </c>
      <c r="AO12" s="43" t="str">
        <f>AE13&amp;" "&amp;AE14&amp;" "&amp;AE15&amp;" "&amp;AE16&amp;" "&amp;AE17&amp;" "&amp;AE18</f>
        <v xml:space="preserve">     </v>
      </c>
    </row>
    <row r="13" spans="1:41" ht="15" customHeight="1">
      <c r="A13" s="323"/>
      <c r="B13" s="120"/>
      <c r="C13" s="121"/>
      <c r="D13" s="121"/>
      <c r="E13" s="121"/>
      <c r="F13" s="121"/>
      <c r="G13" s="121"/>
      <c r="H13" s="122"/>
      <c r="I13" s="163" t="s">
        <v>20</v>
      </c>
      <c r="J13" s="164">
        <v>8</v>
      </c>
      <c r="K13" s="32" t="str">
        <f t="shared" si="0"/>
        <v>公斤</v>
      </c>
      <c r="L13" s="164" t="s">
        <v>53</v>
      </c>
      <c r="M13" s="175">
        <v>6</v>
      </c>
      <c r="N13" s="32" t="str">
        <f t="shared" si="1"/>
        <v>公斤</v>
      </c>
      <c r="O13" s="168" t="s">
        <v>118</v>
      </c>
      <c r="P13" s="168">
        <v>1</v>
      </c>
      <c r="Q13" s="32" t="str">
        <f t="shared" si="2"/>
        <v>公斤</v>
      </c>
      <c r="R13" s="168" t="s">
        <v>37</v>
      </c>
      <c r="S13" s="168">
        <v>1.7</v>
      </c>
      <c r="T13" s="32" t="str">
        <f t="shared" si="3"/>
        <v>公斤</v>
      </c>
      <c r="U13" s="34" t="s">
        <v>15</v>
      </c>
      <c r="V13" s="34">
        <v>7</v>
      </c>
      <c r="W13" s="32" t="str">
        <f t="shared" si="4"/>
        <v>公斤</v>
      </c>
      <c r="X13" s="175" t="s">
        <v>52</v>
      </c>
      <c r="Y13" s="270">
        <v>1.5</v>
      </c>
      <c r="Z13" s="32" t="str">
        <f t="shared" si="5"/>
        <v>公斤</v>
      </c>
      <c r="AA13" s="30" t="s">
        <v>330</v>
      </c>
      <c r="AB13" s="28">
        <v>6</v>
      </c>
      <c r="AC13" s="37" t="str">
        <f>IF(AB20,"公斤","")</f>
        <v>公斤</v>
      </c>
      <c r="AD13" s="93"/>
      <c r="AE13" s="28"/>
      <c r="AF13" s="44"/>
      <c r="AG13" s="7"/>
      <c r="AH13" s="7"/>
      <c r="AI13" s="7"/>
      <c r="AJ13" s="7"/>
      <c r="AK13" s="7"/>
      <c r="AL13" s="7"/>
      <c r="AM13" s="7"/>
      <c r="AN13" s="7"/>
      <c r="AO13" s="7"/>
    </row>
    <row r="14" spans="1:41" ht="15" customHeight="1">
      <c r="A14" s="324">
        <v>45414</v>
      </c>
      <c r="B14" s="120"/>
      <c r="C14" s="121"/>
      <c r="D14" s="121"/>
      <c r="E14" s="121"/>
      <c r="F14" s="121"/>
      <c r="G14" s="121"/>
      <c r="H14" s="122"/>
      <c r="I14" s="163" t="s">
        <v>39</v>
      </c>
      <c r="J14" s="164">
        <v>2</v>
      </c>
      <c r="K14" s="32" t="str">
        <f t="shared" si="0"/>
        <v>公斤</v>
      </c>
      <c r="L14" s="164" t="s">
        <v>49</v>
      </c>
      <c r="M14" s="175"/>
      <c r="N14" s="32" t="str">
        <f t="shared" si="1"/>
        <v/>
      </c>
      <c r="O14" s="168" t="s">
        <v>38</v>
      </c>
      <c r="P14" s="168">
        <v>9</v>
      </c>
      <c r="Q14" s="32" t="str">
        <f t="shared" si="2"/>
        <v>公斤</v>
      </c>
      <c r="R14" s="168" t="s">
        <v>25</v>
      </c>
      <c r="S14" s="168">
        <v>4.7</v>
      </c>
      <c r="T14" s="32" t="str">
        <f t="shared" si="3"/>
        <v>公斤</v>
      </c>
      <c r="U14" s="33" t="s">
        <v>32</v>
      </c>
      <c r="V14" s="33">
        <v>0.05</v>
      </c>
      <c r="W14" s="32" t="str">
        <f t="shared" si="4"/>
        <v>公斤</v>
      </c>
      <c r="X14" s="175" t="s">
        <v>189</v>
      </c>
      <c r="Y14" s="270">
        <v>1</v>
      </c>
      <c r="Z14" s="32" t="str">
        <f t="shared" si="5"/>
        <v>公斤</v>
      </c>
      <c r="AA14" s="28"/>
      <c r="AB14" s="28"/>
      <c r="AC14" s="37"/>
      <c r="AD14" s="93"/>
      <c r="AE14" s="28"/>
      <c r="AF14" s="44"/>
      <c r="AG14" s="7"/>
      <c r="AH14" s="7"/>
      <c r="AI14" s="7"/>
      <c r="AJ14" s="7"/>
      <c r="AK14" s="7"/>
      <c r="AL14" s="7"/>
      <c r="AM14" s="7"/>
      <c r="AN14" s="7"/>
      <c r="AO14" s="7"/>
    </row>
    <row r="15" spans="1:41" ht="15" customHeight="1">
      <c r="A15" s="325"/>
      <c r="B15" s="120">
        <v>6</v>
      </c>
      <c r="C15" s="121">
        <v>2.7</v>
      </c>
      <c r="D15" s="121">
        <v>1.6</v>
      </c>
      <c r="E15" s="121">
        <v>3</v>
      </c>
      <c r="F15" s="121">
        <v>0</v>
      </c>
      <c r="G15" s="121">
        <v>0</v>
      </c>
      <c r="H15" s="122">
        <v>798</v>
      </c>
      <c r="I15" s="163"/>
      <c r="J15" s="164"/>
      <c r="K15" s="32" t="str">
        <f t="shared" si="0"/>
        <v/>
      </c>
      <c r="L15" s="164"/>
      <c r="M15" s="175"/>
      <c r="N15" s="32" t="str">
        <f t="shared" si="1"/>
        <v/>
      </c>
      <c r="O15" s="168" t="s">
        <v>84</v>
      </c>
      <c r="P15" s="168">
        <v>0.05</v>
      </c>
      <c r="Q15" s="32" t="str">
        <f t="shared" si="2"/>
        <v>公斤</v>
      </c>
      <c r="R15" s="168" t="s">
        <v>32</v>
      </c>
      <c r="S15" s="168">
        <v>0.05</v>
      </c>
      <c r="T15" s="32" t="str">
        <f t="shared" si="3"/>
        <v>公斤</v>
      </c>
      <c r="U15" s="33"/>
      <c r="V15" s="33"/>
      <c r="W15" s="32" t="str">
        <f t="shared" si="4"/>
        <v/>
      </c>
      <c r="X15" s="175" t="s">
        <v>260</v>
      </c>
      <c r="Y15" s="270">
        <v>1</v>
      </c>
      <c r="Z15" s="32" t="str">
        <f t="shared" si="5"/>
        <v>公斤</v>
      </c>
      <c r="AA15" s="28"/>
      <c r="AB15" s="28"/>
      <c r="AC15" s="37"/>
      <c r="AD15" s="93"/>
      <c r="AE15" s="28"/>
      <c r="AF15" s="44"/>
      <c r="AG15" s="7"/>
      <c r="AH15" s="7"/>
      <c r="AI15" s="7"/>
      <c r="AJ15" s="7"/>
      <c r="AK15" s="7"/>
      <c r="AL15" s="7"/>
      <c r="AM15" s="7"/>
      <c r="AN15" s="7"/>
      <c r="AO15" s="7"/>
    </row>
    <row r="16" spans="1:41" ht="15" customHeight="1">
      <c r="A16" s="326" t="s">
        <v>141</v>
      </c>
      <c r="B16" s="120"/>
      <c r="C16" s="121"/>
      <c r="D16" s="121"/>
      <c r="E16" s="121"/>
      <c r="F16" s="121"/>
      <c r="G16" s="121"/>
      <c r="H16" s="122"/>
      <c r="I16" s="163"/>
      <c r="J16" s="164"/>
      <c r="K16" s="32" t="str">
        <f t="shared" si="0"/>
        <v/>
      </c>
      <c r="L16" s="164"/>
      <c r="M16" s="175"/>
      <c r="N16" s="32" t="str">
        <f t="shared" si="1"/>
        <v/>
      </c>
      <c r="O16" s="168" t="s">
        <v>32</v>
      </c>
      <c r="P16" s="168">
        <v>0.05</v>
      </c>
      <c r="Q16" s="32" t="str">
        <f t="shared" si="2"/>
        <v>公斤</v>
      </c>
      <c r="R16" s="168"/>
      <c r="S16" s="168"/>
      <c r="T16" s="32" t="str">
        <f t="shared" si="3"/>
        <v/>
      </c>
      <c r="U16" s="33"/>
      <c r="V16" s="33"/>
      <c r="W16" s="32" t="str">
        <f t="shared" si="4"/>
        <v/>
      </c>
      <c r="X16" s="175"/>
      <c r="Y16" s="270"/>
      <c r="Z16" s="32" t="str">
        <f t="shared" si="5"/>
        <v/>
      </c>
      <c r="AA16" s="28"/>
      <c r="AB16" s="28"/>
      <c r="AC16" s="37"/>
      <c r="AD16" s="93"/>
      <c r="AE16" s="28"/>
      <c r="AF16" s="44"/>
      <c r="AG16" s="7"/>
      <c r="AH16" s="7"/>
      <c r="AI16" s="7"/>
      <c r="AJ16" s="7"/>
      <c r="AK16" s="7"/>
      <c r="AL16" s="7"/>
      <c r="AM16" s="7"/>
      <c r="AN16" s="7"/>
      <c r="AO16" s="7"/>
    </row>
    <row r="17" spans="1:41" ht="15" customHeight="1">
      <c r="A17" s="323"/>
      <c r="B17" s="120"/>
      <c r="C17" s="121"/>
      <c r="D17" s="121"/>
      <c r="E17" s="121"/>
      <c r="F17" s="121"/>
      <c r="G17" s="121"/>
      <c r="H17" s="122"/>
      <c r="I17" s="163"/>
      <c r="J17" s="164"/>
      <c r="K17" s="32" t="str">
        <f t="shared" si="0"/>
        <v/>
      </c>
      <c r="L17" s="164"/>
      <c r="M17" s="175"/>
      <c r="N17" s="32" t="str">
        <f t="shared" si="1"/>
        <v/>
      </c>
      <c r="O17" s="168"/>
      <c r="P17" s="168"/>
      <c r="Q17" s="32" t="str">
        <f t="shared" si="2"/>
        <v/>
      </c>
      <c r="R17" s="168"/>
      <c r="S17" s="168"/>
      <c r="T17" s="32" t="str">
        <f t="shared" si="3"/>
        <v/>
      </c>
      <c r="U17" s="33"/>
      <c r="V17" s="33"/>
      <c r="W17" s="32" t="str">
        <f t="shared" si="4"/>
        <v/>
      </c>
      <c r="X17" s="175"/>
      <c r="Y17" s="270"/>
      <c r="Z17" s="32" t="str">
        <f t="shared" si="5"/>
        <v/>
      </c>
      <c r="AA17" s="28"/>
      <c r="AB17" s="28"/>
      <c r="AC17" s="37" t="str">
        <f t="shared" ref="AC17" si="7">IF(AB17,"公斤","")</f>
        <v/>
      </c>
      <c r="AD17" s="93"/>
      <c r="AE17" s="28"/>
      <c r="AF17" s="44"/>
      <c r="AG17" s="7"/>
      <c r="AH17" s="7"/>
      <c r="AI17" s="7"/>
      <c r="AJ17" s="7"/>
      <c r="AK17" s="7"/>
      <c r="AL17" s="7"/>
      <c r="AM17" s="7"/>
      <c r="AN17" s="7"/>
      <c r="AO17" s="7"/>
    </row>
    <row r="18" spans="1:41" ht="15" customHeight="1" thickBot="1">
      <c r="A18" s="323"/>
      <c r="B18" s="126"/>
      <c r="C18" s="127"/>
      <c r="D18" s="127"/>
      <c r="E18" s="127"/>
      <c r="F18" s="127"/>
      <c r="G18" s="127"/>
      <c r="H18" s="128"/>
      <c r="I18" s="165"/>
      <c r="J18" s="166"/>
      <c r="K18" s="39" t="str">
        <f t="shared" si="0"/>
        <v/>
      </c>
      <c r="L18" s="180"/>
      <c r="M18" s="213"/>
      <c r="N18" s="39" t="str">
        <f t="shared" si="1"/>
        <v/>
      </c>
      <c r="O18" s="188"/>
      <c r="P18" s="188"/>
      <c r="Q18" s="39" t="str">
        <f t="shared" si="2"/>
        <v/>
      </c>
      <c r="R18" s="188"/>
      <c r="S18" s="188"/>
      <c r="T18" s="39" t="str">
        <f t="shared" si="3"/>
        <v/>
      </c>
      <c r="U18" s="40"/>
      <c r="V18" s="40"/>
      <c r="W18" s="39" t="str">
        <f t="shared" si="4"/>
        <v/>
      </c>
      <c r="X18" s="213"/>
      <c r="Y18" s="293"/>
      <c r="Z18" s="39" t="str">
        <f t="shared" si="5"/>
        <v/>
      </c>
      <c r="AA18" s="38"/>
      <c r="AB18" s="38"/>
      <c r="AC18" s="41" t="str">
        <f>IF(AB18,"公斤","")</f>
        <v/>
      </c>
      <c r="AD18" s="94"/>
      <c r="AE18" s="38"/>
      <c r="AF18" s="45"/>
      <c r="AG18" s="52"/>
      <c r="AH18" s="52"/>
      <c r="AI18" s="52"/>
      <c r="AJ18" s="52"/>
      <c r="AK18" s="52"/>
      <c r="AL18" s="52"/>
      <c r="AM18" s="52"/>
      <c r="AN18" s="52"/>
      <c r="AO18" s="52"/>
    </row>
    <row r="19" spans="1:41" ht="15" customHeight="1">
      <c r="A19" s="327" t="s">
        <v>142</v>
      </c>
      <c r="B19" s="120">
        <v>5.5</v>
      </c>
      <c r="C19" s="121">
        <v>2.8</v>
      </c>
      <c r="D19" s="121">
        <v>2</v>
      </c>
      <c r="E19" s="121">
        <v>3</v>
      </c>
      <c r="F19" s="121">
        <v>0</v>
      </c>
      <c r="G19" s="121">
        <v>0</v>
      </c>
      <c r="H19" s="122">
        <v>780</v>
      </c>
      <c r="I19" s="447" t="s">
        <v>73</v>
      </c>
      <c r="J19" s="445"/>
      <c r="K19" s="48" t="str">
        <f t="shared" si="0"/>
        <v/>
      </c>
      <c r="L19" s="219" t="s">
        <v>290</v>
      </c>
      <c r="M19" s="373"/>
      <c r="N19" s="48" t="str">
        <f t="shared" si="1"/>
        <v/>
      </c>
      <c r="O19" s="219" t="s">
        <v>214</v>
      </c>
      <c r="P19" s="373"/>
      <c r="Q19" s="48" t="str">
        <f t="shared" si="2"/>
        <v/>
      </c>
      <c r="R19" s="394" t="s">
        <v>65</v>
      </c>
      <c r="S19" s="373"/>
      <c r="T19" s="48" t="str">
        <f t="shared" si="3"/>
        <v/>
      </c>
      <c r="U19" s="49" t="s">
        <v>19</v>
      </c>
      <c r="V19" s="49"/>
      <c r="W19" s="48" t="str">
        <f t="shared" si="4"/>
        <v/>
      </c>
      <c r="X19" s="219" t="s">
        <v>120</v>
      </c>
      <c r="Y19" s="400"/>
      <c r="Z19" s="48" t="str">
        <f t="shared" si="5"/>
        <v/>
      </c>
      <c r="AA19" s="30" t="s">
        <v>330</v>
      </c>
      <c r="AB19" s="31"/>
      <c r="AC19" s="37" t="str">
        <f>IF(AB19,"公斤","")</f>
        <v/>
      </c>
      <c r="AD19" s="93" t="s">
        <v>334</v>
      </c>
      <c r="AE19" s="85"/>
      <c r="AF19" s="42" t="str">
        <f>A19</f>
        <v>l5</v>
      </c>
      <c r="AG19" s="43" t="str">
        <f>I20&amp;" "&amp;I21&amp;" "&amp;I22&amp;" "&amp;I23&amp;" "&amp;I24&amp;" "&amp;I25</f>
        <v xml:space="preserve">米 小米 糙米   </v>
      </c>
      <c r="AH19" s="43" t="str">
        <f>L20&amp;" "&amp;L21&amp;" "&amp;L22&amp;" "&amp;L23&amp;" "&amp;L24&amp;" "&amp;L25</f>
        <v xml:space="preserve">麵腸 馬鈴薯 青椒 胡蘿蔔 薑 </v>
      </c>
      <c r="AI19" s="43" t="str">
        <f>O20&amp;" "&amp;O21&amp;" "&amp;O22&amp;" "&amp;O23&amp;" "&amp;O24&amp;" "&amp;O25</f>
        <v xml:space="preserve">雞蛋 時蔬 甜椒 乾木耳 薑 </v>
      </c>
      <c r="AJ19" s="43" t="str">
        <f>R20&amp;" "&amp;R21&amp;" "&amp;R22&amp;" "&amp;R23&amp;" "&amp;R24&amp;" "&amp;R25</f>
        <v xml:space="preserve">豆干 芝麻(熟)    </v>
      </c>
      <c r="AK19" s="43" t="str">
        <f>U20&amp;" "&amp;U21&amp;" "&amp;U22&amp;" "&amp;U23&amp;" "&amp;U24&amp;" "&amp;U25</f>
        <v xml:space="preserve">蔬菜 薑    </v>
      </c>
      <c r="AL19" s="43" t="str">
        <f>X20&amp;" "&amp;X21&amp;" "&amp;X22&amp;" "&amp;X23&amp;" "&amp;X24&amp;" "&amp;X25</f>
        <v xml:space="preserve">時瓜 素羊肉 薑   </v>
      </c>
      <c r="AM19" s="43" t="str">
        <f>AA20&amp;" "&amp;AA21&amp;" "&amp;AA22&amp;" "&amp;AA23&amp;" "&amp;AA24&amp;" "&amp;AA25</f>
        <v xml:space="preserve">點心     </v>
      </c>
      <c r="AN19" s="43" t="str">
        <f>AD20&amp;" "&amp;AD21&amp;" "&amp;AD22&amp;" "&amp;AD23&amp;" "&amp;AD24&amp;" "&amp;AD25</f>
        <v xml:space="preserve">有雞豆奶     </v>
      </c>
      <c r="AO19" s="43" t="str">
        <f>AE20&amp;" "&amp;AE21&amp;" "&amp;AE22&amp;" "&amp;AE23&amp;" "&amp;AE24&amp;" "&amp;AE25</f>
        <v xml:space="preserve">     </v>
      </c>
    </row>
    <row r="20" spans="1:41" ht="15" customHeight="1">
      <c r="A20" s="323"/>
      <c r="B20" s="120"/>
      <c r="C20" s="121"/>
      <c r="D20" s="121"/>
      <c r="E20" s="121"/>
      <c r="F20" s="121"/>
      <c r="G20" s="121"/>
      <c r="H20" s="122"/>
      <c r="I20" s="167" t="s">
        <v>20</v>
      </c>
      <c r="J20" s="168">
        <v>8</v>
      </c>
      <c r="K20" s="32" t="str">
        <f t="shared" si="0"/>
        <v>公斤</v>
      </c>
      <c r="L20" s="168" t="s">
        <v>116</v>
      </c>
      <c r="M20" s="168">
        <v>6</v>
      </c>
      <c r="N20" s="32" t="str">
        <f t="shared" si="1"/>
        <v>公斤</v>
      </c>
      <c r="O20" s="168" t="s">
        <v>37</v>
      </c>
      <c r="P20" s="168">
        <v>2</v>
      </c>
      <c r="Q20" s="32" t="str">
        <f t="shared" si="2"/>
        <v>公斤</v>
      </c>
      <c r="R20" s="216" t="s">
        <v>66</v>
      </c>
      <c r="S20" s="168">
        <v>5</v>
      </c>
      <c r="T20" s="32" t="str">
        <f t="shared" si="3"/>
        <v>公斤</v>
      </c>
      <c r="U20" s="34" t="s">
        <v>15</v>
      </c>
      <c r="V20" s="34">
        <v>7</v>
      </c>
      <c r="W20" s="32" t="str">
        <f t="shared" si="4"/>
        <v>公斤</v>
      </c>
      <c r="X20" s="168" t="s">
        <v>60</v>
      </c>
      <c r="Y20" s="272">
        <v>3</v>
      </c>
      <c r="Z20" s="32" t="str">
        <f t="shared" si="5"/>
        <v>公斤</v>
      </c>
      <c r="AA20" s="30" t="s">
        <v>330</v>
      </c>
      <c r="AB20" s="28">
        <v>6</v>
      </c>
      <c r="AC20" s="37" t="str">
        <f>IF(AB27,"公斤","")</f>
        <v>公斤</v>
      </c>
      <c r="AD20" s="93" t="s">
        <v>334</v>
      </c>
      <c r="AE20" s="28"/>
      <c r="AF20" s="44"/>
      <c r="AG20" s="7"/>
      <c r="AH20" s="7"/>
      <c r="AI20" s="7"/>
      <c r="AJ20" s="7"/>
      <c r="AK20" s="7"/>
      <c r="AL20" s="7"/>
      <c r="AM20" s="7"/>
      <c r="AN20" s="7"/>
      <c r="AO20" s="7"/>
    </row>
    <row r="21" spans="1:41" ht="15" customHeight="1">
      <c r="A21" s="324">
        <v>45415</v>
      </c>
      <c r="B21" s="120"/>
      <c r="C21" s="121"/>
      <c r="D21" s="121"/>
      <c r="E21" s="121"/>
      <c r="F21" s="121"/>
      <c r="G21" s="121"/>
      <c r="H21" s="122"/>
      <c r="I21" s="167" t="s">
        <v>74</v>
      </c>
      <c r="J21" s="168">
        <v>0.4</v>
      </c>
      <c r="K21" s="32" t="str">
        <f t="shared" si="0"/>
        <v>公斤</v>
      </c>
      <c r="L21" s="175" t="s">
        <v>58</v>
      </c>
      <c r="M21" s="168">
        <v>3</v>
      </c>
      <c r="N21" s="32" t="str">
        <f t="shared" si="1"/>
        <v>公斤</v>
      </c>
      <c r="O21" s="188" t="s">
        <v>19</v>
      </c>
      <c r="P21" s="188">
        <v>5</v>
      </c>
      <c r="Q21" s="32" t="str">
        <f t="shared" si="2"/>
        <v>公斤</v>
      </c>
      <c r="R21" s="216" t="s">
        <v>108</v>
      </c>
      <c r="S21" s="168"/>
      <c r="T21" s="32" t="str">
        <f t="shared" si="3"/>
        <v/>
      </c>
      <c r="U21" s="33" t="s">
        <v>32</v>
      </c>
      <c r="V21" s="33">
        <v>0.05</v>
      </c>
      <c r="W21" s="32" t="str">
        <f t="shared" si="4"/>
        <v>公斤</v>
      </c>
      <c r="X21" s="214" t="s">
        <v>119</v>
      </c>
      <c r="Y21" s="312">
        <v>1</v>
      </c>
      <c r="Z21" s="32" t="str">
        <f t="shared" si="5"/>
        <v>公斤</v>
      </c>
      <c r="AA21" s="28"/>
      <c r="AB21" s="28"/>
      <c r="AC21" s="37"/>
      <c r="AD21" s="93"/>
      <c r="AE21" s="28"/>
      <c r="AF21" s="44"/>
      <c r="AG21" s="7"/>
      <c r="AH21" s="7"/>
      <c r="AI21" s="7"/>
      <c r="AJ21" s="7"/>
      <c r="AK21" s="7"/>
      <c r="AL21" s="7"/>
      <c r="AM21" s="7"/>
      <c r="AN21" s="7"/>
      <c r="AO21" s="7"/>
    </row>
    <row r="22" spans="1:41" ht="15" customHeight="1">
      <c r="A22" s="325"/>
      <c r="B22" s="120">
        <v>5.5</v>
      </c>
      <c r="C22" s="121">
        <v>2.1</v>
      </c>
      <c r="D22" s="121">
        <v>2</v>
      </c>
      <c r="E22" s="121">
        <v>3</v>
      </c>
      <c r="F22" s="121">
        <v>0</v>
      </c>
      <c r="G22" s="121">
        <v>0</v>
      </c>
      <c r="H22" s="122">
        <v>728</v>
      </c>
      <c r="I22" s="167" t="s">
        <v>39</v>
      </c>
      <c r="J22" s="168">
        <v>2</v>
      </c>
      <c r="K22" s="32" t="str">
        <f t="shared" si="0"/>
        <v>公斤</v>
      </c>
      <c r="L22" s="199" t="s">
        <v>291</v>
      </c>
      <c r="M22" s="374">
        <v>1.5</v>
      </c>
      <c r="N22" s="32" t="str">
        <f t="shared" si="1"/>
        <v>公斤</v>
      </c>
      <c r="O22" s="199" t="s">
        <v>215</v>
      </c>
      <c r="P22" s="208">
        <v>1</v>
      </c>
      <c r="Q22" s="32" t="str">
        <f t="shared" si="2"/>
        <v>公斤</v>
      </c>
      <c r="R22" s="216"/>
      <c r="S22" s="168"/>
      <c r="T22" s="32" t="str">
        <f t="shared" si="3"/>
        <v/>
      </c>
      <c r="U22" s="33"/>
      <c r="V22" s="33"/>
      <c r="W22" s="32" t="str">
        <f t="shared" si="4"/>
        <v/>
      </c>
      <c r="X22" s="168" t="s">
        <v>32</v>
      </c>
      <c r="Y22" s="272">
        <v>0.05</v>
      </c>
      <c r="Z22" s="32" t="str">
        <f t="shared" si="5"/>
        <v>公斤</v>
      </c>
      <c r="AA22" s="28"/>
      <c r="AB22" s="28"/>
      <c r="AC22" s="37"/>
      <c r="AD22" s="93"/>
      <c r="AE22" s="28"/>
      <c r="AF22" s="44"/>
      <c r="AG22" s="7"/>
      <c r="AH22" s="7"/>
      <c r="AI22" s="7"/>
      <c r="AJ22" s="7"/>
      <c r="AK22" s="7"/>
      <c r="AL22" s="7"/>
      <c r="AM22" s="7"/>
      <c r="AN22" s="7"/>
      <c r="AO22" s="7"/>
    </row>
    <row r="23" spans="1:41" ht="15" customHeight="1">
      <c r="A23" s="326" t="s">
        <v>143</v>
      </c>
      <c r="B23" s="120"/>
      <c r="C23" s="121"/>
      <c r="D23" s="121"/>
      <c r="E23" s="121"/>
      <c r="F23" s="121"/>
      <c r="G23" s="121"/>
      <c r="H23" s="122"/>
      <c r="I23" s="167"/>
      <c r="J23" s="168"/>
      <c r="K23" s="32" t="str">
        <f t="shared" si="0"/>
        <v/>
      </c>
      <c r="L23" s="168" t="s">
        <v>25</v>
      </c>
      <c r="M23" s="200">
        <v>1</v>
      </c>
      <c r="N23" s="32" t="str">
        <f t="shared" si="1"/>
        <v>公斤</v>
      </c>
      <c r="O23" s="242" t="s">
        <v>42</v>
      </c>
      <c r="P23" s="242">
        <v>0.05</v>
      </c>
      <c r="Q23" s="32" t="str">
        <f t="shared" si="2"/>
        <v>公斤</v>
      </c>
      <c r="R23" s="216"/>
      <c r="S23" s="168"/>
      <c r="T23" s="32" t="str">
        <f t="shared" si="3"/>
        <v/>
      </c>
      <c r="U23" s="33"/>
      <c r="V23" s="33"/>
      <c r="W23" s="32" t="str">
        <f t="shared" si="4"/>
        <v/>
      </c>
      <c r="X23" s="168"/>
      <c r="Y23" s="272"/>
      <c r="Z23" s="32" t="str">
        <f t="shared" si="5"/>
        <v/>
      </c>
      <c r="AA23" s="28"/>
      <c r="AB23" s="28"/>
      <c r="AC23" s="37"/>
      <c r="AD23" s="93"/>
      <c r="AE23" s="28"/>
      <c r="AF23" s="44"/>
      <c r="AG23" s="7"/>
      <c r="AH23" s="7"/>
      <c r="AI23" s="7"/>
      <c r="AJ23" s="7"/>
      <c r="AK23" s="7"/>
      <c r="AL23" s="7"/>
      <c r="AM23" s="7"/>
      <c r="AN23" s="7"/>
      <c r="AO23" s="7"/>
    </row>
    <row r="24" spans="1:41" ht="15" customHeight="1">
      <c r="A24" s="323"/>
      <c r="B24" s="120"/>
      <c r="C24" s="121"/>
      <c r="D24" s="121"/>
      <c r="E24" s="121"/>
      <c r="F24" s="121"/>
      <c r="G24" s="121"/>
      <c r="H24" s="122"/>
      <c r="I24" s="167"/>
      <c r="J24" s="168"/>
      <c r="K24" s="32" t="str">
        <f t="shared" si="0"/>
        <v/>
      </c>
      <c r="L24" s="168" t="s">
        <v>32</v>
      </c>
      <c r="M24" s="168">
        <v>0.05</v>
      </c>
      <c r="N24" s="32" t="str">
        <f t="shared" si="1"/>
        <v>公斤</v>
      </c>
      <c r="O24" s="168" t="s">
        <v>32</v>
      </c>
      <c r="P24" s="168">
        <v>0.05</v>
      </c>
      <c r="Q24" s="32" t="str">
        <f t="shared" si="2"/>
        <v>公斤</v>
      </c>
      <c r="R24" s="216"/>
      <c r="S24" s="168"/>
      <c r="T24" s="32" t="str">
        <f t="shared" si="3"/>
        <v/>
      </c>
      <c r="U24" s="33"/>
      <c r="V24" s="33"/>
      <c r="W24" s="32" t="str">
        <f t="shared" si="4"/>
        <v/>
      </c>
      <c r="X24" s="168"/>
      <c r="Y24" s="272"/>
      <c r="Z24" s="32" t="str">
        <f t="shared" si="5"/>
        <v/>
      </c>
      <c r="AA24" s="28"/>
      <c r="AB24" s="28"/>
      <c r="AC24" s="37" t="str">
        <f t="shared" ref="AC24" si="8">IF(AB24,"公斤","")</f>
        <v/>
      </c>
      <c r="AD24" s="93"/>
      <c r="AE24" s="28"/>
      <c r="AF24" s="44"/>
      <c r="AG24" s="7"/>
      <c r="AH24" s="7"/>
      <c r="AI24" s="7"/>
      <c r="AJ24" s="7"/>
      <c r="AK24" s="7"/>
      <c r="AL24" s="7"/>
      <c r="AM24" s="7"/>
      <c r="AN24" s="7"/>
      <c r="AO24" s="7"/>
    </row>
    <row r="25" spans="1:41" ht="15" customHeight="1" thickBot="1">
      <c r="A25" s="328"/>
      <c r="B25" s="126"/>
      <c r="C25" s="127"/>
      <c r="D25" s="127"/>
      <c r="E25" s="127"/>
      <c r="F25" s="127"/>
      <c r="G25" s="127"/>
      <c r="H25" s="128"/>
      <c r="I25" s="169"/>
      <c r="J25" s="170"/>
      <c r="K25" s="39" t="str">
        <f t="shared" si="0"/>
        <v/>
      </c>
      <c r="L25" s="170"/>
      <c r="M25" s="170"/>
      <c r="N25" s="39" t="str">
        <f t="shared" si="1"/>
        <v/>
      </c>
      <c r="O25" s="170"/>
      <c r="P25" s="170"/>
      <c r="Q25" s="39" t="str">
        <f t="shared" si="2"/>
        <v/>
      </c>
      <c r="R25" s="395"/>
      <c r="S25" s="384"/>
      <c r="T25" s="39" t="str">
        <f t="shared" si="3"/>
        <v/>
      </c>
      <c r="U25" s="40"/>
      <c r="V25" s="40"/>
      <c r="W25" s="39" t="str">
        <f t="shared" si="4"/>
        <v/>
      </c>
      <c r="X25" s="170"/>
      <c r="Y25" s="275"/>
      <c r="Z25" s="39" t="str">
        <f t="shared" si="5"/>
        <v/>
      </c>
      <c r="AA25" s="38"/>
      <c r="AB25" s="38"/>
      <c r="AC25" s="41" t="str">
        <f>IF(AB25,"公斤","")</f>
        <v/>
      </c>
      <c r="AD25" s="94"/>
      <c r="AE25" s="38"/>
      <c r="AF25" s="45"/>
      <c r="AG25" s="52"/>
      <c r="AH25" s="52"/>
      <c r="AI25" s="52"/>
      <c r="AJ25" s="52"/>
      <c r="AK25" s="52"/>
      <c r="AL25" s="52"/>
      <c r="AM25" s="52"/>
      <c r="AN25" s="52"/>
      <c r="AO25" s="52"/>
    </row>
    <row r="26" spans="1:41" ht="15" customHeight="1">
      <c r="A26" s="322" t="s">
        <v>144</v>
      </c>
      <c r="B26" s="145">
        <v>5.3</v>
      </c>
      <c r="C26" s="146">
        <v>2.2999999999999998</v>
      </c>
      <c r="D26" s="146">
        <v>2</v>
      </c>
      <c r="E26" s="146">
        <v>3</v>
      </c>
      <c r="F26" s="146">
        <v>0</v>
      </c>
      <c r="G26" s="146">
        <v>0</v>
      </c>
      <c r="H26" s="147">
        <v>729</v>
      </c>
      <c r="I26" s="448" t="s">
        <v>17</v>
      </c>
      <c r="J26" s="445"/>
      <c r="K26" s="48" t="str">
        <f t="shared" si="0"/>
        <v/>
      </c>
      <c r="L26" s="375" t="s">
        <v>292</v>
      </c>
      <c r="M26" s="376"/>
      <c r="N26" s="48" t="str">
        <f t="shared" si="1"/>
        <v/>
      </c>
      <c r="O26" s="219" t="s">
        <v>216</v>
      </c>
      <c r="P26" s="373"/>
      <c r="Q26" s="48" t="str">
        <f t="shared" si="2"/>
        <v/>
      </c>
      <c r="R26" s="219" t="s">
        <v>241</v>
      </c>
      <c r="S26" s="373"/>
      <c r="T26" s="48" t="str">
        <f t="shared" si="3"/>
        <v/>
      </c>
      <c r="U26" s="49" t="s">
        <v>19</v>
      </c>
      <c r="V26" s="49"/>
      <c r="W26" s="48" t="str">
        <f t="shared" si="4"/>
        <v/>
      </c>
      <c r="X26" s="219" t="s">
        <v>262</v>
      </c>
      <c r="Y26" s="400"/>
      <c r="Z26" s="48" t="str">
        <f t="shared" si="5"/>
        <v/>
      </c>
      <c r="AA26" s="30" t="s">
        <v>330</v>
      </c>
      <c r="AB26" s="31"/>
      <c r="AC26" s="37" t="str">
        <f t="shared" ref="AC26" si="9">IF(AB26,"公斤","")</f>
        <v/>
      </c>
      <c r="AD26" s="93"/>
      <c r="AE26" s="85"/>
      <c r="AF26" s="42" t="str">
        <f>A26</f>
        <v>m1</v>
      </c>
      <c r="AG26" s="43" t="str">
        <f>I27&amp;" "&amp;I28&amp;" "&amp;I29&amp;" "&amp;I30&amp;" "&amp;I31&amp;" "&amp;I32</f>
        <v xml:space="preserve">米     </v>
      </c>
      <c r="AH26" s="43" t="str">
        <f>L27&amp;" "&amp;L28&amp;" "&amp;L29&amp;" "&amp;L30&amp;" "&amp;L31&amp;" "&amp;L32</f>
        <v xml:space="preserve">百頁豆腐 麻竹筍干 薑   </v>
      </c>
      <c r="AI26" s="43" t="str">
        <f>O27&amp;" "&amp;O28&amp;" "&amp;O29&amp;" "&amp;O30&amp;" "&amp;O31&amp;" "&amp;O32</f>
        <v xml:space="preserve">豆包 甘藍 乾香菇 薑  </v>
      </c>
      <c r="AJ26" s="43" t="str">
        <f>R27&amp;" "&amp;R28&amp;" "&amp;R29&amp;" "&amp;R30&amp;" "&amp;R31&amp;" "&amp;R32</f>
        <v xml:space="preserve">雞蛋 冬粉 蔬菜 乾木耳 薑 </v>
      </c>
      <c r="AK26" s="43" t="str">
        <f>U27&amp;" "&amp;U28&amp;" "&amp;U29&amp;" "&amp;U30&amp;" "&amp;U31&amp;" "&amp;U32</f>
        <v xml:space="preserve">蔬菜 薑    </v>
      </c>
      <c r="AL26" s="43" t="str">
        <f>X27&amp;" "&amp;X28&amp;" "&amp;X29&amp;" "&amp;X30&amp;" "&amp;X31&amp;" "&amp;X32</f>
        <v xml:space="preserve">紫菜 金針菇 素羊肉 薑  </v>
      </c>
      <c r="AM26" s="43" t="str">
        <f>AA27&amp;" "&amp;AA28&amp;" "&amp;AA29&amp;" "&amp;AA30&amp;" "&amp;AA31&amp;" "&amp;AA32</f>
        <v xml:space="preserve">點心     </v>
      </c>
      <c r="AN26" s="43" t="str">
        <f>AD27&amp;" "&amp;AD28&amp;" "&amp;AD29&amp;" "&amp;AD30&amp;" "&amp;AD31&amp;" "&amp;AD32</f>
        <v xml:space="preserve">     </v>
      </c>
      <c r="AO26" s="43" t="str">
        <f>AE27&amp;" "&amp;AE28&amp;" "&amp;AE29&amp;" "&amp;AE30&amp;" "&amp;AE31&amp;" "&amp;AE32</f>
        <v xml:space="preserve">     </v>
      </c>
    </row>
    <row r="27" spans="1:41" ht="15" customHeight="1">
      <c r="A27" s="323"/>
      <c r="B27" s="148"/>
      <c r="C27" s="149"/>
      <c r="D27" s="149"/>
      <c r="E27" s="149"/>
      <c r="F27" s="149"/>
      <c r="G27" s="149"/>
      <c r="H27" s="150"/>
      <c r="I27" s="163" t="s">
        <v>20</v>
      </c>
      <c r="J27" s="164">
        <v>10</v>
      </c>
      <c r="K27" s="32" t="str">
        <f t="shared" si="0"/>
        <v>公斤</v>
      </c>
      <c r="L27" s="164" t="s">
        <v>122</v>
      </c>
      <c r="M27" s="175">
        <v>7</v>
      </c>
      <c r="N27" s="32" t="str">
        <f t="shared" si="1"/>
        <v>公斤</v>
      </c>
      <c r="O27" s="168" t="s">
        <v>53</v>
      </c>
      <c r="P27" s="168">
        <v>1.5</v>
      </c>
      <c r="Q27" s="32" t="str">
        <f t="shared" si="2"/>
        <v>公斤</v>
      </c>
      <c r="R27" s="168" t="s">
        <v>37</v>
      </c>
      <c r="S27" s="168">
        <v>1</v>
      </c>
      <c r="T27" s="32" t="str">
        <f t="shared" si="3"/>
        <v>公斤</v>
      </c>
      <c r="U27" s="34" t="s">
        <v>15</v>
      </c>
      <c r="V27" s="34">
        <v>7</v>
      </c>
      <c r="W27" s="32" t="str">
        <f t="shared" si="4"/>
        <v>公斤</v>
      </c>
      <c r="X27" s="168" t="s">
        <v>95</v>
      </c>
      <c r="Y27" s="272">
        <v>0.05</v>
      </c>
      <c r="Z27" s="32" t="str">
        <f t="shared" si="5"/>
        <v>公斤</v>
      </c>
      <c r="AA27" s="30" t="s">
        <v>330</v>
      </c>
      <c r="AB27" s="28">
        <v>6</v>
      </c>
      <c r="AC27" s="37" t="str">
        <f t="shared" ref="AC27" si="10">IF(AB34,"公斤","")</f>
        <v>公斤</v>
      </c>
      <c r="AD27" s="93"/>
      <c r="AE27" s="28"/>
      <c r="AF27" s="44"/>
      <c r="AG27" s="7"/>
      <c r="AH27" s="7"/>
      <c r="AI27" s="7"/>
      <c r="AJ27" s="7"/>
      <c r="AK27" s="7"/>
      <c r="AL27" s="7"/>
      <c r="AM27" s="7"/>
      <c r="AN27" s="7"/>
      <c r="AO27" s="7"/>
    </row>
    <row r="28" spans="1:41" ht="15" customHeight="1">
      <c r="A28" s="324">
        <v>45418</v>
      </c>
      <c r="B28" s="148"/>
      <c r="C28" s="149"/>
      <c r="D28" s="149"/>
      <c r="E28" s="149"/>
      <c r="F28" s="149"/>
      <c r="G28" s="149"/>
      <c r="H28" s="150"/>
      <c r="I28" s="163"/>
      <c r="J28" s="164"/>
      <c r="K28" s="32" t="str">
        <f t="shared" si="0"/>
        <v/>
      </c>
      <c r="L28" s="377" t="s">
        <v>179</v>
      </c>
      <c r="M28" s="168">
        <v>2</v>
      </c>
      <c r="N28" s="32" t="str">
        <f t="shared" si="1"/>
        <v>公斤</v>
      </c>
      <c r="O28" s="168" t="s">
        <v>40</v>
      </c>
      <c r="P28" s="168">
        <v>7</v>
      </c>
      <c r="Q28" s="32" t="str">
        <f t="shared" si="2"/>
        <v>公斤</v>
      </c>
      <c r="R28" s="168" t="s">
        <v>36</v>
      </c>
      <c r="S28" s="168">
        <v>1</v>
      </c>
      <c r="T28" s="32" t="str">
        <f t="shared" si="3"/>
        <v>公斤</v>
      </c>
      <c r="U28" s="33" t="s">
        <v>32</v>
      </c>
      <c r="V28" s="33">
        <v>0.05</v>
      </c>
      <c r="W28" s="32" t="str">
        <f t="shared" si="4"/>
        <v>公斤</v>
      </c>
      <c r="X28" s="168" t="s">
        <v>30</v>
      </c>
      <c r="Y28" s="272">
        <v>1</v>
      </c>
      <c r="Z28" s="32" t="str">
        <f t="shared" si="5"/>
        <v>公斤</v>
      </c>
      <c r="AA28" s="28"/>
      <c r="AB28" s="28"/>
      <c r="AC28" s="37"/>
      <c r="AD28" s="93"/>
      <c r="AE28" s="28"/>
      <c r="AF28" s="44"/>
      <c r="AG28" s="7"/>
      <c r="AH28" s="7"/>
      <c r="AI28" s="7"/>
      <c r="AJ28" s="7"/>
      <c r="AK28" s="7"/>
      <c r="AL28" s="7"/>
      <c r="AM28" s="7"/>
      <c r="AN28" s="7"/>
      <c r="AO28" s="7"/>
    </row>
    <row r="29" spans="1:41" ht="15" customHeight="1">
      <c r="A29" s="325"/>
      <c r="B29" s="148">
        <v>5</v>
      </c>
      <c r="C29" s="149">
        <v>2.1</v>
      </c>
      <c r="D29" s="149">
        <v>1.8</v>
      </c>
      <c r="E29" s="149">
        <v>3</v>
      </c>
      <c r="F29" s="149">
        <v>0</v>
      </c>
      <c r="G29" s="149">
        <v>0</v>
      </c>
      <c r="H29" s="150">
        <v>688</v>
      </c>
      <c r="I29" s="163"/>
      <c r="J29" s="164"/>
      <c r="K29" s="32" t="str">
        <f t="shared" si="0"/>
        <v/>
      </c>
      <c r="L29" s="168" t="s">
        <v>32</v>
      </c>
      <c r="M29" s="168">
        <v>0.05</v>
      </c>
      <c r="N29" s="32" t="str">
        <f t="shared" si="1"/>
        <v>公斤</v>
      </c>
      <c r="O29" s="168" t="s">
        <v>84</v>
      </c>
      <c r="P29" s="168">
        <v>0.01</v>
      </c>
      <c r="Q29" s="32" t="str">
        <f t="shared" si="2"/>
        <v>公斤</v>
      </c>
      <c r="R29" s="168" t="s">
        <v>15</v>
      </c>
      <c r="S29" s="168">
        <v>3</v>
      </c>
      <c r="T29" s="32" t="str">
        <f t="shared" si="3"/>
        <v>公斤</v>
      </c>
      <c r="U29" s="33"/>
      <c r="V29" s="33"/>
      <c r="W29" s="32" t="str">
        <f t="shared" si="4"/>
        <v/>
      </c>
      <c r="X29" s="214" t="s">
        <v>119</v>
      </c>
      <c r="Y29" s="312">
        <v>1</v>
      </c>
      <c r="Z29" s="32" t="str">
        <f t="shared" si="5"/>
        <v>公斤</v>
      </c>
      <c r="AA29" s="28"/>
      <c r="AB29" s="28"/>
      <c r="AC29" s="37"/>
      <c r="AD29" s="93"/>
      <c r="AE29" s="28"/>
      <c r="AF29" s="44"/>
      <c r="AG29" s="7"/>
      <c r="AH29" s="7"/>
      <c r="AI29" s="7"/>
      <c r="AJ29" s="7"/>
      <c r="AK29" s="7"/>
      <c r="AL29" s="7"/>
      <c r="AM29" s="7"/>
      <c r="AN29" s="7"/>
      <c r="AO29" s="7"/>
    </row>
    <row r="30" spans="1:41" ht="15" customHeight="1">
      <c r="A30" s="326" t="s">
        <v>145</v>
      </c>
      <c r="B30" s="148"/>
      <c r="C30" s="149"/>
      <c r="D30" s="149"/>
      <c r="E30" s="149"/>
      <c r="F30" s="149"/>
      <c r="G30" s="149"/>
      <c r="H30" s="150"/>
      <c r="I30" s="163"/>
      <c r="J30" s="164"/>
      <c r="K30" s="32" t="str">
        <f t="shared" si="0"/>
        <v/>
      </c>
      <c r="L30" s="164"/>
      <c r="M30" s="175"/>
      <c r="N30" s="32" t="str">
        <f t="shared" si="1"/>
        <v/>
      </c>
      <c r="O30" s="168" t="s">
        <v>32</v>
      </c>
      <c r="P30" s="168">
        <v>0.05</v>
      </c>
      <c r="Q30" s="32" t="str">
        <f t="shared" si="2"/>
        <v>公斤</v>
      </c>
      <c r="R30" s="168" t="s">
        <v>42</v>
      </c>
      <c r="S30" s="168">
        <v>0.01</v>
      </c>
      <c r="T30" s="32" t="str">
        <f t="shared" si="3"/>
        <v>公斤</v>
      </c>
      <c r="U30" s="33"/>
      <c r="V30" s="33"/>
      <c r="W30" s="32" t="str">
        <f t="shared" si="4"/>
        <v/>
      </c>
      <c r="X30" s="168" t="s">
        <v>32</v>
      </c>
      <c r="Y30" s="272">
        <v>0.05</v>
      </c>
      <c r="Z30" s="32" t="str">
        <f t="shared" si="5"/>
        <v>公斤</v>
      </c>
      <c r="AA30" s="28"/>
      <c r="AB30" s="28"/>
      <c r="AC30" s="37"/>
      <c r="AD30" s="93"/>
      <c r="AE30" s="28"/>
      <c r="AF30" s="44"/>
      <c r="AG30" s="7"/>
      <c r="AH30" s="7"/>
      <c r="AI30" s="7"/>
      <c r="AJ30" s="7"/>
      <c r="AK30" s="7"/>
      <c r="AL30" s="7"/>
      <c r="AM30" s="7"/>
      <c r="AN30" s="7"/>
      <c r="AO30" s="7"/>
    </row>
    <row r="31" spans="1:41" ht="15" customHeight="1">
      <c r="A31" s="323"/>
      <c r="B31" s="148"/>
      <c r="C31" s="149"/>
      <c r="D31" s="149"/>
      <c r="E31" s="149"/>
      <c r="F31" s="149"/>
      <c r="G31" s="149"/>
      <c r="H31" s="150"/>
      <c r="I31" s="163"/>
      <c r="J31" s="164"/>
      <c r="K31" s="32" t="str">
        <f t="shared" si="0"/>
        <v/>
      </c>
      <c r="L31" s="164"/>
      <c r="M31" s="175"/>
      <c r="N31" s="32" t="str">
        <f t="shared" si="1"/>
        <v/>
      </c>
      <c r="O31" s="168"/>
      <c r="P31" s="168"/>
      <c r="Q31" s="32" t="str">
        <f t="shared" si="2"/>
        <v/>
      </c>
      <c r="R31" s="168" t="s">
        <v>32</v>
      </c>
      <c r="S31" s="168">
        <v>0.05</v>
      </c>
      <c r="T31" s="32" t="str">
        <f t="shared" si="3"/>
        <v>公斤</v>
      </c>
      <c r="U31" s="33"/>
      <c r="V31" s="33"/>
      <c r="W31" s="32" t="str">
        <f t="shared" si="4"/>
        <v/>
      </c>
      <c r="X31" s="168"/>
      <c r="Y31" s="272"/>
      <c r="Z31" s="32" t="str">
        <f t="shared" si="5"/>
        <v/>
      </c>
      <c r="AA31" s="28"/>
      <c r="AB31" s="28"/>
      <c r="AC31" s="37" t="str">
        <f t="shared" ref="AC31:AC33" si="11">IF(AB31,"公斤","")</f>
        <v/>
      </c>
      <c r="AD31" s="93"/>
      <c r="AE31" s="28"/>
      <c r="AF31" s="44"/>
      <c r="AG31" s="7"/>
      <c r="AH31" s="7"/>
      <c r="AI31" s="7"/>
      <c r="AJ31" s="7"/>
      <c r="AK31" s="7"/>
      <c r="AL31" s="7"/>
      <c r="AM31" s="7"/>
      <c r="AN31" s="7"/>
      <c r="AO31" s="7"/>
    </row>
    <row r="32" spans="1:41" ht="15" customHeight="1" thickBot="1">
      <c r="A32" s="328"/>
      <c r="B32" s="151"/>
      <c r="C32" s="152"/>
      <c r="D32" s="152"/>
      <c r="E32" s="152"/>
      <c r="F32" s="152"/>
      <c r="G32" s="152"/>
      <c r="H32" s="153"/>
      <c r="I32" s="165"/>
      <c r="J32" s="166"/>
      <c r="K32" s="39" t="str">
        <f t="shared" si="0"/>
        <v/>
      </c>
      <c r="L32" s="166"/>
      <c r="M32" s="177"/>
      <c r="N32" s="39" t="str">
        <f t="shared" si="1"/>
        <v/>
      </c>
      <c r="O32" s="170"/>
      <c r="P32" s="170"/>
      <c r="Q32" s="39" t="str">
        <f t="shared" si="2"/>
        <v/>
      </c>
      <c r="R32" s="170"/>
      <c r="S32" s="170"/>
      <c r="T32" s="39" t="str">
        <f t="shared" si="3"/>
        <v/>
      </c>
      <c r="U32" s="40"/>
      <c r="V32" s="40"/>
      <c r="W32" s="39" t="str">
        <f t="shared" si="4"/>
        <v/>
      </c>
      <c r="X32" s="170"/>
      <c r="Y32" s="275"/>
      <c r="Z32" s="39" t="str">
        <f t="shared" si="5"/>
        <v/>
      </c>
      <c r="AA32" s="38"/>
      <c r="AB32" s="38"/>
      <c r="AC32" s="41" t="str">
        <f t="shared" si="11"/>
        <v/>
      </c>
      <c r="AD32" s="94"/>
      <c r="AE32" s="38"/>
      <c r="AF32" s="45"/>
      <c r="AG32" s="52"/>
      <c r="AH32" s="52"/>
      <c r="AI32" s="52"/>
      <c r="AJ32" s="52"/>
      <c r="AK32" s="52"/>
      <c r="AL32" s="52"/>
      <c r="AM32" s="52"/>
      <c r="AN32" s="52"/>
      <c r="AO32" s="52"/>
    </row>
    <row r="33" spans="1:41" ht="15" customHeight="1">
      <c r="A33" s="327" t="s">
        <v>146</v>
      </c>
      <c r="B33" s="148">
        <v>5.4</v>
      </c>
      <c r="C33" s="149">
        <v>3</v>
      </c>
      <c r="D33" s="149">
        <v>2</v>
      </c>
      <c r="E33" s="149">
        <v>3</v>
      </c>
      <c r="F33" s="149">
        <v>0</v>
      </c>
      <c r="G33" s="149">
        <v>0</v>
      </c>
      <c r="H33" s="150">
        <v>788</v>
      </c>
      <c r="I33" s="449" t="s">
        <v>33</v>
      </c>
      <c r="J33" s="450"/>
      <c r="K33" s="48" t="str">
        <f t="shared" si="0"/>
        <v/>
      </c>
      <c r="L33" s="375" t="s">
        <v>293</v>
      </c>
      <c r="M33" s="376"/>
      <c r="N33" s="48" t="str">
        <f t="shared" si="1"/>
        <v/>
      </c>
      <c r="O33" s="387" t="s">
        <v>217</v>
      </c>
      <c r="P33" s="373"/>
      <c r="Q33" s="48" t="str">
        <f t="shared" si="2"/>
        <v/>
      </c>
      <c r="R33" s="219" t="s">
        <v>242</v>
      </c>
      <c r="S33" s="373"/>
      <c r="T33" s="48" t="str">
        <f t="shared" si="3"/>
        <v/>
      </c>
      <c r="U33" s="49" t="s">
        <v>19</v>
      </c>
      <c r="V33" s="49"/>
      <c r="W33" s="48" t="str">
        <f t="shared" si="4"/>
        <v/>
      </c>
      <c r="X33" s="219" t="s">
        <v>263</v>
      </c>
      <c r="Y33" s="400"/>
      <c r="Z33" s="48" t="str">
        <f t="shared" si="5"/>
        <v/>
      </c>
      <c r="AA33" s="30" t="s">
        <v>330</v>
      </c>
      <c r="AB33" s="31"/>
      <c r="AC33" s="37" t="str">
        <f t="shared" si="11"/>
        <v/>
      </c>
      <c r="AD33" s="93"/>
      <c r="AE33" s="85"/>
      <c r="AF33" s="42" t="str">
        <f>A33</f>
        <v>m2</v>
      </c>
      <c r="AG33" s="43" t="str">
        <f>I34&amp;" "&amp;I35&amp;" "&amp;I36&amp;" "&amp;I37&amp;" "&amp;I38&amp;" "&amp;I39</f>
        <v xml:space="preserve">米 糙米    </v>
      </c>
      <c r="AH33" s="43" t="str">
        <f>L34&amp;" "&amp;L35&amp;" "&amp;L36&amp;" "&amp;L37&amp;" "&amp;L38&amp;" "&amp;L39</f>
        <v xml:space="preserve">素排     </v>
      </c>
      <c r="AI33" s="43" t="str">
        <f>O34&amp;" "&amp;O35&amp;" "&amp;O36&amp;" "&amp;O37&amp;" "&amp;O38&amp;" "&amp;O39</f>
        <v xml:space="preserve">杏鮑菇 芹菜 甜椒 薑 九層塔 </v>
      </c>
      <c r="AJ33" s="43" t="str">
        <f>R34&amp;" "&amp;R35&amp;" "&amp;R36&amp;" "&amp;R37&amp;" "&amp;R38&amp;" "&amp;R39</f>
        <v xml:space="preserve">豆腐 三色豆 薑 豆瓣醬  </v>
      </c>
      <c r="AK33" s="43" t="str">
        <f>U34&amp;" "&amp;U35&amp;" "&amp;U36&amp;" "&amp;U37&amp;" "&amp;U38&amp;" "&amp;U39</f>
        <v xml:space="preserve">蔬菜 薑    </v>
      </c>
      <c r="AL33" s="43" t="str">
        <f>X34&amp;" "&amp;X35&amp;" "&amp;X36&amp;" "&amp;X37&amp;" "&amp;X38&amp;" "&amp;X39</f>
        <v xml:space="preserve">時蔬 南瓜 素羊肉 薑  </v>
      </c>
      <c r="AM33" s="43" t="str">
        <f>AA34&amp;" "&amp;AA35&amp;" "&amp;AA36&amp;" "&amp;AA37&amp;" "&amp;AA38&amp;" "&amp;AA39</f>
        <v xml:space="preserve">點心     </v>
      </c>
      <c r="AN33" s="43" t="str">
        <f>AD34&amp;" "&amp;AD35&amp;" "&amp;AD36&amp;" "&amp;AD37&amp;" "&amp;AD38&amp;" "&amp;AD39</f>
        <v xml:space="preserve">     </v>
      </c>
      <c r="AO33" s="43" t="str">
        <f>AE34&amp;" "&amp;AE35&amp;" "&amp;AE36&amp;" "&amp;AE37&amp;" "&amp;AE38&amp;" "&amp;AE39</f>
        <v xml:space="preserve">     </v>
      </c>
    </row>
    <row r="34" spans="1:41" ht="15" customHeight="1">
      <c r="A34" s="323"/>
      <c r="B34" s="148"/>
      <c r="C34" s="149"/>
      <c r="D34" s="149"/>
      <c r="E34" s="149"/>
      <c r="F34" s="149"/>
      <c r="G34" s="149"/>
      <c r="H34" s="150"/>
      <c r="I34" s="171" t="s">
        <v>20</v>
      </c>
      <c r="J34" s="168">
        <v>8</v>
      </c>
      <c r="K34" s="32" t="str">
        <f t="shared" si="0"/>
        <v>公斤</v>
      </c>
      <c r="L34" s="164" t="s">
        <v>124</v>
      </c>
      <c r="M34" s="175">
        <v>6</v>
      </c>
      <c r="N34" s="32" t="str">
        <f t="shared" si="1"/>
        <v>公斤</v>
      </c>
      <c r="O34" s="380" t="s">
        <v>83</v>
      </c>
      <c r="P34" s="380">
        <v>4.5</v>
      </c>
      <c r="Q34" s="32" t="str">
        <f t="shared" si="2"/>
        <v>公斤</v>
      </c>
      <c r="R34" s="168" t="s">
        <v>22</v>
      </c>
      <c r="S34" s="168">
        <v>6</v>
      </c>
      <c r="T34" s="32" t="str">
        <f t="shared" si="3"/>
        <v>公斤</v>
      </c>
      <c r="U34" s="34" t="s">
        <v>15</v>
      </c>
      <c r="V34" s="34">
        <v>7</v>
      </c>
      <c r="W34" s="32" t="str">
        <f t="shared" si="4"/>
        <v>公斤</v>
      </c>
      <c r="X34" s="168" t="s">
        <v>19</v>
      </c>
      <c r="Y34" s="272">
        <v>3</v>
      </c>
      <c r="Z34" s="32" t="str">
        <f t="shared" si="5"/>
        <v>公斤</v>
      </c>
      <c r="AA34" s="30" t="s">
        <v>330</v>
      </c>
      <c r="AB34" s="28">
        <v>6</v>
      </c>
      <c r="AC34" s="37" t="str">
        <f t="shared" ref="AC34" si="12">IF(AB41,"公斤","")</f>
        <v>公斤</v>
      </c>
      <c r="AD34" s="93"/>
      <c r="AE34" s="28"/>
      <c r="AF34" s="44"/>
      <c r="AG34" s="7"/>
      <c r="AH34" s="7"/>
      <c r="AI34" s="7"/>
      <c r="AJ34" s="7"/>
      <c r="AK34" s="7"/>
      <c r="AL34" s="7"/>
      <c r="AM34" s="7"/>
      <c r="AN34" s="7"/>
      <c r="AO34" s="7"/>
    </row>
    <row r="35" spans="1:41" ht="15" customHeight="1">
      <c r="A35" s="324">
        <v>45419</v>
      </c>
      <c r="B35" s="148"/>
      <c r="C35" s="149"/>
      <c r="D35" s="149"/>
      <c r="E35" s="149"/>
      <c r="F35" s="149"/>
      <c r="G35" s="149"/>
      <c r="H35" s="150"/>
      <c r="I35" s="171" t="s">
        <v>39</v>
      </c>
      <c r="J35" s="168">
        <v>2</v>
      </c>
      <c r="K35" s="32" t="str">
        <f t="shared" si="0"/>
        <v>公斤</v>
      </c>
      <c r="L35" s="164"/>
      <c r="M35" s="175"/>
      <c r="N35" s="32" t="str">
        <f t="shared" si="1"/>
        <v/>
      </c>
      <c r="O35" s="168" t="s">
        <v>92</v>
      </c>
      <c r="P35" s="168">
        <v>4.5</v>
      </c>
      <c r="Q35" s="32" t="str">
        <f t="shared" si="2"/>
        <v>公斤</v>
      </c>
      <c r="R35" s="168" t="s">
        <v>320</v>
      </c>
      <c r="S35" s="168">
        <v>0.6</v>
      </c>
      <c r="T35" s="32" t="str">
        <f t="shared" si="3"/>
        <v>公斤</v>
      </c>
      <c r="U35" s="33" t="s">
        <v>32</v>
      </c>
      <c r="V35" s="33">
        <v>0.05</v>
      </c>
      <c r="W35" s="32" t="str">
        <f t="shared" si="4"/>
        <v>公斤</v>
      </c>
      <c r="X35" s="168" t="s">
        <v>24</v>
      </c>
      <c r="Y35" s="272">
        <v>2</v>
      </c>
      <c r="Z35" s="32" t="str">
        <f t="shared" si="5"/>
        <v>公斤</v>
      </c>
      <c r="AA35" s="28"/>
      <c r="AB35" s="28"/>
      <c r="AC35" s="37"/>
      <c r="AD35" s="93"/>
      <c r="AE35" s="28"/>
      <c r="AF35" s="44"/>
      <c r="AG35" s="7"/>
      <c r="AH35" s="7"/>
      <c r="AI35" s="7"/>
      <c r="AJ35" s="7"/>
      <c r="AK35" s="7"/>
      <c r="AL35" s="7"/>
      <c r="AM35" s="7"/>
      <c r="AN35" s="7"/>
      <c r="AO35" s="7"/>
    </row>
    <row r="36" spans="1:41" ht="15" customHeight="1">
      <c r="A36" s="325"/>
      <c r="B36" s="148">
        <v>5.4</v>
      </c>
      <c r="C36" s="149">
        <v>2.4</v>
      </c>
      <c r="D36" s="149">
        <v>1.9</v>
      </c>
      <c r="E36" s="149">
        <v>3</v>
      </c>
      <c r="F36" s="149">
        <v>0</v>
      </c>
      <c r="G36" s="149">
        <v>0</v>
      </c>
      <c r="H36" s="150">
        <v>741</v>
      </c>
      <c r="I36" s="171"/>
      <c r="J36" s="164"/>
      <c r="K36" s="32" t="str">
        <f t="shared" si="0"/>
        <v/>
      </c>
      <c r="L36" s="164"/>
      <c r="M36" s="175"/>
      <c r="N36" s="32" t="str">
        <f t="shared" si="1"/>
        <v/>
      </c>
      <c r="O36" s="168" t="s">
        <v>215</v>
      </c>
      <c r="P36" s="380">
        <v>2</v>
      </c>
      <c r="Q36" s="32" t="str">
        <f t="shared" si="2"/>
        <v>公斤</v>
      </c>
      <c r="R36" s="168" t="s">
        <v>32</v>
      </c>
      <c r="S36" s="168">
        <v>0.05</v>
      </c>
      <c r="T36" s="32" t="str">
        <f t="shared" si="3"/>
        <v>公斤</v>
      </c>
      <c r="U36" s="33"/>
      <c r="V36" s="33"/>
      <c r="W36" s="32" t="str">
        <f t="shared" si="4"/>
        <v/>
      </c>
      <c r="X36" s="214" t="s">
        <v>119</v>
      </c>
      <c r="Y36" s="312">
        <v>1</v>
      </c>
      <c r="Z36" s="32" t="str">
        <f t="shared" si="5"/>
        <v>公斤</v>
      </c>
      <c r="AA36" s="28"/>
      <c r="AB36" s="28"/>
      <c r="AC36" s="37"/>
      <c r="AD36" s="93"/>
      <c r="AE36" s="28"/>
      <c r="AF36" s="44"/>
      <c r="AG36" s="7"/>
      <c r="AH36" s="7"/>
      <c r="AI36" s="7"/>
      <c r="AJ36" s="7"/>
      <c r="AK36" s="7"/>
      <c r="AL36" s="7"/>
      <c r="AM36" s="7"/>
      <c r="AN36" s="7"/>
      <c r="AO36" s="7"/>
    </row>
    <row r="37" spans="1:41" ht="15" customHeight="1">
      <c r="A37" s="326" t="s">
        <v>147</v>
      </c>
      <c r="B37" s="148"/>
      <c r="C37" s="149"/>
      <c r="D37" s="149"/>
      <c r="E37" s="149"/>
      <c r="F37" s="149"/>
      <c r="G37" s="149"/>
      <c r="H37" s="150"/>
      <c r="I37" s="171"/>
      <c r="J37" s="164"/>
      <c r="K37" s="32" t="str">
        <f t="shared" si="0"/>
        <v/>
      </c>
      <c r="L37" s="164"/>
      <c r="M37" s="175"/>
      <c r="N37" s="32" t="str">
        <f t="shared" si="1"/>
        <v/>
      </c>
      <c r="O37" s="380" t="s">
        <v>32</v>
      </c>
      <c r="P37" s="380">
        <v>0.05</v>
      </c>
      <c r="Q37" s="32" t="str">
        <f t="shared" si="2"/>
        <v>公斤</v>
      </c>
      <c r="R37" s="168" t="s">
        <v>107</v>
      </c>
      <c r="S37" s="168"/>
      <c r="T37" s="32" t="str">
        <f t="shared" si="3"/>
        <v/>
      </c>
      <c r="U37" s="33"/>
      <c r="V37" s="33"/>
      <c r="W37" s="32" t="str">
        <f t="shared" si="4"/>
        <v/>
      </c>
      <c r="X37" s="168" t="s">
        <v>32</v>
      </c>
      <c r="Y37" s="272">
        <v>0.05</v>
      </c>
      <c r="Z37" s="32" t="str">
        <f t="shared" si="5"/>
        <v>公斤</v>
      </c>
      <c r="AA37" s="28"/>
      <c r="AB37" s="28"/>
      <c r="AC37" s="37"/>
      <c r="AD37" s="93"/>
      <c r="AE37" s="28"/>
      <c r="AF37" s="44"/>
      <c r="AG37" s="7"/>
      <c r="AH37" s="7"/>
      <c r="AI37" s="7"/>
      <c r="AJ37" s="7"/>
      <c r="AK37" s="7"/>
      <c r="AL37" s="7"/>
      <c r="AM37" s="7"/>
      <c r="AN37" s="7"/>
      <c r="AO37" s="7"/>
    </row>
    <row r="38" spans="1:41" ht="15" customHeight="1">
      <c r="A38" s="323"/>
      <c r="B38" s="148"/>
      <c r="C38" s="149"/>
      <c r="D38" s="149"/>
      <c r="E38" s="149"/>
      <c r="F38" s="149"/>
      <c r="G38" s="149"/>
      <c r="H38" s="150"/>
      <c r="I38" s="171"/>
      <c r="J38" s="164"/>
      <c r="K38" s="32" t="str">
        <f t="shared" si="0"/>
        <v/>
      </c>
      <c r="L38" s="164"/>
      <c r="M38" s="175"/>
      <c r="N38" s="32" t="str">
        <f t="shared" si="1"/>
        <v/>
      </c>
      <c r="O38" s="388" t="s">
        <v>63</v>
      </c>
      <c r="P38" s="389"/>
      <c r="Q38" s="32" t="str">
        <f t="shared" si="2"/>
        <v/>
      </c>
      <c r="R38" s="168"/>
      <c r="S38" s="168"/>
      <c r="T38" s="32" t="str">
        <f t="shared" si="3"/>
        <v/>
      </c>
      <c r="U38" s="33"/>
      <c r="V38" s="33"/>
      <c r="W38" s="32" t="str">
        <f t="shared" si="4"/>
        <v/>
      </c>
      <c r="X38" s="168"/>
      <c r="Y38" s="272"/>
      <c r="Z38" s="32" t="str">
        <f t="shared" si="5"/>
        <v/>
      </c>
      <c r="AA38" s="28"/>
      <c r="AB38" s="28"/>
      <c r="AC38" s="37" t="str">
        <f t="shared" ref="AC38:AC40" si="13">IF(AB38,"公斤","")</f>
        <v/>
      </c>
      <c r="AD38" s="93"/>
      <c r="AE38" s="28"/>
      <c r="AF38" s="44"/>
      <c r="AG38" s="7"/>
      <c r="AH38" s="7"/>
      <c r="AI38" s="7"/>
      <c r="AJ38" s="7"/>
      <c r="AK38" s="7"/>
      <c r="AL38" s="7"/>
      <c r="AM38" s="7"/>
      <c r="AN38" s="7"/>
      <c r="AO38" s="7"/>
    </row>
    <row r="39" spans="1:41" ht="15" customHeight="1" thickBot="1">
      <c r="A39" s="328"/>
      <c r="B39" s="151"/>
      <c r="C39" s="152"/>
      <c r="D39" s="152"/>
      <c r="E39" s="152"/>
      <c r="F39" s="152"/>
      <c r="G39" s="152"/>
      <c r="H39" s="153"/>
      <c r="I39" s="171"/>
      <c r="J39" s="164"/>
      <c r="K39" s="39" t="str">
        <f t="shared" si="0"/>
        <v/>
      </c>
      <c r="L39" s="166"/>
      <c r="M39" s="177"/>
      <c r="N39" s="39" t="str">
        <f t="shared" si="1"/>
        <v/>
      </c>
      <c r="O39" s="390"/>
      <c r="P39" s="390"/>
      <c r="Q39" s="39" t="str">
        <f t="shared" si="2"/>
        <v/>
      </c>
      <c r="R39" s="396"/>
      <c r="S39" s="170"/>
      <c r="T39" s="39" t="str">
        <f t="shared" si="3"/>
        <v/>
      </c>
      <c r="U39" s="40"/>
      <c r="V39" s="40"/>
      <c r="W39" s="39" t="str">
        <f t="shared" si="4"/>
        <v/>
      </c>
      <c r="X39" s="170"/>
      <c r="Y39" s="275"/>
      <c r="Z39" s="39" t="str">
        <f t="shared" si="5"/>
        <v/>
      </c>
      <c r="AA39" s="38"/>
      <c r="AB39" s="38"/>
      <c r="AC39" s="41" t="str">
        <f t="shared" si="13"/>
        <v/>
      </c>
      <c r="AD39" s="94"/>
      <c r="AE39" s="38"/>
      <c r="AF39" s="45"/>
      <c r="AG39" s="52"/>
      <c r="AH39" s="52"/>
      <c r="AI39" s="52"/>
      <c r="AJ39" s="52"/>
      <c r="AK39" s="52"/>
      <c r="AL39" s="52"/>
      <c r="AM39" s="52"/>
      <c r="AN39" s="52"/>
      <c r="AO39" s="52"/>
    </row>
    <row r="40" spans="1:41" ht="15" customHeight="1">
      <c r="A40" s="329" t="s">
        <v>148</v>
      </c>
      <c r="B40" s="120">
        <v>5.4</v>
      </c>
      <c r="C40" s="121">
        <v>2.4</v>
      </c>
      <c r="D40" s="121">
        <v>2</v>
      </c>
      <c r="E40" s="121">
        <v>3</v>
      </c>
      <c r="F40" s="121">
        <v>0</v>
      </c>
      <c r="G40" s="121">
        <v>0</v>
      </c>
      <c r="H40" s="122">
        <v>743</v>
      </c>
      <c r="I40" s="172" t="s">
        <v>165</v>
      </c>
      <c r="J40" s="173"/>
      <c r="K40" s="48" t="str">
        <f t="shared" si="0"/>
        <v/>
      </c>
      <c r="L40" s="202" t="s">
        <v>294</v>
      </c>
      <c r="M40" s="378"/>
      <c r="N40" s="48" t="str">
        <f t="shared" si="1"/>
        <v/>
      </c>
      <c r="O40" s="202" t="s">
        <v>218</v>
      </c>
      <c r="P40" s="376"/>
      <c r="Q40" s="48" t="str">
        <f t="shared" si="2"/>
        <v/>
      </c>
      <c r="R40" s="250" t="s">
        <v>65</v>
      </c>
      <c r="S40" s="373"/>
      <c r="T40" s="48" t="str">
        <f t="shared" si="3"/>
        <v/>
      </c>
      <c r="U40" s="49" t="s">
        <v>19</v>
      </c>
      <c r="V40" s="49"/>
      <c r="W40" s="48" t="str">
        <f t="shared" si="4"/>
        <v/>
      </c>
      <c r="X40" s="250" t="s">
        <v>323</v>
      </c>
      <c r="Y40" s="401"/>
      <c r="Z40" s="48" t="str">
        <f t="shared" si="5"/>
        <v/>
      </c>
      <c r="AA40" s="30" t="s">
        <v>330</v>
      </c>
      <c r="AB40" s="31"/>
      <c r="AC40" s="37" t="str">
        <f t="shared" si="13"/>
        <v/>
      </c>
      <c r="AD40" s="93"/>
      <c r="AE40" s="85"/>
      <c r="AF40" s="7" t="str">
        <f>A40</f>
        <v>m3</v>
      </c>
      <c r="AG40" s="7" t="str">
        <f>I41&amp;" "&amp;I42&amp;" "&amp;I43&amp;" "&amp;I44&amp;" "&amp;I45&amp;" "&amp;I46</f>
        <v xml:space="preserve">炊粉     </v>
      </c>
      <c r="AH40" s="7" t="str">
        <f>L41&amp;" "&amp;L42&amp;" "&amp;L43&amp;" "&amp;L44&amp;" "&amp;L45&amp;" "&amp;L46</f>
        <v xml:space="preserve">素肉 時瓜 乾香菇 素肉燥  </v>
      </c>
      <c r="AI40" s="7" t="str">
        <f>O41&amp;" "&amp;O42&amp;" "&amp;O43&amp;" "&amp;O44&amp;" "&amp;O45&amp;" "&amp;O46</f>
        <v xml:space="preserve">南瓜 甘藍 薑   </v>
      </c>
      <c r="AJ40" s="7" t="str">
        <f>R41&amp;" "&amp;R42&amp;" "&amp;R43&amp;" "&amp;R44&amp;" "&amp;R45&amp;" "&amp;R46</f>
        <v xml:space="preserve">豆干 芝麻(熟)    </v>
      </c>
      <c r="AK40" s="7" t="str">
        <f>U41&amp;" "&amp;U42&amp;" "&amp;U43&amp;" "&amp;U44&amp;" "&amp;U45&amp;" "&amp;U46</f>
        <v xml:space="preserve">蔬菜 薑    </v>
      </c>
      <c r="AL40" s="7" t="str">
        <f>X41&amp;" "&amp;X42&amp;" "&amp;X43&amp;" "&amp;X44&amp;" "&amp;X45&amp;" "&amp;X46</f>
        <v xml:space="preserve">素肉羹 脆筍 時蔬 胡蘿蔔 薑 </v>
      </c>
      <c r="AM40" s="7" t="str">
        <f>AA41&amp;" "&amp;AA42&amp;" "&amp;AA43&amp;" "&amp;AA44&amp;" "&amp;AA45&amp;" "&amp;AA46</f>
        <v xml:space="preserve">點心     </v>
      </c>
      <c r="AN40" s="7" t="str">
        <f>AD41&amp;" "&amp;AD42&amp;" "&amp;AD43&amp;" "&amp;AD44&amp;" "&amp;AD45&amp;" "&amp;AD46</f>
        <v xml:space="preserve">     </v>
      </c>
      <c r="AO40" s="7" t="str">
        <f>AE41&amp;" "&amp;AE42&amp;" "&amp;AE43&amp;" "&amp;AE44&amp;" "&amp;AE45&amp;" "&amp;AE46</f>
        <v xml:space="preserve">     </v>
      </c>
    </row>
    <row r="41" spans="1:41" ht="15" customHeight="1">
      <c r="A41" s="317"/>
      <c r="B41" s="120"/>
      <c r="C41" s="121"/>
      <c r="D41" s="121"/>
      <c r="E41" s="121"/>
      <c r="F41" s="121"/>
      <c r="G41" s="121"/>
      <c r="H41" s="122"/>
      <c r="I41" s="174" t="s">
        <v>166</v>
      </c>
      <c r="J41" s="175">
        <v>10</v>
      </c>
      <c r="K41" s="32" t="str">
        <f t="shared" si="0"/>
        <v>公斤</v>
      </c>
      <c r="L41" s="175" t="s">
        <v>117</v>
      </c>
      <c r="M41" s="204">
        <v>0.6</v>
      </c>
      <c r="N41" s="32" t="str">
        <f t="shared" si="1"/>
        <v>公斤</v>
      </c>
      <c r="O41" s="175" t="s">
        <v>24</v>
      </c>
      <c r="P41" s="175">
        <v>2</v>
      </c>
      <c r="Q41" s="32" t="str">
        <f t="shared" si="2"/>
        <v>公斤</v>
      </c>
      <c r="R41" s="175" t="s">
        <v>66</v>
      </c>
      <c r="S41" s="175">
        <v>5</v>
      </c>
      <c r="T41" s="32" t="str">
        <f t="shared" si="3"/>
        <v>公斤</v>
      </c>
      <c r="U41" s="34" t="s">
        <v>15</v>
      </c>
      <c r="V41" s="34">
        <v>7</v>
      </c>
      <c r="W41" s="32" t="str">
        <f t="shared" si="4"/>
        <v>公斤</v>
      </c>
      <c r="X41" s="174" t="s">
        <v>324</v>
      </c>
      <c r="Y41" s="270">
        <v>1.1000000000000001</v>
      </c>
      <c r="Z41" s="32" t="str">
        <f t="shared" si="5"/>
        <v>公斤</v>
      </c>
      <c r="AA41" s="30" t="s">
        <v>330</v>
      </c>
      <c r="AB41" s="28">
        <v>6</v>
      </c>
      <c r="AC41" s="37" t="str">
        <f t="shared" ref="AC41" si="14">IF(AB48,"公斤","")</f>
        <v>公斤</v>
      </c>
      <c r="AD41" s="93"/>
      <c r="AE41" s="28"/>
      <c r="AF41" s="7"/>
      <c r="AG41" s="7"/>
      <c r="AH41" s="7"/>
      <c r="AI41" s="7"/>
      <c r="AJ41" s="7"/>
      <c r="AK41" s="7"/>
      <c r="AL41" s="7"/>
      <c r="AM41" s="7"/>
      <c r="AN41" s="7"/>
      <c r="AO41" s="7"/>
    </row>
    <row r="42" spans="1:41" ht="15" customHeight="1">
      <c r="A42" s="318">
        <v>45420</v>
      </c>
      <c r="B42" s="120"/>
      <c r="C42" s="121"/>
      <c r="D42" s="121"/>
      <c r="E42" s="121"/>
      <c r="F42" s="121"/>
      <c r="G42" s="121"/>
      <c r="H42" s="122"/>
      <c r="I42" s="174"/>
      <c r="J42" s="175"/>
      <c r="K42" s="32" t="str">
        <f t="shared" si="0"/>
        <v/>
      </c>
      <c r="L42" s="175" t="s">
        <v>60</v>
      </c>
      <c r="M42" s="204">
        <v>5</v>
      </c>
      <c r="N42" s="32" t="str">
        <f t="shared" si="1"/>
        <v>公斤</v>
      </c>
      <c r="O42" s="175" t="s">
        <v>40</v>
      </c>
      <c r="P42" s="175">
        <v>4</v>
      </c>
      <c r="Q42" s="32" t="str">
        <f t="shared" si="2"/>
        <v>公斤</v>
      </c>
      <c r="R42" s="175" t="s">
        <v>108</v>
      </c>
      <c r="S42" s="175"/>
      <c r="T42" s="32" t="str">
        <f t="shared" si="3"/>
        <v/>
      </c>
      <c r="U42" s="33" t="s">
        <v>32</v>
      </c>
      <c r="V42" s="33">
        <v>0.05</v>
      </c>
      <c r="W42" s="32" t="str">
        <f t="shared" si="4"/>
        <v>公斤</v>
      </c>
      <c r="X42" s="277" t="s">
        <v>47</v>
      </c>
      <c r="Y42" s="270">
        <v>1</v>
      </c>
      <c r="Z42" s="32" t="str">
        <f t="shared" si="5"/>
        <v>公斤</v>
      </c>
      <c r="AA42" s="28"/>
      <c r="AB42" s="28"/>
      <c r="AC42" s="37"/>
      <c r="AD42" s="93"/>
      <c r="AE42" s="28"/>
      <c r="AF42" s="7"/>
      <c r="AG42" s="7"/>
      <c r="AH42" s="7"/>
      <c r="AI42" s="7"/>
      <c r="AJ42" s="7"/>
      <c r="AK42" s="7"/>
      <c r="AL42" s="7"/>
      <c r="AM42" s="7"/>
      <c r="AN42" s="7"/>
      <c r="AO42" s="7"/>
    </row>
    <row r="43" spans="1:41" ht="15" customHeight="1">
      <c r="A43" s="319"/>
      <c r="B43" s="120">
        <v>5.4</v>
      </c>
      <c r="C43" s="121">
        <v>1.7</v>
      </c>
      <c r="D43" s="121">
        <v>2</v>
      </c>
      <c r="E43" s="121">
        <v>3</v>
      </c>
      <c r="F43" s="121">
        <v>0</v>
      </c>
      <c r="G43" s="121">
        <v>0</v>
      </c>
      <c r="H43" s="122">
        <v>691</v>
      </c>
      <c r="I43" s="174"/>
      <c r="J43" s="175"/>
      <c r="K43" s="32" t="str">
        <f t="shared" si="0"/>
        <v/>
      </c>
      <c r="L43" s="175" t="s">
        <v>84</v>
      </c>
      <c r="M43" s="204">
        <v>2.5000000000000001E-2</v>
      </c>
      <c r="N43" s="32" t="str">
        <f t="shared" si="1"/>
        <v>公斤</v>
      </c>
      <c r="O43" s="175" t="s">
        <v>32</v>
      </c>
      <c r="P43" s="175">
        <v>0.05</v>
      </c>
      <c r="Q43" s="32" t="str">
        <f t="shared" si="2"/>
        <v>公斤</v>
      </c>
      <c r="R43" s="175"/>
      <c r="S43" s="175"/>
      <c r="T43" s="32" t="str">
        <f t="shared" si="3"/>
        <v/>
      </c>
      <c r="U43" s="33"/>
      <c r="V43" s="33"/>
      <c r="W43" s="32" t="str">
        <f t="shared" si="4"/>
        <v/>
      </c>
      <c r="X43" s="174" t="s">
        <v>19</v>
      </c>
      <c r="Y43" s="270">
        <v>2</v>
      </c>
      <c r="Z43" s="32" t="str">
        <f t="shared" si="5"/>
        <v>公斤</v>
      </c>
      <c r="AA43" s="28"/>
      <c r="AB43" s="28"/>
      <c r="AC43" s="37"/>
      <c r="AD43" s="93"/>
      <c r="AE43" s="28"/>
      <c r="AF43" s="7"/>
      <c r="AG43" s="7"/>
      <c r="AH43" s="7"/>
      <c r="AI43" s="7"/>
      <c r="AJ43" s="7"/>
      <c r="AK43" s="7"/>
      <c r="AL43" s="7"/>
      <c r="AM43" s="7"/>
      <c r="AN43" s="7"/>
      <c r="AO43" s="7"/>
    </row>
    <row r="44" spans="1:41" ht="15" customHeight="1">
      <c r="A44" s="320" t="s">
        <v>139</v>
      </c>
      <c r="B44" s="120"/>
      <c r="C44" s="121"/>
      <c r="D44" s="121"/>
      <c r="E44" s="121"/>
      <c r="F44" s="121"/>
      <c r="G44" s="121"/>
      <c r="H44" s="122"/>
      <c r="I44" s="174"/>
      <c r="J44" s="175"/>
      <c r="K44" s="32" t="str">
        <f t="shared" si="0"/>
        <v/>
      </c>
      <c r="L44" s="175" t="s">
        <v>295</v>
      </c>
      <c r="M44" s="204"/>
      <c r="N44" s="32" t="str">
        <f t="shared" si="1"/>
        <v/>
      </c>
      <c r="O44" s="175"/>
      <c r="P44" s="175"/>
      <c r="Q44" s="32" t="str">
        <f t="shared" si="2"/>
        <v/>
      </c>
      <c r="R44" s="175"/>
      <c r="S44" s="175"/>
      <c r="T44" s="32" t="str">
        <f t="shared" si="3"/>
        <v/>
      </c>
      <c r="U44" s="33"/>
      <c r="V44" s="33"/>
      <c r="W44" s="32" t="str">
        <f t="shared" si="4"/>
        <v/>
      </c>
      <c r="X44" s="174" t="s">
        <v>25</v>
      </c>
      <c r="Y44" s="270">
        <v>0.5</v>
      </c>
      <c r="Z44" s="32" t="str">
        <f t="shared" si="5"/>
        <v>公斤</v>
      </c>
      <c r="AA44" s="28"/>
      <c r="AB44" s="28"/>
      <c r="AC44" s="37"/>
      <c r="AD44" s="93"/>
      <c r="AE44" s="28"/>
      <c r="AF44" s="7"/>
      <c r="AG44" s="7"/>
      <c r="AH44" s="7"/>
      <c r="AI44" s="7"/>
      <c r="AJ44" s="7"/>
      <c r="AK44" s="7"/>
      <c r="AL44" s="7"/>
      <c r="AM44" s="7"/>
      <c r="AN44" s="7"/>
      <c r="AO44" s="7"/>
    </row>
    <row r="45" spans="1:41" ht="15" customHeight="1">
      <c r="A45" s="317"/>
      <c r="B45" s="120"/>
      <c r="C45" s="121"/>
      <c r="D45" s="121"/>
      <c r="E45" s="121"/>
      <c r="F45" s="121"/>
      <c r="G45" s="121"/>
      <c r="H45" s="122"/>
      <c r="I45" s="174"/>
      <c r="J45" s="175"/>
      <c r="K45" s="32" t="str">
        <f t="shared" si="0"/>
        <v/>
      </c>
      <c r="L45" s="175"/>
      <c r="M45" s="204"/>
      <c r="N45" s="32" t="str">
        <f t="shared" si="1"/>
        <v/>
      </c>
      <c r="O45" s="175"/>
      <c r="P45" s="175"/>
      <c r="Q45" s="32" t="str">
        <f t="shared" si="2"/>
        <v/>
      </c>
      <c r="R45" s="175"/>
      <c r="S45" s="175"/>
      <c r="T45" s="32" t="str">
        <f t="shared" si="3"/>
        <v/>
      </c>
      <c r="U45" s="33"/>
      <c r="V45" s="33"/>
      <c r="W45" s="32" t="str">
        <f t="shared" si="4"/>
        <v/>
      </c>
      <c r="X45" s="168" t="s">
        <v>32</v>
      </c>
      <c r="Y45" s="272">
        <v>0.05</v>
      </c>
      <c r="Z45" s="32" t="str">
        <f t="shared" si="5"/>
        <v>公斤</v>
      </c>
      <c r="AA45" s="28"/>
      <c r="AB45" s="28"/>
      <c r="AC45" s="37" t="str">
        <f t="shared" ref="AC45:AC47" si="15">IF(AB45,"公斤","")</f>
        <v/>
      </c>
      <c r="AD45" s="93"/>
      <c r="AE45" s="28"/>
      <c r="AF45" s="7"/>
      <c r="AG45" s="7"/>
      <c r="AH45" s="7"/>
      <c r="AI45" s="7"/>
      <c r="AJ45" s="7"/>
      <c r="AK45" s="7"/>
      <c r="AL45" s="7"/>
      <c r="AM45" s="7"/>
      <c r="AN45" s="7"/>
      <c r="AO45" s="7"/>
    </row>
    <row r="46" spans="1:41" ht="15" customHeight="1" thickBot="1">
      <c r="A46" s="321"/>
      <c r="B46" s="126"/>
      <c r="C46" s="127"/>
      <c r="D46" s="127"/>
      <c r="E46" s="127"/>
      <c r="F46" s="127"/>
      <c r="G46" s="127"/>
      <c r="H46" s="128"/>
      <c r="I46" s="176"/>
      <c r="J46" s="177"/>
      <c r="K46" s="39" t="str">
        <f t="shared" si="0"/>
        <v/>
      </c>
      <c r="L46" s="177"/>
      <c r="M46" s="205"/>
      <c r="N46" s="39" t="str">
        <f t="shared" si="1"/>
        <v/>
      </c>
      <c r="O46" s="177"/>
      <c r="P46" s="177"/>
      <c r="Q46" s="39" t="str">
        <f t="shared" si="2"/>
        <v/>
      </c>
      <c r="R46" s="176"/>
      <c r="S46" s="177"/>
      <c r="T46" s="39" t="str">
        <f t="shared" si="3"/>
        <v/>
      </c>
      <c r="U46" s="40"/>
      <c r="V46" s="40"/>
      <c r="W46" s="39" t="str">
        <f t="shared" si="4"/>
        <v/>
      </c>
      <c r="X46" s="176"/>
      <c r="Y46" s="271"/>
      <c r="Z46" s="39" t="str">
        <f t="shared" si="5"/>
        <v/>
      </c>
      <c r="AA46" s="38"/>
      <c r="AB46" s="38"/>
      <c r="AC46" s="41" t="str">
        <f t="shared" si="15"/>
        <v/>
      </c>
      <c r="AD46" s="94"/>
      <c r="AE46" s="38"/>
      <c r="AF46" s="7"/>
      <c r="AG46" s="7"/>
      <c r="AH46" s="7"/>
      <c r="AI46" s="7"/>
      <c r="AJ46" s="7"/>
      <c r="AK46" s="7"/>
      <c r="AL46" s="7"/>
      <c r="AM46" s="7"/>
      <c r="AN46" s="7"/>
      <c r="AO46" s="7"/>
    </row>
    <row r="47" spans="1:41" ht="15" customHeight="1">
      <c r="A47" s="327" t="s">
        <v>149</v>
      </c>
      <c r="B47" s="330">
        <v>6</v>
      </c>
      <c r="C47" s="331">
        <v>2.1</v>
      </c>
      <c r="D47" s="331">
        <v>2.1</v>
      </c>
      <c r="E47" s="331">
        <v>3</v>
      </c>
      <c r="F47" s="331">
        <v>0</v>
      </c>
      <c r="G47" s="331">
        <v>0</v>
      </c>
      <c r="H47" s="332">
        <v>765</v>
      </c>
      <c r="I47" s="449" t="s">
        <v>33</v>
      </c>
      <c r="J47" s="450"/>
      <c r="K47" s="48" t="str">
        <f t="shared" si="0"/>
        <v/>
      </c>
      <c r="L47" s="250" t="s">
        <v>183</v>
      </c>
      <c r="M47" s="373"/>
      <c r="N47" s="48" t="str">
        <f t="shared" si="1"/>
        <v/>
      </c>
      <c r="O47" s="238" t="s">
        <v>220</v>
      </c>
      <c r="P47" s="373"/>
      <c r="Q47" s="48" t="str">
        <f t="shared" si="2"/>
        <v/>
      </c>
      <c r="R47" s="250" t="s">
        <v>243</v>
      </c>
      <c r="S47" s="373"/>
      <c r="T47" s="48" t="str">
        <f t="shared" si="3"/>
        <v/>
      </c>
      <c r="U47" s="49" t="s">
        <v>19</v>
      </c>
      <c r="V47" s="49"/>
      <c r="W47" s="48" t="str">
        <f t="shared" si="4"/>
        <v/>
      </c>
      <c r="X47" s="250" t="s">
        <v>265</v>
      </c>
      <c r="Y47" s="400"/>
      <c r="Z47" s="48" t="str">
        <f t="shared" si="5"/>
        <v/>
      </c>
      <c r="AA47" s="30" t="s">
        <v>330</v>
      </c>
      <c r="AB47" s="31"/>
      <c r="AC47" s="37" t="str">
        <f t="shared" si="15"/>
        <v/>
      </c>
      <c r="AD47" s="93"/>
      <c r="AE47" s="85"/>
      <c r="AF47" s="42" t="str">
        <f>A47</f>
        <v>m4</v>
      </c>
      <c r="AG47" s="43" t="str">
        <f>I48&amp;" "&amp;I49&amp;" "&amp;I50&amp;" "&amp;I51&amp;" "&amp;I52&amp;" "&amp;I53</f>
        <v xml:space="preserve">米 糙米    </v>
      </c>
      <c r="AH47" s="43" t="str">
        <f>L48&amp;" "&amp;L49&amp;" "&amp;L50&amp;" "&amp;L51&amp;" "&amp;L52&amp;" "&amp;L53</f>
        <v xml:space="preserve">素鹹酥雞丁 素甜不辣 甘薯條 薑 九層塔 </v>
      </c>
      <c r="AI47" s="43" t="str">
        <f>O48&amp;" "&amp;O49&amp;" "&amp;O50&amp;" "&amp;O51&amp;" "&amp;O52&amp;" "&amp;O53</f>
        <v xml:space="preserve">素火腿 冷凍玉米筍 冷凍花椰菜 金針菇 薑 </v>
      </c>
      <c r="AJ47" s="43" t="str">
        <f>R48&amp;" "&amp;R49&amp;" "&amp;R50&amp;" "&amp;R51&amp;" "&amp;R52&amp;" "&amp;R53</f>
        <v xml:space="preserve">時蔬 胡蘿蔔 薑 枸杞  </v>
      </c>
      <c r="AK47" s="43" t="str">
        <f>U48&amp;" "&amp;U49&amp;" "&amp;U50&amp;" "&amp;U51&amp;" "&amp;U52&amp;" "&amp;U53</f>
        <v xml:space="preserve">蔬菜 薑    </v>
      </c>
      <c r="AL47" s="43" t="str">
        <f>X48&amp;" "&amp;X49&amp;" "&amp;X50&amp;" "&amp;X51&amp;" "&amp;X52&amp;" "&amp;X53</f>
        <v xml:space="preserve">紅白湯圓 紅豆 紅砂糖   </v>
      </c>
      <c r="AM47" s="43" t="str">
        <f>AA48&amp;" "&amp;AA49&amp;" "&amp;AA50&amp;" "&amp;AA51&amp;" "&amp;AA52&amp;" "&amp;AA53</f>
        <v xml:space="preserve">點心     </v>
      </c>
      <c r="AN47" s="43" t="str">
        <f>AD48&amp;" "&amp;AD49&amp;" "&amp;AD50&amp;" "&amp;AD51&amp;" "&amp;AD52&amp;" "&amp;AD53</f>
        <v xml:space="preserve">     </v>
      </c>
      <c r="AO47" s="43" t="str">
        <f>AE48&amp;" "&amp;AE49&amp;" "&amp;AE50&amp;" "&amp;AE51&amp;" "&amp;AE52&amp;" "&amp;AE53</f>
        <v xml:space="preserve">     </v>
      </c>
    </row>
    <row r="48" spans="1:41" ht="15" customHeight="1">
      <c r="A48" s="323"/>
      <c r="B48" s="333"/>
      <c r="C48" s="334"/>
      <c r="D48" s="334"/>
      <c r="E48" s="334"/>
      <c r="F48" s="334"/>
      <c r="G48" s="334"/>
      <c r="H48" s="335"/>
      <c r="I48" s="171" t="s">
        <v>20</v>
      </c>
      <c r="J48" s="168">
        <v>8</v>
      </c>
      <c r="K48" s="32" t="str">
        <f t="shared" si="0"/>
        <v>公斤</v>
      </c>
      <c r="L48" s="175" t="s">
        <v>296</v>
      </c>
      <c r="M48" s="175">
        <v>8</v>
      </c>
      <c r="N48" s="32" t="str">
        <f t="shared" si="1"/>
        <v>公斤</v>
      </c>
      <c r="O48" s="175" t="s">
        <v>313</v>
      </c>
      <c r="P48" s="175">
        <v>1.5</v>
      </c>
      <c r="Q48" s="32" t="str">
        <f t="shared" si="2"/>
        <v>公斤</v>
      </c>
      <c r="R48" s="175" t="s">
        <v>19</v>
      </c>
      <c r="S48" s="175">
        <v>6</v>
      </c>
      <c r="T48" s="32" t="str">
        <f t="shared" si="3"/>
        <v>公斤</v>
      </c>
      <c r="U48" s="34" t="s">
        <v>15</v>
      </c>
      <c r="V48" s="34">
        <v>7</v>
      </c>
      <c r="W48" s="32" t="str">
        <f t="shared" si="4"/>
        <v>公斤</v>
      </c>
      <c r="X48" s="175" t="s">
        <v>266</v>
      </c>
      <c r="Y48" s="270">
        <v>1</v>
      </c>
      <c r="Z48" s="32" t="str">
        <f t="shared" si="5"/>
        <v>公斤</v>
      </c>
      <c r="AA48" s="30" t="s">
        <v>330</v>
      </c>
      <c r="AB48" s="28">
        <v>6</v>
      </c>
      <c r="AC48" s="37" t="str">
        <f t="shared" ref="AC48" si="16">IF(AB55,"公斤","")</f>
        <v>公斤</v>
      </c>
      <c r="AD48" s="93"/>
      <c r="AE48" s="28"/>
      <c r="AF48" s="44"/>
      <c r="AG48" s="7"/>
      <c r="AH48" s="7"/>
      <c r="AI48" s="7"/>
      <c r="AJ48" s="7"/>
      <c r="AK48" s="7"/>
      <c r="AL48" s="7"/>
      <c r="AM48" s="7"/>
      <c r="AN48" s="7"/>
      <c r="AO48" s="7"/>
    </row>
    <row r="49" spans="1:41" ht="15" customHeight="1">
      <c r="A49" s="336">
        <v>45421</v>
      </c>
      <c r="B49" s="333"/>
      <c r="C49" s="334"/>
      <c r="D49" s="334"/>
      <c r="E49" s="334"/>
      <c r="F49" s="334"/>
      <c r="G49" s="334"/>
      <c r="H49" s="335"/>
      <c r="I49" s="171" t="s">
        <v>39</v>
      </c>
      <c r="J49" s="168">
        <v>2</v>
      </c>
      <c r="K49" s="32" t="str">
        <f t="shared" si="0"/>
        <v>公斤</v>
      </c>
      <c r="L49" s="206" t="s">
        <v>121</v>
      </c>
      <c r="M49" s="206">
        <v>1</v>
      </c>
      <c r="N49" s="32" t="str">
        <f t="shared" si="1"/>
        <v>公斤</v>
      </c>
      <c r="O49" s="174" t="s">
        <v>221</v>
      </c>
      <c r="P49" s="175">
        <v>2</v>
      </c>
      <c r="Q49" s="32" t="str">
        <f t="shared" si="2"/>
        <v>公斤</v>
      </c>
      <c r="R49" s="175" t="s">
        <v>25</v>
      </c>
      <c r="S49" s="175">
        <v>0.5</v>
      </c>
      <c r="T49" s="32" t="str">
        <f t="shared" si="3"/>
        <v>公斤</v>
      </c>
      <c r="U49" s="33" t="s">
        <v>32</v>
      </c>
      <c r="V49" s="33">
        <v>0.05</v>
      </c>
      <c r="W49" s="32" t="str">
        <f t="shared" si="4"/>
        <v>公斤</v>
      </c>
      <c r="X49" s="175" t="s">
        <v>98</v>
      </c>
      <c r="Y49" s="270">
        <v>1</v>
      </c>
      <c r="Z49" s="32" t="str">
        <f t="shared" si="5"/>
        <v>公斤</v>
      </c>
      <c r="AA49" s="28"/>
      <c r="AB49" s="28"/>
      <c r="AC49" s="37"/>
      <c r="AD49" s="93"/>
      <c r="AE49" s="28"/>
      <c r="AF49" s="44"/>
      <c r="AG49" s="7"/>
      <c r="AH49" s="7"/>
      <c r="AI49" s="7"/>
      <c r="AJ49" s="7"/>
      <c r="AK49" s="7"/>
      <c r="AL49" s="7"/>
      <c r="AM49" s="7"/>
      <c r="AN49" s="7"/>
      <c r="AO49" s="7"/>
    </row>
    <row r="50" spans="1:41" ht="15" customHeight="1">
      <c r="A50" s="323"/>
      <c r="B50" s="148">
        <v>6</v>
      </c>
      <c r="C50" s="149">
        <v>2.1</v>
      </c>
      <c r="D50" s="149">
        <v>1.5</v>
      </c>
      <c r="E50" s="149">
        <v>3</v>
      </c>
      <c r="F50" s="149">
        <v>0</v>
      </c>
      <c r="G50" s="149">
        <v>0</v>
      </c>
      <c r="H50" s="150">
        <v>750</v>
      </c>
      <c r="I50" s="171"/>
      <c r="J50" s="164"/>
      <c r="K50" s="32" t="str">
        <f t="shared" si="0"/>
        <v/>
      </c>
      <c r="L50" s="207" t="s">
        <v>186</v>
      </c>
      <c r="M50" s="207">
        <v>1</v>
      </c>
      <c r="N50" s="32" t="str">
        <f t="shared" si="1"/>
        <v>公斤</v>
      </c>
      <c r="O50" s="175" t="s">
        <v>338</v>
      </c>
      <c r="P50" s="175">
        <v>4</v>
      </c>
      <c r="Q50" s="32" t="str">
        <f t="shared" si="2"/>
        <v>公斤</v>
      </c>
      <c r="R50" s="175" t="s">
        <v>32</v>
      </c>
      <c r="S50" s="175">
        <v>0.05</v>
      </c>
      <c r="T50" s="32" t="str">
        <f t="shared" si="3"/>
        <v>公斤</v>
      </c>
      <c r="U50" s="33"/>
      <c r="V50" s="33"/>
      <c r="W50" s="32" t="str">
        <f t="shared" si="4"/>
        <v/>
      </c>
      <c r="X50" s="175" t="s">
        <v>189</v>
      </c>
      <c r="Y50" s="270">
        <v>1</v>
      </c>
      <c r="Z50" s="32" t="str">
        <f t="shared" si="5"/>
        <v>公斤</v>
      </c>
      <c r="AA50" s="28"/>
      <c r="AB50" s="28"/>
      <c r="AC50" s="37"/>
      <c r="AD50" s="93"/>
      <c r="AE50" s="28"/>
      <c r="AF50" s="44"/>
      <c r="AG50" s="7"/>
      <c r="AH50" s="7"/>
      <c r="AI50" s="7"/>
      <c r="AJ50" s="7"/>
      <c r="AK50" s="7"/>
      <c r="AL50" s="7"/>
      <c r="AM50" s="7"/>
      <c r="AN50" s="7"/>
      <c r="AO50" s="7"/>
    </row>
    <row r="51" spans="1:41" ht="15" customHeight="1">
      <c r="A51" s="326" t="s">
        <v>141</v>
      </c>
      <c r="B51" s="333"/>
      <c r="C51" s="334"/>
      <c r="D51" s="334"/>
      <c r="E51" s="334"/>
      <c r="F51" s="334"/>
      <c r="G51" s="334"/>
      <c r="H51" s="335"/>
      <c r="I51" s="171"/>
      <c r="J51" s="164"/>
      <c r="K51" s="32" t="str">
        <f t="shared" si="0"/>
        <v/>
      </c>
      <c r="L51" s="175" t="s">
        <v>32</v>
      </c>
      <c r="M51" s="175">
        <v>0.05</v>
      </c>
      <c r="N51" s="32" t="str">
        <f t="shared" si="1"/>
        <v>公斤</v>
      </c>
      <c r="O51" s="175" t="s">
        <v>30</v>
      </c>
      <c r="P51" s="175">
        <v>1</v>
      </c>
      <c r="Q51" s="32" t="str">
        <f t="shared" si="2"/>
        <v>公斤</v>
      </c>
      <c r="R51" s="175" t="s">
        <v>85</v>
      </c>
      <c r="S51" s="175"/>
      <c r="T51" s="32" t="str">
        <f t="shared" si="3"/>
        <v/>
      </c>
      <c r="U51" s="33"/>
      <c r="V51" s="33"/>
      <c r="W51" s="32" t="str">
        <f t="shared" si="4"/>
        <v/>
      </c>
      <c r="X51" s="175"/>
      <c r="Y51" s="270"/>
      <c r="Z51" s="32" t="str">
        <f t="shared" si="5"/>
        <v/>
      </c>
      <c r="AA51" s="28"/>
      <c r="AB51" s="28"/>
      <c r="AC51" s="37"/>
      <c r="AD51" s="93"/>
      <c r="AE51" s="28"/>
      <c r="AF51" s="44"/>
      <c r="AG51" s="7"/>
      <c r="AH51" s="7"/>
      <c r="AI51" s="7"/>
      <c r="AJ51" s="7"/>
      <c r="AK51" s="7"/>
      <c r="AL51" s="7"/>
      <c r="AM51" s="7"/>
      <c r="AN51" s="7"/>
      <c r="AO51" s="7"/>
    </row>
    <row r="52" spans="1:41" ht="15" customHeight="1">
      <c r="A52" s="323"/>
      <c r="B52" s="333"/>
      <c r="C52" s="334"/>
      <c r="D52" s="334"/>
      <c r="E52" s="334"/>
      <c r="F52" s="334"/>
      <c r="G52" s="334"/>
      <c r="H52" s="335"/>
      <c r="I52" s="171"/>
      <c r="J52" s="164"/>
      <c r="K52" s="32" t="str">
        <f t="shared" si="0"/>
        <v/>
      </c>
      <c r="L52" s="175" t="s">
        <v>63</v>
      </c>
      <c r="M52" s="175"/>
      <c r="N52" s="32" t="str">
        <f t="shared" si="1"/>
        <v/>
      </c>
      <c r="O52" s="175" t="s">
        <v>32</v>
      </c>
      <c r="P52" s="175">
        <v>0.05</v>
      </c>
      <c r="Q52" s="32" t="str">
        <f t="shared" si="2"/>
        <v>公斤</v>
      </c>
      <c r="R52" s="175"/>
      <c r="S52" s="175"/>
      <c r="T52" s="32" t="str">
        <f t="shared" si="3"/>
        <v/>
      </c>
      <c r="U52" s="33"/>
      <c r="V52" s="33"/>
      <c r="W52" s="32" t="str">
        <f t="shared" si="4"/>
        <v/>
      </c>
      <c r="X52" s="175"/>
      <c r="Y52" s="270"/>
      <c r="Z52" s="32" t="str">
        <f t="shared" si="5"/>
        <v/>
      </c>
      <c r="AA52" s="28"/>
      <c r="AB52" s="28"/>
      <c r="AC52" s="37" t="str">
        <f t="shared" ref="AC52:AC54" si="17">IF(AB52,"公斤","")</f>
        <v/>
      </c>
      <c r="AD52" s="93"/>
      <c r="AE52" s="28"/>
      <c r="AF52" s="44"/>
      <c r="AG52" s="7"/>
      <c r="AH52" s="7"/>
      <c r="AI52" s="7"/>
      <c r="AJ52" s="7"/>
      <c r="AK52" s="7"/>
      <c r="AL52" s="7"/>
      <c r="AM52" s="7"/>
      <c r="AN52" s="7"/>
      <c r="AO52" s="7"/>
    </row>
    <row r="53" spans="1:41" ht="15" customHeight="1" thickBot="1">
      <c r="A53" s="328"/>
      <c r="B53" s="337"/>
      <c r="C53" s="338"/>
      <c r="D53" s="338"/>
      <c r="E53" s="338"/>
      <c r="F53" s="338"/>
      <c r="G53" s="338"/>
      <c r="H53" s="339"/>
      <c r="I53" s="171"/>
      <c r="J53" s="164"/>
      <c r="K53" s="39" t="str">
        <f t="shared" si="0"/>
        <v/>
      </c>
      <c r="L53" s="177"/>
      <c r="M53" s="177"/>
      <c r="N53" s="39" t="str">
        <f t="shared" si="1"/>
        <v/>
      </c>
      <c r="O53" s="177"/>
      <c r="P53" s="177"/>
      <c r="Q53" s="39" t="str">
        <f t="shared" si="2"/>
        <v/>
      </c>
      <c r="R53" s="177"/>
      <c r="S53" s="177"/>
      <c r="T53" s="39" t="str">
        <f t="shared" si="3"/>
        <v/>
      </c>
      <c r="U53" s="40"/>
      <c r="V53" s="40"/>
      <c r="W53" s="39" t="str">
        <f t="shared" si="4"/>
        <v/>
      </c>
      <c r="X53" s="177"/>
      <c r="Y53" s="271"/>
      <c r="Z53" s="39" t="str">
        <f t="shared" si="5"/>
        <v/>
      </c>
      <c r="AA53" s="38"/>
      <c r="AB53" s="38"/>
      <c r="AC53" s="41" t="str">
        <f t="shared" si="17"/>
        <v/>
      </c>
      <c r="AD53" s="94"/>
      <c r="AE53" s="38"/>
      <c r="AF53" s="45"/>
      <c r="AG53" s="52"/>
      <c r="AH53" s="52"/>
      <c r="AI53" s="52"/>
      <c r="AJ53" s="52"/>
      <c r="AK53" s="52"/>
      <c r="AL53" s="52"/>
      <c r="AM53" s="52"/>
      <c r="AN53" s="52"/>
      <c r="AO53" s="52"/>
    </row>
    <row r="54" spans="1:41" ht="15" customHeight="1">
      <c r="A54" s="327" t="s">
        <v>150</v>
      </c>
      <c r="B54" s="330">
        <v>5.2</v>
      </c>
      <c r="C54" s="331">
        <v>2.5</v>
      </c>
      <c r="D54" s="331">
        <v>2.1</v>
      </c>
      <c r="E54" s="331">
        <v>3</v>
      </c>
      <c r="F54" s="331">
        <v>0</v>
      </c>
      <c r="G54" s="331">
        <v>0</v>
      </c>
      <c r="H54" s="332">
        <v>739</v>
      </c>
      <c r="I54" s="448" t="s">
        <v>99</v>
      </c>
      <c r="J54" s="445"/>
      <c r="K54" s="48" t="str">
        <f t="shared" si="0"/>
        <v/>
      </c>
      <c r="L54" s="250" t="s">
        <v>246</v>
      </c>
      <c r="M54" s="373"/>
      <c r="N54" s="48" t="str">
        <f t="shared" si="1"/>
        <v/>
      </c>
      <c r="O54" s="250" t="s">
        <v>75</v>
      </c>
      <c r="P54" s="373"/>
      <c r="Q54" s="48" t="str">
        <f t="shared" si="2"/>
        <v/>
      </c>
      <c r="R54" s="250" t="s">
        <v>68</v>
      </c>
      <c r="S54" s="373"/>
      <c r="T54" s="48" t="str">
        <f t="shared" si="3"/>
        <v/>
      </c>
      <c r="U54" s="49" t="s">
        <v>19</v>
      </c>
      <c r="V54" s="49"/>
      <c r="W54" s="48" t="str">
        <f t="shared" si="4"/>
        <v/>
      </c>
      <c r="X54" s="250" t="s">
        <v>267</v>
      </c>
      <c r="Y54" s="400"/>
      <c r="Z54" s="48" t="str">
        <f t="shared" si="5"/>
        <v/>
      </c>
      <c r="AA54" s="30" t="s">
        <v>330</v>
      </c>
      <c r="AB54" s="31"/>
      <c r="AC54" s="37" t="str">
        <f t="shared" si="17"/>
        <v/>
      </c>
      <c r="AD54" s="93" t="s">
        <v>334</v>
      </c>
      <c r="AE54" s="85"/>
      <c r="AF54" s="42" t="str">
        <f>A54</f>
        <v>m5</v>
      </c>
      <c r="AG54" s="43" t="str">
        <f>I55&amp;" "&amp;I56&amp;" "&amp;I57&amp;" "&amp;I58&amp;" "&amp;I59&amp;" "&amp;I60</f>
        <v xml:space="preserve">米 燕麥 糙米   </v>
      </c>
      <c r="AH54" s="43" t="str">
        <f>L55&amp;" "&amp;L56&amp;" "&amp;L57&amp;" "&amp;L58&amp;" "&amp;L59&amp;" "&amp;L60</f>
        <v xml:space="preserve">四角油豆腐 青椒 胡蘿蔔 醬油 紅砂糖 </v>
      </c>
      <c r="AI54" s="43" t="str">
        <f>O55&amp;" "&amp;O56&amp;" "&amp;O57&amp;" "&amp;O58&amp;" "&amp;O59&amp;" "&amp;O60</f>
        <v xml:space="preserve">雞蛋 冷凍菜豆(莢) 薑   </v>
      </c>
      <c r="AJ54" s="43" t="str">
        <f>R55&amp;" "&amp;R56&amp;" "&amp;R57&amp;" "&amp;R58&amp;" "&amp;R59&amp;" "&amp;R60</f>
        <v xml:space="preserve">豆包 冬瓜 胡蘿蔔 薑  </v>
      </c>
      <c r="AK54" s="43" t="str">
        <f>U55&amp;" "&amp;U56&amp;" "&amp;U57&amp;" "&amp;U58&amp;" "&amp;U59&amp;" "&amp;U60</f>
        <v xml:space="preserve">蔬菜 薑    </v>
      </c>
      <c r="AL54" s="43" t="str">
        <f>X55&amp;" "&amp;X56&amp;" "&amp;X57&amp;" "&amp;X58&amp;" "&amp;X59&amp;" "&amp;X60</f>
        <v xml:space="preserve">乾裙帶菜 豆腐 薑   </v>
      </c>
      <c r="AM54" s="43" t="str">
        <f>AA55&amp;" "&amp;AA56&amp;" "&amp;AA57&amp;" "&amp;AA58&amp;" "&amp;AA59&amp;" "&amp;AA60</f>
        <v xml:space="preserve">點心     </v>
      </c>
      <c r="AN54" s="43" t="str">
        <f>AD55&amp;" "&amp;AD56&amp;" "&amp;AD57&amp;" "&amp;AD58&amp;" "&amp;AD59&amp;" "&amp;AD60</f>
        <v xml:space="preserve">有雞豆奶     </v>
      </c>
      <c r="AO54" s="43" t="str">
        <f>AE55&amp;" "&amp;AE56&amp;" "&amp;AE57&amp;" "&amp;AE58&amp;" "&amp;AE59&amp;" "&amp;AE60</f>
        <v xml:space="preserve">     </v>
      </c>
    </row>
    <row r="55" spans="1:41" ht="15" customHeight="1">
      <c r="A55" s="323"/>
      <c r="B55" s="333"/>
      <c r="C55" s="334"/>
      <c r="D55" s="334"/>
      <c r="E55" s="334"/>
      <c r="F55" s="334"/>
      <c r="G55" s="334"/>
      <c r="H55" s="335"/>
      <c r="I55" s="178" t="s">
        <v>20</v>
      </c>
      <c r="J55" s="175">
        <v>8</v>
      </c>
      <c r="K55" s="32" t="str">
        <f t="shared" si="0"/>
        <v>公斤</v>
      </c>
      <c r="L55" s="175" t="s">
        <v>45</v>
      </c>
      <c r="M55" s="175">
        <v>9</v>
      </c>
      <c r="N55" s="32" t="str">
        <f t="shared" si="1"/>
        <v>公斤</v>
      </c>
      <c r="O55" s="175" t="s">
        <v>37</v>
      </c>
      <c r="P55" s="175">
        <v>1.2</v>
      </c>
      <c r="Q55" s="32" t="str">
        <f t="shared" si="2"/>
        <v>公斤</v>
      </c>
      <c r="R55" s="175" t="s">
        <v>53</v>
      </c>
      <c r="S55" s="175">
        <v>0.6</v>
      </c>
      <c r="T55" s="32" t="str">
        <f t="shared" si="3"/>
        <v>公斤</v>
      </c>
      <c r="U55" s="34" t="s">
        <v>15</v>
      </c>
      <c r="V55" s="34">
        <v>7</v>
      </c>
      <c r="W55" s="32" t="str">
        <f t="shared" si="4"/>
        <v>公斤</v>
      </c>
      <c r="X55" s="175" t="s">
        <v>46</v>
      </c>
      <c r="Y55" s="270">
        <v>0.05</v>
      </c>
      <c r="Z55" s="32" t="str">
        <f t="shared" si="5"/>
        <v>公斤</v>
      </c>
      <c r="AA55" s="30" t="s">
        <v>330</v>
      </c>
      <c r="AB55" s="28">
        <v>6</v>
      </c>
      <c r="AC55" s="37" t="str">
        <f t="shared" ref="AC55" si="18">IF(AB62,"公斤","")</f>
        <v>公斤</v>
      </c>
      <c r="AD55" s="93" t="s">
        <v>334</v>
      </c>
      <c r="AE55" s="28"/>
      <c r="AF55" s="44"/>
      <c r="AG55" s="7"/>
      <c r="AH55" s="7"/>
      <c r="AI55" s="7"/>
      <c r="AJ55" s="7"/>
      <c r="AK55" s="7"/>
      <c r="AL55" s="7"/>
      <c r="AM55" s="7"/>
      <c r="AN55" s="7"/>
      <c r="AO55" s="7"/>
    </row>
    <row r="56" spans="1:41" ht="15" customHeight="1">
      <c r="A56" s="336">
        <v>45422</v>
      </c>
      <c r="B56" s="333"/>
      <c r="C56" s="334"/>
      <c r="D56" s="334"/>
      <c r="E56" s="334"/>
      <c r="F56" s="334"/>
      <c r="G56" s="334"/>
      <c r="H56" s="335"/>
      <c r="I56" s="178" t="s">
        <v>100</v>
      </c>
      <c r="J56" s="175">
        <v>0.4</v>
      </c>
      <c r="K56" s="32" t="str">
        <f t="shared" si="0"/>
        <v>公斤</v>
      </c>
      <c r="L56" s="175" t="s">
        <v>291</v>
      </c>
      <c r="M56" s="175">
        <v>2</v>
      </c>
      <c r="N56" s="32" t="str">
        <f t="shared" si="1"/>
        <v>公斤</v>
      </c>
      <c r="O56" s="175" t="s">
        <v>80</v>
      </c>
      <c r="P56" s="175">
        <v>6.5</v>
      </c>
      <c r="Q56" s="32" t="str">
        <f t="shared" si="2"/>
        <v>公斤</v>
      </c>
      <c r="R56" s="175" t="s">
        <v>38</v>
      </c>
      <c r="S56" s="175">
        <v>6.5</v>
      </c>
      <c r="T56" s="32" t="str">
        <f t="shared" si="3"/>
        <v>公斤</v>
      </c>
      <c r="U56" s="33" t="s">
        <v>32</v>
      </c>
      <c r="V56" s="33">
        <v>0.05</v>
      </c>
      <c r="W56" s="32" t="str">
        <f t="shared" si="4"/>
        <v>公斤</v>
      </c>
      <c r="X56" s="175" t="s">
        <v>22</v>
      </c>
      <c r="Y56" s="270">
        <v>1</v>
      </c>
      <c r="Z56" s="32" t="str">
        <f t="shared" si="5"/>
        <v>公斤</v>
      </c>
      <c r="AA56" s="28"/>
      <c r="AB56" s="28"/>
      <c r="AC56" s="37"/>
      <c r="AD56" s="93"/>
      <c r="AE56" s="28"/>
      <c r="AF56" s="44"/>
      <c r="AG56" s="7"/>
      <c r="AH56" s="7"/>
      <c r="AI56" s="7"/>
      <c r="AJ56" s="7"/>
      <c r="AK56" s="7"/>
      <c r="AL56" s="7"/>
      <c r="AM56" s="7"/>
      <c r="AN56" s="7"/>
      <c r="AO56" s="7"/>
    </row>
    <row r="57" spans="1:41" ht="15" customHeight="1">
      <c r="A57" s="323"/>
      <c r="B57" s="148">
        <v>5.2</v>
      </c>
      <c r="C57" s="149">
        <v>2.1</v>
      </c>
      <c r="D57" s="149">
        <v>1.5</v>
      </c>
      <c r="E57" s="149">
        <v>3</v>
      </c>
      <c r="F57" s="149">
        <v>0</v>
      </c>
      <c r="G57" s="149">
        <v>0</v>
      </c>
      <c r="H57" s="150">
        <v>694</v>
      </c>
      <c r="I57" s="178" t="s">
        <v>39</v>
      </c>
      <c r="J57" s="175">
        <v>2</v>
      </c>
      <c r="K57" s="32" t="str">
        <f t="shared" si="0"/>
        <v>公斤</v>
      </c>
      <c r="L57" s="175" t="s">
        <v>25</v>
      </c>
      <c r="M57" s="175">
        <v>0.5</v>
      </c>
      <c r="N57" s="32" t="str">
        <f t="shared" si="1"/>
        <v>公斤</v>
      </c>
      <c r="O57" s="175" t="s">
        <v>32</v>
      </c>
      <c r="P57" s="175">
        <v>0.05</v>
      </c>
      <c r="Q57" s="32" t="str">
        <f t="shared" si="2"/>
        <v>公斤</v>
      </c>
      <c r="R57" s="175" t="s">
        <v>25</v>
      </c>
      <c r="S57" s="175">
        <v>0.5</v>
      </c>
      <c r="T57" s="32" t="str">
        <f t="shared" si="3"/>
        <v>公斤</v>
      </c>
      <c r="U57" s="33"/>
      <c r="V57" s="33"/>
      <c r="W57" s="32" t="str">
        <f t="shared" si="4"/>
        <v/>
      </c>
      <c r="X57" s="175" t="s">
        <v>32</v>
      </c>
      <c r="Y57" s="270">
        <v>0.05</v>
      </c>
      <c r="Z57" s="32" t="str">
        <f t="shared" si="5"/>
        <v>公斤</v>
      </c>
      <c r="AA57" s="28"/>
      <c r="AB57" s="28"/>
      <c r="AC57" s="37"/>
      <c r="AD57" s="93"/>
      <c r="AE57" s="28"/>
      <c r="AF57" s="44"/>
      <c r="AG57" s="7"/>
      <c r="AH57" s="7"/>
      <c r="AI57" s="7"/>
      <c r="AJ57" s="7"/>
      <c r="AK57" s="7"/>
      <c r="AL57" s="7"/>
      <c r="AM57" s="7"/>
      <c r="AN57" s="7"/>
      <c r="AO57" s="7"/>
    </row>
    <row r="58" spans="1:41" ht="15" customHeight="1">
      <c r="A58" s="326" t="s">
        <v>143</v>
      </c>
      <c r="B58" s="333"/>
      <c r="C58" s="334"/>
      <c r="D58" s="334"/>
      <c r="E58" s="334"/>
      <c r="F58" s="334"/>
      <c r="G58" s="334"/>
      <c r="H58" s="335"/>
      <c r="I58" s="178"/>
      <c r="J58" s="175"/>
      <c r="K58" s="32" t="str">
        <f t="shared" si="0"/>
        <v/>
      </c>
      <c r="L58" s="175" t="s">
        <v>188</v>
      </c>
      <c r="M58" s="175"/>
      <c r="N58" s="32" t="str">
        <f t="shared" si="1"/>
        <v/>
      </c>
      <c r="O58" s="175"/>
      <c r="P58" s="175"/>
      <c r="Q58" s="32" t="str">
        <f t="shared" si="2"/>
        <v/>
      </c>
      <c r="R58" s="175" t="s">
        <v>32</v>
      </c>
      <c r="S58" s="175">
        <v>0.05</v>
      </c>
      <c r="T58" s="32" t="str">
        <f t="shared" si="3"/>
        <v>公斤</v>
      </c>
      <c r="U58" s="33"/>
      <c r="V58" s="33"/>
      <c r="W58" s="32" t="str">
        <f t="shared" si="4"/>
        <v/>
      </c>
      <c r="X58" s="175"/>
      <c r="Y58" s="270"/>
      <c r="Z58" s="32" t="str">
        <f t="shared" si="5"/>
        <v/>
      </c>
      <c r="AA58" s="28"/>
      <c r="AB58" s="28"/>
      <c r="AC58" s="37"/>
      <c r="AD58" s="93"/>
      <c r="AE58" s="28"/>
      <c r="AF58" s="44"/>
      <c r="AG58" s="7"/>
      <c r="AH58" s="7"/>
      <c r="AI58" s="7"/>
      <c r="AJ58" s="7"/>
      <c r="AK58" s="7"/>
      <c r="AL58" s="7"/>
      <c r="AM58" s="7"/>
      <c r="AN58" s="7"/>
      <c r="AO58" s="7"/>
    </row>
    <row r="59" spans="1:41" ht="15" customHeight="1">
      <c r="A59" s="323"/>
      <c r="B59" s="333"/>
      <c r="C59" s="334"/>
      <c r="D59" s="334"/>
      <c r="E59" s="334"/>
      <c r="F59" s="334"/>
      <c r="G59" s="334"/>
      <c r="H59" s="335"/>
      <c r="I59" s="178"/>
      <c r="J59" s="175"/>
      <c r="K59" s="32" t="str">
        <f t="shared" si="0"/>
        <v/>
      </c>
      <c r="L59" s="175" t="s">
        <v>189</v>
      </c>
      <c r="M59" s="175"/>
      <c r="N59" s="32" t="str">
        <f t="shared" si="1"/>
        <v/>
      </c>
      <c r="O59" s="175"/>
      <c r="P59" s="175"/>
      <c r="Q59" s="32" t="str">
        <f t="shared" si="2"/>
        <v/>
      </c>
      <c r="R59" s="175"/>
      <c r="S59" s="175"/>
      <c r="T59" s="32" t="str">
        <f t="shared" si="3"/>
        <v/>
      </c>
      <c r="U59" s="33"/>
      <c r="V59" s="33"/>
      <c r="W59" s="32" t="str">
        <f t="shared" si="4"/>
        <v/>
      </c>
      <c r="X59" s="175"/>
      <c r="Y59" s="270"/>
      <c r="Z59" s="32" t="str">
        <f t="shared" si="5"/>
        <v/>
      </c>
      <c r="AA59" s="28"/>
      <c r="AB59" s="28"/>
      <c r="AC59" s="37" t="str">
        <f t="shared" ref="AC59:AC61" si="19">IF(AB59,"公斤","")</f>
        <v/>
      </c>
      <c r="AD59" s="93"/>
      <c r="AE59" s="28"/>
      <c r="AF59" s="44"/>
      <c r="AG59" s="7"/>
      <c r="AH59" s="7"/>
      <c r="AI59" s="7"/>
      <c r="AJ59" s="7"/>
      <c r="AK59" s="7"/>
      <c r="AL59" s="7"/>
      <c r="AM59" s="7"/>
      <c r="AN59" s="7"/>
      <c r="AO59" s="7"/>
    </row>
    <row r="60" spans="1:41" ht="15" customHeight="1" thickBot="1">
      <c r="A60" s="328"/>
      <c r="B60" s="337"/>
      <c r="C60" s="338"/>
      <c r="D60" s="338"/>
      <c r="E60" s="338"/>
      <c r="F60" s="338"/>
      <c r="G60" s="338"/>
      <c r="H60" s="339"/>
      <c r="I60" s="169"/>
      <c r="J60" s="170"/>
      <c r="K60" s="39" t="str">
        <f t="shared" si="0"/>
        <v/>
      </c>
      <c r="L60" s="170"/>
      <c r="M60" s="170"/>
      <c r="N60" s="39" t="str">
        <f t="shared" si="1"/>
        <v/>
      </c>
      <c r="O60" s="170"/>
      <c r="P60" s="170"/>
      <c r="Q60" s="39" t="str">
        <f t="shared" si="2"/>
        <v/>
      </c>
      <c r="R60" s="256"/>
      <c r="S60" s="256"/>
      <c r="T60" s="39" t="str">
        <f t="shared" si="3"/>
        <v/>
      </c>
      <c r="U60" s="40"/>
      <c r="V60" s="40"/>
      <c r="W60" s="39" t="str">
        <f t="shared" si="4"/>
        <v/>
      </c>
      <c r="X60" s="170"/>
      <c r="Y60" s="275"/>
      <c r="Z60" s="39" t="str">
        <f t="shared" si="5"/>
        <v/>
      </c>
      <c r="AA60" s="38"/>
      <c r="AB60" s="38"/>
      <c r="AC60" s="41" t="str">
        <f t="shared" si="19"/>
        <v/>
      </c>
      <c r="AD60" s="94"/>
      <c r="AE60" s="38"/>
      <c r="AF60" s="45"/>
      <c r="AG60" s="52"/>
      <c r="AH60" s="52"/>
      <c r="AI60" s="52"/>
      <c r="AJ60" s="52"/>
      <c r="AK60" s="52"/>
      <c r="AL60" s="52"/>
      <c r="AM60" s="52"/>
      <c r="AN60" s="52"/>
      <c r="AO60" s="52"/>
    </row>
    <row r="61" spans="1:41" ht="15" customHeight="1">
      <c r="A61" s="327" t="s">
        <v>151</v>
      </c>
      <c r="B61" s="145">
        <v>5.6</v>
      </c>
      <c r="C61" s="146">
        <v>2.5</v>
      </c>
      <c r="D61" s="146">
        <v>2</v>
      </c>
      <c r="E61" s="146">
        <v>3</v>
      </c>
      <c r="F61" s="146">
        <v>0</v>
      </c>
      <c r="G61" s="146">
        <v>0</v>
      </c>
      <c r="H61" s="147">
        <v>765</v>
      </c>
      <c r="I61" s="451" t="s">
        <v>17</v>
      </c>
      <c r="J61" s="450"/>
      <c r="K61" s="48" t="str">
        <f t="shared" si="0"/>
        <v/>
      </c>
      <c r="L61" s="219" t="s">
        <v>297</v>
      </c>
      <c r="M61" s="373"/>
      <c r="N61" s="48" t="str">
        <f t="shared" si="1"/>
        <v/>
      </c>
      <c r="O61" s="464" t="s">
        <v>314</v>
      </c>
      <c r="P61" s="450"/>
      <c r="Q61" s="48" t="str">
        <f t="shared" si="2"/>
        <v/>
      </c>
      <c r="R61" s="219" t="s">
        <v>93</v>
      </c>
      <c r="S61" s="373"/>
      <c r="T61" s="48" t="str">
        <f t="shared" si="3"/>
        <v/>
      </c>
      <c r="U61" s="49" t="s">
        <v>19</v>
      </c>
      <c r="V61" s="49"/>
      <c r="W61" s="48" t="str">
        <f t="shared" si="4"/>
        <v/>
      </c>
      <c r="X61" s="219" t="s">
        <v>120</v>
      </c>
      <c r="Y61" s="400"/>
      <c r="Z61" s="48" t="str">
        <f t="shared" si="5"/>
        <v/>
      </c>
      <c r="AA61" s="30" t="s">
        <v>330</v>
      </c>
      <c r="AB61" s="31"/>
      <c r="AC61" s="37" t="str">
        <f t="shared" si="19"/>
        <v/>
      </c>
      <c r="AD61" s="93"/>
      <c r="AE61" s="85"/>
      <c r="AF61" s="42" t="str">
        <f>A61</f>
        <v>n1</v>
      </c>
      <c r="AG61" s="43" t="str">
        <f>I62&amp;" "&amp;I63&amp;" "&amp;I64&amp;" "&amp;I65&amp;" "&amp;I66&amp;" "&amp;I67</f>
        <v xml:space="preserve">米     </v>
      </c>
      <c r="AH61" s="43" t="str">
        <f>L62&amp;" "&amp;L63&amp;" "&amp;L64&amp;" "&amp;L65&amp;" "&amp;L66&amp;" "&amp;L67</f>
        <v xml:space="preserve">豆干 豆薯 大番茄 薑 九層塔 </v>
      </c>
      <c r="AI61" s="43" t="str">
        <f>O62&amp;" "&amp;O63&amp;" "&amp;O64&amp;" "&amp;O65&amp;" "&amp;O66&amp;" "&amp;O67</f>
        <v xml:space="preserve">綠豆芽 素肉 芹菜 薑  </v>
      </c>
      <c r="AJ61" s="43" t="str">
        <f>R62&amp;" "&amp;R63&amp;" "&amp;R64&amp;" "&amp;R65&amp;" "&amp;R66&amp;" "&amp;R67</f>
        <v xml:space="preserve">馬鈴薯條 素黑輪    </v>
      </c>
      <c r="AK61" s="43" t="str">
        <f>U62&amp;" "&amp;U63&amp;" "&amp;U64&amp;" "&amp;U65&amp;" "&amp;U66&amp;" "&amp;U67</f>
        <v xml:space="preserve">蔬菜 薑    </v>
      </c>
      <c r="AL61" s="43" t="str">
        <f>X62&amp;" "&amp;X63&amp;" "&amp;X64&amp;" "&amp;X65&amp;" "&amp;X66&amp;" "&amp;X67</f>
        <v xml:space="preserve">時瓜 素羊肉 薑   </v>
      </c>
      <c r="AM61" s="43" t="str">
        <f>AA62&amp;" "&amp;AA63&amp;" "&amp;AA64&amp;" "&amp;AA65&amp;" "&amp;AA66&amp;" "&amp;AA67</f>
        <v xml:space="preserve">點心     </v>
      </c>
      <c r="AN61" s="43" t="str">
        <f>AD62&amp;" "&amp;AD63&amp;" "&amp;AD64&amp;" "&amp;AD65&amp;" "&amp;AD66&amp;" "&amp;AD67</f>
        <v xml:space="preserve">     </v>
      </c>
      <c r="AO61" s="43" t="str">
        <f>AE62&amp;" "&amp;AE63&amp;" "&amp;AE64&amp;" "&amp;AE65&amp;" "&amp;AE66&amp;" "&amp;AE67</f>
        <v xml:space="preserve">     </v>
      </c>
    </row>
    <row r="62" spans="1:41" ht="15" customHeight="1">
      <c r="A62" s="323"/>
      <c r="B62" s="148"/>
      <c r="C62" s="149"/>
      <c r="D62" s="149"/>
      <c r="E62" s="149"/>
      <c r="F62" s="149"/>
      <c r="G62" s="149"/>
      <c r="H62" s="150"/>
      <c r="I62" s="163" t="s">
        <v>20</v>
      </c>
      <c r="J62" s="164">
        <v>10</v>
      </c>
      <c r="K62" s="32" t="str">
        <f t="shared" si="0"/>
        <v>公斤</v>
      </c>
      <c r="L62" s="168" t="s">
        <v>66</v>
      </c>
      <c r="M62" s="168">
        <v>11</v>
      </c>
      <c r="N62" s="32" t="str">
        <f t="shared" si="1"/>
        <v>公斤</v>
      </c>
      <c r="O62" s="199" t="s">
        <v>23</v>
      </c>
      <c r="P62" s="208">
        <v>6</v>
      </c>
      <c r="Q62" s="32" t="str">
        <f t="shared" si="2"/>
        <v>公斤</v>
      </c>
      <c r="R62" s="206" t="s">
        <v>244</v>
      </c>
      <c r="S62" s="206">
        <v>4</v>
      </c>
      <c r="T62" s="32" t="str">
        <f t="shared" si="3"/>
        <v>公斤</v>
      </c>
      <c r="U62" s="34" t="s">
        <v>15</v>
      </c>
      <c r="V62" s="34">
        <v>7</v>
      </c>
      <c r="W62" s="32" t="str">
        <f t="shared" si="4"/>
        <v>公斤</v>
      </c>
      <c r="X62" s="168" t="s">
        <v>60</v>
      </c>
      <c r="Y62" s="272">
        <v>2</v>
      </c>
      <c r="Z62" s="32" t="str">
        <f t="shared" si="5"/>
        <v>公斤</v>
      </c>
      <c r="AA62" s="30" t="s">
        <v>330</v>
      </c>
      <c r="AB62" s="28">
        <v>6</v>
      </c>
      <c r="AC62" s="37" t="str">
        <f t="shared" ref="AC62" si="20">IF(AB69,"公斤","")</f>
        <v>公斤</v>
      </c>
      <c r="AD62" s="93"/>
      <c r="AE62" s="28"/>
      <c r="AF62" s="44"/>
      <c r="AG62" s="7"/>
      <c r="AH62" s="7"/>
      <c r="AI62" s="7"/>
      <c r="AJ62" s="7"/>
      <c r="AK62" s="7"/>
      <c r="AL62" s="7"/>
      <c r="AM62" s="7"/>
      <c r="AN62" s="7"/>
      <c r="AO62" s="7"/>
    </row>
    <row r="63" spans="1:41" ht="15" customHeight="1">
      <c r="A63" s="336">
        <v>45425</v>
      </c>
      <c r="B63" s="148"/>
      <c r="C63" s="149"/>
      <c r="D63" s="149"/>
      <c r="E63" s="149"/>
      <c r="F63" s="149"/>
      <c r="G63" s="149"/>
      <c r="H63" s="150"/>
      <c r="I63" s="163"/>
      <c r="J63" s="164"/>
      <c r="K63" s="32" t="str">
        <f t="shared" si="0"/>
        <v/>
      </c>
      <c r="L63" s="168" t="s">
        <v>61</v>
      </c>
      <c r="M63" s="168">
        <v>1</v>
      </c>
      <c r="N63" s="32" t="str">
        <f t="shared" si="1"/>
        <v>公斤</v>
      </c>
      <c r="O63" s="208" t="s">
        <v>117</v>
      </c>
      <c r="P63" s="208">
        <v>0.5</v>
      </c>
      <c r="Q63" s="32" t="str">
        <f t="shared" si="2"/>
        <v>公斤</v>
      </c>
      <c r="R63" s="206" t="s">
        <v>123</v>
      </c>
      <c r="S63" s="206">
        <v>2</v>
      </c>
      <c r="T63" s="32" t="str">
        <f t="shared" si="3"/>
        <v>公斤</v>
      </c>
      <c r="U63" s="33" t="s">
        <v>32</v>
      </c>
      <c r="V63" s="33">
        <v>0.05</v>
      </c>
      <c r="W63" s="32" t="str">
        <f t="shared" si="4"/>
        <v>公斤</v>
      </c>
      <c r="X63" s="214" t="s">
        <v>119</v>
      </c>
      <c r="Y63" s="312">
        <v>1</v>
      </c>
      <c r="Z63" s="32" t="str">
        <f t="shared" si="5"/>
        <v>公斤</v>
      </c>
      <c r="AA63" s="28"/>
      <c r="AB63" s="28"/>
      <c r="AC63" s="37"/>
      <c r="AD63" s="93"/>
      <c r="AE63" s="28"/>
      <c r="AF63" s="44"/>
      <c r="AG63" s="7"/>
      <c r="AH63" s="7"/>
      <c r="AI63" s="7"/>
      <c r="AJ63" s="7"/>
      <c r="AK63" s="7"/>
      <c r="AL63" s="7"/>
      <c r="AM63" s="7"/>
      <c r="AN63" s="7"/>
      <c r="AO63" s="7"/>
    </row>
    <row r="64" spans="1:41" ht="15" customHeight="1">
      <c r="A64" s="323"/>
      <c r="B64" s="148">
        <v>5.2</v>
      </c>
      <c r="C64" s="149">
        <v>1.7</v>
      </c>
      <c r="D64" s="149">
        <v>2</v>
      </c>
      <c r="E64" s="149">
        <v>3</v>
      </c>
      <c r="F64" s="149">
        <v>0</v>
      </c>
      <c r="G64" s="149">
        <v>0</v>
      </c>
      <c r="H64" s="150">
        <v>677</v>
      </c>
      <c r="I64" s="163"/>
      <c r="J64" s="164"/>
      <c r="K64" s="32" t="str">
        <f t="shared" si="0"/>
        <v/>
      </c>
      <c r="L64" s="168" t="s">
        <v>62</v>
      </c>
      <c r="M64" s="168">
        <v>3</v>
      </c>
      <c r="N64" s="32" t="str">
        <f t="shared" si="1"/>
        <v>公斤</v>
      </c>
      <c r="O64" s="199" t="s">
        <v>92</v>
      </c>
      <c r="P64" s="208">
        <v>1</v>
      </c>
      <c r="Q64" s="32" t="str">
        <f t="shared" si="2"/>
        <v>公斤</v>
      </c>
      <c r="R64" s="168"/>
      <c r="S64" s="168"/>
      <c r="T64" s="32" t="str">
        <f t="shared" si="3"/>
        <v/>
      </c>
      <c r="U64" s="33"/>
      <c r="V64" s="33"/>
      <c r="W64" s="32" t="str">
        <f t="shared" si="4"/>
        <v/>
      </c>
      <c r="X64" s="168" t="s">
        <v>32</v>
      </c>
      <c r="Y64" s="272">
        <v>0.05</v>
      </c>
      <c r="Z64" s="32" t="str">
        <f t="shared" si="5"/>
        <v>公斤</v>
      </c>
      <c r="AA64" s="28"/>
      <c r="AB64" s="28"/>
      <c r="AC64" s="37"/>
      <c r="AD64" s="93"/>
      <c r="AE64" s="28"/>
      <c r="AF64" s="44"/>
      <c r="AG64" s="7"/>
      <c r="AH64" s="7"/>
      <c r="AI64" s="7"/>
      <c r="AJ64" s="7"/>
      <c r="AK64" s="7"/>
      <c r="AL64" s="7"/>
      <c r="AM64" s="7"/>
      <c r="AN64" s="7"/>
      <c r="AO64" s="7"/>
    </row>
    <row r="65" spans="1:41" ht="15" customHeight="1">
      <c r="A65" s="326" t="s">
        <v>145</v>
      </c>
      <c r="B65" s="148"/>
      <c r="C65" s="149"/>
      <c r="D65" s="149"/>
      <c r="E65" s="149"/>
      <c r="F65" s="149"/>
      <c r="G65" s="149"/>
      <c r="H65" s="150"/>
      <c r="I65" s="163"/>
      <c r="J65" s="164"/>
      <c r="K65" s="32" t="str">
        <f t="shared" si="0"/>
        <v/>
      </c>
      <c r="L65" s="168" t="s">
        <v>32</v>
      </c>
      <c r="M65" s="168">
        <v>0.05</v>
      </c>
      <c r="N65" s="32" t="str">
        <f t="shared" si="1"/>
        <v>公斤</v>
      </c>
      <c r="O65" s="199" t="s">
        <v>32</v>
      </c>
      <c r="P65" s="199">
        <v>0.05</v>
      </c>
      <c r="Q65" s="32" t="str">
        <f t="shared" si="2"/>
        <v>公斤</v>
      </c>
      <c r="R65" s="168"/>
      <c r="S65" s="168"/>
      <c r="T65" s="32" t="str">
        <f t="shared" si="3"/>
        <v/>
      </c>
      <c r="U65" s="33"/>
      <c r="V65" s="33"/>
      <c r="W65" s="32" t="str">
        <f t="shared" si="4"/>
        <v/>
      </c>
      <c r="X65" s="168"/>
      <c r="Y65" s="272"/>
      <c r="Z65" s="32" t="str">
        <f t="shared" si="5"/>
        <v/>
      </c>
      <c r="AA65" s="28"/>
      <c r="AB65" s="28"/>
      <c r="AC65" s="37"/>
      <c r="AD65" s="93"/>
      <c r="AE65" s="28"/>
      <c r="AF65" s="44"/>
      <c r="AG65" s="7"/>
      <c r="AH65" s="7"/>
      <c r="AI65" s="7"/>
      <c r="AJ65" s="7"/>
      <c r="AK65" s="7"/>
      <c r="AL65" s="7"/>
      <c r="AM65" s="7"/>
      <c r="AN65" s="7"/>
      <c r="AO65" s="7"/>
    </row>
    <row r="66" spans="1:41" ht="15" customHeight="1">
      <c r="A66" s="323"/>
      <c r="B66" s="148"/>
      <c r="C66" s="149"/>
      <c r="D66" s="149"/>
      <c r="E66" s="149"/>
      <c r="F66" s="149"/>
      <c r="G66" s="149"/>
      <c r="H66" s="150"/>
      <c r="I66" s="163"/>
      <c r="J66" s="164"/>
      <c r="K66" s="32" t="str">
        <f t="shared" si="0"/>
        <v/>
      </c>
      <c r="L66" s="168" t="s">
        <v>63</v>
      </c>
      <c r="M66" s="168"/>
      <c r="N66" s="32" t="str">
        <f t="shared" si="1"/>
        <v/>
      </c>
      <c r="O66" s="199"/>
      <c r="P66" s="208"/>
      <c r="Q66" s="32" t="str">
        <f t="shared" si="2"/>
        <v/>
      </c>
      <c r="R66" s="168"/>
      <c r="S66" s="168"/>
      <c r="T66" s="32" t="str">
        <f t="shared" si="3"/>
        <v/>
      </c>
      <c r="U66" s="33"/>
      <c r="V66" s="33"/>
      <c r="W66" s="32" t="str">
        <f t="shared" si="4"/>
        <v/>
      </c>
      <c r="X66" s="168"/>
      <c r="Y66" s="272"/>
      <c r="Z66" s="32" t="str">
        <f t="shared" si="5"/>
        <v/>
      </c>
      <c r="AA66" s="28"/>
      <c r="AB66" s="28"/>
      <c r="AC66" s="37" t="str">
        <f t="shared" ref="AC66:AC68" si="21">IF(AB66,"公斤","")</f>
        <v/>
      </c>
      <c r="AD66" s="93"/>
      <c r="AE66" s="28"/>
      <c r="AF66" s="44"/>
      <c r="AG66" s="7"/>
      <c r="AH66" s="7"/>
      <c r="AI66" s="7"/>
      <c r="AJ66" s="7"/>
      <c r="AK66" s="7"/>
      <c r="AL66" s="7"/>
      <c r="AM66" s="7"/>
      <c r="AN66" s="7"/>
      <c r="AO66" s="7"/>
    </row>
    <row r="67" spans="1:41" ht="15" customHeight="1" thickBot="1">
      <c r="A67" s="328"/>
      <c r="B67" s="151"/>
      <c r="C67" s="152"/>
      <c r="D67" s="152"/>
      <c r="E67" s="152"/>
      <c r="F67" s="152"/>
      <c r="G67" s="152"/>
      <c r="H67" s="153"/>
      <c r="I67" s="179"/>
      <c r="J67" s="180"/>
      <c r="K67" s="39" t="str">
        <f t="shared" si="0"/>
        <v/>
      </c>
      <c r="L67" s="168"/>
      <c r="M67" s="211"/>
      <c r="N67" s="39" t="str">
        <f t="shared" si="1"/>
        <v/>
      </c>
      <c r="O67" s="236"/>
      <c r="P67" s="237"/>
      <c r="Q67" s="39" t="str">
        <f t="shared" si="2"/>
        <v/>
      </c>
      <c r="R67" s="170"/>
      <c r="S67" s="170"/>
      <c r="T67" s="39" t="str">
        <f t="shared" si="3"/>
        <v/>
      </c>
      <c r="U67" s="40"/>
      <c r="V67" s="40"/>
      <c r="W67" s="39" t="str">
        <f t="shared" si="4"/>
        <v/>
      </c>
      <c r="X67" s="170"/>
      <c r="Y67" s="275"/>
      <c r="Z67" s="39" t="str">
        <f t="shared" si="5"/>
        <v/>
      </c>
      <c r="AA67" s="38"/>
      <c r="AB67" s="38"/>
      <c r="AC67" s="41" t="str">
        <f t="shared" si="21"/>
        <v/>
      </c>
      <c r="AD67" s="94"/>
      <c r="AE67" s="38"/>
      <c r="AF67" s="45"/>
      <c r="AG67" s="52"/>
      <c r="AH67" s="52"/>
      <c r="AI67" s="52"/>
      <c r="AJ67" s="52"/>
      <c r="AK67" s="52"/>
      <c r="AL67" s="52"/>
      <c r="AM67" s="52"/>
      <c r="AN67" s="52"/>
      <c r="AO67" s="52"/>
    </row>
    <row r="68" spans="1:41" ht="15" customHeight="1">
      <c r="A68" s="327" t="s">
        <v>152</v>
      </c>
      <c r="B68" s="148">
        <v>5</v>
      </c>
      <c r="C68" s="149">
        <v>2.9</v>
      </c>
      <c r="D68" s="149">
        <v>2.2000000000000002</v>
      </c>
      <c r="E68" s="149">
        <v>3</v>
      </c>
      <c r="F68" s="149">
        <v>0</v>
      </c>
      <c r="G68" s="149">
        <v>0</v>
      </c>
      <c r="H68" s="150">
        <v>758</v>
      </c>
      <c r="I68" s="446" t="s">
        <v>33</v>
      </c>
      <c r="J68" s="445"/>
      <c r="K68" s="48" t="str">
        <f t="shared" si="0"/>
        <v/>
      </c>
      <c r="L68" s="375" t="s">
        <v>298</v>
      </c>
      <c r="M68" s="376"/>
      <c r="N68" s="48" t="str">
        <f t="shared" si="1"/>
        <v/>
      </c>
      <c r="O68" s="219" t="s">
        <v>223</v>
      </c>
      <c r="P68" s="373"/>
      <c r="Q68" s="48" t="str">
        <f t="shared" si="2"/>
        <v/>
      </c>
      <c r="R68" s="466" t="s">
        <v>59</v>
      </c>
      <c r="S68" s="445"/>
      <c r="T68" s="48" t="str">
        <f t="shared" si="3"/>
        <v/>
      </c>
      <c r="U68" s="49" t="s">
        <v>19</v>
      </c>
      <c r="V68" s="49"/>
      <c r="W68" s="48" t="str">
        <f t="shared" si="4"/>
        <v/>
      </c>
      <c r="X68" s="219" t="s">
        <v>323</v>
      </c>
      <c r="Y68" s="400"/>
      <c r="Z68" s="48" t="str">
        <f t="shared" si="5"/>
        <v/>
      </c>
      <c r="AA68" s="30" t="s">
        <v>330</v>
      </c>
      <c r="AB68" s="31"/>
      <c r="AC68" s="37" t="str">
        <f t="shared" si="21"/>
        <v/>
      </c>
      <c r="AD68" s="93"/>
      <c r="AE68" s="85"/>
      <c r="AF68" s="42" t="str">
        <f>A68</f>
        <v>n2</v>
      </c>
      <c r="AG68" s="43" t="str">
        <f>I69&amp;" "&amp;I70&amp;" "&amp;I71&amp;" "&amp;I72&amp;" "&amp;I73&amp;" "&amp;I74</f>
        <v xml:space="preserve">米 糙米    </v>
      </c>
      <c r="AH68" s="43" t="str">
        <f>L69&amp;" "&amp;L70&amp;" "&amp;L71&amp;" "&amp;L72&amp;" "&amp;L73&amp;" "&amp;L74</f>
        <v xml:space="preserve">豆包     </v>
      </c>
      <c r="AI68" s="43" t="str">
        <f>O69&amp;" "&amp;O70&amp;" "&amp;O71&amp;" "&amp;O72&amp;" "&amp;O73&amp;" "&amp;O74</f>
        <v xml:space="preserve">乾豆腐皮 結球白菜 胡蘿蔔 乾香菇 薑 </v>
      </c>
      <c r="AJ68" s="43" t="str">
        <f>R69&amp;" "&amp;R70&amp;" "&amp;R71&amp;" "&amp;R72&amp;" "&amp;R73&amp;" "&amp;R74</f>
        <v xml:space="preserve">雞蛋 大番茄 薑 蕃茄醬  </v>
      </c>
      <c r="AK68" s="43" t="str">
        <f>U69&amp;" "&amp;U70&amp;" "&amp;U71&amp;" "&amp;U72&amp;" "&amp;U73&amp;" "&amp;U74</f>
        <v xml:space="preserve">蔬菜 薑    </v>
      </c>
      <c r="AL68" s="43" t="str">
        <f>X69&amp;" "&amp;X70&amp;" "&amp;X71&amp;" "&amp;X72&amp;" "&amp;X73&amp;" "&amp;X74</f>
        <v xml:space="preserve">脆筍 時蔬 素肉羹 乾木耳  </v>
      </c>
      <c r="AM68" s="43" t="str">
        <f>AA69&amp;" "&amp;AA70&amp;" "&amp;AA71&amp;" "&amp;AA72&amp;" "&amp;AA73&amp;" "&amp;AA74</f>
        <v xml:space="preserve">點心     </v>
      </c>
      <c r="AN68" s="43" t="str">
        <f>AD69&amp;" "&amp;AD70&amp;" "&amp;AD71&amp;" "&amp;AD72&amp;" "&amp;AD73&amp;" "&amp;AD74</f>
        <v xml:space="preserve">     </v>
      </c>
      <c r="AO68" s="43" t="str">
        <f>AE69&amp;" "&amp;AE70&amp;" "&amp;AE71&amp;" "&amp;AE72&amp;" "&amp;AE73&amp;" "&amp;AE74</f>
        <v xml:space="preserve">     </v>
      </c>
    </row>
    <row r="69" spans="1:41" ht="15" customHeight="1">
      <c r="A69" s="323"/>
      <c r="B69" s="148"/>
      <c r="C69" s="149"/>
      <c r="D69" s="149"/>
      <c r="E69" s="149"/>
      <c r="F69" s="149"/>
      <c r="G69" s="149"/>
      <c r="H69" s="150"/>
      <c r="I69" s="163" t="s">
        <v>20</v>
      </c>
      <c r="J69" s="164">
        <v>8</v>
      </c>
      <c r="K69" s="32" t="str">
        <f t="shared" ref="K69:K132" si="22">IF(J69,"公斤","")</f>
        <v>公斤</v>
      </c>
      <c r="L69" s="164" t="s">
        <v>53</v>
      </c>
      <c r="M69" s="175">
        <v>6</v>
      </c>
      <c r="N69" s="32" t="str">
        <f t="shared" ref="N69:N132" si="23">IF(M69,"公斤","")</f>
        <v>公斤</v>
      </c>
      <c r="O69" s="168" t="s">
        <v>250</v>
      </c>
      <c r="P69" s="168">
        <v>0.3</v>
      </c>
      <c r="Q69" s="32" t="str">
        <f t="shared" ref="Q69:Q132" si="24">IF(P69,"公斤","")</f>
        <v>公斤</v>
      </c>
      <c r="R69" s="199" t="s">
        <v>37</v>
      </c>
      <c r="S69" s="208">
        <v>2</v>
      </c>
      <c r="T69" s="32" t="str">
        <f t="shared" ref="T69:T132" si="25">IF(S69,"公斤","")</f>
        <v>公斤</v>
      </c>
      <c r="U69" s="34" t="s">
        <v>15</v>
      </c>
      <c r="V69" s="34">
        <v>7</v>
      </c>
      <c r="W69" s="32" t="str">
        <f t="shared" ref="W69:W132" si="26">IF(V69,"公斤","")</f>
        <v>公斤</v>
      </c>
      <c r="X69" s="168" t="s">
        <v>47</v>
      </c>
      <c r="Y69" s="272">
        <v>1</v>
      </c>
      <c r="Z69" s="32" t="str">
        <f t="shared" ref="Z69:Z132" si="27">IF(Y69,"公斤","")</f>
        <v>公斤</v>
      </c>
      <c r="AA69" s="30" t="s">
        <v>330</v>
      </c>
      <c r="AB69" s="28">
        <v>6</v>
      </c>
      <c r="AC69" s="37" t="str">
        <f t="shared" ref="AC69" si="28">IF(AB76,"公斤","")</f>
        <v>公斤</v>
      </c>
      <c r="AD69" s="93"/>
      <c r="AE69" s="28"/>
      <c r="AF69" s="44"/>
      <c r="AG69" s="7"/>
      <c r="AH69" s="7"/>
      <c r="AI69" s="7"/>
      <c r="AJ69" s="7"/>
      <c r="AK69" s="7"/>
      <c r="AL69" s="7"/>
      <c r="AM69" s="7"/>
      <c r="AN69" s="7"/>
      <c r="AO69" s="7"/>
    </row>
    <row r="70" spans="1:41" ht="15" customHeight="1">
      <c r="A70" s="336">
        <v>45426</v>
      </c>
      <c r="B70" s="148"/>
      <c r="C70" s="149"/>
      <c r="D70" s="149"/>
      <c r="E70" s="149"/>
      <c r="F70" s="149"/>
      <c r="G70" s="149"/>
      <c r="H70" s="150"/>
      <c r="I70" s="163" t="s">
        <v>39</v>
      </c>
      <c r="J70" s="164">
        <v>2</v>
      </c>
      <c r="K70" s="32" t="str">
        <f t="shared" si="22"/>
        <v>公斤</v>
      </c>
      <c r="L70" s="164"/>
      <c r="M70" s="175"/>
      <c r="N70" s="32" t="str">
        <f t="shared" si="23"/>
        <v/>
      </c>
      <c r="O70" s="168" t="s">
        <v>41</v>
      </c>
      <c r="P70" s="168">
        <v>7</v>
      </c>
      <c r="Q70" s="32" t="str">
        <f t="shared" si="24"/>
        <v>公斤</v>
      </c>
      <c r="R70" s="257" t="s">
        <v>62</v>
      </c>
      <c r="S70" s="208">
        <v>4</v>
      </c>
      <c r="T70" s="32" t="str">
        <f t="shared" si="25"/>
        <v>公斤</v>
      </c>
      <c r="U70" s="33" t="s">
        <v>32</v>
      </c>
      <c r="V70" s="33">
        <v>0.05</v>
      </c>
      <c r="W70" s="32" t="str">
        <f t="shared" si="26"/>
        <v>公斤</v>
      </c>
      <c r="X70" s="168" t="s">
        <v>19</v>
      </c>
      <c r="Y70" s="272">
        <v>2</v>
      </c>
      <c r="Z70" s="32" t="str">
        <f t="shared" si="27"/>
        <v>公斤</v>
      </c>
      <c r="AA70" s="28"/>
      <c r="AB70" s="28"/>
      <c r="AC70" s="37"/>
      <c r="AD70" s="93"/>
      <c r="AE70" s="28"/>
      <c r="AF70" s="44"/>
      <c r="AG70" s="7"/>
      <c r="AH70" s="7"/>
      <c r="AI70" s="7"/>
      <c r="AJ70" s="7"/>
      <c r="AK70" s="7"/>
      <c r="AL70" s="7"/>
      <c r="AM70" s="7"/>
      <c r="AN70" s="7"/>
      <c r="AO70" s="7"/>
    </row>
    <row r="71" spans="1:41" ht="15" customHeight="1">
      <c r="A71" s="323"/>
      <c r="B71" s="148">
        <v>5</v>
      </c>
      <c r="C71" s="149">
        <v>2.5</v>
      </c>
      <c r="D71" s="149">
        <v>1.8</v>
      </c>
      <c r="E71" s="149">
        <v>3</v>
      </c>
      <c r="F71" s="149">
        <v>0</v>
      </c>
      <c r="G71" s="149">
        <v>0</v>
      </c>
      <c r="H71" s="150">
        <v>718</v>
      </c>
      <c r="I71" s="163"/>
      <c r="J71" s="164"/>
      <c r="K71" s="32" t="str">
        <f t="shared" si="22"/>
        <v/>
      </c>
      <c r="L71" s="164"/>
      <c r="M71" s="175"/>
      <c r="N71" s="32" t="str">
        <f t="shared" si="23"/>
        <v/>
      </c>
      <c r="O71" s="168" t="s">
        <v>25</v>
      </c>
      <c r="P71" s="168">
        <v>0.5</v>
      </c>
      <c r="Q71" s="32" t="str">
        <f t="shared" si="24"/>
        <v>公斤</v>
      </c>
      <c r="R71" s="199" t="s">
        <v>32</v>
      </c>
      <c r="S71" s="199">
        <v>0.05</v>
      </c>
      <c r="T71" s="32" t="str">
        <f t="shared" si="25"/>
        <v>公斤</v>
      </c>
      <c r="U71" s="33"/>
      <c r="V71" s="33"/>
      <c r="W71" s="32" t="str">
        <f t="shared" si="26"/>
        <v/>
      </c>
      <c r="X71" s="206" t="s">
        <v>324</v>
      </c>
      <c r="Y71" s="279">
        <v>1</v>
      </c>
      <c r="Z71" s="32" t="str">
        <f t="shared" si="27"/>
        <v>公斤</v>
      </c>
      <c r="AA71" s="28"/>
      <c r="AB71" s="28"/>
      <c r="AC71" s="37"/>
      <c r="AD71" s="93"/>
      <c r="AE71" s="28"/>
      <c r="AF71" s="44"/>
      <c r="AG71" s="7"/>
      <c r="AH71" s="7"/>
      <c r="AI71" s="7"/>
      <c r="AJ71" s="7"/>
      <c r="AK71" s="7"/>
      <c r="AL71" s="7"/>
      <c r="AM71" s="7"/>
      <c r="AN71" s="7"/>
      <c r="AO71" s="7"/>
    </row>
    <row r="72" spans="1:41" ht="15" customHeight="1">
      <c r="A72" s="326" t="s">
        <v>147</v>
      </c>
      <c r="B72" s="148"/>
      <c r="C72" s="149"/>
      <c r="D72" s="149"/>
      <c r="E72" s="149"/>
      <c r="F72" s="149"/>
      <c r="G72" s="149"/>
      <c r="H72" s="150"/>
      <c r="I72" s="163"/>
      <c r="J72" s="164"/>
      <c r="K72" s="32" t="str">
        <f t="shared" si="22"/>
        <v/>
      </c>
      <c r="L72" s="164"/>
      <c r="M72" s="175"/>
      <c r="N72" s="32" t="str">
        <f t="shared" si="23"/>
        <v/>
      </c>
      <c r="O72" s="164" t="s">
        <v>84</v>
      </c>
      <c r="P72" s="164">
        <v>0.03</v>
      </c>
      <c r="Q72" s="32" t="str">
        <f t="shared" si="24"/>
        <v>公斤</v>
      </c>
      <c r="R72" s="257" t="s">
        <v>64</v>
      </c>
      <c r="S72" s="208"/>
      <c r="T72" s="32" t="str">
        <f t="shared" si="25"/>
        <v/>
      </c>
      <c r="U72" s="33"/>
      <c r="V72" s="33"/>
      <c r="W72" s="32" t="str">
        <f t="shared" si="26"/>
        <v/>
      </c>
      <c r="X72" s="168" t="s">
        <v>42</v>
      </c>
      <c r="Y72" s="272">
        <v>0.01</v>
      </c>
      <c r="Z72" s="32" t="str">
        <f t="shared" si="27"/>
        <v>公斤</v>
      </c>
      <c r="AA72" s="28"/>
      <c r="AB72" s="28"/>
      <c r="AC72" s="37"/>
      <c r="AD72" s="93"/>
      <c r="AE72" s="28"/>
      <c r="AF72" s="44"/>
      <c r="AG72" s="7"/>
      <c r="AH72" s="7"/>
      <c r="AI72" s="7"/>
      <c r="AJ72" s="7"/>
      <c r="AK72" s="7"/>
      <c r="AL72" s="7"/>
      <c r="AM72" s="7"/>
      <c r="AN72" s="7"/>
      <c r="AO72" s="7"/>
    </row>
    <row r="73" spans="1:41" ht="15" customHeight="1" thickBot="1">
      <c r="A73" s="323"/>
      <c r="B73" s="148"/>
      <c r="C73" s="149"/>
      <c r="D73" s="149"/>
      <c r="E73" s="149"/>
      <c r="F73" s="149"/>
      <c r="G73" s="149"/>
      <c r="H73" s="150"/>
      <c r="I73" s="163"/>
      <c r="J73" s="164"/>
      <c r="K73" s="32" t="str">
        <f t="shared" si="22"/>
        <v/>
      </c>
      <c r="L73" s="164"/>
      <c r="M73" s="175"/>
      <c r="N73" s="32" t="str">
        <f t="shared" si="23"/>
        <v/>
      </c>
      <c r="O73" s="168" t="s">
        <v>32</v>
      </c>
      <c r="P73" s="168">
        <v>0.05</v>
      </c>
      <c r="Q73" s="32" t="str">
        <f t="shared" si="24"/>
        <v>公斤</v>
      </c>
      <c r="R73" s="208"/>
      <c r="S73" s="208"/>
      <c r="T73" s="32" t="str">
        <f t="shared" si="25"/>
        <v/>
      </c>
      <c r="U73" s="33"/>
      <c r="V73" s="33"/>
      <c r="W73" s="32" t="str">
        <f t="shared" si="26"/>
        <v/>
      </c>
      <c r="X73" s="170"/>
      <c r="Y73" s="275"/>
      <c r="Z73" s="32" t="str">
        <f t="shared" si="27"/>
        <v/>
      </c>
      <c r="AA73" s="28"/>
      <c r="AB73" s="28"/>
      <c r="AC73" s="37" t="str">
        <f t="shared" ref="AC73:AC75" si="29">IF(AB73,"公斤","")</f>
        <v/>
      </c>
      <c r="AD73" s="93"/>
      <c r="AE73" s="28"/>
      <c r="AF73" s="44"/>
      <c r="AG73" s="7"/>
      <c r="AH73" s="7"/>
      <c r="AI73" s="7"/>
      <c r="AJ73" s="7"/>
      <c r="AK73" s="7"/>
      <c r="AL73" s="7"/>
      <c r="AM73" s="7"/>
      <c r="AN73" s="7"/>
      <c r="AO73" s="7"/>
    </row>
    <row r="74" spans="1:41" ht="15" customHeight="1" thickBot="1">
      <c r="A74" s="328"/>
      <c r="B74" s="151"/>
      <c r="C74" s="152"/>
      <c r="D74" s="152"/>
      <c r="E74" s="152"/>
      <c r="F74" s="152"/>
      <c r="G74" s="152"/>
      <c r="H74" s="153"/>
      <c r="I74" s="165"/>
      <c r="J74" s="166"/>
      <c r="K74" s="39" t="str">
        <f t="shared" si="22"/>
        <v/>
      </c>
      <c r="L74" s="166"/>
      <c r="M74" s="177"/>
      <c r="N74" s="39" t="str">
        <f t="shared" si="23"/>
        <v/>
      </c>
      <c r="O74" s="188"/>
      <c r="P74" s="188"/>
      <c r="Q74" s="39" t="str">
        <f t="shared" si="24"/>
        <v/>
      </c>
      <c r="R74" s="237"/>
      <c r="S74" s="237"/>
      <c r="T74" s="39" t="str">
        <f t="shared" si="25"/>
        <v/>
      </c>
      <c r="U74" s="40"/>
      <c r="V74" s="40"/>
      <c r="W74" s="39" t="str">
        <f t="shared" si="26"/>
        <v/>
      </c>
      <c r="X74" s="170"/>
      <c r="Y74" s="275"/>
      <c r="Z74" s="39" t="str">
        <f t="shared" si="27"/>
        <v/>
      </c>
      <c r="AA74" s="38"/>
      <c r="AB74" s="38"/>
      <c r="AC74" s="41" t="str">
        <f t="shared" si="29"/>
        <v/>
      </c>
      <c r="AD74" s="94"/>
      <c r="AE74" s="38"/>
      <c r="AF74" s="45"/>
      <c r="AG74" s="52"/>
      <c r="AH74" s="52"/>
      <c r="AI74" s="52"/>
      <c r="AJ74" s="52"/>
      <c r="AK74" s="52"/>
      <c r="AL74" s="52"/>
      <c r="AM74" s="52"/>
      <c r="AN74" s="52"/>
      <c r="AO74" s="52"/>
    </row>
    <row r="75" spans="1:41" ht="15" customHeight="1">
      <c r="A75" s="329" t="s">
        <v>153</v>
      </c>
      <c r="B75" s="148">
        <v>5.4</v>
      </c>
      <c r="C75" s="149">
        <v>2.2999999999999998</v>
      </c>
      <c r="D75" s="149">
        <v>2</v>
      </c>
      <c r="E75" s="149">
        <v>3</v>
      </c>
      <c r="F75" s="149">
        <v>0</v>
      </c>
      <c r="G75" s="149">
        <v>0</v>
      </c>
      <c r="H75" s="150">
        <v>736</v>
      </c>
      <c r="I75" s="452" t="s">
        <v>167</v>
      </c>
      <c r="J75" s="453"/>
      <c r="K75" s="48" t="str">
        <f t="shared" si="22"/>
        <v/>
      </c>
      <c r="L75" s="375" t="s">
        <v>299</v>
      </c>
      <c r="M75" s="376"/>
      <c r="N75" s="48" t="str">
        <f t="shared" si="23"/>
        <v/>
      </c>
      <c r="O75" s="238" t="s">
        <v>224</v>
      </c>
      <c r="P75" s="373"/>
      <c r="Q75" s="48" t="str">
        <f t="shared" si="24"/>
        <v/>
      </c>
      <c r="R75" s="238" t="s">
        <v>233</v>
      </c>
      <c r="S75" s="373"/>
      <c r="T75" s="48" t="str">
        <f t="shared" si="25"/>
        <v/>
      </c>
      <c r="U75" s="49" t="s">
        <v>19</v>
      </c>
      <c r="V75" s="49"/>
      <c r="W75" s="48" t="str">
        <f t="shared" si="26"/>
        <v/>
      </c>
      <c r="X75" s="238" t="s">
        <v>270</v>
      </c>
      <c r="Y75" s="400"/>
      <c r="Z75" s="48" t="str">
        <f t="shared" si="27"/>
        <v/>
      </c>
      <c r="AA75" s="30" t="s">
        <v>330</v>
      </c>
      <c r="AB75" s="31"/>
      <c r="AC75" s="37" t="str">
        <f t="shared" si="29"/>
        <v/>
      </c>
      <c r="AD75" s="93" t="s">
        <v>334</v>
      </c>
      <c r="AE75" s="85"/>
      <c r="AF75" s="7" t="str">
        <f>A75</f>
        <v>n3</v>
      </c>
      <c r="AG75" s="7" t="str">
        <f>I76&amp;" "&amp;I77&amp;" "&amp;I78&amp;" "&amp;I79&amp;" "&amp;I80&amp;" "&amp;I81</f>
        <v xml:space="preserve">烏龍麵     </v>
      </c>
      <c r="AH75" s="7" t="str">
        <f>L76&amp;" "&amp;L77&amp;" "&amp;L78&amp;" "&amp;L79&amp;" "&amp;L80&amp;" "&amp;L81</f>
        <v xml:space="preserve">素雞     </v>
      </c>
      <c r="AI75" s="7" t="str">
        <f>O76&amp;" "&amp;O77&amp;" "&amp;O78&amp;" "&amp;O79&amp;" "&amp;O80&amp;" "&amp;O81</f>
        <v>豆包 冷凍玉米粒 金針菇 芹菜 胡蘿蔔 薑</v>
      </c>
      <c r="AJ75" s="7" t="str">
        <f>R76&amp;" "&amp;R77&amp;" "&amp;R78&amp;" "&amp;R79&amp;" "&amp;R80&amp;" "&amp;R81</f>
        <v xml:space="preserve">冷凍花椰菜 雞蛋 薑   </v>
      </c>
      <c r="AK75" s="7" t="str">
        <f>U76&amp;" "&amp;U77&amp;" "&amp;U78&amp;" "&amp;U79&amp;" "&amp;U80&amp;" "&amp;U81</f>
        <v xml:space="preserve">蔬菜 薑    </v>
      </c>
      <c r="AL75" s="7" t="str">
        <f>X76&amp;" "&amp;X77&amp;" "&amp;X78&amp;" "&amp;X79&amp;" "&amp;X80&amp;" "&amp;X81</f>
        <v xml:space="preserve">時蔬 乾裙帶菜 味噌 味醂  </v>
      </c>
      <c r="AM75" s="7" t="str">
        <f>AA76&amp;" "&amp;AA77&amp;" "&amp;AA78&amp;" "&amp;AA79&amp;" "&amp;AA80&amp;" "&amp;AA81</f>
        <v xml:space="preserve">點心     </v>
      </c>
      <c r="AN75" s="7" t="str">
        <f>AD76&amp;" "&amp;AD77&amp;" "&amp;AD78&amp;" "&amp;AD79&amp;" "&amp;AD80&amp;" "&amp;AD81</f>
        <v xml:space="preserve">有雞豆奶     </v>
      </c>
      <c r="AO75" s="7" t="str">
        <f>AE76&amp;" "&amp;AE77&amp;" "&amp;AE78&amp;" "&amp;AE79&amp;" "&amp;AE80&amp;" "&amp;AE81</f>
        <v xml:space="preserve">     </v>
      </c>
    </row>
    <row r="76" spans="1:41" ht="15" customHeight="1">
      <c r="A76" s="317"/>
      <c r="B76" s="148"/>
      <c r="C76" s="149"/>
      <c r="D76" s="149"/>
      <c r="E76" s="149"/>
      <c r="F76" s="149"/>
      <c r="G76" s="149"/>
      <c r="H76" s="150"/>
      <c r="I76" s="178" t="s">
        <v>168</v>
      </c>
      <c r="J76" s="181">
        <v>13</v>
      </c>
      <c r="K76" s="32" t="str">
        <f t="shared" si="22"/>
        <v>公斤</v>
      </c>
      <c r="L76" s="164" t="s">
        <v>300</v>
      </c>
      <c r="M76" s="175">
        <v>6</v>
      </c>
      <c r="N76" s="32" t="str">
        <f t="shared" si="23"/>
        <v>公斤</v>
      </c>
      <c r="O76" s="175" t="s">
        <v>53</v>
      </c>
      <c r="P76" s="210">
        <v>1.2</v>
      </c>
      <c r="Q76" s="32" t="str">
        <f t="shared" si="24"/>
        <v>公斤</v>
      </c>
      <c r="R76" s="210" t="s">
        <v>51</v>
      </c>
      <c r="S76" s="210">
        <v>6</v>
      </c>
      <c r="T76" s="32" t="str">
        <f t="shared" si="25"/>
        <v>公斤</v>
      </c>
      <c r="U76" s="34" t="s">
        <v>15</v>
      </c>
      <c r="V76" s="34">
        <v>7</v>
      </c>
      <c r="W76" s="32" t="str">
        <f t="shared" si="26"/>
        <v>公斤</v>
      </c>
      <c r="X76" s="210" t="s">
        <v>19</v>
      </c>
      <c r="Y76" s="402">
        <v>3</v>
      </c>
      <c r="Z76" s="32" t="str">
        <f t="shared" si="27"/>
        <v>公斤</v>
      </c>
      <c r="AA76" s="30" t="s">
        <v>330</v>
      </c>
      <c r="AB76" s="28">
        <v>6</v>
      </c>
      <c r="AC76" s="37" t="str">
        <f t="shared" ref="AC76" si="30">IF(AB83,"公斤","")</f>
        <v>公斤</v>
      </c>
      <c r="AD76" s="93" t="s">
        <v>334</v>
      </c>
      <c r="AE76" s="28"/>
      <c r="AF76" s="7"/>
      <c r="AG76" s="7"/>
      <c r="AH76" s="7"/>
      <c r="AI76" s="7"/>
      <c r="AJ76" s="7"/>
      <c r="AK76" s="7"/>
      <c r="AL76" s="7"/>
      <c r="AM76" s="7"/>
      <c r="AN76" s="7"/>
      <c r="AO76" s="7"/>
    </row>
    <row r="77" spans="1:41" ht="15" customHeight="1">
      <c r="A77" s="340">
        <v>45427</v>
      </c>
      <c r="B77" s="148"/>
      <c r="C77" s="149"/>
      <c r="D77" s="149"/>
      <c r="E77" s="149"/>
      <c r="F77" s="149"/>
      <c r="G77" s="149"/>
      <c r="H77" s="150"/>
      <c r="I77" s="182"/>
      <c r="J77" s="183"/>
      <c r="K77" s="32" t="str">
        <f t="shared" si="22"/>
        <v/>
      </c>
      <c r="L77" s="164"/>
      <c r="M77" s="175"/>
      <c r="N77" s="32" t="str">
        <f t="shared" si="23"/>
        <v/>
      </c>
      <c r="O77" s="210" t="s">
        <v>56</v>
      </c>
      <c r="P77" s="210">
        <v>1.5</v>
      </c>
      <c r="Q77" s="32" t="str">
        <f t="shared" si="24"/>
        <v>公斤</v>
      </c>
      <c r="R77" s="210" t="s">
        <v>37</v>
      </c>
      <c r="S77" s="210">
        <v>2</v>
      </c>
      <c r="T77" s="32" t="str">
        <f t="shared" si="25"/>
        <v>公斤</v>
      </c>
      <c r="U77" s="33" t="s">
        <v>32</v>
      </c>
      <c r="V77" s="33">
        <v>0.05</v>
      </c>
      <c r="W77" s="32" t="str">
        <f t="shared" si="26"/>
        <v>公斤</v>
      </c>
      <c r="X77" s="175" t="s">
        <v>46</v>
      </c>
      <c r="Y77" s="402">
        <v>0.05</v>
      </c>
      <c r="Z77" s="32" t="str">
        <f t="shared" si="27"/>
        <v>公斤</v>
      </c>
      <c r="AA77" s="28"/>
      <c r="AB77" s="28"/>
      <c r="AC77" s="37"/>
      <c r="AD77" s="93"/>
      <c r="AE77" s="28"/>
      <c r="AF77" s="7"/>
      <c r="AG77" s="7"/>
      <c r="AH77" s="7"/>
      <c r="AI77" s="7"/>
      <c r="AJ77" s="7"/>
      <c r="AK77" s="7"/>
      <c r="AL77" s="7"/>
      <c r="AM77" s="7"/>
      <c r="AN77" s="7"/>
      <c r="AO77" s="7"/>
    </row>
    <row r="78" spans="1:41" ht="15" customHeight="1">
      <c r="A78" s="317"/>
      <c r="B78" s="148">
        <v>5.4</v>
      </c>
      <c r="C78" s="149">
        <v>1.9</v>
      </c>
      <c r="D78" s="149">
        <v>1.4</v>
      </c>
      <c r="E78" s="149">
        <v>3</v>
      </c>
      <c r="F78" s="149">
        <v>0</v>
      </c>
      <c r="G78" s="149">
        <v>0</v>
      </c>
      <c r="H78" s="150">
        <v>691</v>
      </c>
      <c r="I78" s="182"/>
      <c r="J78" s="183"/>
      <c r="K78" s="32" t="str">
        <f t="shared" si="22"/>
        <v/>
      </c>
      <c r="L78" s="164"/>
      <c r="M78" s="175"/>
      <c r="N78" s="32" t="str">
        <f t="shared" si="23"/>
        <v/>
      </c>
      <c r="O78" s="210" t="s">
        <v>30</v>
      </c>
      <c r="P78" s="210">
        <v>1.5</v>
      </c>
      <c r="Q78" s="32" t="str">
        <f t="shared" si="24"/>
        <v>公斤</v>
      </c>
      <c r="R78" s="210" t="s">
        <v>32</v>
      </c>
      <c r="S78" s="210">
        <v>0.05</v>
      </c>
      <c r="T78" s="32" t="str">
        <f t="shared" si="25"/>
        <v>公斤</v>
      </c>
      <c r="U78" s="33"/>
      <c r="V78" s="33"/>
      <c r="W78" s="32" t="str">
        <f t="shared" si="26"/>
        <v/>
      </c>
      <c r="X78" s="175" t="s">
        <v>48</v>
      </c>
      <c r="Y78" s="270"/>
      <c r="Z78" s="32" t="str">
        <f t="shared" si="27"/>
        <v/>
      </c>
      <c r="AA78" s="28"/>
      <c r="AB78" s="28"/>
      <c r="AC78" s="37"/>
      <c r="AD78" s="93"/>
      <c r="AE78" s="28"/>
      <c r="AF78" s="7"/>
      <c r="AG78" s="7"/>
      <c r="AH78" s="7"/>
      <c r="AI78" s="7"/>
      <c r="AJ78" s="7"/>
      <c r="AK78" s="7"/>
      <c r="AL78" s="7"/>
      <c r="AM78" s="7"/>
      <c r="AN78" s="7"/>
      <c r="AO78" s="7"/>
    </row>
    <row r="79" spans="1:41" ht="15" customHeight="1">
      <c r="A79" s="320" t="s">
        <v>139</v>
      </c>
      <c r="B79" s="148"/>
      <c r="C79" s="149"/>
      <c r="D79" s="149"/>
      <c r="E79" s="149"/>
      <c r="F79" s="149"/>
      <c r="G79" s="149"/>
      <c r="H79" s="150"/>
      <c r="I79" s="182"/>
      <c r="J79" s="183"/>
      <c r="K79" s="32" t="str">
        <f t="shared" si="22"/>
        <v/>
      </c>
      <c r="L79" s="164"/>
      <c r="M79" s="175"/>
      <c r="N79" s="32" t="str">
        <f t="shared" si="23"/>
        <v/>
      </c>
      <c r="O79" s="210" t="s">
        <v>92</v>
      </c>
      <c r="P79" s="210">
        <v>2</v>
      </c>
      <c r="Q79" s="32" t="str">
        <f t="shared" si="24"/>
        <v>公斤</v>
      </c>
      <c r="R79" s="210"/>
      <c r="S79" s="210"/>
      <c r="T79" s="32" t="str">
        <f t="shared" si="25"/>
        <v/>
      </c>
      <c r="U79" s="33"/>
      <c r="V79" s="33"/>
      <c r="W79" s="32" t="str">
        <f t="shared" si="26"/>
        <v/>
      </c>
      <c r="X79" s="175" t="s">
        <v>236</v>
      </c>
      <c r="Y79" s="402"/>
      <c r="Z79" s="32" t="str">
        <f t="shared" si="27"/>
        <v/>
      </c>
      <c r="AA79" s="28"/>
      <c r="AB79" s="28"/>
      <c r="AC79" s="37"/>
      <c r="AD79" s="93"/>
      <c r="AE79" s="28"/>
      <c r="AF79" s="7"/>
      <c r="AG79" s="7"/>
      <c r="AH79" s="7"/>
      <c r="AI79" s="7"/>
      <c r="AJ79" s="7"/>
      <c r="AK79" s="7"/>
      <c r="AL79" s="7"/>
      <c r="AM79" s="7"/>
      <c r="AN79" s="7"/>
      <c r="AO79" s="7"/>
    </row>
    <row r="80" spans="1:41" ht="15" customHeight="1">
      <c r="A80" s="317"/>
      <c r="B80" s="148"/>
      <c r="C80" s="149"/>
      <c r="D80" s="149"/>
      <c r="E80" s="149"/>
      <c r="F80" s="149"/>
      <c r="G80" s="149"/>
      <c r="H80" s="150"/>
      <c r="I80" s="182"/>
      <c r="J80" s="183"/>
      <c r="K80" s="32" t="str">
        <f t="shared" si="22"/>
        <v/>
      </c>
      <c r="L80" s="164"/>
      <c r="M80" s="175"/>
      <c r="N80" s="32" t="str">
        <f t="shared" si="23"/>
        <v/>
      </c>
      <c r="O80" s="210" t="s">
        <v>25</v>
      </c>
      <c r="P80" s="210">
        <v>0.5</v>
      </c>
      <c r="Q80" s="32" t="str">
        <f t="shared" si="24"/>
        <v>公斤</v>
      </c>
      <c r="R80" s="210"/>
      <c r="S80" s="210"/>
      <c r="T80" s="32" t="str">
        <f t="shared" si="25"/>
        <v/>
      </c>
      <c r="U80" s="33"/>
      <c r="V80" s="33"/>
      <c r="W80" s="32" t="str">
        <f t="shared" si="26"/>
        <v/>
      </c>
      <c r="X80" s="175"/>
      <c r="Y80" s="283"/>
      <c r="Z80" s="32" t="str">
        <f t="shared" si="27"/>
        <v/>
      </c>
      <c r="AA80" s="28"/>
      <c r="AB80" s="28"/>
      <c r="AC80" s="37" t="str">
        <f t="shared" ref="AC80:AC82" si="31">IF(AB80,"公斤","")</f>
        <v/>
      </c>
      <c r="AD80" s="93"/>
      <c r="AE80" s="28"/>
      <c r="AF80" s="7"/>
      <c r="AG80" s="7"/>
      <c r="AH80" s="7"/>
      <c r="AI80" s="7"/>
      <c r="AJ80" s="7"/>
      <c r="AK80" s="7"/>
      <c r="AL80" s="7"/>
      <c r="AM80" s="7"/>
      <c r="AN80" s="7"/>
      <c r="AO80" s="7"/>
    </row>
    <row r="81" spans="1:41" ht="15" customHeight="1" thickBot="1">
      <c r="A81" s="321"/>
      <c r="B81" s="151"/>
      <c r="C81" s="152"/>
      <c r="D81" s="152"/>
      <c r="E81" s="152"/>
      <c r="F81" s="152"/>
      <c r="G81" s="152"/>
      <c r="H81" s="153"/>
      <c r="I81" s="184"/>
      <c r="J81" s="177"/>
      <c r="K81" s="39" t="str">
        <f t="shared" si="22"/>
        <v/>
      </c>
      <c r="L81" s="166"/>
      <c r="M81" s="177"/>
      <c r="N81" s="39" t="str">
        <f t="shared" si="23"/>
        <v/>
      </c>
      <c r="O81" s="239" t="s">
        <v>32</v>
      </c>
      <c r="P81" s="239">
        <v>0.05</v>
      </c>
      <c r="Q81" s="39" t="str">
        <f t="shared" si="24"/>
        <v>公斤</v>
      </c>
      <c r="R81" s="177"/>
      <c r="S81" s="177"/>
      <c r="T81" s="39" t="str">
        <f t="shared" si="25"/>
        <v/>
      </c>
      <c r="U81" s="40"/>
      <c r="V81" s="40"/>
      <c r="W81" s="39" t="str">
        <f t="shared" si="26"/>
        <v/>
      </c>
      <c r="X81" s="403"/>
      <c r="Y81" s="404"/>
      <c r="Z81" s="39" t="str">
        <f t="shared" si="27"/>
        <v/>
      </c>
      <c r="AA81" s="38"/>
      <c r="AB81" s="38"/>
      <c r="AC81" s="41" t="str">
        <f t="shared" si="31"/>
        <v/>
      </c>
      <c r="AD81" s="94"/>
      <c r="AE81" s="38"/>
      <c r="AF81" s="7"/>
      <c r="AG81" s="7"/>
      <c r="AH81" s="7"/>
      <c r="AI81" s="7"/>
      <c r="AJ81" s="7"/>
      <c r="AK81" s="7"/>
      <c r="AL81" s="7"/>
      <c r="AM81" s="7"/>
      <c r="AN81" s="7"/>
      <c r="AO81" s="7"/>
    </row>
    <row r="82" spans="1:41" ht="15" customHeight="1">
      <c r="A82" s="327" t="s">
        <v>154</v>
      </c>
      <c r="B82" s="330">
        <v>5.4</v>
      </c>
      <c r="C82" s="331">
        <v>2.5</v>
      </c>
      <c r="D82" s="331">
        <v>2</v>
      </c>
      <c r="E82" s="331">
        <v>3</v>
      </c>
      <c r="F82" s="331">
        <v>0</v>
      </c>
      <c r="G82" s="331">
        <v>0</v>
      </c>
      <c r="H82" s="332">
        <v>796</v>
      </c>
      <c r="I82" s="446" t="s">
        <v>33</v>
      </c>
      <c r="J82" s="445"/>
      <c r="K82" s="48" t="str">
        <f t="shared" si="22"/>
        <v/>
      </c>
      <c r="L82" s="219" t="s">
        <v>301</v>
      </c>
      <c r="M82" s="373"/>
      <c r="N82" s="48" t="str">
        <f t="shared" si="23"/>
        <v/>
      </c>
      <c r="O82" s="456" t="s">
        <v>225</v>
      </c>
      <c r="P82" s="445"/>
      <c r="Q82" s="48" t="str">
        <f t="shared" si="24"/>
        <v/>
      </c>
      <c r="R82" s="219" t="s">
        <v>65</v>
      </c>
      <c r="S82" s="373"/>
      <c r="T82" s="48" t="str">
        <f t="shared" si="25"/>
        <v/>
      </c>
      <c r="U82" s="49" t="s">
        <v>19</v>
      </c>
      <c r="V82" s="49"/>
      <c r="W82" s="48" t="str">
        <f t="shared" si="26"/>
        <v/>
      </c>
      <c r="X82" s="466" t="s">
        <v>271</v>
      </c>
      <c r="Y82" s="473"/>
      <c r="Z82" s="48" t="str">
        <f t="shared" si="27"/>
        <v/>
      </c>
      <c r="AA82" s="30" t="s">
        <v>330</v>
      </c>
      <c r="AB82" s="31"/>
      <c r="AC82" s="37" t="str">
        <f t="shared" si="31"/>
        <v/>
      </c>
      <c r="AD82" s="93"/>
      <c r="AE82" s="85"/>
      <c r="AF82" s="42" t="str">
        <f>A82</f>
        <v>n4</v>
      </c>
      <c r="AG82" s="43" t="str">
        <f>I83&amp;" "&amp;I84&amp;" "&amp;I85&amp;" "&amp;I86&amp;" "&amp;I87&amp;" "&amp;I88</f>
        <v xml:space="preserve">米 糙米    </v>
      </c>
      <c r="AH82" s="43" t="str">
        <f>L83&amp;" "&amp;L84&amp;" "&amp;L85&amp;" "&amp;L86&amp;" "&amp;L87&amp;" "&amp;L88</f>
        <v xml:space="preserve">百頁豆腐 豆薯 青椒 薑 蕃茄糊 </v>
      </c>
      <c r="AI82" s="43" t="str">
        <f>O83&amp;" "&amp;O84&amp;" "&amp;O85&amp;" "&amp;O86&amp;" "&amp;O87&amp;" "&amp;O88</f>
        <v xml:space="preserve">豆包 時蔬 胡蘿蔔 薑  </v>
      </c>
      <c r="AJ82" s="43" t="str">
        <f>R83&amp;" "&amp;R84&amp;" "&amp;R85&amp;" "&amp;R86&amp;" "&amp;R87&amp;" "&amp;R88</f>
        <v xml:space="preserve">豆干 芝麻(熟)    </v>
      </c>
      <c r="AK82" s="43" t="str">
        <f>U83&amp;" "&amp;U84&amp;" "&amp;U85&amp;" "&amp;U86&amp;" "&amp;U87&amp;" "&amp;U88</f>
        <v xml:space="preserve">蔬菜 薑    </v>
      </c>
      <c r="AL82" s="43" t="str">
        <f>X83&amp;" "&amp;X84&amp;" "&amp;X85&amp;" "&amp;X86&amp;" "&amp;X87&amp;" "&amp;X88</f>
        <v xml:space="preserve">仙草凍 紅砂糖 全脂奶粉   </v>
      </c>
      <c r="AM82" s="43" t="str">
        <f>AA83&amp;" "&amp;AA84&amp;" "&amp;AA85&amp;" "&amp;AA86&amp;" "&amp;AA87&amp;" "&amp;AA88</f>
        <v xml:space="preserve">點心     </v>
      </c>
      <c r="AN82" s="43" t="str">
        <f>AD83&amp;" "&amp;AD84&amp;" "&amp;AD85&amp;" "&amp;AD86&amp;" "&amp;AD87&amp;" "&amp;AD88</f>
        <v xml:space="preserve">     </v>
      </c>
      <c r="AO82" s="43" t="str">
        <f>AE83&amp;" "&amp;AE84&amp;" "&amp;AE85&amp;" "&amp;AE86&amp;" "&amp;AE87&amp;" "&amp;AE88</f>
        <v xml:space="preserve">     </v>
      </c>
    </row>
    <row r="83" spans="1:41" ht="15" customHeight="1">
      <c r="A83" s="323"/>
      <c r="B83" s="333"/>
      <c r="C83" s="334"/>
      <c r="D83" s="334"/>
      <c r="E83" s="334"/>
      <c r="F83" s="334"/>
      <c r="G83" s="334"/>
      <c r="H83" s="335"/>
      <c r="I83" s="163" t="s">
        <v>20</v>
      </c>
      <c r="J83" s="164">
        <v>8</v>
      </c>
      <c r="K83" s="32" t="str">
        <f t="shared" si="22"/>
        <v>公斤</v>
      </c>
      <c r="L83" s="168" t="s">
        <v>122</v>
      </c>
      <c r="M83" s="168">
        <v>8</v>
      </c>
      <c r="N83" s="32" t="str">
        <f t="shared" si="23"/>
        <v>公斤</v>
      </c>
      <c r="O83" s="168" t="s">
        <v>53</v>
      </c>
      <c r="P83" s="168">
        <v>2</v>
      </c>
      <c r="Q83" s="32" t="str">
        <f t="shared" si="24"/>
        <v>公斤</v>
      </c>
      <c r="R83" s="168" t="s">
        <v>66</v>
      </c>
      <c r="S83" s="168">
        <v>5</v>
      </c>
      <c r="T83" s="32" t="str">
        <f t="shared" si="25"/>
        <v>公斤</v>
      </c>
      <c r="U83" s="34" t="s">
        <v>15</v>
      </c>
      <c r="V83" s="34">
        <v>7</v>
      </c>
      <c r="W83" s="32" t="str">
        <f t="shared" si="26"/>
        <v>公斤</v>
      </c>
      <c r="X83" s="208" t="s">
        <v>72</v>
      </c>
      <c r="Y83" s="285">
        <v>8</v>
      </c>
      <c r="Z83" s="32" t="str">
        <f t="shared" si="27"/>
        <v>公斤</v>
      </c>
      <c r="AA83" s="30" t="s">
        <v>330</v>
      </c>
      <c r="AB83" s="28">
        <v>6</v>
      </c>
      <c r="AC83" s="37" t="str">
        <f t="shared" ref="AC83" si="32">IF(AB90,"公斤","")</f>
        <v>公斤</v>
      </c>
      <c r="AD83" s="93"/>
      <c r="AE83" s="28"/>
      <c r="AF83" s="44"/>
      <c r="AG83" s="7"/>
      <c r="AH83" s="7"/>
      <c r="AI83" s="7"/>
      <c r="AJ83" s="7"/>
      <c r="AK83" s="7"/>
      <c r="AL83" s="7"/>
      <c r="AM83" s="7"/>
      <c r="AN83" s="7"/>
      <c r="AO83" s="7"/>
    </row>
    <row r="84" spans="1:41" ht="15" customHeight="1">
      <c r="A84" s="336">
        <v>45428</v>
      </c>
      <c r="B84" s="333"/>
      <c r="C84" s="334"/>
      <c r="D84" s="334"/>
      <c r="E84" s="334"/>
      <c r="F84" s="334"/>
      <c r="G84" s="334"/>
      <c r="H84" s="335"/>
      <c r="I84" s="163" t="s">
        <v>39</v>
      </c>
      <c r="J84" s="164">
        <v>2</v>
      </c>
      <c r="K84" s="32" t="str">
        <f t="shared" si="22"/>
        <v>公斤</v>
      </c>
      <c r="L84" s="168" t="s">
        <v>61</v>
      </c>
      <c r="M84" s="168">
        <v>2</v>
      </c>
      <c r="N84" s="32" t="str">
        <f t="shared" si="23"/>
        <v>公斤</v>
      </c>
      <c r="O84" s="231" t="s">
        <v>19</v>
      </c>
      <c r="P84" s="168">
        <v>10</v>
      </c>
      <c r="Q84" s="32" t="str">
        <f t="shared" si="24"/>
        <v>公斤</v>
      </c>
      <c r="R84" s="168" t="s">
        <v>108</v>
      </c>
      <c r="S84" s="168"/>
      <c r="T84" s="32" t="str">
        <f t="shared" si="25"/>
        <v/>
      </c>
      <c r="U84" s="33" t="s">
        <v>32</v>
      </c>
      <c r="V84" s="33">
        <v>0.05</v>
      </c>
      <c r="W84" s="32" t="str">
        <f t="shared" si="26"/>
        <v>公斤</v>
      </c>
      <c r="X84" s="208" t="s">
        <v>189</v>
      </c>
      <c r="Y84" s="285">
        <v>1</v>
      </c>
      <c r="Z84" s="32" t="str">
        <f t="shared" si="27"/>
        <v>公斤</v>
      </c>
      <c r="AA84" s="28"/>
      <c r="AB84" s="28"/>
      <c r="AC84" s="37"/>
      <c r="AD84" s="93"/>
      <c r="AE84" s="28"/>
      <c r="AF84" s="44"/>
      <c r="AG84" s="7"/>
      <c r="AH84" s="7"/>
      <c r="AI84" s="7"/>
      <c r="AJ84" s="7"/>
      <c r="AK84" s="7"/>
      <c r="AL84" s="7"/>
      <c r="AM84" s="7"/>
      <c r="AN84" s="7"/>
      <c r="AO84" s="7"/>
    </row>
    <row r="85" spans="1:41" ht="15" customHeight="1">
      <c r="A85" s="323"/>
      <c r="B85" s="148">
        <v>5.4</v>
      </c>
      <c r="C85" s="149">
        <v>1.8</v>
      </c>
      <c r="D85" s="149">
        <v>2</v>
      </c>
      <c r="E85" s="149">
        <v>3</v>
      </c>
      <c r="F85" s="149">
        <v>0</v>
      </c>
      <c r="G85" s="149">
        <v>0</v>
      </c>
      <c r="H85" s="150">
        <v>743</v>
      </c>
      <c r="I85" s="163"/>
      <c r="J85" s="164"/>
      <c r="K85" s="32" t="str">
        <f t="shared" si="22"/>
        <v/>
      </c>
      <c r="L85" s="168" t="s">
        <v>302</v>
      </c>
      <c r="M85" s="168">
        <v>2</v>
      </c>
      <c r="N85" s="32" t="str">
        <f t="shared" si="23"/>
        <v>公斤</v>
      </c>
      <c r="O85" s="168" t="s">
        <v>25</v>
      </c>
      <c r="P85" s="168">
        <v>1</v>
      </c>
      <c r="Q85" s="32" t="str">
        <f t="shared" si="24"/>
        <v>公斤</v>
      </c>
      <c r="R85" s="168"/>
      <c r="S85" s="168"/>
      <c r="T85" s="32" t="str">
        <f t="shared" si="25"/>
        <v/>
      </c>
      <c r="U85" s="33"/>
      <c r="V85" s="33"/>
      <c r="W85" s="32" t="str">
        <f t="shared" si="26"/>
        <v/>
      </c>
      <c r="X85" s="208" t="s">
        <v>272</v>
      </c>
      <c r="Y85" s="285">
        <v>1</v>
      </c>
      <c r="Z85" s="32" t="str">
        <f t="shared" si="27"/>
        <v>公斤</v>
      </c>
      <c r="AA85" s="28"/>
      <c r="AB85" s="28"/>
      <c r="AC85" s="37"/>
      <c r="AD85" s="93"/>
      <c r="AE85" s="28"/>
      <c r="AF85" s="44"/>
      <c r="AG85" s="7"/>
      <c r="AH85" s="7"/>
      <c r="AI85" s="7"/>
      <c r="AJ85" s="7"/>
      <c r="AK85" s="7"/>
      <c r="AL85" s="7"/>
      <c r="AM85" s="7"/>
      <c r="AN85" s="7"/>
      <c r="AO85" s="7"/>
    </row>
    <row r="86" spans="1:41" ht="15" customHeight="1">
      <c r="A86" s="326" t="s">
        <v>141</v>
      </c>
      <c r="B86" s="333"/>
      <c r="C86" s="334"/>
      <c r="D86" s="334"/>
      <c r="E86" s="334"/>
      <c r="F86" s="334"/>
      <c r="G86" s="334"/>
      <c r="H86" s="335"/>
      <c r="I86" s="163"/>
      <c r="J86" s="164"/>
      <c r="K86" s="32" t="str">
        <f t="shared" si="22"/>
        <v/>
      </c>
      <c r="L86" s="168" t="s">
        <v>32</v>
      </c>
      <c r="M86" s="168">
        <v>0.05</v>
      </c>
      <c r="N86" s="32" t="str">
        <f t="shared" si="23"/>
        <v>公斤</v>
      </c>
      <c r="O86" s="168" t="s">
        <v>32</v>
      </c>
      <c r="P86" s="168">
        <v>0.05</v>
      </c>
      <c r="Q86" s="32" t="str">
        <f t="shared" si="24"/>
        <v>公斤</v>
      </c>
      <c r="R86" s="168"/>
      <c r="S86" s="168"/>
      <c r="T86" s="32" t="str">
        <f t="shared" si="25"/>
        <v/>
      </c>
      <c r="U86" s="33"/>
      <c r="V86" s="33"/>
      <c r="W86" s="32" t="str">
        <f t="shared" si="26"/>
        <v/>
      </c>
      <c r="X86" s="208"/>
      <c r="Y86" s="285"/>
      <c r="Z86" s="32" t="str">
        <f t="shared" si="27"/>
        <v/>
      </c>
      <c r="AA86" s="28"/>
      <c r="AB86" s="28"/>
      <c r="AC86" s="37"/>
      <c r="AD86" s="93"/>
      <c r="AE86" s="28"/>
      <c r="AF86" s="44"/>
      <c r="AG86" s="7"/>
      <c r="AH86" s="7"/>
      <c r="AI86" s="7"/>
      <c r="AJ86" s="7"/>
      <c r="AK86" s="7"/>
      <c r="AL86" s="7"/>
      <c r="AM86" s="7"/>
      <c r="AN86" s="7"/>
      <c r="AO86" s="7"/>
    </row>
    <row r="87" spans="1:41" ht="15" customHeight="1">
      <c r="A87" s="323"/>
      <c r="B87" s="333"/>
      <c r="C87" s="334"/>
      <c r="D87" s="334"/>
      <c r="E87" s="334"/>
      <c r="F87" s="334"/>
      <c r="G87" s="334"/>
      <c r="H87" s="335"/>
      <c r="I87" s="163"/>
      <c r="J87" s="164"/>
      <c r="K87" s="32" t="str">
        <f t="shared" si="22"/>
        <v/>
      </c>
      <c r="L87" s="168" t="s">
        <v>194</v>
      </c>
      <c r="M87" s="168"/>
      <c r="N87" s="32" t="str">
        <f t="shared" si="23"/>
        <v/>
      </c>
      <c r="O87" s="168"/>
      <c r="P87" s="168"/>
      <c r="Q87" s="32" t="str">
        <f t="shared" si="24"/>
        <v/>
      </c>
      <c r="R87" s="168"/>
      <c r="S87" s="168"/>
      <c r="T87" s="32" t="str">
        <f t="shared" si="25"/>
        <v/>
      </c>
      <c r="U87" s="33"/>
      <c r="V87" s="33"/>
      <c r="W87" s="32" t="str">
        <f t="shared" si="26"/>
        <v/>
      </c>
      <c r="X87" s="208"/>
      <c r="Y87" s="285"/>
      <c r="Z87" s="32" t="str">
        <f t="shared" si="27"/>
        <v/>
      </c>
      <c r="AA87" s="28"/>
      <c r="AB87" s="28"/>
      <c r="AC87" s="37" t="str">
        <f t="shared" ref="AC87:AC89" si="33">IF(AB87,"公斤","")</f>
        <v/>
      </c>
      <c r="AD87" s="93"/>
      <c r="AE87" s="28"/>
      <c r="AF87" s="44"/>
      <c r="AG87" s="7"/>
      <c r="AH87" s="7"/>
      <c r="AI87" s="7"/>
      <c r="AJ87" s="7"/>
      <c r="AK87" s="7"/>
      <c r="AL87" s="7"/>
      <c r="AM87" s="7"/>
      <c r="AN87" s="7"/>
      <c r="AO87" s="7"/>
    </row>
    <row r="88" spans="1:41" ht="15" customHeight="1" thickBot="1">
      <c r="A88" s="328"/>
      <c r="B88" s="333"/>
      <c r="C88" s="334"/>
      <c r="D88" s="334"/>
      <c r="E88" s="334"/>
      <c r="F88" s="334"/>
      <c r="G88" s="334"/>
      <c r="H88" s="335"/>
      <c r="I88" s="165"/>
      <c r="J88" s="166"/>
      <c r="K88" s="39" t="str">
        <f t="shared" si="22"/>
        <v/>
      </c>
      <c r="L88" s="211"/>
      <c r="M88" s="211"/>
      <c r="N88" s="39" t="str">
        <f t="shared" si="23"/>
        <v/>
      </c>
      <c r="O88" s="170"/>
      <c r="P88" s="170"/>
      <c r="Q88" s="39" t="str">
        <f t="shared" si="24"/>
        <v/>
      </c>
      <c r="R88" s="170"/>
      <c r="S88" s="170"/>
      <c r="T88" s="39" t="str">
        <f t="shared" si="25"/>
        <v/>
      </c>
      <c r="U88" s="40"/>
      <c r="V88" s="40"/>
      <c r="W88" s="39" t="str">
        <f t="shared" si="26"/>
        <v/>
      </c>
      <c r="X88" s="237"/>
      <c r="Y88" s="286"/>
      <c r="Z88" s="39" t="str">
        <f t="shared" si="27"/>
        <v/>
      </c>
      <c r="AA88" s="38"/>
      <c r="AB88" s="38"/>
      <c r="AC88" s="41" t="str">
        <f t="shared" si="33"/>
        <v/>
      </c>
      <c r="AD88" s="94"/>
      <c r="AE88" s="38"/>
      <c r="AF88" s="45"/>
      <c r="AG88" s="52"/>
      <c r="AH88" s="52"/>
      <c r="AI88" s="52"/>
      <c r="AJ88" s="52"/>
      <c r="AK88" s="52"/>
      <c r="AL88" s="52"/>
      <c r="AM88" s="52"/>
      <c r="AN88" s="52"/>
      <c r="AO88" s="52"/>
    </row>
    <row r="89" spans="1:41" ht="15" customHeight="1">
      <c r="A89" s="327" t="s">
        <v>155</v>
      </c>
      <c r="B89" s="330">
        <v>5.4</v>
      </c>
      <c r="C89" s="341">
        <v>2.6</v>
      </c>
      <c r="D89" s="331">
        <v>2.1</v>
      </c>
      <c r="E89" s="341">
        <v>3</v>
      </c>
      <c r="F89" s="331">
        <v>0</v>
      </c>
      <c r="G89" s="342">
        <v>0</v>
      </c>
      <c r="H89" s="343">
        <v>763</v>
      </c>
      <c r="I89" s="485" t="s">
        <v>90</v>
      </c>
      <c r="J89" s="445"/>
      <c r="K89" s="48" t="str">
        <f t="shared" si="22"/>
        <v/>
      </c>
      <c r="L89" s="219" t="s">
        <v>303</v>
      </c>
      <c r="M89" s="379"/>
      <c r="N89" s="48" t="str">
        <f t="shared" si="23"/>
        <v/>
      </c>
      <c r="O89" s="465" t="s">
        <v>226</v>
      </c>
      <c r="P89" s="445"/>
      <c r="Q89" s="48" t="str">
        <f t="shared" si="24"/>
        <v/>
      </c>
      <c r="R89" s="219" t="s">
        <v>246</v>
      </c>
      <c r="S89" s="379"/>
      <c r="T89" s="48" t="str">
        <f t="shared" si="25"/>
        <v/>
      </c>
      <c r="U89" s="49" t="s">
        <v>19</v>
      </c>
      <c r="V89" s="49"/>
      <c r="W89" s="48" t="str">
        <f t="shared" si="26"/>
        <v/>
      </c>
      <c r="X89" s="466" t="s">
        <v>77</v>
      </c>
      <c r="Y89" s="473"/>
      <c r="Z89" s="48" t="str">
        <f t="shared" si="27"/>
        <v/>
      </c>
      <c r="AA89" s="30" t="s">
        <v>330</v>
      </c>
      <c r="AB89" s="31"/>
      <c r="AC89" s="37" t="str">
        <f t="shared" si="33"/>
        <v/>
      </c>
      <c r="AD89" s="93"/>
      <c r="AE89" s="85"/>
      <c r="AF89" s="42" t="str">
        <f>A89</f>
        <v>n5</v>
      </c>
      <c r="AG89" s="43" t="str">
        <f>I90&amp;" "&amp;I91&amp;" "&amp;I92&amp;" "&amp;I93&amp;" "&amp;I94&amp;" "&amp;I95</f>
        <v xml:space="preserve">米 黑糯米 糙米   </v>
      </c>
      <c r="AH89" s="43" t="str">
        <f>L90&amp;" "&amp;L91&amp;" "&amp;L92&amp;" "&amp;L93&amp;" "&amp;L94&amp;" "&amp;L95</f>
        <v xml:space="preserve">麵腸 馬鈴薯 甜椒 胡蘿蔔 豆瓣醬 </v>
      </c>
      <c r="AI89" s="43" t="str">
        <f>O90&amp;" "&amp;O91&amp;" "&amp;O92&amp;" "&amp;O93&amp;" "&amp;O94&amp;" "&amp;O95</f>
        <v xml:space="preserve">雞蛋 時蔬 胡蘿蔔 薑  </v>
      </c>
      <c r="AJ89" s="43" t="str">
        <f>R90&amp;" "&amp;R91&amp;" "&amp;R92&amp;" "&amp;R93&amp;" "&amp;R94&amp;" "&amp;R95</f>
        <v xml:space="preserve">四角油豆腐 白蘿蔔 薑 醬油 紅砂糖 </v>
      </c>
      <c r="AK89" s="43" t="str">
        <f>U90&amp;" "&amp;U91&amp;" "&amp;U92&amp;" "&amp;U93&amp;" "&amp;U94&amp;" "&amp;U95</f>
        <v xml:space="preserve">蔬菜 薑    </v>
      </c>
      <c r="AL89" s="43" t="str">
        <f>X90&amp;" "&amp;X91&amp;" "&amp;X92&amp;" "&amp;X93&amp;" "&amp;X94&amp;" "&amp;X95</f>
        <v xml:space="preserve">金針菜乾 榨菜 素羊肉 薑  </v>
      </c>
      <c r="AM89" s="43" t="str">
        <f>AA90&amp;" "&amp;AA91&amp;" "&amp;AA92&amp;" "&amp;AA93&amp;" "&amp;AA94&amp;" "&amp;AA95</f>
        <v xml:space="preserve">點心     </v>
      </c>
      <c r="AN89" s="43" t="str">
        <f>AD90&amp;" "&amp;AD91&amp;" "&amp;AD92&amp;" "&amp;AD93&amp;" "&amp;AD94&amp;" "&amp;AD95</f>
        <v xml:space="preserve">     </v>
      </c>
      <c r="AO89" s="43" t="str">
        <f>AE90&amp;" "&amp;AE91&amp;" "&amp;AE92&amp;" "&amp;AE93&amp;" "&amp;AE94&amp;" "&amp;AE95</f>
        <v xml:space="preserve">     </v>
      </c>
    </row>
    <row r="90" spans="1:41" ht="15" customHeight="1">
      <c r="A90" s="323"/>
      <c r="B90" s="333"/>
      <c r="C90" s="344"/>
      <c r="D90" s="334"/>
      <c r="E90" s="344"/>
      <c r="F90" s="334"/>
      <c r="G90" s="345"/>
      <c r="H90" s="346"/>
      <c r="I90" s="216" t="s">
        <v>20</v>
      </c>
      <c r="J90" s="168">
        <v>8</v>
      </c>
      <c r="K90" s="32" t="str">
        <f t="shared" si="22"/>
        <v>公斤</v>
      </c>
      <c r="L90" s="168" t="s">
        <v>116</v>
      </c>
      <c r="M90" s="168">
        <v>6</v>
      </c>
      <c r="N90" s="32" t="str">
        <f t="shared" si="23"/>
        <v>公斤</v>
      </c>
      <c r="O90" s="199" t="s">
        <v>37</v>
      </c>
      <c r="P90" s="208">
        <v>2</v>
      </c>
      <c r="Q90" s="32" t="str">
        <f t="shared" si="24"/>
        <v>公斤</v>
      </c>
      <c r="R90" s="168" t="s">
        <v>45</v>
      </c>
      <c r="S90" s="168">
        <v>3</v>
      </c>
      <c r="T90" s="32" t="str">
        <f t="shared" si="25"/>
        <v>公斤</v>
      </c>
      <c r="U90" s="34" t="s">
        <v>15</v>
      </c>
      <c r="V90" s="34">
        <v>7</v>
      </c>
      <c r="W90" s="32" t="str">
        <f t="shared" si="26"/>
        <v>公斤</v>
      </c>
      <c r="X90" s="208" t="s">
        <v>79</v>
      </c>
      <c r="Y90" s="285">
        <v>0.1</v>
      </c>
      <c r="Z90" s="32" t="str">
        <f t="shared" si="27"/>
        <v>公斤</v>
      </c>
      <c r="AA90" s="30" t="s">
        <v>330</v>
      </c>
      <c r="AB90" s="28">
        <v>6</v>
      </c>
      <c r="AC90" s="37" t="str">
        <f t="shared" ref="AC90" si="34">IF(AB97,"公斤","")</f>
        <v>公斤</v>
      </c>
      <c r="AD90" s="93"/>
      <c r="AE90" s="28"/>
      <c r="AF90" s="44"/>
      <c r="AG90" s="7"/>
      <c r="AH90" s="7"/>
      <c r="AI90" s="7"/>
      <c r="AJ90" s="7"/>
      <c r="AK90" s="7"/>
      <c r="AL90" s="7"/>
      <c r="AM90" s="7"/>
      <c r="AN90" s="7"/>
      <c r="AO90" s="7"/>
    </row>
    <row r="91" spans="1:41" ht="15" customHeight="1">
      <c r="A91" s="336">
        <v>45429</v>
      </c>
      <c r="B91" s="333"/>
      <c r="C91" s="344"/>
      <c r="D91" s="334"/>
      <c r="E91" s="344"/>
      <c r="F91" s="334"/>
      <c r="G91" s="345"/>
      <c r="H91" s="346"/>
      <c r="I91" s="216" t="s">
        <v>91</v>
      </c>
      <c r="J91" s="168">
        <v>0.4</v>
      </c>
      <c r="K91" s="32" t="str">
        <f t="shared" si="22"/>
        <v>公斤</v>
      </c>
      <c r="L91" s="168" t="s">
        <v>58</v>
      </c>
      <c r="M91" s="175">
        <v>2</v>
      </c>
      <c r="N91" s="32" t="str">
        <f t="shared" si="23"/>
        <v>公斤</v>
      </c>
      <c r="O91" s="199" t="s">
        <v>19</v>
      </c>
      <c r="P91" s="208">
        <v>5</v>
      </c>
      <c r="Q91" s="32" t="str">
        <f t="shared" si="24"/>
        <v>公斤</v>
      </c>
      <c r="R91" s="168" t="s">
        <v>55</v>
      </c>
      <c r="S91" s="168">
        <v>2</v>
      </c>
      <c r="T91" s="32" t="str">
        <f t="shared" si="25"/>
        <v>公斤</v>
      </c>
      <c r="U91" s="33" t="s">
        <v>32</v>
      </c>
      <c r="V91" s="33">
        <v>0.05</v>
      </c>
      <c r="W91" s="32" t="str">
        <f t="shared" si="26"/>
        <v>公斤</v>
      </c>
      <c r="X91" s="208" t="s">
        <v>81</v>
      </c>
      <c r="Y91" s="285">
        <v>0.5</v>
      </c>
      <c r="Z91" s="32" t="str">
        <f t="shared" si="27"/>
        <v>公斤</v>
      </c>
      <c r="AA91" s="28"/>
      <c r="AB91" s="28"/>
      <c r="AC91" s="37"/>
      <c r="AD91" s="93"/>
      <c r="AE91" s="28"/>
      <c r="AF91" s="44"/>
      <c r="AG91" s="7"/>
      <c r="AH91" s="7"/>
      <c r="AI91" s="7"/>
      <c r="AJ91" s="7"/>
      <c r="AK91" s="7"/>
      <c r="AL91" s="7"/>
      <c r="AM91" s="7"/>
      <c r="AN91" s="7"/>
      <c r="AO91" s="7"/>
    </row>
    <row r="92" spans="1:41" ht="15" customHeight="1">
      <c r="A92" s="323"/>
      <c r="B92" s="148">
        <v>5.4</v>
      </c>
      <c r="C92" s="347">
        <v>2.1</v>
      </c>
      <c r="D92" s="149">
        <v>2</v>
      </c>
      <c r="E92" s="347">
        <v>3</v>
      </c>
      <c r="F92" s="149">
        <v>0</v>
      </c>
      <c r="G92" s="348">
        <v>0</v>
      </c>
      <c r="H92" s="150">
        <v>721</v>
      </c>
      <c r="I92" s="216" t="s">
        <v>39</v>
      </c>
      <c r="J92" s="168">
        <v>2</v>
      </c>
      <c r="K92" s="32" t="str">
        <f t="shared" si="22"/>
        <v>公斤</v>
      </c>
      <c r="L92" s="168" t="s">
        <v>215</v>
      </c>
      <c r="M92" s="168">
        <v>1</v>
      </c>
      <c r="N92" s="32" t="str">
        <f t="shared" si="23"/>
        <v>公斤</v>
      </c>
      <c r="O92" s="199" t="s">
        <v>25</v>
      </c>
      <c r="P92" s="208">
        <v>0.5</v>
      </c>
      <c r="Q92" s="32" t="str">
        <f t="shared" si="24"/>
        <v>公斤</v>
      </c>
      <c r="R92" s="168" t="s">
        <v>32</v>
      </c>
      <c r="S92" s="168">
        <v>0.05</v>
      </c>
      <c r="T92" s="32" t="str">
        <f t="shared" si="25"/>
        <v>公斤</v>
      </c>
      <c r="U92" s="33"/>
      <c r="V92" s="33"/>
      <c r="W92" s="32" t="str">
        <f t="shared" si="26"/>
        <v/>
      </c>
      <c r="X92" s="214" t="s">
        <v>119</v>
      </c>
      <c r="Y92" s="312">
        <v>1</v>
      </c>
      <c r="Z92" s="32" t="str">
        <f t="shared" si="27"/>
        <v>公斤</v>
      </c>
      <c r="AA92" s="28"/>
      <c r="AB92" s="28"/>
      <c r="AC92" s="37"/>
      <c r="AD92" s="93"/>
      <c r="AE92" s="28"/>
      <c r="AF92" s="44"/>
      <c r="AG92" s="7"/>
      <c r="AH92" s="7"/>
      <c r="AI92" s="7"/>
      <c r="AJ92" s="7"/>
      <c r="AK92" s="7"/>
      <c r="AL92" s="7"/>
      <c r="AM92" s="7"/>
      <c r="AN92" s="7"/>
      <c r="AO92" s="7"/>
    </row>
    <row r="93" spans="1:41" ht="15" customHeight="1">
      <c r="A93" s="326" t="s">
        <v>143</v>
      </c>
      <c r="B93" s="333"/>
      <c r="C93" s="344"/>
      <c r="D93" s="334"/>
      <c r="E93" s="344"/>
      <c r="F93" s="334"/>
      <c r="G93" s="345"/>
      <c r="H93" s="346"/>
      <c r="I93" s="216"/>
      <c r="J93" s="168"/>
      <c r="K93" s="32" t="str">
        <f t="shared" si="22"/>
        <v/>
      </c>
      <c r="L93" s="168" t="s">
        <v>25</v>
      </c>
      <c r="M93" s="168">
        <v>0.5</v>
      </c>
      <c r="N93" s="32" t="str">
        <f t="shared" si="23"/>
        <v>公斤</v>
      </c>
      <c r="O93" s="287" t="s">
        <v>32</v>
      </c>
      <c r="P93" s="199">
        <v>0.05</v>
      </c>
      <c r="Q93" s="32" t="str">
        <f t="shared" si="24"/>
        <v>公斤</v>
      </c>
      <c r="R93" s="168" t="s">
        <v>188</v>
      </c>
      <c r="S93" s="168"/>
      <c r="T93" s="32" t="str">
        <f t="shared" si="25"/>
        <v/>
      </c>
      <c r="U93" s="33"/>
      <c r="V93" s="33"/>
      <c r="W93" s="32" t="str">
        <f t="shared" si="26"/>
        <v/>
      </c>
      <c r="X93" s="287" t="s">
        <v>32</v>
      </c>
      <c r="Y93" s="199">
        <v>0.05</v>
      </c>
      <c r="Z93" s="32" t="str">
        <f t="shared" si="27"/>
        <v>公斤</v>
      </c>
      <c r="AA93" s="28"/>
      <c r="AB93" s="28"/>
      <c r="AC93" s="37"/>
      <c r="AD93" s="93"/>
      <c r="AE93" s="28"/>
      <c r="AF93" s="44"/>
      <c r="AG93" s="7"/>
      <c r="AH93" s="7"/>
      <c r="AI93" s="7"/>
      <c r="AJ93" s="7"/>
      <c r="AK93" s="7"/>
      <c r="AL93" s="7"/>
      <c r="AM93" s="7"/>
      <c r="AN93" s="7"/>
      <c r="AO93" s="7"/>
    </row>
    <row r="94" spans="1:41" ht="15" customHeight="1">
      <c r="A94" s="323"/>
      <c r="B94" s="333"/>
      <c r="C94" s="344"/>
      <c r="D94" s="334"/>
      <c r="E94" s="344"/>
      <c r="F94" s="334"/>
      <c r="G94" s="345"/>
      <c r="H94" s="346"/>
      <c r="I94" s="216"/>
      <c r="J94" s="168"/>
      <c r="K94" s="32" t="str">
        <f t="shared" si="22"/>
        <v/>
      </c>
      <c r="L94" s="168" t="s">
        <v>107</v>
      </c>
      <c r="M94" s="168"/>
      <c r="N94" s="32" t="str">
        <f t="shared" si="23"/>
        <v/>
      </c>
      <c r="O94" s="199"/>
      <c r="P94" s="208"/>
      <c r="Q94" s="32" t="str">
        <f t="shared" si="24"/>
        <v/>
      </c>
      <c r="R94" s="168" t="s">
        <v>189</v>
      </c>
      <c r="S94" s="168"/>
      <c r="T94" s="32" t="str">
        <f t="shared" si="25"/>
        <v/>
      </c>
      <c r="U94" s="33"/>
      <c r="V94" s="33"/>
      <c r="W94" s="32" t="str">
        <f t="shared" si="26"/>
        <v/>
      </c>
      <c r="X94" s="199"/>
      <c r="Y94" s="276"/>
      <c r="Z94" s="32" t="str">
        <f t="shared" si="27"/>
        <v/>
      </c>
      <c r="AA94" s="28"/>
      <c r="AB94" s="28"/>
      <c r="AC94" s="37" t="str">
        <f t="shared" ref="AC94:AC96" si="35">IF(AB94,"公斤","")</f>
        <v/>
      </c>
      <c r="AD94" s="93"/>
      <c r="AE94" s="28"/>
      <c r="AF94" s="44"/>
      <c r="AG94" s="7"/>
      <c r="AH94" s="7"/>
      <c r="AI94" s="7"/>
      <c r="AJ94" s="7"/>
      <c r="AK94" s="7"/>
      <c r="AL94" s="7"/>
      <c r="AM94" s="7"/>
      <c r="AN94" s="7"/>
      <c r="AO94" s="7"/>
    </row>
    <row r="95" spans="1:41" ht="15" customHeight="1" thickBot="1">
      <c r="A95" s="328"/>
      <c r="B95" s="349"/>
      <c r="C95" s="350"/>
      <c r="D95" s="351"/>
      <c r="E95" s="350"/>
      <c r="F95" s="351"/>
      <c r="G95" s="352"/>
      <c r="H95" s="353"/>
      <c r="I95" s="365"/>
      <c r="J95" s="170"/>
      <c r="K95" s="39" t="str">
        <f t="shared" si="22"/>
        <v/>
      </c>
      <c r="L95" s="170"/>
      <c r="M95" s="170"/>
      <c r="N95" s="39" t="str">
        <f t="shared" si="23"/>
        <v/>
      </c>
      <c r="O95" s="240"/>
      <c r="P95" s="241"/>
      <c r="Q95" s="39" t="str">
        <f t="shared" si="24"/>
        <v/>
      </c>
      <c r="R95" s="170"/>
      <c r="S95" s="170"/>
      <c r="T95" s="39" t="str">
        <f t="shared" si="25"/>
        <v/>
      </c>
      <c r="U95" s="40"/>
      <c r="V95" s="40"/>
      <c r="W95" s="39" t="str">
        <f t="shared" si="26"/>
        <v/>
      </c>
      <c r="X95" s="236"/>
      <c r="Y95" s="289"/>
      <c r="Z95" s="39" t="str">
        <f t="shared" si="27"/>
        <v/>
      </c>
      <c r="AA95" s="38"/>
      <c r="AB95" s="38"/>
      <c r="AC95" s="41" t="str">
        <f t="shared" si="35"/>
        <v/>
      </c>
      <c r="AD95" s="94"/>
      <c r="AE95" s="38"/>
      <c r="AF95" s="45"/>
      <c r="AG95" s="52"/>
      <c r="AH95" s="52"/>
      <c r="AI95" s="52"/>
      <c r="AJ95" s="52"/>
      <c r="AK95" s="52"/>
      <c r="AL95" s="52"/>
      <c r="AM95" s="52"/>
      <c r="AN95" s="52"/>
      <c r="AO95" s="52"/>
    </row>
    <row r="96" spans="1:41" ht="15" customHeight="1">
      <c r="A96" s="327" t="s">
        <v>156</v>
      </c>
      <c r="B96" s="145">
        <v>5.5</v>
      </c>
      <c r="C96" s="146">
        <v>2.5</v>
      </c>
      <c r="D96" s="146">
        <v>2</v>
      </c>
      <c r="E96" s="146">
        <v>3</v>
      </c>
      <c r="F96" s="146">
        <v>0</v>
      </c>
      <c r="G96" s="146">
        <v>0</v>
      </c>
      <c r="H96" s="147">
        <v>758</v>
      </c>
      <c r="I96" s="446" t="s">
        <v>17</v>
      </c>
      <c r="J96" s="445"/>
      <c r="K96" s="48" t="str">
        <f t="shared" si="22"/>
        <v/>
      </c>
      <c r="L96" s="219" t="s">
        <v>304</v>
      </c>
      <c r="M96" s="366"/>
      <c r="N96" s="48" t="str">
        <f t="shared" si="23"/>
        <v/>
      </c>
      <c r="O96" s="466" t="s">
        <v>102</v>
      </c>
      <c r="P96" s="445"/>
      <c r="Q96" s="48" t="str">
        <f t="shared" si="24"/>
        <v/>
      </c>
      <c r="R96" s="219" t="s">
        <v>106</v>
      </c>
      <c r="S96" s="220"/>
      <c r="T96" s="48" t="str">
        <f t="shared" si="25"/>
        <v/>
      </c>
      <c r="U96" s="49" t="s">
        <v>19</v>
      </c>
      <c r="V96" s="49"/>
      <c r="W96" s="48" t="str">
        <f t="shared" si="26"/>
        <v/>
      </c>
      <c r="X96" s="219" t="s">
        <v>273</v>
      </c>
      <c r="Y96" s="299"/>
      <c r="Z96" s="48" t="str">
        <f t="shared" si="27"/>
        <v/>
      </c>
      <c r="AA96" s="30" t="s">
        <v>330</v>
      </c>
      <c r="AB96" s="31"/>
      <c r="AC96" s="37" t="str">
        <f t="shared" si="35"/>
        <v/>
      </c>
      <c r="AD96" s="93"/>
      <c r="AE96" s="85"/>
      <c r="AF96" s="42" t="str">
        <f>A96</f>
        <v>o1</v>
      </c>
      <c r="AG96" s="43" t="str">
        <f>I97&amp;" "&amp;I98&amp;" "&amp;I99&amp;" "&amp;I100&amp;" "&amp;I101&amp;" "&amp;I102</f>
        <v xml:space="preserve">米     </v>
      </c>
      <c r="AH96" s="43" t="str">
        <f>L97&amp;" "&amp;L98&amp;" "&amp;L99&amp;" "&amp;L100&amp;" "&amp;L101&amp;" "&amp;L102</f>
        <v xml:space="preserve">豆腐 芹菜 胡蘿蔔 洋菇罐頭 黑胡椒粒 </v>
      </c>
      <c r="AI96" s="43" t="str">
        <f>O97&amp;" "&amp;O98&amp;" "&amp;O99&amp;" "&amp;O100&amp;" "&amp;O101&amp;" "&amp;O102</f>
        <v xml:space="preserve">豆干 芹菜 乾木耳 薑  </v>
      </c>
      <c r="AJ96" s="43" t="str">
        <f>R97&amp;" "&amp;R98&amp;" "&amp;R99&amp;" "&amp;R100&amp;" "&amp;R101&amp;" "&amp;R102</f>
        <v xml:space="preserve">雞蛋 豆薯 薑   </v>
      </c>
      <c r="AK96" s="43" t="str">
        <f>U97&amp;" "&amp;U98&amp;" "&amp;U99&amp;" "&amp;U100&amp;" "&amp;U101&amp;" "&amp;U102</f>
        <v xml:space="preserve">蔬菜 薑    </v>
      </c>
      <c r="AL96" s="43" t="str">
        <f>X97&amp;" "&amp;X98&amp;" "&amp;X99&amp;" "&amp;X100&amp;" "&amp;X101&amp;" "&amp;X102</f>
        <v xml:space="preserve">金針菇 時蔬 素羊肉 薑  </v>
      </c>
      <c r="AM96" s="43" t="str">
        <f>AA97&amp;" "&amp;AA98&amp;" "&amp;AA99&amp;" "&amp;AA100&amp;" "&amp;AA101&amp;" "&amp;AA102</f>
        <v xml:space="preserve">點心     </v>
      </c>
      <c r="AN96" s="43" t="str">
        <f>AD97&amp;" "&amp;AD98&amp;" "&amp;AD99&amp;" "&amp;AD100&amp;" "&amp;AD101&amp;" "&amp;AD102</f>
        <v xml:space="preserve">     </v>
      </c>
      <c r="AO96" s="43" t="str">
        <f>AE97&amp;" "&amp;AE98&amp;" "&amp;AE99&amp;" "&amp;AE100&amp;" "&amp;AE101&amp;" "&amp;AE102</f>
        <v xml:space="preserve">     </v>
      </c>
    </row>
    <row r="97" spans="1:41" ht="15" customHeight="1">
      <c r="A97" s="323"/>
      <c r="B97" s="148"/>
      <c r="C97" s="149"/>
      <c r="D97" s="149"/>
      <c r="E97" s="149"/>
      <c r="F97" s="149"/>
      <c r="G97" s="149"/>
      <c r="H97" s="150"/>
      <c r="I97" s="163" t="s">
        <v>20</v>
      </c>
      <c r="J97" s="164">
        <v>10</v>
      </c>
      <c r="K97" s="32" t="str">
        <f t="shared" si="22"/>
        <v>公斤</v>
      </c>
      <c r="L97" s="168" t="s">
        <v>22</v>
      </c>
      <c r="M97" s="168">
        <v>6</v>
      </c>
      <c r="N97" s="32" t="str">
        <f t="shared" si="23"/>
        <v>公斤</v>
      </c>
      <c r="O97" s="208" t="s">
        <v>66</v>
      </c>
      <c r="P97" s="208">
        <v>6</v>
      </c>
      <c r="Q97" s="32" t="str">
        <f t="shared" si="24"/>
        <v>公斤</v>
      </c>
      <c r="R97" s="168" t="s">
        <v>37</v>
      </c>
      <c r="S97" s="168">
        <v>3</v>
      </c>
      <c r="T97" s="32" t="str">
        <f t="shared" si="25"/>
        <v>公斤</v>
      </c>
      <c r="U97" s="34" t="s">
        <v>15</v>
      </c>
      <c r="V97" s="34">
        <v>7</v>
      </c>
      <c r="W97" s="32" t="str">
        <f t="shared" si="26"/>
        <v>公斤</v>
      </c>
      <c r="X97" s="168" t="s">
        <v>30</v>
      </c>
      <c r="Y97" s="272">
        <v>1</v>
      </c>
      <c r="Z97" s="32" t="str">
        <f t="shared" si="27"/>
        <v>公斤</v>
      </c>
      <c r="AA97" s="30" t="s">
        <v>330</v>
      </c>
      <c r="AB97" s="28">
        <v>6</v>
      </c>
      <c r="AC97" s="37" t="str">
        <f t="shared" ref="AC97" si="36">IF(AB104,"公斤","")</f>
        <v>公斤</v>
      </c>
      <c r="AD97" s="93"/>
      <c r="AE97" s="28"/>
      <c r="AF97" s="44"/>
      <c r="AG97" s="7"/>
      <c r="AH97" s="7"/>
      <c r="AI97" s="7"/>
      <c r="AJ97" s="7"/>
      <c r="AK97" s="7"/>
      <c r="AL97" s="7"/>
      <c r="AM97" s="7"/>
      <c r="AN97" s="7"/>
      <c r="AO97" s="7"/>
    </row>
    <row r="98" spans="1:41" ht="15" customHeight="1">
      <c r="A98" s="336">
        <v>45432</v>
      </c>
      <c r="B98" s="148"/>
      <c r="C98" s="149"/>
      <c r="D98" s="149"/>
      <c r="E98" s="149"/>
      <c r="F98" s="149"/>
      <c r="G98" s="149"/>
      <c r="H98" s="150"/>
      <c r="I98" s="163"/>
      <c r="J98" s="164"/>
      <c r="K98" s="32" t="str">
        <f t="shared" si="22"/>
        <v/>
      </c>
      <c r="L98" s="168" t="s">
        <v>92</v>
      </c>
      <c r="M98" s="168">
        <v>2</v>
      </c>
      <c r="N98" s="32" t="str">
        <f t="shared" si="23"/>
        <v>公斤</v>
      </c>
      <c r="O98" s="208" t="s">
        <v>92</v>
      </c>
      <c r="P98" s="208">
        <v>4</v>
      </c>
      <c r="Q98" s="32" t="str">
        <f t="shared" si="24"/>
        <v>公斤</v>
      </c>
      <c r="R98" s="168" t="s">
        <v>61</v>
      </c>
      <c r="S98" s="168">
        <v>3</v>
      </c>
      <c r="T98" s="32" t="str">
        <f t="shared" si="25"/>
        <v>公斤</v>
      </c>
      <c r="U98" s="33" t="s">
        <v>32</v>
      </c>
      <c r="V98" s="33">
        <v>0.05</v>
      </c>
      <c r="W98" s="32" t="str">
        <f t="shared" si="26"/>
        <v>公斤</v>
      </c>
      <c r="X98" s="168" t="s">
        <v>19</v>
      </c>
      <c r="Y98" s="272">
        <v>2</v>
      </c>
      <c r="Z98" s="32" t="str">
        <f t="shared" si="27"/>
        <v>公斤</v>
      </c>
      <c r="AA98" s="28"/>
      <c r="AB98" s="28"/>
      <c r="AC98" s="37"/>
      <c r="AD98" s="93"/>
      <c r="AE98" s="28"/>
      <c r="AF98" s="44"/>
      <c r="AG98" s="7"/>
      <c r="AH98" s="7"/>
      <c r="AI98" s="7"/>
      <c r="AJ98" s="7"/>
      <c r="AK98" s="7"/>
      <c r="AL98" s="7"/>
      <c r="AM98" s="7"/>
      <c r="AN98" s="7"/>
      <c r="AO98" s="7"/>
    </row>
    <row r="99" spans="1:41" ht="15" customHeight="1">
      <c r="A99" s="323"/>
      <c r="B99" s="148">
        <v>5</v>
      </c>
      <c r="C99" s="149">
        <v>2</v>
      </c>
      <c r="D99" s="149">
        <v>2</v>
      </c>
      <c r="E99" s="149">
        <v>3</v>
      </c>
      <c r="F99" s="149">
        <v>0</v>
      </c>
      <c r="G99" s="149">
        <v>0</v>
      </c>
      <c r="H99" s="150">
        <v>685</v>
      </c>
      <c r="I99" s="163"/>
      <c r="J99" s="164"/>
      <c r="K99" s="32" t="str">
        <f t="shared" si="22"/>
        <v/>
      </c>
      <c r="L99" s="168" t="s">
        <v>25</v>
      </c>
      <c r="M99" s="168">
        <v>1</v>
      </c>
      <c r="N99" s="32" t="str">
        <f t="shared" si="23"/>
        <v>公斤</v>
      </c>
      <c r="O99" s="208" t="s">
        <v>42</v>
      </c>
      <c r="P99" s="208">
        <v>0.01</v>
      </c>
      <c r="Q99" s="32" t="str">
        <f t="shared" si="24"/>
        <v>公斤</v>
      </c>
      <c r="R99" s="168" t="s">
        <v>32</v>
      </c>
      <c r="S99" s="168">
        <v>0.05</v>
      </c>
      <c r="T99" s="32" t="str">
        <f t="shared" si="25"/>
        <v>公斤</v>
      </c>
      <c r="U99" s="33"/>
      <c r="V99" s="33"/>
      <c r="W99" s="32" t="str">
        <f t="shared" si="26"/>
        <v/>
      </c>
      <c r="X99" s="214" t="s">
        <v>119</v>
      </c>
      <c r="Y99" s="312">
        <v>1</v>
      </c>
      <c r="Z99" s="32" t="str">
        <f t="shared" si="27"/>
        <v>公斤</v>
      </c>
      <c r="AA99" s="28"/>
      <c r="AB99" s="28"/>
      <c r="AC99" s="37"/>
      <c r="AD99" s="93"/>
      <c r="AE99" s="28"/>
      <c r="AF99" s="44"/>
      <c r="AG99" s="7"/>
      <c r="AH99" s="7"/>
      <c r="AI99" s="7"/>
      <c r="AJ99" s="7"/>
      <c r="AK99" s="7"/>
      <c r="AL99" s="7"/>
      <c r="AM99" s="7"/>
      <c r="AN99" s="7"/>
      <c r="AO99" s="7"/>
    </row>
    <row r="100" spans="1:41" ht="15" customHeight="1">
      <c r="A100" s="326" t="s">
        <v>145</v>
      </c>
      <c r="B100" s="148"/>
      <c r="C100" s="149"/>
      <c r="D100" s="149"/>
      <c r="E100" s="149"/>
      <c r="F100" s="149"/>
      <c r="G100" s="149"/>
      <c r="H100" s="150"/>
      <c r="I100" s="163"/>
      <c r="J100" s="164"/>
      <c r="K100" s="32" t="str">
        <f t="shared" si="22"/>
        <v/>
      </c>
      <c r="L100" s="380" t="s">
        <v>197</v>
      </c>
      <c r="M100" s="380">
        <v>1.5</v>
      </c>
      <c r="N100" s="32" t="str">
        <f t="shared" si="23"/>
        <v>公斤</v>
      </c>
      <c r="O100" s="287" t="s">
        <v>32</v>
      </c>
      <c r="P100" s="199">
        <v>0.05</v>
      </c>
      <c r="Q100" s="32" t="str">
        <f t="shared" si="24"/>
        <v>公斤</v>
      </c>
      <c r="R100" s="216"/>
      <c r="S100" s="168"/>
      <c r="T100" s="32" t="str">
        <f t="shared" si="25"/>
        <v/>
      </c>
      <c r="U100" s="33"/>
      <c r="V100" s="33"/>
      <c r="W100" s="32" t="str">
        <f t="shared" si="26"/>
        <v/>
      </c>
      <c r="X100" s="168" t="s">
        <v>32</v>
      </c>
      <c r="Y100" s="272">
        <v>0.05</v>
      </c>
      <c r="Z100" s="32" t="str">
        <f t="shared" si="27"/>
        <v>公斤</v>
      </c>
      <c r="AA100" s="28"/>
      <c r="AB100" s="28"/>
      <c r="AC100" s="37"/>
      <c r="AD100" s="93"/>
      <c r="AE100" s="28"/>
      <c r="AF100" s="44"/>
      <c r="AG100" s="7"/>
      <c r="AH100" s="7"/>
      <c r="AI100" s="7"/>
      <c r="AJ100" s="7"/>
      <c r="AK100" s="7"/>
      <c r="AL100" s="7"/>
      <c r="AM100" s="7"/>
      <c r="AN100" s="7"/>
      <c r="AO100" s="7"/>
    </row>
    <row r="101" spans="1:41" ht="15" customHeight="1">
      <c r="A101" s="323"/>
      <c r="B101" s="148"/>
      <c r="C101" s="149"/>
      <c r="D101" s="149"/>
      <c r="E101" s="149"/>
      <c r="F101" s="149"/>
      <c r="G101" s="149"/>
      <c r="H101" s="150"/>
      <c r="I101" s="163"/>
      <c r="J101" s="164"/>
      <c r="K101" s="32" t="str">
        <f t="shared" si="22"/>
        <v/>
      </c>
      <c r="L101" s="168" t="s">
        <v>198</v>
      </c>
      <c r="M101" s="168"/>
      <c r="N101" s="32" t="str">
        <f t="shared" si="23"/>
        <v/>
      </c>
      <c r="O101" s="287"/>
      <c r="P101" s="391"/>
      <c r="Q101" s="32" t="str">
        <f t="shared" si="24"/>
        <v/>
      </c>
      <c r="R101" s="216"/>
      <c r="S101" s="168"/>
      <c r="T101" s="32" t="str">
        <f t="shared" si="25"/>
        <v/>
      </c>
      <c r="U101" s="33"/>
      <c r="V101" s="33"/>
      <c r="W101" s="32" t="str">
        <f t="shared" si="26"/>
        <v/>
      </c>
      <c r="X101" s="168"/>
      <c r="Y101" s="272"/>
      <c r="Z101" s="32" t="str">
        <f t="shared" si="27"/>
        <v/>
      </c>
      <c r="AA101" s="28"/>
      <c r="AB101" s="28"/>
      <c r="AC101" s="37" t="str">
        <f t="shared" ref="AC101:AC103" si="37">IF(AB101,"公斤","")</f>
        <v/>
      </c>
      <c r="AD101" s="93"/>
      <c r="AE101" s="28"/>
      <c r="AF101" s="44"/>
      <c r="AG101" s="7"/>
      <c r="AH101" s="7"/>
      <c r="AI101" s="7"/>
      <c r="AJ101" s="7"/>
      <c r="AK101" s="7"/>
      <c r="AL101" s="7"/>
      <c r="AM101" s="7"/>
      <c r="AN101" s="7"/>
      <c r="AO101" s="7"/>
    </row>
    <row r="102" spans="1:41" ht="15" customHeight="1" thickBot="1">
      <c r="A102" s="328"/>
      <c r="B102" s="151"/>
      <c r="C102" s="152"/>
      <c r="D102" s="152"/>
      <c r="E102" s="152"/>
      <c r="F102" s="152"/>
      <c r="G102" s="152"/>
      <c r="H102" s="153"/>
      <c r="I102" s="165"/>
      <c r="J102" s="166"/>
      <c r="K102" s="39" t="str">
        <f t="shared" si="22"/>
        <v/>
      </c>
      <c r="L102" s="170"/>
      <c r="M102" s="170"/>
      <c r="N102" s="39" t="str">
        <f t="shared" si="23"/>
        <v/>
      </c>
      <c r="O102" s="208"/>
      <c r="P102" s="208"/>
      <c r="Q102" s="39" t="str">
        <f t="shared" si="24"/>
        <v/>
      </c>
      <c r="R102" s="170"/>
      <c r="S102" s="170"/>
      <c r="T102" s="39" t="str">
        <f t="shared" si="25"/>
        <v/>
      </c>
      <c r="U102" s="40"/>
      <c r="V102" s="40"/>
      <c r="W102" s="39" t="str">
        <f t="shared" si="26"/>
        <v/>
      </c>
      <c r="X102" s="170"/>
      <c r="Y102" s="275"/>
      <c r="Z102" s="39" t="str">
        <f t="shared" si="27"/>
        <v/>
      </c>
      <c r="AA102" s="38"/>
      <c r="AB102" s="38"/>
      <c r="AC102" s="41" t="str">
        <f t="shared" si="37"/>
        <v/>
      </c>
      <c r="AD102" s="94"/>
      <c r="AE102" s="38"/>
      <c r="AF102" s="45"/>
      <c r="AG102" s="52"/>
      <c r="AH102" s="52"/>
      <c r="AI102" s="52"/>
      <c r="AJ102" s="52"/>
      <c r="AK102" s="52"/>
      <c r="AL102" s="52"/>
      <c r="AM102" s="52"/>
      <c r="AN102" s="52"/>
      <c r="AO102" s="52"/>
    </row>
    <row r="103" spans="1:41" ht="15" customHeight="1">
      <c r="A103" s="327" t="s">
        <v>157</v>
      </c>
      <c r="B103" s="148">
        <v>5</v>
      </c>
      <c r="C103" s="149">
        <v>3.4</v>
      </c>
      <c r="D103" s="149">
        <v>2.1</v>
      </c>
      <c r="E103" s="149">
        <v>3</v>
      </c>
      <c r="F103" s="149">
        <v>0</v>
      </c>
      <c r="G103" s="149">
        <v>0</v>
      </c>
      <c r="H103" s="150">
        <v>793</v>
      </c>
      <c r="I103" s="449" t="s">
        <v>33</v>
      </c>
      <c r="J103" s="450"/>
      <c r="K103" s="48" t="str">
        <f t="shared" si="22"/>
        <v/>
      </c>
      <c r="L103" s="375" t="s">
        <v>293</v>
      </c>
      <c r="M103" s="376"/>
      <c r="N103" s="48" t="str">
        <f t="shared" si="23"/>
        <v/>
      </c>
      <c r="O103" s="250" t="s">
        <v>315</v>
      </c>
      <c r="P103" s="379"/>
      <c r="Q103" s="48" t="str">
        <f t="shared" si="24"/>
        <v/>
      </c>
      <c r="R103" s="465" t="s">
        <v>247</v>
      </c>
      <c r="S103" s="445"/>
      <c r="T103" s="48" t="str">
        <f t="shared" si="25"/>
        <v/>
      </c>
      <c r="U103" s="49" t="s">
        <v>19</v>
      </c>
      <c r="V103" s="49"/>
      <c r="W103" s="48" t="str">
        <f t="shared" si="26"/>
        <v/>
      </c>
      <c r="X103" s="405" t="s">
        <v>325</v>
      </c>
      <c r="Y103" s="400"/>
      <c r="Z103" s="48" t="str">
        <f t="shared" si="27"/>
        <v/>
      </c>
      <c r="AA103" s="30" t="s">
        <v>330</v>
      </c>
      <c r="AB103" s="31"/>
      <c r="AC103" s="37" t="str">
        <f t="shared" si="37"/>
        <v/>
      </c>
      <c r="AD103" s="93"/>
      <c r="AE103" s="85"/>
      <c r="AF103" s="42" t="str">
        <f>A103</f>
        <v>o2</v>
      </c>
      <c r="AG103" s="43" t="str">
        <f>I104&amp;" "&amp;I105&amp;" "&amp;I106&amp;" "&amp;I107&amp;" "&amp;I108&amp;" "&amp;I109</f>
        <v xml:space="preserve">米 糙米    </v>
      </c>
      <c r="AH103" s="43" t="str">
        <f>L104&amp;" "&amp;L105&amp;" "&amp;L106&amp;" "&amp;L107&amp;" "&amp;L108&amp;" "&amp;L109</f>
        <v xml:space="preserve">素排     </v>
      </c>
      <c r="AI103" s="43" t="str">
        <f>O104&amp;" "&amp;O105&amp;" "&amp;O106&amp;" "&amp;O107&amp;" "&amp;O108&amp;" "&amp;O109</f>
        <v xml:space="preserve">麵筋泡 結球白菜 胡蘿蔔 乾香菇 薑 </v>
      </c>
      <c r="AJ103" s="43" t="str">
        <f>R104&amp;" "&amp;R105&amp;" "&amp;R106&amp;" "&amp;R107&amp;" "&amp;R108&amp;" "&amp;R109</f>
        <v xml:space="preserve">豆腐 脆筍 乾木耳 薑  </v>
      </c>
      <c r="AK103" s="43" t="str">
        <f>U104&amp;" "&amp;U105&amp;" "&amp;U106&amp;" "&amp;U107&amp;" "&amp;U108&amp;" "&amp;U109</f>
        <v xml:space="preserve">蔬菜 薑    </v>
      </c>
      <c r="AL103" s="43" t="str">
        <f>X104&amp;" "&amp;X105&amp;" "&amp;X106&amp;" "&amp;X107&amp;" "&amp;X108&amp;" "&amp;X109</f>
        <v xml:space="preserve">素羊肉 白蘿蔔 薑 麻油  </v>
      </c>
      <c r="AM103" s="43" t="str">
        <f>AA104&amp;" "&amp;AA105&amp;" "&amp;AA106&amp;" "&amp;AA107&amp;" "&amp;AA108&amp;" "&amp;AA109</f>
        <v xml:space="preserve">點心     </v>
      </c>
      <c r="AN103" s="43" t="str">
        <f>AD104&amp;" "&amp;AD105&amp;" "&amp;AD106&amp;" "&amp;AD107&amp;" "&amp;AD108&amp;" "&amp;AD109</f>
        <v xml:space="preserve">     </v>
      </c>
      <c r="AO103" s="43" t="str">
        <f>AE104&amp;" "&amp;AE105&amp;" "&amp;AE106&amp;" "&amp;AE107&amp;" "&amp;AE108&amp;" "&amp;AE109</f>
        <v xml:space="preserve">     </v>
      </c>
    </row>
    <row r="104" spans="1:41" ht="15" customHeight="1">
      <c r="A104" s="323"/>
      <c r="B104" s="148"/>
      <c r="C104" s="149"/>
      <c r="D104" s="149"/>
      <c r="E104" s="149"/>
      <c r="F104" s="149"/>
      <c r="G104" s="149"/>
      <c r="H104" s="150"/>
      <c r="I104" s="171" t="s">
        <v>20</v>
      </c>
      <c r="J104" s="164">
        <v>8</v>
      </c>
      <c r="K104" s="32" t="str">
        <f t="shared" si="22"/>
        <v>公斤</v>
      </c>
      <c r="L104" s="164" t="s">
        <v>124</v>
      </c>
      <c r="M104" s="175">
        <v>6</v>
      </c>
      <c r="N104" s="32" t="str">
        <f t="shared" si="23"/>
        <v>公斤</v>
      </c>
      <c r="O104" s="168" t="s">
        <v>118</v>
      </c>
      <c r="P104" s="168">
        <v>1</v>
      </c>
      <c r="Q104" s="32" t="str">
        <f t="shared" si="24"/>
        <v>公斤</v>
      </c>
      <c r="R104" s="199" t="s">
        <v>22</v>
      </c>
      <c r="S104" s="208">
        <v>3</v>
      </c>
      <c r="T104" s="32" t="str">
        <f t="shared" si="25"/>
        <v>公斤</v>
      </c>
      <c r="U104" s="34" t="s">
        <v>15</v>
      </c>
      <c r="V104" s="34">
        <v>7</v>
      </c>
      <c r="W104" s="32" t="str">
        <f t="shared" si="26"/>
        <v>公斤</v>
      </c>
      <c r="X104" s="406" t="s">
        <v>119</v>
      </c>
      <c r="Y104" s="407">
        <v>1</v>
      </c>
      <c r="Z104" s="32" t="str">
        <f t="shared" si="27"/>
        <v>公斤</v>
      </c>
      <c r="AA104" s="30" t="s">
        <v>330</v>
      </c>
      <c r="AB104" s="28">
        <v>6</v>
      </c>
      <c r="AC104" s="37" t="str">
        <f t="shared" ref="AC104" si="38">IF(AB111,"公斤","")</f>
        <v>公斤</v>
      </c>
      <c r="AD104" s="93"/>
      <c r="AE104" s="28"/>
      <c r="AF104" s="44"/>
      <c r="AG104" s="7"/>
      <c r="AH104" s="7"/>
      <c r="AI104" s="7"/>
      <c r="AJ104" s="7"/>
      <c r="AK104" s="7"/>
      <c r="AL104" s="7"/>
      <c r="AM104" s="7"/>
      <c r="AN104" s="7"/>
      <c r="AO104" s="7"/>
    </row>
    <row r="105" spans="1:41" ht="15" customHeight="1">
      <c r="A105" s="336">
        <v>45433</v>
      </c>
      <c r="B105" s="148"/>
      <c r="C105" s="149"/>
      <c r="D105" s="149"/>
      <c r="E105" s="149"/>
      <c r="F105" s="149"/>
      <c r="G105" s="149"/>
      <c r="H105" s="150"/>
      <c r="I105" s="171" t="s">
        <v>39</v>
      </c>
      <c r="J105" s="164">
        <v>2</v>
      </c>
      <c r="K105" s="32" t="str">
        <f t="shared" si="22"/>
        <v>公斤</v>
      </c>
      <c r="L105" s="164"/>
      <c r="M105" s="175"/>
      <c r="N105" s="32" t="str">
        <f t="shared" si="23"/>
        <v/>
      </c>
      <c r="O105" s="168" t="s">
        <v>41</v>
      </c>
      <c r="P105" s="168">
        <v>8</v>
      </c>
      <c r="Q105" s="32" t="str">
        <f t="shared" si="24"/>
        <v>公斤</v>
      </c>
      <c r="R105" s="260" t="s">
        <v>47</v>
      </c>
      <c r="S105" s="208">
        <v>2</v>
      </c>
      <c r="T105" s="32" t="str">
        <f t="shared" si="25"/>
        <v>公斤</v>
      </c>
      <c r="U105" s="33" t="s">
        <v>32</v>
      </c>
      <c r="V105" s="33">
        <v>0.05</v>
      </c>
      <c r="W105" s="32" t="str">
        <f t="shared" si="26"/>
        <v>公斤</v>
      </c>
      <c r="X105" s="406" t="s">
        <v>55</v>
      </c>
      <c r="Y105" s="407">
        <v>2</v>
      </c>
      <c r="Z105" s="32" t="str">
        <f t="shared" si="27"/>
        <v>公斤</v>
      </c>
      <c r="AA105" s="28"/>
      <c r="AB105" s="28"/>
      <c r="AC105" s="37"/>
      <c r="AD105" s="93"/>
      <c r="AE105" s="28"/>
      <c r="AF105" s="44"/>
      <c r="AG105" s="7"/>
      <c r="AH105" s="7"/>
      <c r="AI105" s="7"/>
      <c r="AJ105" s="7"/>
      <c r="AK105" s="7"/>
      <c r="AL105" s="7"/>
      <c r="AM105" s="7"/>
      <c r="AN105" s="7"/>
      <c r="AO105" s="7"/>
    </row>
    <row r="106" spans="1:41" ht="15" customHeight="1">
      <c r="A106" s="323"/>
      <c r="B106" s="148">
        <v>5</v>
      </c>
      <c r="C106" s="149">
        <v>3.1</v>
      </c>
      <c r="D106" s="149">
        <v>1.9</v>
      </c>
      <c r="E106" s="149">
        <v>3</v>
      </c>
      <c r="F106" s="149">
        <v>0</v>
      </c>
      <c r="G106" s="149">
        <v>0</v>
      </c>
      <c r="H106" s="150">
        <v>765</v>
      </c>
      <c r="I106" s="171"/>
      <c r="J106" s="164"/>
      <c r="K106" s="32" t="str">
        <f t="shared" si="22"/>
        <v/>
      </c>
      <c r="L106" s="164"/>
      <c r="M106" s="175"/>
      <c r="N106" s="32" t="str">
        <f t="shared" si="23"/>
        <v/>
      </c>
      <c r="O106" s="168" t="s">
        <v>25</v>
      </c>
      <c r="P106" s="168">
        <v>0.5</v>
      </c>
      <c r="Q106" s="32" t="str">
        <f t="shared" si="24"/>
        <v>公斤</v>
      </c>
      <c r="R106" s="199" t="s">
        <v>42</v>
      </c>
      <c r="S106" s="208">
        <v>0.01</v>
      </c>
      <c r="T106" s="32" t="str">
        <f t="shared" si="25"/>
        <v>公斤</v>
      </c>
      <c r="U106" s="33"/>
      <c r="V106" s="33"/>
      <c r="W106" s="32" t="str">
        <f t="shared" si="26"/>
        <v/>
      </c>
      <c r="X106" s="406" t="s">
        <v>32</v>
      </c>
      <c r="Y106" s="407">
        <v>0.05</v>
      </c>
      <c r="Z106" s="32" t="str">
        <f t="shared" si="27"/>
        <v>公斤</v>
      </c>
      <c r="AA106" s="28"/>
      <c r="AB106" s="28"/>
      <c r="AC106" s="37"/>
      <c r="AD106" s="93"/>
      <c r="AE106" s="28"/>
      <c r="AF106" s="44"/>
      <c r="AG106" s="7"/>
      <c r="AH106" s="7"/>
      <c r="AI106" s="7"/>
      <c r="AJ106" s="7"/>
      <c r="AK106" s="7"/>
      <c r="AL106" s="7"/>
      <c r="AM106" s="7"/>
      <c r="AN106" s="7"/>
      <c r="AO106" s="7"/>
    </row>
    <row r="107" spans="1:41" ht="15" customHeight="1">
      <c r="A107" s="326" t="s">
        <v>147</v>
      </c>
      <c r="B107" s="148"/>
      <c r="C107" s="149"/>
      <c r="D107" s="149"/>
      <c r="E107" s="149"/>
      <c r="F107" s="149"/>
      <c r="G107" s="149"/>
      <c r="H107" s="150"/>
      <c r="I107" s="171"/>
      <c r="J107" s="164"/>
      <c r="K107" s="32" t="str">
        <f t="shared" si="22"/>
        <v/>
      </c>
      <c r="L107" s="164"/>
      <c r="M107" s="175"/>
      <c r="N107" s="32" t="str">
        <f t="shared" si="23"/>
        <v/>
      </c>
      <c r="O107" s="168" t="s">
        <v>84</v>
      </c>
      <c r="P107" s="168">
        <v>0.01</v>
      </c>
      <c r="Q107" s="32" t="str">
        <f t="shared" si="24"/>
        <v>公斤</v>
      </c>
      <c r="R107" s="287" t="s">
        <v>32</v>
      </c>
      <c r="S107" s="199">
        <v>0.05</v>
      </c>
      <c r="T107" s="32" t="str">
        <f t="shared" si="25"/>
        <v>公斤</v>
      </c>
      <c r="U107" s="33"/>
      <c r="V107" s="33"/>
      <c r="W107" s="32" t="str">
        <f t="shared" si="26"/>
        <v/>
      </c>
      <c r="X107" s="406" t="s">
        <v>87</v>
      </c>
      <c r="Y107" s="407"/>
      <c r="Z107" s="32" t="str">
        <f t="shared" si="27"/>
        <v/>
      </c>
      <c r="AA107" s="28"/>
      <c r="AB107" s="28"/>
      <c r="AC107" s="37"/>
      <c r="AD107" s="93"/>
      <c r="AE107" s="28"/>
      <c r="AF107" s="44"/>
      <c r="AG107" s="7"/>
      <c r="AH107" s="7"/>
      <c r="AI107" s="7"/>
      <c r="AJ107" s="7"/>
      <c r="AK107" s="7"/>
      <c r="AL107" s="7"/>
      <c r="AM107" s="7"/>
      <c r="AN107" s="7"/>
      <c r="AO107" s="7"/>
    </row>
    <row r="108" spans="1:41" ht="15" customHeight="1">
      <c r="A108" s="323"/>
      <c r="B108" s="148"/>
      <c r="C108" s="149"/>
      <c r="D108" s="149"/>
      <c r="E108" s="149"/>
      <c r="F108" s="149"/>
      <c r="G108" s="149"/>
      <c r="H108" s="150"/>
      <c r="I108" s="171"/>
      <c r="J108" s="164"/>
      <c r="K108" s="32" t="str">
        <f t="shared" si="22"/>
        <v/>
      </c>
      <c r="L108" s="164"/>
      <c r="M108" s="175"/>
      <c r="N108" s="32" t="str">
        <f t="shared" si="23"/>
        <v/>
      </c>
      <c r="O108" s="168" t="s">
        <v>32</v>
      </c>
      <c r="P108" s="168">
        <v>0.05</v>
      </c>
      <c r="Q108" s="32" t="str">
        <f t="shared" si="24"/>
        <v>公斤</v>
      </c>
      <c r="R108" s="199"/>
      <c r="S108" s="208"/>
      <c r="T108" s="32" t="str">
        <f t="shared" si="25"/>
        <v/>
      </c>
      <c r="U108" s="33"/>
      <c r="V108" s="33"/>
      <c r="W108" s="32" t="str">
        <f t="shared" si="26"/>
        <v/>
      </c>
      <c r="X108" s="406"/>
      <c r="Y108" s="407"/>
      <c r="Z108" s="32" t="str">
        <f t="shared" si="27"/>
        <v/>
      </c>
      <c r="AA108" s="28"/>
      <c r="AB108" s="28"/>
      <c r="AC108" s="37" t="str">
        <f t="shared" ref="AC108:AC110" si="39">IF(AB108,"公斤","")</f>
        <v/>
      </c>
      <c r="AD108" s="93"/>
      <c r="AE108" s="28"/>
      <c r="AF108" s="44"/>
      <c r="AG108" s="7"/>
      <c r="AH108" s="7"/>
      <c r="AI108" s="7"/>
      <c r="AJ108" s="7"/>
      <c r="AK108" s="7"/>
      <c r="AL108" s="7"/>
      <c r="AM108" s="7"/>
      <c r="AN108" s="7"/>
      <c r="AO108" s="7"/>
    </row>
    <row r="109" spans="1:41" ht="15" customHeight="1" thickBot="1">
      <c r="A109" s="328"/>
      <c r="B109" s="151"/>
      <c r="C109" s="152"/>
      <c r="D109" s="152"/>
      <c r="E109" s="152"/>
      <c r="F109" s="152"/>
      <c r="G109" s="152"/>
      <c r="H109" s="153"/>
      <c r="I109" s="185"/>
      <c r="J109" s="180"/>
      <c r="K109" s="39" t="str">
        <f t="shared" si="22"/>
        <v/>
      </c>
      <c r="L109" s="381"/>
      <c r="M109" s="381"/>
      <c r="N109" s="39" t="str">
        <f t="shared" si="23"/>
        <v/>
      </c>
      <c r="O109" s="170"/>
      <c r="P109" s="170"/>
      <c r="Q109" s="39" t="str">
        <f t="shared" si="24"/>
        <v/>
      </c>
      <c r="R109" s="240"/>
      <c r="S109" s="241"/>
      <c r="T109" s="39" t="str">
        <f t="shared" si="25"/>
        <v/>
      </c>
      <c r="U109" s="40"/>
      <c r="V109" s="40"/>
      <c r="W109" s="39" t="str">
        <f t="shared" si="26"/>
        <v/>
      </c>
      <c r="X109" s="177"/>
      <c r="Y109" s="271"/>
      <c r="Z109" s="39" t="str">
        <f t="shared" si="27"/>
        <v/>
      </c>
      <c r="AA109" s="38"/>
      <c r="AB109" s="38"/>
      <c r="AC109" s="41" t="str">
        <f t="shared" si="39"/>
        <v/>
      </c>
      <c r="AD109" s="94"/>
      <c r="AE109" s="38"/>
      <c r="AF109" s="45"/>
      <c r="AG109" s="52"/>
      <c r="AH109" s="52"/>
      <c r="AI109" s="52"/>
      <c r="AJ109" s="52"/>
      <c r="AK109" s="52"/>
      <c r="AL109" s="52"/>
      <c r="AM109" s="52"/>
      <c r="AN109" s="52"/>
      <c r="AO109" s="52"/>
    </row>
    <row r="110" spans="1:41" ht="15" customHeight="1">
      <c r="A110" s="329" t="s">
        <v>158</v>
      </c>
      <c r="B110" s="148">
        <v>5.4</v>
      </c>
      <c r="C110" s="149">
        <v>2.4</v>
      </c>
      <c r="D110" s="149">
        <v>2.1</v>
      </c>
      <c r="E110" s="149">
        <v>3</v>
      </c>
      <c r="F110" s="149">
        <v>0</v>
      </c>
      <c r="G110" s="149">
        <v>0</v>
      </c>
      <c r="H110" s="150">
        <v>746</v>
      </c>
      <c r="I110" s="447" t="s">
        <v>169</v>
      </c>
      <c r="J110" s="445"/>
      <c r="K110" s="48" t="str">
        <f t="shared" si="22"/>
        <v/>
      </c>
      <c r="L110" s="238" t="s">
        <v>305</v>
      </c>
      <c r="M110" s="379"/>
      <c r="N110" s="48" t="str">
        <f t="shared" si="23"/>
        <v/>
      </c>
      <c r="O110" s="219" t="s">
        <v>43</v>
      </c>
      <c r="P110" s="366"/>
      <c r="Q110" s="48" t="str">
        <f t="shared" si="24"/>
        <v/>
      </c>
      <c r="R110" s="219" t="s">
        <v>321</v>
      </c>
      <c r="S110" s="366"/>
      <c r="T110" s="48" t="str">
        <f t="shared" si="25"/>
        <v/>
      </c>
      <c r="U110" s="49" t="s">
        <v>19</v>
      </c>
      <c r="V110" s="49"/>
      <c r="W110" s="48" t="str">
        <f t="shared" si="26"/>
        <v/>
      </c>
      <c r="X110" s="202" t="s">
        <v>326</v>
      </c>
      <c r="Y110" s="408"/>
      <c r="Z110" s="48" t="str">
        <f t="shared" si="27"/>
        <v/>
      </c>
      <c r="AA110" s="30" t="s">
        <v>330</v>
      </c>
      <c r="AB110" s="31"/>
      <c r="AC110" s="37" t="str">
        <f t="shared" si="39"/>
        <v/>
      </c>
      <c r="AD110" s="93"/>
      <c r="AE110" s="85"/>
      <c r="AF110" s="7" t="str">
        <f>A110</f>
        <v>o3</v>
      </c>
      <c r="AG110" s="7" t="str">
        <f>I111&amp;" "&amp;I112&amp;" "&amp;I113&amp;" "&amp;I114&amp;" "&amp;I115&amp;" "&amp;I116</f>
        <v xml:space="preserve">米 糙米 薑黃粉   </v>
      </c>
      <c r="AH110" s="7" t="str">
        <f>L111&amp;" "&amp;L112&amp;" "&amp;L113&amp;" "&amp;L114&amp;" "&amp;L115&amp;" "&amp;L116</f>
        <v>百頁豆腐 鳳梨罐頭 時瓜 山藥 胡蘿蔔 薑</v>
      </c>
      <c r="AI110" s="7" t="str">
        <f>O111&amp;" "&amp;O112&amp;" "&amp;O113&amp;" "&amp;O114&amp;" "&amp;O115&amp;" "&amp;O116</f>
        <v xml:space="preserve">冷凍毛豆仁 冷凍玉米粒 胡蘿蔔 素火腿 薑 </v>
      </c>
      <c r="AJ110" s="7" t="str">
        <f>R111&amp;" "&amp;R112&amp;" "&amp;R113&amp;" "&amp;R114&amp;" "&amp;R115&amp;" "&amp;R116</f>
        <v xml:space="preserve">冷凍花椰菜 素肉 薑   </v>
      </c>
      <c r="AK110" s="7" t="str">
        <f>U111&amp;" "&amp;U112&amp;" "&amp;U113&amp;" "&amp;U114&amp;" "&amp;U115&amp;" "&amp;U116</f>
        <v xml:space="preserve">蔬菜 薑    </v>
      </c>
      <c r="AL110" s="7" t="str">
        <f>X111&amp;" "&amp;X112&amp;" "&amp;X113&amp;" "&amp;X114&amp;" "&amp;X115&amp;" "&amp;X116</f>
        <v xml:space="preserve">蔬菜丸子 時瓜 薑   </v>
      </c>
      <c r="AM110" s="7" t="str">
        <f>AA111&amp;" "&amp;AA112&amp;" "&amp;AA113&amp;" "&amp;AA114&amp;" "&amp;AA115&amp;" "&amp;AA116</f>
        <v xml:space="preserve">點心     </v>
      </c>
      <c r="AN110" s="7" t="str">
        <f>AD111&amp;" "&amp;AD112&amp;" "&amp;AD113&amp;" "&amp;AD114&amp;" "&amp;AD115&amp;" "&amp;AD116</f>
        <v xml:space="preserve">     </v>
      </c>
      <c r="AO110" s="7" t="str">
        <f>AE111&amp;" "&amp;AE112&amp;" "&amp;AE113&amp;" "&amp;AE114&amp;" "&amp;AE115&amp;" "&amp;AE116</f>
        <v xml:space="preserve">     </v>
      </c>
    </row>
    <row r="111" spans="1:41" ht="15" customHeight="1">
      <c r="A111" s="317"/>
      <c r="B111" s="148"/>
      <c r="C111" s="149"/>
      <c r="D111" s="149"/>
      <c r="E111" s="149"/>
      <c r="F111" s="149"/>
      <c r="G111" s="149"/>
      <c r="H111" s="150"/>
      <c r="I111" s="167" t="s">
        <v>20</v>
      </c>
      <c r="J111" s="168">
        <v>8</v>
      </c>
      <c r="K111" s="32" t="str">
        <f t="shared" si="22"/>
        <v>公斤</v>
      </c>
      <c r="L111" s="382" t="s">
        <v>122</v>
      </c>
      <c r="M111" s="242">
        <v>4</v>
      </c>
      <c r="N111" s="32" t="str">
        <f t="shared" si="23"/>
        <v>公斤</v>
      </c>
      <c r="O111" s="242" t="s">
        <v>103</v>
      </c>
      <c r="P111" s="242">
        <v>1</v>
      </c>
      <c r="Q111" s="32" t="str">
        <f t="shared" si="24"/>
        <v>公斤</v>
      </c>
      <c r="R111" s="242" t="s">
        <v>51</v>
      </c>
      <c r="S111" s="242">
        <v>6</v>
      </c>
      <c r="T111" s="32" t="str">
        <f t="shared" si="25"/>
        <v>公斤</v>
      </c>
      <c r="U111" s="34" t="s">
        <v>15</v>
      </c>
      <c r="V111" s="34">
        <v>7</v>
      </c>
      <c r="W111" s="32" t="str">
        <f t="shared" si="26"/>
        <v>公斤</v>
      </c>
      <c r="X111" s="207" t="s">
        <v>327</v>
      </c>
      <c r="Y111" s="409">
        <v>1</v>
      </c>
      <c r="Z111" s="32" t="str">
        <f t="shared" si="27"/>
        <v>公斤</v>
      </c>
      <c r="AA111" s="30" t="s">
        <v>330</v>
      </c>
      <c r="AB111" s="28">
        <v>6</v>
      </c>
      <c r="AC111" s="37" t="str">
        <f t="shared" ref="AC111" si="40">IF(AB118,"公斤","")</f>
        <v>公斤</v>
      </c>
      <c r="AD111" s="93"/>
      <c r="AE111" s="28"/>
      <c r="AF111" s="7"/>
      <c r="AG111" s="7"/>
      <c r="AH111" s="7"/>
      <c r="AI111" s="7"/>
      <c r="AJ111" s="7"/>
      <c r="AK111" s="7"/>
      <c r="AL111" s="7"/>
      <c r="AM111" s="7"/>
      <c r="AN111" s="7"/>
      <c r="AO111" s="7"/>
    </row>
    <row r="112" spans="1:41" ht="15" customHeight="1">
      <c r="A112" s="340">
        <v>45434</v>
      </c>
      <c r="B112" s="148"/>
      <c r="C112" s="149"/>
      <c r="D112" s="149"/>
      <c r="E112" s="149"/>
      <c r="F112" s="149"/>
      <c r="G112" s="149"/>
      <c r="H112" s="150"/>
      <c r="I112" s="167" t="s">
        <v>39</v>
      </c>
      <c r="J112" s="168">
        <v>2</v>
      </c>
      <c r="K112" s="32" t="str">
        <f t="shared" si="22"/>
        <v>公斤</v>
      </c>
      <c r="L112" s="216" t="s">
        <v>202</v>
      </c>
      <c r="M112" s="168">
        <v>1.5</v>
      </c>
      <c r="N112" s="32" t="str">
        <f t="shared" si="23"/>
        <v>公斤</v>
      </c>
      <c r="O112" s="168" t="s">
        <v>56</v>
      </c>
      <c r="P112" s="168">
        <v>1.5</v>
      </c>
      <c r="Q112" s="32" t="str">
        <f t="shared" si="24"/>
        <v>公斤</v>
      </c>
      <c r="R112" s="168" t="s">
        <v>117</v>
      </c>
      <c r="S112" s="168">
        <v>0.5</v>
      </c>
      <c r="T112" s="32" t="str">
        <f t="shared" si="25"/>
        <v>公斤</v>
      </c>
      <c r="U112" s="33" t="s">
        <v>32</v>
      </c>
      <c r="V112" s="33">
        <v>0.05</v>
      </c>
      <c r="W112" s="32" t="str">
        <f t="shared" si="26"/>
        <v>公斤</v>
      </c>
      <c r="X112" s="410" t="s">
        <v>60</v>
      </c>
      <c r="Y112" s="305">
        <v>3</v>
      </c>
      <c r="Z112" s="32" t="str">
        <f t="shared" si="27"/>
        <v>公斤</v>
      </c>
      <c r="AA112" s="28"/>
      <c r="AB112" s="28"/>
      <c r="AC112" s="37"/>
      <c r="AD112" s="93"/>
      <c r="AE112" s="28"/>
      <c r="AF112" s="7"/>
      <c r="AG112" s="7"/>
      <c r="AH112" s="7"/>
      <c r="AI112" s="7"/>
      <c r="AJ112" s="7"/>
      <c r="AK112" s="7"/>
      <c r="AL112" s="7"/>
      <c r="AM112" s="7"/>
      <c r="AN112" s="7"/>
      <c r="AO112" s="7"/>
    </row>
    <row r="113" spans="1:41" ht="15" customHeight="1">
      <c r="A113" s="317"/>
      <c r="B113" s="148">
        <v>5.4</v>
      </c>
      <c r="C113" s="149">
        <v>2.2999999999999998</v>
      </c>
      <c r="D113" s="149">
        <v>1.5</v>
      </c>
      <c r="E113" s="149">
        <v>3</v>
      </c>
      <c r="F113" s="149">
        <v>0</v>
      </c>
      <c r="G113" s="149">
        <v>0</v>
      </c>
      <c r="H113" s="150">
        <v>723</v>
      </c>
      <c r="I113" s="186" t="s">
        <v>170</v>
      </c>
      <c r="J113" s="168"/>
      <c r="K113" s="32" t="str">
        <f t="shared" si="22"/>
        <v/>
      </c>
      <c r="L113" s="216" t="s">
        <v>60</v>
      </c>
      <c r="M113" s="168">
        <v>2</v>
      </c>
      <c r="N113" s="32" t="str">
        <f t="shared" si="23"/>
        <v>公斤</v>
      </c>
      <c r="O113" s="168" t="s">
        <v>25</v>
      </c>
      <c r="P113" s="168">
        <v>1</v>
      </c>
      <c r="Q113" s="32" t="str">
        <f t="shared" si="24"/>
        <v>公斤</v>
      </c>
      <c r="R113" s="168" t="s">
        <v>32</v>
      </c>
      <c r="S113" s="168">
        <v>0.05</v>
      </c>
      <c r="T113" s="32" t="str">
        <f t="shared" si="25"/>
        <v>公斤</v>
      </c>
      <c r="U113" s="33"/>
      <c r="V113" s="33"/>
      <c r="W113" s="32" t="str">
        <f t="shared" si="26"/>
        <v/>
      </c>
      <c r="X113" s="175" t="s">
        <v>32</v>
      </c>
      <c r="Y113" s="270">
        <v>0.05</v>
      </c>
      <c r="Z113" s="32" t="str">
        <f t="shared" si="27"/>
        <v>公斤</v>
      </c>
      <c r="AA113" s="28"/>
      <c r="AB113" s="28"/>
      <c r="AC113" s="37"/>
      <c r="AD113" s="93"/>
      <c r="AE113" s="28"/>
      <c r="AF113" s="7"/>
      <c r="AG113" s="7"/>
      <c r="AH113" s="7"/>
      <c r="AI113" s="7"/>
      <c r="AJ113" s="7"/>
      <c r="AK113" s="7"/>
      <c r="AL113" s="7"/>
      <c r="AM113" s="7"/>
      <c r="AN113" s="7"/>
      <c r="AO113" s="7"/>
    </row>
    <row r="114" spans="1:41" ht="15" customHeight="1">
      <c r="A114" s="320" t="s">
        <v>139</v>
      </c>
      <c r="B114" s="148"/>
      <c r="C114" s="149"/>
      <c r="D114" s="149"/>
      <c r="E114" s="149"/>
      <c r="F114" s="149"/>
      <c r="G114" s="149"/>
      <c r="H114" s="150"/>
      <c r="I114" s="167"/>
      <c r="J114" s="168"/>
      <c r="K114" s="32" t="str">
        <f t="shared" si="22"/>
        <v/>
      </c>
      <c r="L114" s="216" t="s">
        <v>203</v>
      </c>
      <c r="M114" s="168">
        <v>2</v>
      </c>
      <c r="N114" s="32" t="str">
        <f t="shared" si="23"/>
        <v>公斤</v>
      </c>
      <c r="O114" s="168" t="s">
        <v>313</v>
      </c>
      <c r="P114" s="175">
        <v>2</v>
      </c>
      <c r="Q114" s="32" t="str">
        <f t="shared" si="24"/>
        <v>公斤</v>
      </c>
      <c r="R114" s="168"/>
      <c r="S114" s="168"/>
      <c r="T114" s="32" t="str">
        <f t="shared" si="25"/>
        <v/>
      </c>
      <c r="U114" s="33"/>
      <c r="V114" s="33"/>
      <c r="W114" s="32" t="str">
        <f t="shared" si="26"/>
        <v/>
      </c>
      <c r="X114" s="168"/>
      <c r="Y114" s="272"/>
      <c r="Z114" s="32" t="str">
        <f t="shared" si="27"/>
        <v/>
      </c>
      <c r="AA114" s="28"/>
      <c r="AB114" s="28"/>
      <c r="AC114" s="37"/>
      <c r="AD114" s="93"/>
      <c r="AE114" s="28"/>
      <c r="AF114" s="7"/>
      <c r="AG114" s="7"/>
      <c r="AH114" s="7"/>
      <c r="AI114" s="7"/>
      <c r="AJ114" s="7"/>
      <c r="AK114" s="7"/>
      <c r="AL114" s="7"/>
      <c r="AM114" s="7"/>
      <c r="AN114" s="7"/>
      <c r="AO114" s="7"/>
    </row>
    <row r="115" spans="1:41" ht="15" customHeight="1">
      <c r="A115" s="317"/>
      <c r="B115" s="148"/>
      <c r="C115" s="149"/>
      <c r="D115" s="149"/>
      <c r="E115" s="149"/>
      <c r="F115" s="149"/>
      <c r="G115" s="149"/>
      <c r="H115" s="150"/>
      <c r="I115" s="167"/>
      <c r="J115" s="168"/>
      <c r="K115" s="32" t="str">
        <f t="shared" si="22"/>
        <v/>
      </c>
      <c r="L115" s="168" t="s">
        <v>25</v>
      </c>
      <c r="M115" s="168">
        <v>0.5</v>
      </c>
      <c r="N115" s="32" t="str">
        <f t="shared" si="23"/>
        <v>公斤</v>
      </c>
      <c r="O115" s="168" t="s">
        <v>32</v>
      </c>
      <c r="P115" s="168">
        <v>0.05</v>
      </c>
      <c r="Q115" s="32" t="str">
        <f t="shared" si="24"/>
        <v>公斤</v>
      </c>
      <c r="R115" s="168"/>
      <c r="S115" s="168"/>
      <c r="T115" s="32" t="str">
        <f t="shared" si="25"/>
        <v/>
      </c>
      <c r="U115" s="33"/>
      <c r="V115" s="33"/>
      <c r="W115" s="32" t="str">
        <f t="shared" si="26"/>
        <v/>
      </c>
      <c r="X115" s="168"/>
      <c r="Y115" s="272"/>
      <c r="Z115" s="32" t="str">
        <f t="shared" si="27"/>
        <v/>
      </c>
      <c r="AA115" s="28"/>
      <c r="AB115" s="28"/>
      <c r="AC115" s="37" t="str">
        <f t="shared" ref="AC115:AC117" si="41">IF(AB115,"公斤","")</f>
        <v/>
      </c>
      <c r="AD115" s="93"/>
      <c r="AE115" s="28"/>
      <c r="AF115" s="7"/>
      <c r="AG115" s="7"/>
      <c r="AH115" s="7"/>
      <c r="AI115" s="7"/>
      <c r="AJ115" s="7"/>
      <c r="AK115" s="7"/>
      <c r="AL115" s="7"/>
      <c r="AM115" s="7"/>
      <c r="AN115" s="7"/>
      <c r="AO115" s="7"/>
    </row>
    <row r="116" spans="1:41" ht="15" customHeight="1" thickBot="1">
      <c r="A116" s="321"/>
      <c r="B116" s="151"/>
      <c r="C116" s="152"/>
      <c r="D116" s="152"/>
      <c r="E116" s="152"/>
      <c r="F116" s="152"/>
      <c r="G116" s="152"/>
      <c r="H116" s="153"/>
      <c r="I116" s="187"/>
      <c r="J116" s="188"/>
      <c r="K116" s="39" t="str">
        <f t="shared" si="22"/>
        <v/>
      </c>
      <c r="L116" s="168" t="s">
        <v>32</v>
      </c>
      <c r="M116" s="168">
        <v>0.05</v>
      </c>
      <c r="N116" s="39" t="str">
        <f t="shared" si="23"/>
        <v>公斤</v>
      </c>
      <c r="O116" s="170"/>
      <c r="P116" s="170"/>
      <c r="Q116" s="39" t="str">
        <f t="shared" si="24"/>
        <v/>
      </c>
      <c r="R116" s="170"/>
      <c r="S116" s="170"/>
      <c r="T116" s="39" t="str">
        <f t="shared" si="25"/>
        <v/>
      </c>
      <c r="U116" s="40"/>
      <c r="V116" s="40"/>
      <c r="W116" s="39" t="str">
        <f t="shared" si="26"/>
        <v/>
      </c>
      <c r="X116" s="170"/>
      <c r="Y116" s="275"/>
      <c r="Z116" s="39" t="str">
        <f t="shared" si="27"/>
        <v/>
      </c>
      <c r="AA116" s="38"/>
      <c r="AB116" s="38"/>
      <c r="AC116" s="41" t="str">
        <f t="shared" si="41"/>
        <v/>
      </c>
      <c r="AD116" s="94"/>
      <c r="AE116" s="38"/>
      <c r="AF116" s="7"/>
      <c r="AG116" s="7"/>
      <c r="AH116" s="7"/>
      <c r="AI116" s="7"/>
      <c r="AJ116" s="7"/>
      <c r="AK116" s="7"/>
      <c r="AL116" s="7"/>
      <c r="AM116" s="7"/>
      <c r="AN116" s="7"/>
      <c r="AO116" s="7"/>
    </row>
    <row r="117" spans="1:41" ht="15" customHeight="1">
      <c r="A117" s="327" t="s">
        <v>159</v>
      </c>
      <c r="B117" s="330">
        <v>6</v>
      </c>
      <c r="C117" s="331">
        <v>2.2999999999999998</v>
      </c>
      <c r="D117" s="331">
        <v>2.1</v>
      </c>
      <c r="E117" s="331">
        <v>3</v>
      </c>
      <c r="F117" s="331">
        <v>0</v>
      </c>
      <c r="G117" s="331">
        <v>0</v>
      </c>
      <c r="H117" s="332">
        <v>780</v>
      </c>
      <c r="I117" s="447" t="s">
        <v>33</v>
      </c>
      <c r="J117" s="445"/>
      <c r="K117" s="48" t="str">
        <f t="shared" si="22"/>
        <v/>
      </c>
      <c r="L117" s="250" t="s">
        <v>306</v>
      </c>
      <c r="M117" s="172"/>
      <c r="N117" s="48" t="str">
        <f t="shared" si="23"/>
        <v/>
      </c>
      <c r="O117" s="219" t="s">
        <v>316</v>
      </c>
      <c r="P117" s="220"/>
      <c r="Q117" s="48" t="str">
        <f t="shared" si="24"/>
        <v/>
      </c>
      <c r="R117" s="466" t="s">
        <v>76</v>
      </c>
      <c r="S117" s="445"/>
      <c r="T117" s="48" t="str">
        <f t="shared" si="25"/>
        <v/>
      </c>
      <c r="U117" s="49" t="s">
        <v>19</v>
      </c>
      <c r="V117" s="49"/>
      <c r="W117" s="48" t="str">
        <f t="shared" si="26"/>
        <v/>
      </c>
      <c r="X117" s="219" t="s">
        <v>277</v>
      </c>
      <c r="Y117" s="299"/>
      <c r="Z117" s="48" t="str">
        <f t="shared" si="27"/>
        <v/>
      </c>
      <c r="AA117" s="30" t="s">
        <v>330</v>
      </c>
      <c r="AB117" s="31"/>
      <c r="AC117" s="37" t="str">
        <f t="shared" si="41"/>
        <v/>
      </c>
      <c r="AD117" s="93"/>
      <c r="AE117" s="85"/>
      <c r="AF117" s="42" t="str">
        <f>A117</f>
        <v>o4</v>
      </c>
      <c r="AG117" s="43" t="str">
        <f>I118&amp;" "&amp;I119&amp;" "&amp;I120&amp;" "&amp;I121&amp;" "&amp;I122&amp;" "&amp;I123</f>
        <v xml:space="preserve">米 糙米    </v>
      </c>
      <c r="AH117" s="43" t="str">
        <f>L118&amp;" "&amp;L119&amp;" "&amp;L120&amp;" "&amp;L121&amp;" "&amp;L122&amp;" "&amp;L123</f>
        <v xml:space="preserve">麵腸 豆薯 胡蘿蔔 薑 九層塔 </v>
      </c>
      <c r="AI117" s="43" t="str">
        <f>O118&amp;" "&amp;O119&amp;" "&amp;O120&amp;" "&amp;O121&amp;" "&amp;O122&amp;" "&amp;O123</f>
        <v xml:space="preserve">綠豆芽 素火腿 韮菜 薑  </v>
      </c>
      <c r="AJ117" s="43" t="str">
        <f>R118&amp;" "&amp;R119&amp;" "&amp;R120&amp;" "&amp;R121&amp;" "&amp;R122&amp;" "&amp;R123</f>
        <v xml:space="preserve">寬粉 時蔬 素肉 乾木耳 薑 </v>
      </c>
      <c r="AK117" s="43" t="str">
        <f>U118&amp;" "&amp;U119&amp;" "&amp;U120&amp;" "&amp;U121&amp;" "&amp;U122&amp;" "&amp;U123</f>
        <v xml:space="preserve">蔬菜 薑    </v>
      </c>
      <c r="AL117" s="43" t="str">
        <f>X118&amp;" "&amp;X119&amp;" "&amp;X120&amp;" "&amp;X121&amp;" "&amp;X122&amp;" "&amp;X123</f>
        <v xml:space="preserve">乾銀耳 紅白湯圓 紅砂糖 枸杞  </v>
      </c>
      <c r="AM117" s="43" t="str">
        <f>AA118&amp;" "&amp;AA119&amp;" "&amp;AA120&amp;" "&amp;AA121&amp;" "&amp;AA122&amp;" "&amp;AA123</f>
        <v xml:space="preserve">點心     </v>
      </c>
      <c r="AN117" s="43" t="str">
        <f>AD118&amp;" "&amp;AD119&amp;" "&amp;AD120&amp;" "&amp;AD121&amp;" "&amp;AD122&amp;" "&amp;AD123</f>
        <v xml:space="preserve">     </v>
      </c>
      <c r="AO117" s="43" t="str">
        <f>AE118&amp;" "&amp;AE119&amp;" "&amp;AE120&amp;" "&amp;AE121&amp;" "&amp;AE122&amp;" "&amp;AE123</f>
        <v xml:space="preserve">     </v>
      </c>
    </row>
    <row r="118" spans="1:41" ht="15" customHeight="1">
      <c r="A118" s="323"/>
      <c r="B118" s="333"/>
      <c r="C118" s="334"/>
      <c r="D118" s="334"/>
      <c r="E118" s="334"/>
      <c r="F118" s="334"/>
      <c r="G118" s="334"/>
      <c r="H118" s="335"/>
      <c r="I118" s="167" t="s">
        <v>20</v>
      </c>
      <c r="J118" s="168">
        <v>8</v>
      </c>
      <c r="K118" s="32" t="str">
        <f t="shared" si="22"/>
        <v>公斤</v>
      </c>
      <c r="L118" s="168" t="s">
        <v>116</v>
      </c>
      <c r="M118" s="168">
        <v>6</v>
      </c>
      <c r="N118" s="32" t="str">
        <f t="shared" si="23"/>
        <v>公斤</v>
      </c>
      <c r="O118" s="168" t="s">
        <v>23</v>
      </c>
      <c r="P118" s="168">
        <v>7</v>
      </c>
      <c r="Q118" s="32" t="str">
        <f t="shared" si="24"/>
        <v>公斤</v>
      </c>
      <c r="R118" s="208" t="s">
        <v>78</v>
      </c>
      <c r="S118" s="208">
        <v>1</v>
      </c>
      <c r="T118" s="32" t="str">
        <f t="shared" si="25"/>
        <v>公斤</v>
      </c>
      <c r="U118" s="34" t="s">
        <v>15</v>
      </c>
      <c r="V118" s="34">
        <v>7</v>
      </c>
      <c r="W118" s="32" t="str">
        <f t="shared" si="26"/>
        <v>公斤</v>
      </c>
      <c r="X118" s="168" t="s">
        <v>278</v>
      </c>
      <c r="Y118" s="272">
        <v>0.1</v>
      </c>
      <c r="Z118" s="32" t="str">
        <f t="shared" si="27"/>
        <v>公斤</v>
      </c>
      <c r="AA118" s="30" t="s">
        <v>330</v>
      </c>
      <c r="AB118" s="28">
        <v>6</v>
      </c>
      <c r="AC118" s="37" t="str">
        <f t="shared" ref="AC118" si="42">IF(AB125,"公斤","")</f>
        <v>公斤</v>
      </c>
      <c r="AD118" s="93"/>
      <c r="AE118" s="28"/>
      <c r="AF118" s="44"/>
      <c r="AG118" s="7"/>
      <c r="AH118" s="7"/>
      <c r="AI118" s="7"/>
      <c r="AJ118" s="7"/>
      <c r="AK118" s="7"/>
      <c r="AL118" s="7"/>
      <c r="AM118" s="7"/>
      <c r="AN118" s="7"/>
      <c r="AO118" s="7"/>
    </row>
    <row r="119" spans="1:41" ht="15" customHeight="1">
      <c r="A119" s="336">
        <v>45435</v>
      </c>
      <c r="B119" s="333"/>
      <c r="C119" s="334"/>
      <c r="D119" s="334"/>
      <c r="E119" s="334"/>
      <c r="F119" s="334"/>
      <c r="G119" s="334"/>
      <c r="H119" s="335"/>
      <c r="I119" s="167" t="s">
        <v>39</v>
      </c>
      <c r="J119" s="168">
        <v>2</v>
      </c>
      <c r="K119" s="32" t="str">
        <f t="shared" si="22"/>
        <v>公斤</v>
      </c>
      <c r="L119" s="168" t="s">
        <v>61</v>
      </c>
      <c r="M119" s="168">
        <v>2</v>
      </c>
      <c r="N119" s="32" t="str">
        <f t="shared" si="23"/>
        <v>公斤</v>
      </c>
      <c r="O119" s="168" t="s">
        <v>313</v>
      </c>
      <c r="P119" s="175">
        <v>2</v>
      </c>
      <c r="Q119" s="32" t="str">
        <f t="shared" si="24"/>
        <v>公斤</v>
      </c>
      <c r="R119" s="208" t="s">
        <v>19</v>
      </c>
      <c r="S119" s="208">
        <v>2</v>
      </c>
      <c r="T119" s="32" t="str">
        <f t="shared" si="25"/>
        <v>公斤</v>
      </c>
      <c r="U119" s="33" t="s">
        <v>32</v>
      </c>
      <c r="V119" s="33">
        <v>0.05</v>
      </c>
      <c r="W119" s="32" t="str">
        <f t="shared" si="26"/>
        <v>公斤</v>
      </c>
      <c r="X119" s="168" t="s">
        <v>266</v>
      </c>
      <c r="Y119" s="272">
        <v>1</v>
      </c>
      <c r="Z119" s="32" t="str">
        <f t="shared" si="27"/>
        <v>公斤</v>
      </c>
      <c r="AA119" s="28"/>
      <c r="AB119" s="28"/>
      <c r="AC119" s="37"/>
      <c r="AD119" s="93"/>
      <c r="AE119" s="28"/>
      <c r="AF119" s="44"/>
      <c r="AG119" s="7"/>
      <c r="AH119" s="7"/>
      <c r="AI119" s="7"/>
      <c r="AJ119" s="7"/>
      <c r="AK119" s="7"/>
      <c r="AL119" s="7"/>
      <c r="AM119" s="7"/>
      <c r="AN119" s="7"/>
      <c r="AO119" s="7"/>
    </row>
    <row r="120" spans="1:41" ht="15" customHeight="1">
      <c r="A120" s="323"/>
      <c r="B120" s="148">
        <v>5.3</v>
      </c>
      <c r="C120" s="149">
        <v>2.2000000000000002</v>
      </c>
      <c r="D120" s="149">
        <v>1.9</v>
      </c>
      <c r="E120" s="149">
        <v>3</v>
      </c>
      <c r="F120" s="149">
        <v>0</v>
      </c>
      <c r="G120" s="149">
        <v>0</v>
      </c>
      <c r="H120" s="150">
        <v>719</v>
      </c>
      <c r="I120" s="167"/>
      <c r="J120" s="168"/>
      <c r="K120" s="32" t="str">
        <f t="shared" si="22"/>
        <v/>
      </c>
      <c r="L120" s="168" t="s">
        <v>25</v>
      </c>
      <c r="M120" s="168">
        <v>0.5</v>
      </c>
      <c r="N120" s="32" t="str">
        <f t="shared" si="23"/>
        <v>公斤</v>
      </c>
      <c r="O120" s="168" t="s">
        <v>31</v>
      </c>
      <c r="P120" s="168">
        <v>1</v>
      </c>
      <c r="Q120" s="32" t="str">
        <f t="shared" si="24"/>
        <v>公斤</v>
      </c>
      <c r="R120" s="208" t="s">
        <v>117</v>
      </c>
      <c r="S120" s="208">
        <v>0.35</v>
      </c>
      <c r="T120" s="32" t="str">
        <f t="shared" si="25"/>
        <v>公斤</v>
      </c>
      <c r="U120" s="33"/>
      <c r="V120" s="33"/>
      <c r="W120" s="32" t="str">
        <f t="shared" si="26"/>
        <v/>
      </c>
      <c r="X120" s="168" t="s">
        <v>189</v>
      </c>
      <c r="Y120" s="272">
        <v>1</v>
      </c>
      <c r="Z120" s="32" t="str">
        <f t="shared" si="27"/>
        <v>公斤</v>
      </c>
      <c r="AA120" s="28"/>
      <c r="AB120" s="28"/>
      <c r="AC120" s="37"/>
      <c r="AD120" s="93"/>
      <c r="AE120" s="28"/>
      <c r="AF120" s="44"/>
      <c r="AG120" s="7"/>
      <c r="AH120" s="7"/>
      <c r="AI120" s="7"/>
      <c r="AJ120" s="7"/>
      <c r="AK120" s="7"/>
      <c r="AL120" s="7"/>
      <c r="AM120" s="7"/>
      <c r="AN120" s="7"/>
      <c r="AO120" s="7"/>
    </row>
    <row r="121" spans="1:41" ht="15" customHeight="1">
      <c r="A121" s="326" t="s">
        <v>141</v>
      </c>
      <c r="B121" s="333"/>
      <c r="C121" s="334"/>
      <c r="D121" s="334"/>
      <c r="E121" s="334"/>
      <c r="F121" s="334"/>
      <c r="G121" s="334"/>
      <c r="H121" s="335"/>
      <c r="I121" s="167"/>
      <c r="J121" s="168"/>
      <c r="K121" s="32" t="str">
        <f t="shared" si="22"/>
        <v/>
      </c>
      <c r="L121" s="168" t="s">
        <v>32</v>
      </c>
      <c r="M121" s="168">
        <v>0.05</v>
      </c>
      <c r="N121" s="32" t="str">
        <f t="shared" si="23"/>
        <v>公斤</v>
      </c>
      <c r="O121" s="168" t="s">
        <v>32</v>
      </c>
      <c r="P121" s="168">
        <v>0.05</v>
      </c>
      <c r="Q121" s="32" t="str">
        <f t="shared" si="24"/>
        <v>公斤</v>
      </c>
      <c r="R121" s="208" t="s">
        <v>42</v>
      </c>
      <c r="S121" s="208">
        <v>0.01</v>
      </c>
      <c r="T121" s="32" t="str">
        <f t="shared" si="25"/>
        <v>公斤</v>
      </c>
      <c r="U121" s="33"/>
      <c r="V121" s="33"/>
      <c r="W121" s="32" t="str">
        <f t="shared" si="26"/>
        <v/>
      </c>
      <c r="X121" s="168" t="s">
        <v>85</v>
      </c>
      <c r="Y121" s="272"/>
      <c r="Z121" s="32" t="str">
        <f t="shared" si="27"/>
        <v/>
      </c>
      <c r="AA121" s="28"/>
      <c r="AB121" s="28"/>
      <c r="AC121" s="37"/>
      <c r="AD121" s="93"/>
      <c r="AE121" s="28"/>
      <c r="AF121" s="44"/>
      <c r="AG121" s="7"/>
      <c r="AH121" s="7"/>
      <c r="AI121" s="7"/>
      <c r="AJ121" s="7"/>
      <c r="AK121" s="7"/>
      <c r="AL121" s="7"/>
      <c r="AM121" s="7"/>
      <c r="AN121" s="7"/>
      <c r="AO121" s="7"/>
    </row>
    <row r="122" spans="1:41" ht="15" customHeight="1">
      <c r="A122" s="323"/>
      <c r="B122" s="333"/>
      <c r="C122" s="334"/>
      <c r="D122" s="334"/>
      <c r="E122" s="334"/>
      <c r="F122" s="334"/>
      <c r="G122" s="334"/>
      <c r="H122" s="335"/>
      <c r="I122" s="167"/>
      <c r="J122" s="168"/>
      <c r="K122" s="32" t="str">
        <f t="shared" si="22"/>
        <v/>
      </c>
      <c r="L122" s="168" t="s">
        <v>63</v>
      </c>
      <c r="M122" s="168"/>
      <c r="N122" s="32" t="str">
        <f t="shared" si="23"/>
        <v/>
      </c>
      <c r="O122" s="168"/>
      <c r="P122" s="168"/>
      <c r="Q122" s="32" t="str">
        <f t="shared" si="24"/>
        <v/>
      </c>
      <c r="R122" s="287" t="s">
        <v>32</v>
      </c>
      <c r="S122" s="199">
        <v>0.05</v>
      </c>
      <c r="T122" s="32" t="str">
        <f t="shared" si="25"/>
        <v>公斤</v>
      </c>
      <c r="U122" s="33"/>
      <c r="V122" s="33"/>
      <c r="W122" s="32" t="str">
        <f t="shared" si="26"/>
        <v/>
      </c>
      <c r="X122" s="168"/>
      <c r="Y122" s="272"/>
      <c r="Z122" s="32" t="str">
        <f t="shared" si="27"/>
        <v/>
      </c>
      <c r="AA122" s="28"/>
      <c r="AB122" s="28"/>
      <c r="AC122" s="37" t="str">
        <f t="shared" ref="AC122:AC124" si="43">IF(AB122,"公斤","")</f>
        <v/>
      </c>
      <c r="AD122" s="93"/>
      <c r="AE122" s="28"/>
      <c r="AF122" s="44"/>
      <c r="AG122" s="7"/>
      <c r="AH122" s="7"/>
      <c r="AI122" s="7"/>
      <c r="AJ122" s="7"/>
      <c r="AK122" s="7"/>
      <c r="AL122" s="7"/>
      <c r="AM122" s="7"/>
      <c r="AN122" s="7"/>
      <c r="AO122" s="7"/>
    </row>
    <row r="123" spans="1:41" ht="15" customHeight="1" thickBot="1">
      <c r="A123" s="328"/>
      <c r="B123" s="337"/>
      <c r="C123" s="338"/>
      <c r="D123" s="338"/>
      <c r="E123" s="338"/>
      <c r="F123" s="338"/>
      <c r="G123" s="338"/>
      <c r="H123" s="339"/>
      <c r="I123" s="169"/>
      <c r="J123" s="170"/>
      <c r="K123" s="39" t="str">
        <f t="shared" si="22"/>
        <v/>
      </c>
      <c r="L123" s="168"/>
      <c r="M123" s="168"/>
      <c r="N123" s="39" t="str">
        <f t="shared" si="23"/>
        <v/>
      </c>
      <c r="O123" s="170"/>
      <c r="P123" s="170"/>
      <c r="Q123" s="39" t="str">
        <f t="shared" si="24"/>
        <v/>
      </c>
      <c r="R123" s="237"/>
      <c r="S123" s="237"/>
      <c r="T123" s="39" t="str">
        <f t="shared" si="25"/>
        <v/>
      </c>
      <c r="U123" s="40"/>
      <c r="V123" s="40"/>
      <c r="W123" s="39" t="str">
        <f t="shared" si="26"/>
        <v/>
      </c>
      <c r="X123" s="170"/>
      <c r="Y123" s="275"/>
      <c r="Z123" s="39" t="str">
        <f t="shared" si="27"/>
        <v/>
      </c>
      <c r="AA123" s="38"/>
      <c r="AB123" s="38"/>
      <c r="AC123" s="41" t="str">
        <f t="shared" si="43"/>
        <v/>
      </c>
      <c r="AD123" s="94"/>
      <c r="AE123" s="38"/>
      <c r="AF123" s="45"/>
      <c r="AG123" s="52"/>
      <c r="AH123" s="52"/>
      <c r="AI123" s="52"/>
      <c r="AJ123" s="52"/>
      <c r="AK123" s="52"/>
      <c r="AL123" s="52"/>
      <c r="AM123" s="52"/>
      <c r="AN123" s="52"/>
      <c r="AO123" s="52"/>
    </row>
    <row r="124" spans="1:41" ht="15" customHeight="1">
      <c r="A124" s="327" t="s">
        <v>160</v>
      </c>
      <c r="B124" s="330">
        <v>5.4</v>
      </c>
      <c r="C124" s="331">
        <v>2.5</v>
      </c>
      <c r="D124" s="331">
        <v>2.1</v>
      </c>
      <c r="E124" s="331">
        <v>3</v>
      </c>
      <c r="F124" s="331">
        <v>0</v>
      </c>
      <c r="G124" s="331">
        <v>0</v>
      </c>
      <c r="H124" s="332">
        <v>753</v>
      </c>
      <c r="I124" s="447" t="s">
        <v>171</v>
      </c>
      <c r="J124" s="445"/>
      <c r="K124" s="48" t="str">
        <f t="shared" si="22"/>
        <v/>
      </c>
      <c r="L124" s="219" t="s">
        <v>307</v>
      </c>
      <c r="M124" s="220"/>
      <c r="N124" s="48" t="str">
        <f t="shared" si="23"/>
        <v/>
      </c>
      <c r="O124" s="219" t="s">
        <v>34</v>
      </c>
      <c r="P124" s="220"/>
      <c r="Q124" s="48" t="str">
        <f t="shared" si="24"/>
        <v/>
      </c>
      <c r="R124" s="250" t="s">
        <v>249</v>
      </c>
      <c r="S124" s="366"/>
      <c r="T124" s="48" t="str">
        <f t="shared" si="25"/>
        <v/>
      </c>
      <c r="U124" s="49" t="s">
        <v>19</v>
      </c>
      <c r="V124" s="49"/>
      <c r="W124" s="48" t="str">
        <f t="shared" si="26"/>
        <v/>
      </c>
      <c r="X124" s="219" t="s">
        <v>94</v>
      </c>
      <c r="Y124" s="299"/>
      <c r="Z124" s="48" t="str">
        <f t="shared" si="27"/>
        <v/>
      </c>
      <c r="AA124" s="30" t="s">
        <v>330</v>
      </c>
      <c r="AB124" s="31"/>
      <c r="AC124" s="37" t="str">
        <f t="shared" si="43"/>
        <v/>
      </c>
      <c r="AD124" s="93" t="s">
        <v>334</v>
      </c>
      <c r="AE124" s="85"/>
      <c r="AF124" s="42" t="str">
        <f>A124</f>
        <v>o5</v>
      </c>
      <c r="AG124" s="43" t="str">
        <f>I125&amp;" "&amp;I126&amp;" "&amp;I127&amp;" "&amp;I128&amp;" "&amp;I129&amp;" "&amp;I130</f>
        <v xml:space="preserve">米 紅藜    </v>
      </c>
      <c r="AH124" s="43" t="str">
        <f>L125&amp;" "&amp;L126&amp;" "&amp;L127&amp;" "&amp;L128&amp;" "&amp;L129&amp;" "&amp;L130</f>
        <v xml:space="preserve">豆包 馬鈴薯條 胡蘿蔔 薑  </v>
      </c>
      <c r="AI124" s="43" t="str">
        <f>O125&amp;" "&amp;O126&amp;" "&amp;O127&amp;" "&amp;O128&amp;" "&amp;O129&amp;" "&amp;O130</f>
        <v xml:space="preserve">雞蛋 甘藍 乾香菇 薑  </v>
      </c>
      <c r="AJ124" s="43" t="str">
        <f>R125&amp;" "&amp;R126&amp;" "&amp;R127&amp;" "&amp;R128&amp;" "&amp;R129&amp;" "&amp;R130</f>
        <v xml:space="preserve">乾豆腐皮 乾海帶 金針菇 薑  </v>
      </c>
      <c r="AK124" s="43" t="str">
        <f>U125&amp;" "&amp;U126&amp;" "&amp;U127&amp;" "&amp;U128&amp;" "&amp;U129&amp;" "&amp;U130</f>
        <v xml:space="preserve">蔬菜 薑    </v>
      </c>
      <c r="AL124" s="43" t="str">
        <f>X125&amp;" "&amp;X126&amp;" "&amp;X127&amp;" "&amp;X128&amp;" "&amp;X129&amp;" "&amp;X130</f>
        <v xml:space="preserve">時蔬 素羊肉 薑   </v>
      </c>
      <c r="AM124" s="43" t="str">
        <f>AA125&amp;" "&amp;AA126&amp;" "&amp;AA127&amp;" "&amp;AA128&amp;" "&amp;AA129&amp;" "&amp;AA130</f>
        <v xml:space="preserve">點心     </v>
      </c>
      <c r="AN124" s="43" t="str">
        <f>AD125&amp;" "&amp;AD126&amp;" "&amp;AD127&amp;" "&amp;AD128&amp;" "&amp;AD129&amp;" "&amp;AD130</f>
        <v xml:space="preserve">有雞豆奶     </v>
      </c>
      <c r="AO124" s="43" t="str">
        <f>AE125&amp;" "&amp;AE126&amp;" "&amp;AE127&amp;" "&amp;AE128&amp;" "&amp;AE129&amp;" "&amp;AE130</f>
        <v xml:space="preserve">     </v>
      </c>
    </row>
    <row r="125" spans="1:41" ht="15" customHeight="1">
      <c r="A125" s="323"/>
      <c r="B125" s="333"/>
      <c r="C125" s="334"/>
      <c r="D125" s="334"/>
      <c r="E125" s="334"/>
      <c r="F125" s="334"/>
      <c r="G125" s="334"/>
      <c r="H125" s="335"/>
      <c r="I125" s="167" t="s">
        <v>20</v>
      </c>
      <c r="J125" s="168">
        <v>10</v>
      </c>
      <c r="K125" s="32" t="str">
        <f t="shared" si="22"/>
        <v>公斤</v>
      </c>
      <c r="L125" s="168" t="s">
        <v>53</v>
      </c>
      <c r="M125" s="168">
        <v>6</v>
      </c>
      <c r="N125" s="32" t="str">
        <f t="shared" si="23"/>
        <v>公斤</v>
      </c>
      <c r="O125" s="168" t="s">
        <v>37</v>
      </c>
      <c r="P125" s="168">
        <v>2</v>
      </c>
      <c r="Q125" s="32" t="str">
        <f t="shared" si="24"/>
        <v>公斤</v>
      </c>
      <c r="R125" s="175" t="s">
        <v>250</v>
      </c>
      <c r="S125" s="175">
        <v>0.5</v>
      </c>
      <c r="T125" s="32" t="str">
        <f t="shared" si="25"/>
        <v>公斤</v>
      </c>
      <c r="U125" s="34" t="s">
        <v>15</v>
      </c>
      <c r="V125" s="34">
        <v>7</v>
      </c>
      <c r="W125" s="32" t="str">
        <f t="shared" si="26"/>
        <v>公斤</v>
      </c>
      <c r="X125" s="168" t="s">
        <v>19</v>
      </c>
      <c r="Y125" s="272">
        <v>3</v>
      </c>
      <c r="Z125" s="32" t="str">
        <f t="shared" si="27"/>
        <v>公斤</v>
      </c>
      <c r="AA125" s="30" t="s">
        <v>330</v>
      </c>
      <c r="AB125" s="28">
        <v>6</v>
      </c>
      <c r="AC125" s="37" t="str">
        <f t="shared" ref="AC125" si="44">IF(AB132,"公斤","")</f>
        <v>公斤</v>
      </c>
      <c r="AD125" s="93" t="s">
        <v>334</v>
      </c>
      <c r="AE125" s="28"/>
      <c r="AF125" s="44"/>
      <c r="AG125" s="7"/>
      <c r="AH125" s="7"/>
      <c r="AI125" s="7"/>
      <c r="AJ125" s="7"/>
      <c r="AK125" s="7"/>
      <c r="AL125" s="7"/>
      <c r="AM125" s="7"/>
      <c r="AN125" s="7"/>
      <c r="AO125" s="7"/>
    </row>
    <row r="126" spans="1:41" ht="15" customHeight="1">
      <c r="A126" s="336">
        <v>45436</v>
      </c>
      <c r="B126" s="333"/>
      <c r="C126" s="334"/>
      <c r="D126" s="334"/>
      <c r="E126" s="334"/>
      <c r="F126" s="334"/>
      <c r="G126" s="334"/>
      <c r="H126" s="335"/>
      <c r="I126" s="167" t="s">
        <v>57</v>
      </c>
      <c r="J126" s="168">
        <v>0.1</v>
      </c>
      <c r="K126" s="32" t="str">
        <f t="shared" si="22"/>
        <v>公斤</v>
      </c>
      <c r="L126" s="175" t="s">
        <v>244</v>
      </c>
      <c r="M126" s="168">
        <v>3</v>
      </c>
      <c r="N126" s="32" t="str">
        <f t="shared" si="23"/>
        <v>公斤</v>
      </c>
      <c r="O126" s="168" t="s">
        <v>40</v>
      </c>
      <c r="P126" s="168">
        <v>6</v>
      </c>
      <c r="Q126" s="32" t="str">
        <f t="shared" si="24"/>
        <v>公斤</v>
      </c>
      <c r="R126" s="175" t="s">
        <v>82</v>
      </c>
      <c r="S126" s="175">
        <v>1.5</v>
      </c>
      <c r="T126" s="32" t="str">
        <f t="shared" si="25"/>
        <v>公斤</v>
      </c>
      <c r="U126" s="33" t="s">
        <v>32</v>
      </c>
      <c r="V126" s="33">
        <v>0.05</v>
      </c>
      <c r="W126" s="32" t="str">
        <f t="shared" si="26"/>
        <v>公斤</v>
      </c>
      <c r="X126" s="214" t="s">
        <v>119</v>
      </c>
      <c r="Y126" s="312">
        <v>1</v>
      </c>
      <c r="Z126" s="32" t="str">
        <f t="shared" si="27"/>
        <v>公斤</v>
      </c>
      <c r="AA126" s="28"/>
      <c r="AB126" s="28"/>
      <c r="AC126" s="37"/>
      <c r="AD126" s="93"/>
      <c r="AE126" s="28"/>
      <c r="AF126" s="44"/>
      <c r="AG126" s="7"/>
      <c r="AH126" s="7"/>
      <c r="AI126" s="7"/>
      <c r="AJ126" s="7"/>
      <c r="AK126" s="7"/>
      <c r="AL126" s="7"/>
      <c r="AM126" s="7"/>
      <c r="AN126" s="7"/>
      <c r="AO126" s="7"/>
    </row>
    <row r="127" spans="1:41" ht="15" customHeight="1">
      <c r="A127" s="323"/>
      <c r="B127" s="148">
        <v>5.4</v>
      </c>
      <c r="C127" s="149">
        <v>2.4</v>
      </c>
      <c r="D127" s="149">
        <v>1.8</v>
      </c>
      <c r="E127" s="149">
        <v>3</v>
      </c>
      <c r="F127" s="149">
        <v>0</v>
      </c>
      <c r="G127" s="149">
        <v>0</v>
      </c>
      <c r="H127" s="150">
        <v>738</v>
      </c>
      <c r="I127" s="167"/>
      <c r="J127" s="168"/>
      <c r="K127" s="32" t="str">
        <f t="shared" si="22"/>
        <v/>
      </c>
      <c r="L127" s="168" t="s">
        <v>25</v>
      </c>
      <c r="M127" s="168">
        <v>1</v>
      </c>
      <c r="N127" s="32" t="str">
        <f t="shared" si="23"/>
        <v>公斤</v>
      </c>
      <c r="O127" s="168" t="s">
        <v>84</v>
      </c>
      <c r="P127" s="168">
        <v>0.01</v>
      </c>
      <c r="Q127" s="32" t="str">
        <f t="shared" si="24"/>
        <v>公斤</v>
      </c>
      <c r="R127" s="175" t="s">
        <v>30</v>
      </c>
      <c r="S127" s="175">
        <v>1</v>
      </c>
      <c r="T127" s="32" t="str">
        <f t="shared" si="25"/>
        <v>公斤</v>
      </c>
      <c r="U127" s="33"/>
      <c r="V127" s="33"/>
      <c r="W127" s="32" t="str">
        <f t="shared" si="26"/>
        <v/>
      </c>
      <c r="X127" s="168" t="s">
        <v>32</v>
      </c>
      <c r="Y127" s="272">
        <v>0.05</v>
      </c>
      <c r="Z127" s="32" t="str">
        <f t="shared" si="27"/>
        <v>公斤</v>
      </c>
      <c r="AA127" s="28"/>
      <c r="AB127" s="28"/>
      <c r="AC127" s="37"/>
      <c r="AD127" s="93"/>
      <c r="AE127" s="28"/>
      <c r="AF127" s="44"/>
      <c r="AG127" s="7"/>
      <c r="AH127" s="7"/>
      <c r="AI127" s="7"/>
      <c r="AJ127" s="7"/>
      <c r="AK127" s="7"/>
      <c r="AL127" s="7"/>
      <c r="AM127" s="7"/>
      <c r="AN127" s="7"/>
      <c r="AO127" s="7"/>
    </row>
    <row r="128" spans="1:41" ht="15" customHeight="1">
      <c r="A128" s="326" t="s">
        <v>143</v>
      </c>
      <c r="B128" s="333"/>
      <c r="C128" s="334"/>
      <c r="D128" s="334"/>
      <c r="E128" s="334"/>
      <c r="F128" s="334"/>
      <c r="G128" s="334"/>
      <c r="H128" s="335"/>
      <c r="I128" s="167"/>
      <c r="J128" s="168"/>
      <c r="K128" s="32" t="str">
        <f t="shared" si="22"/>
        <v/>
      </c>
      <c r="L128" s="168" t="s">
        <v>32</v>
      </c>
      <c r="M128" s="168">
        <v>0.05</v>
      </c>
      <c r="N128" s="32" t="str">
        <f t="shared" si="23"/>
        <v>公斤</v>
      </c>
      <c r="O128" s="168" t="s">
        <v>32</v>
      </c>
      <c r="P128" s="168">
        <v>0.05</v>
      </c>
      <c r="Q128" s="32" t="str">
        <f t="shared" si="24"/>
        <v>公斤</v>
      </c>
      <c r="R128" s="175" t="s">
        <v>32</v>
      </c>
      <c r="S128" s="175">
        <v>0.05</v>
      </c>
      <c r="T128" s="32" t="str">
        <f t="shared" si="25"/>
        <v>公斤</v>
      </c>
      <c r="U128" s="33"/>
      <c r="V128" s="33"/>
      <c r="W128" s="32" t="str">
        <f t="shared" si="26"/>
        <v/>
      </c>
      <c r="X128" s="168"/>
      <c r="Y128" s="272"/>
      <c r="Z128" s="32" t="str">
        <f t="shared" si="27"/>
        <v/>
      </c>
      <c r="AA128" s="28"/>
      <c r="AB128" s="28"/>
      <c r="AC128" s="37"/>
      <c r="AD128" s="93"/>
      <c r="AE128" s="28"/>
      <c r="AF128" s="44"/>
      <c r="AG128" s="7"/>
      <c r="AH128" s="7"/>
      <c r="AI128" s="7"/>
      <c r="AJ128" s="7"/>
      <c r="AK128" s="7"/>
      <c r="AL128" s="7"/>
      <c r="AM128" s="7"/>
      <c r="AN128" s="7"/>
      <c r="AO128" s="7"/>
    </row>
    <row r="129" spans="1:41" ht="15" customHeight="1">
      <c r="A129" s="323"/>
      <c r="B129" s="333"/>
      <c r="C129" s="334"/>
      <c r="D129" s="334"/>
      <c r="E129" s="334"/>
      <c r="F129" s="334"/>
      <c r="G129" s="334"/>
      <c r="H129" s="335"/>
      <c r="I129" s="167"/>
      <c r="J129" s="168"/>
      <c r="K129" s="32" t="str">
        <f t="shared" si="22"/>
        <v/>
      </c>
      <c r="L129" s="168"/>
      <c r="M129" s="168"/>
      <c r="N129" s="32" t="str">
        <f t="shared" si="23"/>
        <v/>
      </c>
      <c r="O129" s="168"/>
      <c r="P129" s="168"/>
      <c r="Q129" s="32" t="str">
        <f t="shared" si="24"/>
        <v/>
      </c>
      <c r="R129" s="175"/>
      <c r="S129" s="175"/>
      <c r="T129" s="32" t="str">
        <f t="shared" si="25"/>
        <v/>
      </c>
      <c r="U129" s="33"/>
      <c r="V129" s="33"/>
      <c r="W129" s="32" t="str">
        <f t="shared" si="26"/>
        <v/>
      </c>
      <c r="X129" s="168"/>
      <c r="Y129" s="272"/>
      <c r="Z129" s="32" t="str">
        <f t="shared" si="27"/>
        <v/>
      </c>
      <c r="AA129" s="28"/>
      <c r="AB129" s="28"/>
      <c r="AC129" s="37" t="str">
        <f t="shared" ref="AC129:AC131" si="45">IF(AB129,"公斤","")</f>
        <v/>
      </c>
      <c r="AD129" s="93"/>
      <c r="AE129" s="28"/>
      <c r="AF129" s="44"/>
      <c r="AG129" s="7"/>
      <c r="AH129" s="7"/>
      <c r="AI129" s="7"/>
      <c r="AJ129" s="7"/>
      <c r="AK129" s="7"/>
      <c r="AL129" s="7"/>
      <c r="AM129" s="7"/>
      <c r="AN129" s="7"/>
      <c r="AO129" s="7"/>
    </row>
    <row r="130" spans="1:41" ht="15" customHeight="1" thickBot="1">
      <c r="A130" s="328"/>
      <c r="B130" s="337"/>
      <c r="C130" s="338"/>
      <c r="D130" s="338"/>
      <c r="E130" s="338"/>
      <c r="F130" s="338"/>
      <c r="G130" s="338"/>
      <c r="H130" s="339"/>
      <c r="I130" s="169"/>
      <c r="J130" s="170"/>
      <c r="K130" s="39" t="str">
        <f t="shared" si="22"/>
        <v/>
      </c>
      <c r="L130" s="170"/>
      <c r="M130" s="211"/>
      <c r="N130" s="39" t="str">
        <f t="shared" si="23"/>
        <v/>
      </c>
      <c r="O130" s="170"/>
      <c r="P130" s="170"/>
      <c r="Q130" s="39" t="str">
        <f t="shared" si="24"/>
        <v/>
      </c>
      <c r="R130" s="177"/>
      <c r="S130" s="177"/>
      <c r="T130" s="39" t="str">
        <f t="shared" si="25"/>
        <v/>
      </c>
      <c r="U130" s="40"/>
      <c r="V130" s="40"/>
      <c r="W130" s="39" t="str">
        <f t="shared" si="26"/>
        <v/>
      </c>
      <c r="X130" s="170"/>
      <c r="Y130" s="275"/>
      <c r="Z130" s="39" t="str">
        <f t="shared" si="27"/>
        <v/>
      </c>
      <c r="AA130" s="38"/>
      <c r="AB130" s="38"/>
      <c r="AC130" s="41" t="str">
        <f t="shared" si="45"/>
        <v/>
      </c>
      <c r="AD130" s="94"/>
      <c r="AE130" s="38"/>
      <c r="AF130" s="45"/>
      <c r="AG130" s="52"/>
      <c r="AH130" s="52"/>
      <c r="AI130" s="52"/>
      <c r="AJ130" s="52"/>
      <c r="AK130" s="52"/>
      <c r="AL130" s="52"/>
      <c r="AM130" s="52"/>
      <c r="AN130" s="52"/>
      <c r="AO130" s="52"/>
    </row>
    <row r="131" spans="1:41" ht="15" customHeight="1">
      <c r="A131" s="327" t="s">
        <v>161</v>
      </c>
      <c r="B131" s="145">
        <v>5.3</v>
      </c>
      <c r="C131" s="146">
        <v>2.7</v>
      </c>
      <c r="D131" s="146">
        <v>2.1</v>
      </c>
      <c r="E131" s="146">
        <v>3</v>
      </c>
      <c r="F131" s="146">
        <v>0</v>
      </c>
      <c r="G131" s="146">
        <v>0</v>
      </c>
      <c r="H131" s="147">
        <v>761</v>
      </c>
      <c r="I131" s="191" t="s">
        <v>17</v>
      </c>
      <c r="J131" s="366"/>
      <c r="K131" s="48" t="str">
        <f t="shared" si="22"/>
        <v/>
      </c>
      <c r="L131" s="219" t="s">
        <v>339</v>
      </c>
      <c r="M131" s="220"/>
      <c r="N131" s="48" t="str">
        <f t="shared" si="23"/>
        <v/>
      </c>
      <c r="O131" s="219" t="s">
        <v>233</v>
      </c>
      <c r="P131" s="220"/>
      <c r="Q131" s="48" t="str">
        <f t="shared" si="24"/>
        <v/>
      </c>
      <c r="R131" s="456" t="s">
        <v>246</v>
      </c>
      <c r="S131" s="445"/>
      <c r="T131" s="48" t="str">
        <f t="shared" si="25"/>
        <v/>
      </c>
      <c r="U131" s="49" t="s">
        <v>19</v>
      </c>
      <c r="V131" s="49"/>
      <c r="W131" s="48" t="str">
        <f t="shared" si="26"/>
        <v/>
      </c>
      <c r="X131" s="219" t="s">
        <v>279</v>
      </c>
      <c r="Y131" s="299"/>
      <c r="Z131" s="48" t="str">
        <f t="shared" si="27"/>
        <v/>
      </c>
      <c r="AA131" s="30" t="s">
        <v>330</v>
      </c>
      <c r="AB131" s="31"/>
      <c r="AC131" s="37" t="str">
        <f t="shared" si="45"/>
        <v/>
      </c>
      <c r="AD131" s="93"/>
      <c r="AE131" s="85"/>
      <c r="AF131" s="42" t="str">
        <f>A131</f>
        <v>p1</v>
      </c>
      <c r="AG131" s="43" t="str">
        <f>I132&amp;" "&amp;I133&amp;" "&amp;I134&amp;" "&amp;I135&amp;" "&amp;I136&amp;" "&amp;I137</f>
        <v xml:space="preserve">米     </v>
      </c>
      <c r="AH131" s="43" t="str">
        <f>L132&amp;" "&amp;L133&amp;" "&amp;L134&amp;" "&amp;L135&amp;" "&amp;L136&amp;" "&amp;L137</f>
        <v xml:space="preserve">麵腸 馬鈴薯 胡蘿蔔 薑  </v>
      </c>
      <c r="AI131" s="43" t="str">
        <f>O132&amp;" "&amp;O133&amp;" "&amp;O134&amp;" "&amp;O135&amp;" "&amp;O136&amp;" "&amp;O137</f>
        <v xml:space="preserve">雞蛋 冷凍花椰菜 薑   </v>
      </c>
      <c r="AJ131" s="43" t="str">
        <f>R132&amp;" "&amp;R133&amp;" "&amp;R134&amp;" "&amp;R135&amp;" "&amp;R136&amp;" "&amp;R137</f>
        <v xml:space="preserve">四角油豆腐 白蘿蔔 薑 醬油 紅砂糖 </v>
      </c>
      <c r="AK131" s="43" t="str">
        <f>U132&amp;" "&amp;U133&amp;" "&amp;U134&amp;" "&amp;U135&amp;" "&amp;U136&amp;" "&amp;U137</f>
        <v xml:space="preserve">蔬菜 薑    </v>
      </c>
      <c r="AL131" s="43" t="str">
        <f>X132&amp;" "&amp;X133&amp;" "&amp;X134&amp;" "&amp;X135&amp;" "&amp;X136&amp;" "&amp;X137</f>
        <v xml:space="preserve">冬瓜 素羊肉 薑   </v>
      </c>
      <c r="AM131" s="43" t="str">
        <f>AA132&amp;" "&amp;AA133&amp;" "&amp;AA134&amp;" "&amp;AA135&amp;" "&amp;AA136&amp;" "&amp;AA137</f>
        <v xml:space="preserve">點心     </v>
      </c>
      <c r="AN131" s="43" t="str">
        <f>AD132&amp;" "&amp;AD133&amp;" "&amp;AD134&amp;" "&amp;AD135&amp;" "&amp;AD136&amp;" "&amp;AD137</f>
        <v xml:space="preserve">     </v>
      </c>
      <c r="AO131" s="43" t="str">
        <f>AE132&amp;" "&amp;AE133&amp;" "&amp;AE134&amp;" "&amp;AE135&amp;" "&amp;AE136&amp;" "&amp;AE137</f>
        <v xml:space="preserve">     </v>
      </c>
    </row>
    <row r="132" spans="1:41" ht="15" customHeight="1">
      <c r="A132" s="323"/>
      <c r="B132" s="148"/>
      <c r="C132" s="149"/>
      <c r="D132" s="149"/>
      <c r="E132" s="149"/>
      <c r="F132" s="149"/>
      <c r="G132" s="149"/>
      <c r="H132" s="150"/>
      <c r="I132" s="167" t="s">
        <v>20</v>
      </c>
      <c r="J132" s="168">
        <v>10</v>
      </c>
      <c r="K132" s="32" t="str">
        <f t="shared" si="22"/>
        <v>公斤</v>
      </c>
      <c r="L132" s="164" t="s">
        <v>340</v>
      </c>
      <c r="M132" s="168">
        <v>9</v>
      </c>
      <c r="N132" s="32" t="str">
        <f t="shared" si="23"/>
        <v>公斤</v>
      </c>
      <c r="O132" s="168" t="s">
        <v>37</v>
      </c>
      <c r="P132" s="168">
        <v>2.7</v>
      </c>
      <c r="Q132" s="32" t="str">
        <f t="shared" si="24"/>
        <v>公斤</v>
      </c>
      <c r="R132" s="199" t="s">
        <v>45</v>
      </c>
      <c r="S132" s="208">
        <v>3</v>
      </c>
      <c r="T132" s="32" t="str">
        <f t="shared" si="25"/>
        <v>公斤</v>
      </c>
      <c r="U132" s="34" t="s">
        <v>15</v>
      </c>
      <c r="V132" s="34">
        <v>7</v>
      </c>
      <c r="W132" s="32" t="str">
        <f t="shared" si="26"/>
        <v>公斤</v>
      </c>
      <c r="X132" s="168" t="s">
        <v>38</v>
      </c>
      <c r="Y132" s="272">
        <v>2</v>
      </c>
      <c r="Z132" s="32" t="str">
        <f t="shared" si="27"/>
        <v>公斤</v>
      </c>
      <c r="AA132" s="30" t="s">
        <v>330</v>
      </c>
      <c r="AB132" s="28">
        <v>6</v>
      </c>
      <c r="AC132" s="37" t="str">
        <f t="shared" ref="AC132" si="46">IF(AB139,"公斤","")</f>
        <v>公斤</v>
      </c>
      <c r="AD132" s="93"/>
      <c r="AE132" s="28"/>
      <c r="AF132" s="44"/>
      <c r="AG132" s="7"/>
      <c r="AH132" s="7"/>
      <c r="AI132" s="7"/>
      <c r="AJ132" s="7"/>
      <c r="AK132" s="7"/>
      <c r="AL132" s="7"/>
      <c r="AM132" s="7"/>
      <c r="AN132" s="7"/>
      <c r="AO132" s="7"/>
    </row>
    <row r="133" spans="1:41" ht="15" customHeight="1">
      <c r="A133" s="336">
        <v>45439</v>
      </c>
      <c r="B133" s="148"/>
      <c r="C133" s="149"/>
      <c r="D133" s="149"/>
      <c r="E133" s="149"/>
      <c r="F133" s="149"/>
      <c r="G133" s="149"/>
      <c r="H133" s="150"/>
      <c r="I133" s="167"/>
      <c r="J133" s="168"/>
      <c r="K133" s="32" t="str">
        <f t="shared" ref="K133:K165" si="47">IF(J133,"公斤","")</f>
        <v/>
      </c>
      <c r="L133" s="168" t="s">
        <v>58</v>
      </c>
      <c r="M133" s="168">
        <v>2.5</v>
      </c>
      <c r="N133" s="32" t="str">
        <f t="shared" ref="N133:N165" si="48">IF(M133,"公斤","")</f>
        <v>公斤</v>
      </c>
      <c r="O133" s="242" t="s">
        <v>51</v>
      </c>
      <c r="P133" s="168">
        <v>6</v>
      </c>
      <c r="Q133" s="32" t="str">
        <f t="shared" ref="Q133:Q165" si="49">IF(P133,"公斤","")</f>
        <v>公斤</v>
      </c>
      <c r="R133" s="199" t="s">
        <v>55</v>
      </c>
      <c r="S133" s="208">
        <v>3</v>
      </c>
      <c r="T133" s="32" t="str">
        <f t="shared" ref="T133:T165" si="50">IF(S133,"公斤","")</f>
        <v>公斤</v>
      </c>
      <c r="U133" s="33" t="s">
        <v>32</v>
      </c>
      <c r="V133" s="33">
        <v>0.05</v>
      </c>
      <c r="W133" s="32" t="str">
        <f t="shared" ref="W133:W165" si="51">IF(V133,"公斤","")</f>
        <v>公斤</v>
      </c>
      <c r="X133" s="214" t="s">
        <v>119</v>
      </c>
      <c r="Y133" s="312">
        <v>1</v>
      </c>
      <c r="Z133" s="32" t="str">
        <f t="shared" ref="Z133:Z165" si="52">IF(Y133,"公斤","")</f>
        <v>公斤</v>
      </c>
      <c r="AA133" s="28"/>
      <c r="AB133" s="28"/>
      <c r="AC133" s="37"/>
      <c r="AD133" s="93"/>
      <c r="AE133" s="28"/>
      <c r="AF133" s="44"/>
      <c r="AG133" s="7"/>
      <c r="AH133" s="7"/>
      <c r="AI133" s="7"/>
      <c r="AJ133" s="7"/>
      <c r="AK133" s="7"/>
      <c r="AL133" s="7"/>
      <c r="AM133" s="7"/>
      <c r="AN133" s="7"/>
      <c r="AO133" s="7"/>
    </row>
    <row r="134" spans="1:41" ht="15" customHeight="1">
      <c r="A134" s="323"/>
      <c r="B134" s="148">
        <v>5.3</v>
      </c>
      <c r="C134" s="149">
        <v>2.1</v>
      </c>
      <c r="D134" s="149">
        <v>1.8</v>
      </c>
      <c r="E134" s="149">
        <v>3</v>
      </c>
      <c r="F134" s="149">
        <v>0</v>
      </c>
      <c r="G134" s="149">
        <v>0</v>
      </c>
      <c r="H134" s="150">
        <v>709</v>
      </c>
      <c r="I134" s="167"/>
      <c r="J134" s="168"/>
      <c r="K134" s="32" t="str">
        <f t="shared" si="47"/>
        <v/>
      </c>
      <c r="L134" s="168" t="s">
        <v>25</v>
      </c>
      <c r="M134" s="168">
        <v>1.5</v>
      </c>
      <c r="N134" s="32" t="str">
        <f t="shared" si="48"/>
        <v>公斤</v>
      </c>
      <c r="O134" s="168" t="s">
        <v>32</v>
      </c>
      <c r="P134" s="168">
        <v>0.05</v>
      </c>
      <c r="Q134" s="32" t="str">
        <f t="shared" si="49"/>
        <v>公斤</v>
      </c>
      <c r="R134" s="168" t="s">
        <v>32</v>
      </c>
      <c r="S134" s="168">
        <v>0.05</v>
      </c>
      <c r="T134" s="32" t="str">
        <f t="shared" si="50"/>
        <v>公斤</v>
      </c>
      <c r="U134" s="33"/>
      <c r="V134" s="33"/>
      <c r="W134" s="32" t="str">
        <f t="shared" si="51"/>
        <v/>
      </c>
      <c r="X134" s="168" t="s">
        <v>32</v>
      </c>
      <c r="Y134" s="272">
        <v>0.05</v>
      </c>
      <c r="Z134" s="32" t="str">
        <f t="shared" si="52"/>
        <v>公斤</v>
      </c>
      <c r="AA134" s="28"/>
      <c r="AB134" s="28"/>
      <c r="AC134" s="37"/>
      <c r="AD134" s="93"/>
      <c r="AE134" s="28"/>
      <c r="AF134" s="44"/>
      <c r="AG134" s="7"/>
      <c r="AH134" s="7"/>
      <c r="AI134" s="7"/>
      <c r="AJ134" s="7"/>
      <c r="AK134" s="7"/>
      <c r="AL134" s="7"/>
      <c r="AM134" s="7"/>
      <c r="AN134" s="7"/>
      <c r="AO134" s="7"/>
    </row>
    <row r="135" spans="1:41" ht="15" customHeight="1">
      <c r="A135" s="326" t="s">
        <v>145</v>
      </c>
      <c r="B135" s="148"/>
      <c r="C135" s="149"/>
      <c r="D135" s="149"/>
      <c r="E135" s="149"/>
      <c r="F135" s="149"/>
      <c r="G135" s="149"/>
      <c r="H135" s="150"/>
      <c r="I135" s="167"/>
      <c r="J135" s="168"/>
      <c r="K135" s="32" t="str">
        <f t="shared" si="47"/>
        <v/>
      </c>
      <c r="L135" s="168" t="s">
        <v>32</v>
      </c>
      <c r="M135" s="168">
        <v>0.05</v>
      </c>
      <c r="N135" s="32" t="str">
        <f t="shared" si="48"/>
        <v>公斤</v>
      </c>
      <c r="O135" s="168"/>
      <c r="P135" s="168"/>
      <c r="Q135" s="32" t="str">
        <f t="shared" si="49"/>
        <v/>
      </c>
      <c r="R135" s="168" t="s">
        <v>188</v>
      </c>
      <c r="S135" s="175"/>
      <c r="T135" s="32" t="str">
        <f t="shared" si="50"/>
        <v/>
      </c>
      <c r="U135" s="33"/>
      <c r="V135" s="33"/>
      <c r="W135" s="32" t="str">
        <f t="shared" si="51"/>
        <v/>
      </c>
      <c r="X135" s="411"/>
      <c r="Y135" s="412"/>
      <c r="Z135" s="32" t="str">
        <f t="shared" si="52"/>
        <v/>
      </c>
      <c r="AA135" s="28"/>
      <c r="AB135" s="28"/>
      <c r="AC135" s="37"/>
      <c r="AD135" s="93"/>
      <c r="AE135" s="28"/>
      <c r="AF135" s="44"/>
      <c r="AG135" s="7"/>
      <c r="AH135" s="7"/>
      <c r="AI135" s="7"/>
      <c r="AJ135" s="7"/>
      <c r="AK135" s="7"/>
      <c r="AL135" s="7"/>
      <c r="AM135" s="7"/>
      <c r="AN135" s="7"/>
      <c r="AO135" s="7"/>
    </row>
    <row r="136" spans="1:41" ht="15" customHeight="1">
      <c r="A136" s="323"/>
      <c r="B136" s="148"/>
      <c r="C136" s="149"/>
      <c r="D136" s="149"/>
      <c r="E136" s="149"/>
      <c r="F136" s="149"/>
      <c r="G136" s="149"/>
      <c r="H136" s="150"/>
      <c r="I136" s="167"/>
      <c r="J136" s="168"/>
      <c r="K136" s="32" t="str">
        <f t="shared" si="47"/>
        <v/>
      </c>
      <c r="L136" s="168"/>
      <c r="M136" s="168"/>
      <c r="N136" s="32" t="str">
        <f t="shared" si="48"/>
        <v/>
      </c>
      <c r="O136" s="168"/>
      <c r="P136" s="168"/>
      <c r="Q136" s="32" t="str">
        <f t="shared" si="49"/>
        <v/>
      </c>
      <c r="R136" s="168" t="s">
        <v>189</v>
      </c>
      <c r="S136" s="175"/>
      <c r="T136" s="32" t="str">
        <f t="shared" si="50"/>
        <v/>
      </c>
      <c r="U136" s="33"/>
      <c r="V136" s="33"/>
      <c r="W136" s="32" t="str">
        <f t="shared" si="51"/>
        <v/>
      </c>
      <c r="X136" s="168"/>
      <c r="Y136" s="272"/>
      <c r="Z136" s="32" t="str">
        <f t="shared" si="52"/>
        <v/>
      </c>
      <c r="AA136" s="28"/>
      <c r="AB136" s="28"/>
      <c r="AC136" s="37" t="str">
        <f t="shared" ref="AC136:AC138" si="53">IF(AB136,"公斤","")</f>
        <v/>
      </c>
      <c r="AD136" s="93"/>
      <c r="AE136" s="28"/>
      <c r="AF136" s="44"/>
      <c r="AG136" s="7"/>
      <c r="AH136" s="7"/>
      <c r="AI136" s="7"/>
      <c r="AJ136" s="7"/>
      <c r="AK136" s="7"/>
      <c r="AL136" s="7"/>
      <c r="AM136" s="7"/>
      <c r="AN136" s="7"/>
      <c r="AO136" s="7"/>
    </row>
    <row r="137" spans="1:41" ht="15" customHeight="1" thickBot="1">
      <c r="A137" s="328"/>
      <c r="B137" s="151"/>
      <c r="C137" s="152"/>
      <c r="D137" s="152"/>
      <c r="E137" s="152"/>
      <c r="F137" s="152"/>
      <c r="G137" s="152"/>
      <c r="H137" s="153"/>
      <c r="I137" s="169"/>
      <c r="J137" s="170"/>
      <c r="K137" s="39" t="str">
        <f t="shared" si="47"/>
        <v/>
      </c>
      <c r="L137" s="170"/>
      <c r="M137" s="170"/>
      <c r="N137" s="39" t="str">
        <f t="shared" si="48"/>
        <v/>
      </c>
      <c r="O137" s="170"/>
      <c r="P137" s="170"/>
      <c r="Q137" s="39" t="str">
        <f t="shared" si="49"/>
        <v/>
      </c>
      <c r="R137" s="256"/>
      <c r="S137" s="177"/>
      <c r="T137" s="39" t="str">
        <f t="shared" si="50"/>
        <v/>
      </c>
      <c r="U137" s="40"/>
      <c r="V137" s="40"/>
      <c r="W137" s="39" t="str">
        <f t="shared" si="51"/>
        <v/>
      </c>
      <c r="X137" s="170"/>
      <c r="Y137" s="275"/>
      <c r="Z137" s="39" t="str">
        <f t="shared" si="52"/>
        <v/>
      </c>
      <c r="AA137" s="38"/>
      <c r="AB137" s="38"/>
      <c r="AC137" s="41" t="str">
        <f t="shared" si="53"/>
        <v/>
      </c>
      <c r="AD137" s="94"/>
      <c r="AE137" s="38"/>
      <c r="AF137" s="45"/>
      <c r="AG137" s="52"/>
      <c r="AH137" s="52"/>
      <c r="AI137" s="52"/>
      <c r="AJ137" s="52"/>
      <c r="AK137" s="52"/>
      <c r="AL137" s="52"/>
      <c r="AM137" s="52"/>
      <c r="AN137" s="52"/>
      <c r="AO137" s="52"/>
    </row>
    <row r="138" spans="1:41" ht="15" customHeight="1">
      <c r="A138" s="327" t="s">
        <v>162</v>
      </c>
      <c r="B138" s="148">
        <v>5</v>
      </c>
      <c r="C138" s="149">
        <v>3.3</v>
      </c>
      <c r="D138" s="149">
        <v>2</v>
      </c>
      <c r="E138" s="149">
        <v>3</v>
      </c>
      <c r="F138" s="149">
        <v>0</v>
      </c>
      <c r="G138" s="149">
        <v>0</v>
      </c>
      <c r="H138" s="150">
        <v>783</v>
      </c>
      <c r="I138" s="447" t="s">
        <v>33</v>
      </c>
      <c r="J138" s="445"/>
      <c r="K138" s="48" t="str">
        <f t="shared" si="47"/>
        <v/>
      </c>
      <c r="L138" s="375" t="s">
        <v>293</v>
      </c>
      <c r="M138" s="376"/>
      <c r="N138" s="48" t="str">
        <f t="shared" si="48"/>
        <v/>
      </c>
      <c r="O138" s="219" t="s">
        <v>234</v>
      </c>
      <c r="P138" s="220"/>
      <c r="Q138" s="48" t="str">
        <f t="shared" si="49"/>
        <v/>
      </c>
      <c r="R138" s="456" t="s">
        <v>18</v>
      </c>
      <c r="S138" s="445"/>
      <c r="T138" s="48" t="str">
        <f t="shared" si="50"/>
        <v/>
      </c>
      <c r="U138" s="49" t="s">
        <v>19</v>
      </c>
      <c r="V138" s="49"/>
      <c r="W138" s="48" t="str">
        <f t="shared" si="51"/>
        <v/>
      </c>
      <c r="X138" s="307" t="s">
        <v>328</v>
      </c>
      <c r="Y138" s="400"/>
      <c r="Z138" s="48" t="str">
        <f t="shared" si="52"/>
        <v/>
      </c>
      <c r="AA138" s="30" t="s">
        <v>330</v>
      </c>
      <c r="AB138" s="31"/>
      <c r="AC138" s="37" t="str">
        <f t="shared" si="53"/>
        <v/>
      </c>
      <c r="AD138" s="93"/>
      <c r="AE138" s="85"/>
      <c r="AF138" s="42" t="str">
        <f>A138</f>
        <v>p2</v>
      </c>
      <c r="AG138" s="43" t="str">
        <f>I139&amp;" "&amp;I140&amp;" "&amp;I141&amp;" "&amp;I142&amp;" "&amp;I143&amp;" "&amp;I144</f>
        <v xml:space="preserve">米 糙米    </v>
      </c>
      <c r="AH138" s="43" t="str">
        <f>L139&amp;" "&amp;L140&amp;" "&amp;L141&amp;" "&amp;L142&amp;" "&amp;L143&amp;" "&amp;L144</f>
        <v xml:space="preserve">素排     </v>
      </c>
      <c r="AI138" s="43" t="str">
        <f>O139&amp;" "&amp;O140&amp;" "&amp;O141&amp;" "&amp;O142&amp;" "&amp;O143&amp;" "&amp;O144</f>
        <v xml:space="preserve">乾豆腐皮 結球白菜 胡蘿蔔 乾木耳 薑 </v>
      </c>
      <c r="AJ138" s="43" t="str">
        <f>R139&amp;" "&amp;R140&amp;" "&amp;R141&amp;" "&amp;R142&amp;" "&amp;R143&amp;" "&amp;R144</f>
        <v xml:space="preserve">豆腐 美白菇 乾香菇 薑  </v>
      </c>
      <c r="AK138" s="43" t="str">
        <f>U139&amp;" "&amp;U140&amp;" "&amp;U141&amp;" "&amp;U142&amp;" "&amp;U143&amp;" "&amp;U144</f>
        <v xml:space="preserve">蔬菜 薑    </v>
      </c>
      <c r="AL138" s="43" t="str">
        <f>X139&amp;" "&amp;X140&amp;" "&amp;X141&amp;" "&amp;X142&amp;" "&amp;X143&amp;" "&amp;X144</f>
        <v xml:space="preserve">蔬菜丸子 紫菜 芹菜 薑  </v>
      </c>
      <c r="AM138" s="43" t="str">
        <f>AA139&amp;" "&amp;AA140&amp;" "&amp;AA141&amp;" "&amp;AA142&amp;" "&amp;AA143&amp;" "&amp;AA144</f>
        <v xml:space="preserve">點心     </v>
      </c>
      <c r="AN138" s="43" t="str">
        <f>AD139&amp;" "&amp;AD140&amp;" "&amp;AD141&amp;" "&amp;AD142&amp;" "&amp;AD143&amp;" "&amp;AD144</f>
        <v xml:space="preserve">     </v>
      </c>
      <c r="AO138" s="43" t="str">
        <f>AE139&amp;" "&amp;AE140&amp;" "&amp;AE141&amp;" "&amp;AE142&amp;" "&amp;AE143&amp;" "&amp;AE144</f>
        <v xml:space="preserve">     </v>
      </c>
    </row>
    <row r="139" spans="1:41" ht="15" customHeight="1">
      <c r="A139" s="323"/>
      <c r="B139" s="148"/>
      <c r="C139" s="149"/>
      <c r="D139" s="149"/>
      <c r="E139" s="149"/>
      <c r="F139" s="149"/>
      <c r="G139" s="149"/>
      <c r="H139" s="150"/>
      <c r="I139" s="167" t="s">
        <v>20</v>
      </c>
      <c r="J139" s="168">
        <v>8</v>
      </c>
      <c r="K139" s="32" t="str">
        <f t="shared" si="47"/>
        <v>公斤</v>
      </c>
      <c r="L139" s="164" t="s">
        <v>124</v>
      </c>
      <c r="M139" s="175">
        <v>6</v>
      </c>
      <c r="N139" s="32" t="str">
        <f t="shared" si="48"/>
        <v>公斤</v>
      </c>
      <c r="O139" s="168" t="s">
        <v>250</v>
      </c>
      <c r="P139" s="168">
        <v>0.6</v>
      </c>
      <c r="Q139" s="32" t="str">
        <f t="shared" si="49"/>
        <v>公斤</v>
      </c>
      <c r="R139" s="199" t="s">
        <v>22</v>
      </c>
      <c r="S139" s="208">
        <v>4</v>
      </c>
      <c r="T139" s="32" t="str">
        <f t="shared" si="50"/>
        <v>公斤</v>
      </c>
      <c r="U139" s="34" t="s">
        <v>15</v>
      </c>
      <c r="V139" s="34">
        <v>7</v>
      </c>
      <c r="W139" s="32" t="str">
        <f t="shared" si="51"/>
        <v>公斤</v>
      </c>
      <c r="X139" s="207" t="s">
        <v>327</v>
      </c>
      <c r="Y139" s="303">
        <v>1</v>
      </c>
      <c r="Z139" s="32" t="str">
        <f t="shared" si="52"/>
        <v>公斤</v>
      </c>
      <c r="AA139" s="30" t="s">
        <v>330</v>
      </c>
      <c r="AB139" s="28">
        <v>6</v>
      </c>
      <c r="AC139" s="37" t="str">
        <f t="shared" ref="AC139" si="54">IF(AB146,"公斤","")</f>
        <v>公斤</v>
      </c>
      <c r="AD139" s="93"/>
      <c r="AE139" s="28"/>
      <c r="AF139" s="44"/>
      <c r="AG139" s="7"/>
      <c r="AH139" s="7"/>
      <c r="AI139" s="7"/>
      <c r="AJ139" s="7"/>
      <c r="AK139" s="7"/>
      <c r="AL139" s="7"/>
      <c r="AM139" s="7"/>
      <c r="AN139" s="7"/>
      <c r="AO139" s="7"/>
    </row>
    <row r="140" spans="1:41" ht="15" customHeight="1">
      <c r="A140" s="336">
        <v>45440</v>
      </c>
      <c r="B140" s="148"/>
      <c r="C140" s="149"/>
      <c r="D140" s="149"/>
      <c r="E140" s="149"/>
      <c r="F140" s="149"/>
      <c r="G140" s="149"/>
      <c r="H140" s="150"/>
      <c r="I140" s="167" t="s">
        <v>39</v>
      </c>
      <c r="J140" s="168">
        <v>2</v>
      </c>
      <c r="K140" s="32" t="str">
        <f t="shared" si="47"/>
        <v>公斤</v>
      </c>
      <c r="L140" s="164"/>
      <c r="M140" s="175"/>
      <c r="N140" s="32" t="str">
        <f t="shared" si="48"/>
        <v/>
      </c>
      <c r="O140" s="168" t="s">
        <v>41</v>
      </c>
      <c r="P140" s="168">
        <v>10</v>
      </c>
      <c r="Q140" s="32" t="str">
        <f t="shared" si="49"/>
        <v>公斤</v>
      </c>
      <c r="R140" s="199" t="s">
        <v>251</v>
      </c>
      <c r="S140" s="208">
        <v>2</v>
      </c>
      <c r="T140" s="32" t="str">
        <f t="shared" si="50"/>
        <v>公斤</v>
      </c>
      <c r="U140" s="33" t="s">
        <v>32</v>
      </c>
      <c r="V140" s="33">
        <v>0.05</v>
      </c>
      <c r="W140" s="32" t="str">
        <f t="shared" si="51"/>
        <v>公斤</v>
      </c>
      <c r="X140" s="380" t="s">
        <v>95</v>
      </c>
      <c r="Y140" s="413">
        <v>0.05</v>
      </c>
      <c r="Z140" s="32" t="str">
        <f t="shared" si="52"/>
        <v>公斤</v>
      </c>
      <c r="AA140" s="28"/>
      <c r="AB140" s="28"/>
      <c r="AC140" s="37"/>
      <c r="AD140" s="93"/>
      <c r="AE140" s="28"/>
      <c r="AF140" s="44"/>
      <c r="AG140" s="7"/>
      <c r="AH140" s="7"/>
      <c r="AI140" s="7"/>
      <c r="AJ140" s="7"/>
      <c r="AK140" s="7"/>
      <c r="AL140" s="7"/>
      <c r="AM140" s="7"/>
      <c r="AN140" s="7"/>
      <c r="AO140" s="7"/>
    </row>
    <row r="141" spans="1:41" ht="15" customHeight="1">
      <c r="A141" s="323"/>
      <c r="B141" s="148">
        <v>5</v>
      </c>
      <c r="C141" s="149">
        <v>2.8</v>
      </c>
      <c r="D141" s="149">
        <v>1.8</v>
      </c>
      <c r="E141" s="149">
        <v>3</v>
      </c>
      <c r="F141" s="149">
        <v>0</v>
      </c>
      <c r="G141" s="149">
        <v>0</v>
      </c>
      <c r="H141" s="150">
        <v>740</v>
      </c>
      <c r="I141" s="167"/>
      <c r="J141" s="168"/>
      <c r="K141" s="32" t="str">
        <f t="shared" si="47"/>
        <v/>
      </c>
      <c r="L141" s="164"/>
      <c r="M141" s="175"/>
      <c r="N141" s="32" t="str">
        <f t="shared" si="48"/>
        <v/>
      </c>
      <c r="O141" s="168" t="s">
        <v>25</v>
      </c>
      <c r="P141" s="168">
        <v>0.5</v>
      </c>
      <c r="Q141" s="32" t="str">
        <f t="shared" si="49"/>
        <v>公斤</v>
      </c>
      <c r="R141" s="168" t="s">
        <v>84</v>
      </c>
      <c r="S141" s="175">
        <v>0.01</v>
      </c>
      <c r="T141" s="32" t="str">
        <f t="shared" si="50"/>
        <v>公斤</v>
      </c>
      <c r="U141" s="33"/>
      <c r="V141" s="33"/>
      <c r="W141" s="32" t="str">
        <f t="shared" si="51"/>
        <v/>
      </c>
      <c r="X141" s="380" t="s">
        <v>92</v>
      </c>
      <c r="Y141" s="413">
        <v>0.3</v>
      </c>
      <c r="Z141" s="32" t="str">
        <f t="shared" si="52"/>
        <v>公斤</v>
      </c>
      <c r="AA141" s="28"/>
      <c r="AB141" s="28"/>
      <c r="AC141" s="37"/>
      <c r="AD141" s="93"/>
      <c r="AE141" s="28"/>
      <c r="AF141" s="44"/>
      <c r="AG141" s="7"/>
      <c r="AH141" s="7"/>
      <c r="AI141" s="7"/>
      <c r="AJ141" s="7"/>
      <c r="AK141" s="7"/>
      <c r="AL141" s="7"/>
      <c r="AM141" s="7"/>
      <c r="AN141" s="7"/>
      <c r="AO141" s="7"/>
    </row>
    <row r="142" spans="1:41" ht="15" customHeight="1">
      <c r="A142" s="326" t="s">
        <v>147</v>
      </c>
      <c r="B142" s="148"/>
      <c r="C142" s="149"/>
      <c r="D142" s="149"/>
      <c r="E142" s="149"/>
      <c r="F142" s="149"/>
      <c r="G142" s="149"/>
      <c r="H142" s="150"/>
      <c r="I142" s="167"/>
      <c r="J142" s="168"/>
      <c r="K142" s="32" t="str">
        <f t="shared" si="47"/>
        <v/>
      </c>
      <c r="L142" s="164"/>
      <c r="M142" s="175"/>
      <c r="N142" s="32" t="str">
        <f t="shared" si="48"/>
        <v/>
      </c>
      <c r="O142" s="168" t="s">
        <v>42</v>
      </c>
      <c r="P142" s="168">
        <v>0.01</v>
      </c>
      <c r="Q142" s="32" t="str">
        <f t="shared" si="49"/>
        <v>公斤</v>
      </c>
      <c r="R142" s="168" t="s">
        <v>32</v>
      </c>
      <c r="S142" s="168">
        <v>0.05</v>
      </c>
      <c r="T142" s="32" t="str">
        <f t="shared" si="50"/>
        <v>公斤</v>
      </c>
      <c r="U142" s="33"/>
      <c r="V142" s="33"/>
      <c r="W142" s="32" t="str">
        <f t="shared" si="51"/>
        <v/>
      </c>
      <c r="X142" s="380" t="s">
        <v>32</v>
      </c>
      <c r="Y142" s="413">
        <v>0.05</v>
      </c>
      <c r="Z142" s="32" t="str">
        <f t="shared" si="52"/>
        <v>公斤</v>
      </c>
      <c r="AA142" s="28"/>
      <c r="AB142" s="28"/>
      <c r="AC142" s="37"/>
      <c r="AD142" s="93"/>
      <c r="AE142" s="28"/>
      <c r="AF142" s="44"/>
      <c r="AG142" s="7"/>
      <c r="AH142" s="7"/>
      <c r="AI142" s="7"/>
      <c r="AJ142" s="7"/>
      <c r="AK142" s="7"/>
      <c r="AL142" s="7"/>
      <c r="AM142" s="7"/>
      <c r="AN142" s="7"/>
      <c r="AO142" s="7"/>
    </row>
    <row r="143" spans="1:41" ht="15" customHeight="1">
      <c r="A143" s="323"/>
      <c r="B143" s="148"/>
      <c r="C143" s="149"/>
      <c r="D143" s="149"/>
      <c r="E143" s="149"/>
      <c r="F143" s="149"/>
      <c r="G143" s="149"/>
      <c r="H143" s="150"/>
      <c r="I143" s="167"/>
      <c r="J143" s="168"/>
      <c r="K143" s="32" t="str">
        <f t="shared" si="47"/>
        <v/>
      </c>
      <c r="L143" s="164"/>
      <c r="M143" s="175"/>
      <c r="N143" s="32" t="str">
        <f t="shared" si="48"/>
        <v/>
      </c>
      <c r="O143" s="168" t="s">
        <v>32</v>
      </c>
      <c r="P143" s="168">
        <v>0.05</v>
      </c>
      <c r="Q143" s="32" t="str">
        <f t="shared" si="49"/>
        <v>公斤</v>
      </c>
      <c r="R143" s="168"/>
      <c r="S143" s="175"/>
      <c r="T143" s="32" t="str">
        <f t="shared" si="50"/>
        <v/>
      </c>
      <c r="U143" s="33"/>
      <c r="V143" s="33"/>
      <c r="W143" s="32" t="str">
        <f t="shared" si="51"/>
        <v/>
      </c>
      <c r="X143" s="168"/>
      <c r="Y143" s="272"/>
      <c r="Z143" s="32" t="str">
        <f t="shared" si="52"/>
        <v/>
      </c>
      <c r="AA143" s="28"/>
      <c r="AB143" s="28"/>
      <c r="AC143" s="37" t="str">
        <f t="shared" ref="AC143:AC145" si="55">IF(AB143,"公斤","")</f>
        <v/>
      </c>
      <c r="AD143" s="93"/>
      <c r="AE143" s="28"/>
      <c r="AF143" s="44"/>
      <c r="AG143" s="7"/>
      <c r="AH143" s="7"/>
      <c r="AI143" s="7"/>
      <c r="AJ143" s="7"/>
      <c r="AK143" s="7"/>
      <c r="AL143" s="7"/>
      <c r="AM143" s="7"/>
      <c r="AN143" s="7"/>
      <c r="AO143" s="7"/>
    </row>
    <row r="144" spans="1:41" ht="15" customHeight="1" thickBot="1">
      <c r="A144" s="328"/>
      <c r="B144" s="151"/>
      <c r="C144" s="152"/>
      <c r="D144" s="152"/>
      <c r="E144" s="152"/>
      <c r="F144" s="152"/>
      <c r="G144" s="152"/>
      <c r="H144" s="153"/>
      <c r="I144" s="169"/>
      <c r="J144" s="170"/>
      <c r="K144" s="39" t="str">
        <f t="shared" si="47"/>
        <v/>
      </c>
      <c r="L144" s="381"/>
      <c r="M144" s="381"/>
      <c r="N144" s="39" t="str">
        <f t="shared" si="48"/>
        <v/>
      </c>
      <c r="O144" s="170"/>
      <c r="P144" s="170"/>
      <c r="Q144" s="39" t="str">
        <f t="shared" si="49"/>
        <v/>
      </c>
      <c r="R144" s="170"/>
      <c r="S144" s="177"/>
      <c r="T144" s="39" t="str">
        <f t="shared" si="50"/>
        <v/>
      </c>
      <c r="U144" s="40"/>
      <c r="V144" s="40"/>
      <c r="W144" s="39" t="str">
        <f t="shared" si="51"/>
        <v/>
      </c>
      <c r="X144" s="170"/>
      <c r="Y144" s="275"/>
      <c r="Z144" s="39" t="str">
        <f t="shared" si="52"/>
        <v/>
      </c>
      <c r="AA144" s="38"/>
      <c r="AB144" s="38"/>
      <c r="AC144" s="41" t="str">
        <f t="shared" si="55"/>
        <v/>
      </c>
      <c r="AD144" s="94"/>
      <c r="AE144" s="38"/>
      <c r="AF144" s="45"/>
      <c r="AG144" s="52"/>
      <c r="AH144" s="52"/>
      <c r="AI144" s="52"/>
      <c r="AJ144" s="52"/>
      <c r="AK144" s="52"/>
      <c r="AL144" s="52"/>
      <c r="AM144" s="52"/>
      <c r="AN144" s="52"/>
      <c r="AO144" s="52"/>
    </row>
    <row r="145" spans="1:41" ht="15" customHeight="1">
      <c r="A145" s="329" t="s">
        <v>163</v>
      </c>
      <c r="B145" s="120">
        <v>5</v>
      </c>
      <c r="C145" s="121">
        <v>2.5</v>
      </c>
      <c r="D145" s="121">
        <v>2</v>
      </c>
      <c r="E145" s="121">
        <v>3</v>
      </c>
      <c r="F145" s="121">
        <v>0</v>
      </c>
      <c r="G145" s="121">
        <v>0</v>
      </c>
      <c r="H145" s="122">
        <v>786</v>
      </c>
      <c r="I145" s="189" t="s">
        <v>172</v>
      </c>
      <c r="J145" s="190"/>
      <c r="K145" s="48" t="str">
        <f t="shared" si="47"/>
        <v/>
      </c>
      <c r="L145" s="250" t="s">
        <v>308</v>
      </c>
      <c r="M145" s="366"/>
      <c r="N145" s="48" t="str">
        <f t="shared" si="48"/>
        <v/>
      </c>
      <c r="O145" s="189" t="s">
        <v>235</v>
      </c>
      <c r="P145" s="366"/>
      <c r="Q145" s="48" t="str">
        <f t="shared" si="49"/>
        <v/>
      </c>
      <c r="R145" s="470" t="s">
        <v>252</v>
      </c>
      <c r="S145" s="471"/>
      <c r="T145" s="48" t="str">
        <f t="shared" si="50"/>
        <v/>
      </c>
      <c r="U145" s="49" t="s">
        <v>19</v>
      </c>
      <c r="V145" s="49"/>
      <c r="W145" s="48" t="str">
        <f t="shared" si="51"/>
        <v/>
      </c>
      <c r="X145" s="189" t="s">
        <v>281</v>
      </c>
      <c r="Y145" s="400"/>
      <c r="Z145" s="48" t="str">
        <f t="shared" si="52"/>
        <v/>
      </c>
      <c r="AA145" s="30" t="s">
        <v>330</v>
      </c>
      <c r="AB145" s="31"/>
      <c r="AC145" s="37" t="str">
        <f t="shared" si="55"/>
        <v/>
      </c>
      <c r="AD145" s="93"/>
      <c r="AE145" s="85"/>
      <c r="AF145" s="7" t="str">
        <f>A145</f>
        <v>p3</v>
      </c>
      <c r="AG145" s="7" t="str">
        <f>I146&amp;" "&amp;I147&amp;" "&amp;I148&amp;" "&amp;I149&amp;" "&amp;I150&amp;" "&amp;I151</f>
        <v xml:space="preserve">米 糙米 海苔絲   </v>
      </c>
      <c r="AH145" s="7" t="str">
        <f>L146&amp;" "&amp;L147&amp;" "&amp;L148&amp;" "&amp;L149&amp;" "&amp;L150&amp;" "&amp;L151</f>
        <v xml:space="preserve">麵腸 素蒟蒻魷魚 芹菜 薑 辣椒 </v>
      </c>
      <c r="AI145" s="7" t="str">
        <f>O146&amp;" "&amp;O147&amp;" "&amp;O148&amp;" "&amp;O149&amp;" "&amp;O150&amp;" "&amp;O151</f>
        <v>素火腿 時瓜 胡蘿蔔 冷凍玉米粒 薑 味醂</v>
      </c>
      <c r="AJ145" s="7" t="str">
        <f>R146&amp;" "&amp;R147&amp;" "&amp;R148&amp;" "&amp;R149&amp;" "&amp;R150&amp;" "&amp;R151</f>
        <v>冬粉 豆包 時蔬 金針菇 甜椒 乾木耳</v>
      </c>
      <c r="AK145" s="7" t="str">
        <f>U146&amp;" "&amp;U147&amp;" "&amp;U148&amp;" "&amp;U149&amp;" "&amp;U150&amp;" "&amp;U151</f>
        <v xml:space="preserve">蔬菜 薑    </v>
      </c>
      <c r="AL145" s="7" t="str">
        <f>X146&amp;" "&amp;X147&amp;" "&amp;X148&amp;" "&amp;X149&amp;" "&amp;X150&amp;" "&amp;X151</f>
        <v xml:space="preserve">時蔬 乾裙帶菜 味噌   </v>
      </c>
      <c r="AM145" s="7" t="str">
        <f>AA146&amp;" "&amp;AA147&amp;" "&amp;AA148&amp;" "&amp;AA149&amp;" "&amp;AA150&amp;" "&amp;AA151</f>
        <v xml:space="preserve">點心     </v>
      </c>
      <c r="AN145" s="7" t="str">
        <f>AD146&amp;" "&amp;AD147&amp;" "&amp;AD148&amp;" "&amp;AD149&amp;" "&amp;AD150&amp;" "&amp;AD151</f>
        <v xml:space="preserve">     </v>
      </c>
      <c r="AO145" s="7" t="str">
        <f>AE146&amp;" "&amp;AE147&amp;" "&amp;AE148&amp;" "&amp;AE149&amp;" "&amp;AE150&amp;" "&amp;AE151</f>
        <v xml:space="preserve">     </v>
      </c>
    </row>
    <row r="146" spans="1:41" ht="15" customHeight="1">
      <c r="A146" s="317"/>
      <c r="B146" s="120"/>
      <c r="C146" s="121"/>
      <c r="D146" s="121"/>
      <c r="E146" s="121"/>
      <c r="F146" s="121"/>
      <c r="G146" s="121"/>
      <c r="H146" s="122"/>
      <c r="I146" s="174" t="s">
        <v>20</v>
      </c>
      <c r="J146" s="175">
        <v>8</v>
      </c>
      <c r="K146" s="32" t="str">
        <f t="shared" si="47"/>
        <v>公斤</v>
      </c>
      <c r="L146" s="175" t="s">
        <v>116</v>
      </c>
      <c r="M146" s="175">
        <v>7</v>
      </c>
      <c r="N146" s="32" t="str">
        <f t="shared" si="48"/>
        <v>公斤</v>
      </c>
      <c r="O146" s="206" t="s">
        <v>313</v>
      </c>
      <c r="P146" s="392">
        <v>1.5</v>
      </c>
      <c r="Q146" s="32" t="str">
        <f t="shared" si="49"/>
        <v>公斤</v>
      </c>
      <c r="R146" s="246" t="s">
        <v>253</v>
      </c>
      <c r="S146" s="246">
        <v>1</v>
      </c>
      <c r="T146" s="32" t="str">
        <f t="shared" si="50"/>
        <v>公斤</v>
      </c>
      <c r="U146" s="34" t="s">
        <v>15</v>
      </c>
      <c r="V146" s="34">
        <v>7</v>
      </c>
      <c r="W146" s="32" t="str">
        <f t="shared" si="51"/>
        <v>公斤</v>
      </c>
      <c r="X146" s="247" t="s">
        <v>19</v>
      </c>
      <c r="Y146" s="305">
        <v>3</v>
      </c>
      <c r="Z146" s="32" t="str">
        <f t="shared" si="52"/>
        <v>公斤</v>
      </c>
      <c r="AA146" s="30" t="s">
        <v>330</v>
      </c>
      <c r="AB146" s="28">
        <v>6</v>
      </c>
      <c r="AC146" s="37" t="str">
        <f t="shared" ref="AC146" si="56">IF(AB153,"公斤","")</f>
        <v>公斤</v>
      </c>
      <c r="AD146" s="93"/>
      <c r="AE146" s="28"/>
      <c r="AF146" s="7"/>
      <c r="AG146" s="7"/>
      <c r="AH146" s="7"/>
      <c r="AI146" s="7"/>
      <c r="AJ146" s="7"/>
      <c r="AK146" s="7"/>
      <c r="AL146" s="7"/>
      <c r="AM146" s="7"/>
      <c r="AN146" s="7"/>
      <c r="AO146" s="7"/>
    </row>
    <row r="147" spans="1:41" ht="15" customHeight="1">
      <c r="A147" s="340">
        <v>45441</v>
      </c>
      <c r="B147" s="120"/>
      <c r="C147" s="121"/>
      <c r="D147" s="121"/>
      <c r="E147" s="121"/>
      <c r="F147" s="121"/>
      <c r="G147" s="121"/>
      <c r="H147" s="122"/>
      <c r="I147" s="174" t="s">
        <v>39</v>
      </c>
      <c r="J147" s="175">
        <v>2</v>
      </c>
      <c r="K147" s="32" t="str">
        <f t="shared" si="47"/>
        <v>公斤</v>
      </c>
      <c r="L147" s="175" t="s">
        <v>309</v>
      </c>
      <c r="M147" s="175">
        <v>2</v>
      </c>
      <c r="N147" s="32" t="str">
        <f t="shared" si="48"/>
        <v>公斤</v>
      </c>
      <c r="O147" s="210" t="s">
        <v>60</v>
      </c>
      <c r="P147" s="210">
        <v>3</v>
      </c>
      <c r="Q147" s="32" t="str">
        <f t="shared" si="49"/>
        <v>公斤</v>
      </c>
      <c r="R147" s="246" t="s">
        <v>322</v>
      </c>
      <c r="S147" s="246">
        <v>1</v>
      </c>
      <c r="T147" s="32" t="str">
        <f t="shared" si="50"/>
        <v>公斤</v>
      </c>
      <c r="U147" s="33" t="s">
        <v>32</v>
      </c>
      <c r="V147" s="33">
        <v>0.05</v>
      </c>
      <c r="W147" s="32" t="str">
        <f t="shared" si="51"/>
        <v>公斤</v>
      </c>
      <c r="X147" s="247" t="s">
        <v>46</v>
      </c>
      <c r="Y147" s="305">
        <v>0.05</v>
      </c>
      <c r="Z147" s="32" t="str">
        <f t="shared" si="52"/>
        <v>公斤</v>
      </c>
      <c r="AA147" s="28"/>
      <c r="AB147" s="28"/>
      <c r="AC147" s="37"/>
      <c r="AD147" s="93"/>
      <c r="AE147" s="28"/>
      <c r="AF147" s="7"/>
      <c r="AG147" s="7"/>
      <c r="AH147" s="7"/>
      <c r="AI147" s="7"/>
      <c r="AJ147" s="7"/>
      <c r="AK147" s="7"/>
      <c r="AL147" s="7"/>
      <c r="AM147" s="7"/>
      <c r="AN147" s="7"/>
      <c r="AO147" s="7"/>
    </row>
    <row r="148" spans="1:41" ht="15" customHeight="1">
      <c r="A148" s="317"/>
      <c r="B148" s="120">
        <v>5.2</v>
      </c>
      <c r="C148" s="121">
        <v>2.1</v>
      </c>
      <c r="D148" s="121">
        <v>1.7</v>
      </c>
      <c r="E148" s="121">
        <v>3</v>
      </c>
      <c r="F148" s="121">
        <v>0</v>
      </c>
      <c r="G148" s="121">
        <v>0</v>
      </c>
      <c r="H148" s="122">
        <v>699</v>
      </c>
      <c r="I148" s="174" t="s">
        <v>173</v>
      </c>
      <c r="J148" s="175"/>
      <c r="K148" s="32" t="str">
        <f t="shared" si="47"/>
        <v/>
      </c>
      <c r="L148" s="175" t="s">
        <v>92</v>
      </c>
      <c r="M148" s="175">
        <v>3</v>
      </c>
      <c r="N148" s="32" t="str">
        <f t="shared" si="48"/>
        <v>公斤</v>
      </c>
      <c r="O148" s="247" t="s">
        <v>25</v>
      </c>
      <c r="P148" s="247">
        <v>0.5</v>
      </c>
      <c r="Q148" s="32" t="str">
        <f t="shared" si="49"/>
        <v>公斤</v>
      </c>
      <c r="R148" s="261" t="s">
        <v>19</v>
      </c>
      <c r="S148" s="246">
        <v>1</v>
      </c>
      <c r="T148" s="32" t="str">
        <f t="shared" si="50"/>
        <v>公斤</v>
      </c>
      <c r="U148" s="33"/>
      <c r="V148" s="33"/>
      <c r="W148" s="32" t="str">
        <f t="shared" si="51"/>
        <v/>
      </c>
      <c r="X148" s="247" t="s">
        <v>48</v>
      </c>
      <c r="Y148" s="305"/>
      <c r="Z148" s="32" t="str">
        <f t="shared" si="52"/>
        <v/>
      </c>
      <c r="AA148" s="28"/>
      <c r="AB148" s="28"/>
      <c r="AC148" s="37"/>
      <c r="AD148" s="93"/>
      <c r="AE148" s="28"/>
      <c r="AF148" s="7"/>
      <c r="AG148" s="7"/>
      <c r="AH148" s="7"/>
      <c r="AI148" s="7"/>
      <c r="AJ148" s="7"/>
      <c r="AK148" s="7"/>
      <c r="AL148" s="7"/>
      <c r="AM148" s="7"/>
      <c r="AN148" s="7"/>
      <c r="AO148" s="7"/>
    </row>
    <row r="149" spans="1:41" ht="15" customHeight="1">
      <c r="A149" s="320" t="s">
        <v>139</v>
      </c>
      <c r="B149" s="120"/>
      <c r="C149" s="121"/>
      <c r="D149" s="121"/>
      <c r="E149" s="121"/>
      <c r="F149" s="121"/>
      <c r="G149" s="121"/>
      <c r="H149" s="122"/>
      <c r="I149" s="174"/>
      <c r="J149" s="175"/>
      <c r="K149" s="32" t="str">
        <f t="shared" si="47"/>
        <v/>
      </c>
      <c r="L149" s="175" t="s">
        <v>32</v>
      </c>
      <c r="M149" s="175">
        <v>0.05</v>
      </c>
      <c r="N149" s="32" t="str">
        <f t="shared" si="48"/>
        <v>公斤</v>
      </c>
      <c r="O149" s="247" t="s">
        <v>56</v>
      </c>
      <c r="P149" s="247">
        <v>1.5</v>
      </c>
      <c r="Q149" s="32" t="str">
        <f t="shared" si="49"/>
        <v>公斤</v>
      </c>
      <c r="R149" s="246" t="s">
        <v>254</v>
      </c>
      <c r="S149" s="246">
        <v>1</v>
      </c>
      <c r="T149" s="32" t="str">
        <f t="shared" si="50"/>
        <v>公斤</v>
      </c>
      <c r="U149" s="33"/>
      <c r="V149" s="33"/>
      <c r="W149" s="32" t="str">
        <f t="shared" si="51"/>
        <v/>
      </c>
      <c r="X149" s="247"/>
      <c r="Y149" s="305"/>
      <c r="Z149" s="32" t="str">
        <f t="shared" si="52"/>
        <v/>
      </c>
      <c r="AA149" s="28"/>
      <c r="AB149" s="28"/>
      <c r="AC149" s="37"/>
      <c r="AD149" s="93"/>
      <c r="AE149" s="28"/>
      <c r="AF149" s="7"/>
      <c r="AG149" s="7"/>
      <c r="AH149" s="7"/>
      <c r="AI149" s="7"/>
      <c r="AJ149" s="7"/>
      <c r="AK149" s="7"/>
      <c r="AL149" s="7"/>
      <c r="AM149" s="7"/>
      <c r="AN149" s="7"/>
      <c r="AO149" s="7"/>
    </row>
    <row r="150" spans="1:41" ht="15" customHeight="1">
      <c r="A150" s="317"/>
      <c r="B150" s="120"/>
      <c r="C150" s="121"/>
      <c r="D150" s="121"/>
      <c r="E150" s="121"/>
      <c r="F150" s="121"/>
      <c r="G150" s="121"/>
      <c r="H150" s="122"/>
      <c r="I150" s="174"/>
      <c r="J150" s="175"/>
      <c r="K150" s="32" t="str">
        <f t="shared" si="47"/>
        <v/>
      </c>
      <c r="L150" s="164" t="s">
        <v>344</v>
      </c>
      <c r="M150" s="383"/>
      <c r="N150" s="32" t="str">
        <f t="shared" si="48"/>
        <v/>
      </c>
      <c r="O150" s="247" t="s">
        <v>32</v>
      </c>
      <c r="P150" s="247">
        <v>0.05</v>
      </c>
      <c r="Q150" s="32" t="str">
        <f t="shared" si="49"/>
        <v>公斤</v>
      </c>
      <c r="R150" s="262" t="s">
        <v>255</v>
      </c>
      <c r="S150" s="246">
        <v>1</v>
      </c>
      <c r="T150" s="32" t="str">
        <f t="shared" si="50"/>
        <v>公斤</v>
      </c>
      <c r="U150" s="33"/>
      <c r="V150" s="33"/>
      <c r="W150" s="32" t="str">
        <f t="shared" si="51"/>
        <v/>
      </c>
      <c r="X150" s="247"/>
      <c r="Y150" s="305"/>
      <c r="Z150" s="32" t="str">
        <f t="shared" si="52"/>
        <v/>
      </c>
      <c r="AA150" s="28"/>
      <c r="AB150" s="28"/>
      <c r="AC150" s="37" t="str">
        <f t="shared" ref="AC150:AC152" si="57">IF(AB150,"公斤","")</f>
        <v/>
      </c>
      <c r="AD150" s="93"/>
      <c r="AE150" s="28"/>
      <c r="AF150" s="7"/>
      <c r="AG150" s="7"/>
      <c r="AH150" s="7"/>
      <c r="AI150" s="7"/>
      <c r="AJ150" s="7"/>
      <c r="AK150" s="7"/>
      <c r="AL150" s="7"/>
      <c r="AM150" s="7"/>
      <c r="AN150" s="7"/>
      <c r="AO150" s="7"/>
    </row>
    <row r="151" spans="1:41" ht="15" customHeight="1" thickBot="1">
      <c r="A151" s="321"/>
      <c r="B151" s="126"/>
      <c r="C151" s="127"/>
      <c r="D151" s="127"/>
      <c r="E151" s="127"/>
      <c r="F151" s="127"/>
      <c r="G151" s="127"/>
      <c r="H151" s="128"/>
      <c r="I151" s="176"/>
      <c r="J151" s="177"/>
      <c r="K151" s="39" t="str">
        <f t="shared" si="47"/>
        <v/>
      </c>
      <c r="L151" s="177"/>
      <c r="M151" s="177"/>
      <c r="N151" s="39" t="str">
        <f t="shared" si="48"/>
        <v/>
      </c>
      <c r="O151" s="248" t="s">
        <v>236</v>
      </c>
      <c r="P151" s="249"/>
      <c r="Q151" s="39" t="str">
        <f t="shared" si="49"/>
        <v/>
      </c>
      <c r="R151" s="245" t="s">
        <v>42</v>
      </c>
      <c r="S151" s="245">
        <v>0.01</v>
      </c>
      <c r="T151" s="39" t="str">
        <f t="shared" si="50"/>
        <v>公斤</v>
      </c>
      <c r="U151" s="40"/>
      <c r="V151" s="40"/>
      <c r="W151" s="39" t="str">
        <f t="shared" si="51"/>
        <v/>
      </c>
      <c r="X151" s="249"/>
      <c r="Y151" s="306"/>
      <c r="Z151" s="39" t="str">
        <f t="shared" si="52"/>
        <v/>
      </c>
      <c r="AA151" s="38"/>
      <c r="AB151" s="38"/>
      <c r="AC151" s="41" t="str">
        <f t="shared" si="57"/>
        <v/>
      </c>
      <c r="AD151" s="94"/>
      <c r="AE151" s="38"/>
      <c r="AF151" s="7"/>
      <c r="AG151" s="7"/>
      <c r="AH151" s="7"/>
      <c r="AI151" s="7"/>
      <c r="AJ151" s="7"/>
      <c r="AK151" s="7"/>
      <c r="AL151" s="7"/>
      <c r="AM151" s="7"/>
      <c r="AN151" s="7"/>
      <c r="AO151" s="7"/>
    </row>
    <row r="152" spans="1:41" ht="15" customHeight="1">
      <c r="A152" s="327" t="s">
        <v>164</v>
      </c>
      <c r="B152" s="330">
        <v>5.9</v>
      </c>
      <c r="C152" s="331">
        <v>2.2999999999999998</v>
      </c>
      <c r="D152" s="331">
        <v>2</v>
      </c>
      <c r="E152" s="331">
        <v>3</v>
      </c>
      <c r="F152" s="331">
        <v>0</v>
      </c>
      <c r="G152" s="331">
        <v>0</v>
      </c>
      <c r="H152" s="332">
        <v>771</v>
      </c>
      <c r="I152" s="191" t="s">
        <v>33</v>
      </c>
      <c r="J152" s="190"/>
      <c r="K152" s="48" t="str">
        <f t="shared" si="47"/>
        <v/>
      </c>
      <c r="L152" s="219" t="s">
        <v>310</v>
      </c>
      <c r="M152" s="366"/>
      <c r="N152" s="48" t="str">
        <f t="shared" si="48"/>
        <v/>
      </c>
      <c r="O152" s="219" t="s">
        <v>317</v>
      </c>
      <c r="P152" s="366"/>
      <c r="Q152" s="48" t="str">
        <f t="shared" si="49"/>
        <v/>
      </c>
      <c r="R152" s="219" t="s">
        <v>65</v>
      </c>
      <c r="S152" s="366"/>
      <c r="T152" s="48" t="str">
        <f t="shared" si="50"/>
        <v/>
      </c>
      <c r="U152" s="49" t="s">
        <v>19</v>
      </c>
      <c r="V152" s="49"/>
      <c r="W152" s="48" t="str">
        <f t="shared" si="51"/>
        <v/>
      </c>
      <c r="X152" s="307" t="s">
        <v>282</v>
      </c>
      <c r="Y152" s="400"/>
      <c r="Z152" s="48" t="str">
        <f t="shared" si="52"/>
        <v/>
      </c>
      <c r="AA152" s="30" t="s">
        <v>330</v>
      </c>
      <c r="AB152" s="31"/>
      <c r="AC152" s="37" t="str">
        <f t="shared" si="57"/>
        <v/>
      </c>
      <c r="AD152" s="93"/>
      <c r="AE152" s="85"/>
      <c r="AF152" s="42" t="str">
        <f>A152</f>
        <v>p4</v>
      </c>
      <c r="AG152" s="43" t="str">
        <f>I153&amp;" "&amp;I154&amp;" "&amp;I155&amp;" "&amp;I156&amp;" "&amp;I157&amp;" "&amp;I158</f>
        <v xml:space="preserve">米 糙米    </v>
      </c>
      <c r="AH152" s="43" t="str">
        <f>L153&amp;" "&amp;L154&amp;" "&amp;L155&amp;" "&amp;L156&amp;" "&amp;L157&amp;" "&amp;L158</f>
        <v xml:space="preserve">百頁豆腐 白蘿蔔 胡蘿蔔 薑 豆腐乳 </v>
      </c>
      <c r="AI152" s="43" t="str">
        <f>O153&amp;" "&amp;O154&amp;" "&amp;O155&amp;" "&amp;O156&amp;" "&amp;O157&amp;" "&amp;O158</f>
        <v xml:space="preserve">素肉 時蔬 胡蘿蔔 薑  </v>
      </c>
      <c r="AJ152" s="43" t="str">
        <f>R153&amp;" "&amp;R154&amp;" "&amp;R155&amp;" "&amp;R156&amp;" "&amp;R157&amp;" "&amp;R158</f>
        <v xml:space="preserve">豆干 芝麻(熟)    </v>
      </c>
      <c r="AK152" s="43" t="str">
        <f>U153&amp;" "&amp;U154&amp;" "&amp;U155&amp;" "&amp;U156&amp;" "&amp;U157&amp;" "&amp;U158</f>
        <v xml:space="preserve">蔬菜 薑    </v>
      </c>
      <c r="AL152" s="43" t="str">
        <f>X153&amp;" "&amp;X154&amp;" "&amp;X155&amp;" "&amp;X156&amp;" "&amp;X157&amp;" "&amp;X158</f>
        <v xml:space="preserve">芋頭圓 地瓜圓 綠豆 紅砂糖  </v>
      </c>
      <c r="AM152" s="43" t="str">
        <f>AA153&amp;" "&amp;AA154&amp;" "&amp;AA155&amp;" "&amp;AA156&amp;" "&amp;AA157&amp;" "&amp;AA158</f>
        <v xml:space="preserve">點心     </v>
      </c>
      <c r="AN152" s="43" t="str">
        <f>AD153&amp;" "&amp;AD154&amp;" "&amp;AD155&amp;" "&amp;AD156&amp;" "&amp;AD157&amp;" "&amp;AD158</f>
        <v xml:space="preserve">     </v>
      </c>
      <c r="AO152" s="43" t="str">
        <f>AE153&amp;" "&amp;AE154&amp;" "&amp;AE155&amp;" "&amp;AE156&amp;" "&amp;AE157&amp;" "&amp;AE158</f>
        <v xml:space="preserve">     </v>
      </c>
    </row>
    <row r="153" spans="1:41" ht="15" customHeight="1">
      <c r="A153" s="323"/>
      <c r="B153" s="333"/>
      <c r="C153" s="334"/>
      <c r="D153" s="334"/>
      <c r="E153" s="334"/>
      <c r="F153" s="334"/>
      <c r="G153" s="334"/>
      <c r="H153" s="335"/>
      <c r="I153" s="167" t="s">
        <v>20</v>
      </c>
      <c r="J153" s="168">
        <v>8</v>
      </c>
      <c r="K153" s="32" t="str">
        <f t="shared" si="47"/>
        <v>公斤</v>
      </c>
      <c r="L153" s="168" t="s">
        <v>122</v>
      </c>
      <c r="M153" s="168">
        <v>9</v>
      </c>
      <c r="N153" s="32" t="str">
        <f t="shared" si="48"/>
        <v>公斤</v>
      </c>
      <c r="O153" s="168" t="s">
        <v>117</v>
      </c>
      <c r="P153" s="168">
        <v>0.6</v>
      </c>
      <c r="Q153" s="32" t="str">
        <f t="shared" si="49"/>
        <v>公斤</v>
      </c>
      <c r="R153" s="168" t="s">
        <v>66</v>
      </c>
      <c r="S153" s="168">
        <v>6</v>
      </c>
      <c r="T153" s="32" t="str">
        <f t="shared" si="50"/>
        <v>公斤</v>
      </c>
      <c r="U153" s="34" t="s">
        <v>15</v>
      </c>
      <c r="V153" s="34">
        <v>7</v>
      </c>
      <c r="W153" s="32" t="str">
        <f t="shared" si="51"/>
        <v>公斤</v>
      </c>
      <c r="X153" s="168" t="s">
        <v>283</v>
      </c>
      <c r="Y153" s="272">
        <v>0.75</v>
      </c>
      <c r="Z153" s="32" t="str">
        <f t="shared" si="52"/>
        <v>公斤</v>
      </c>
      <c r="AA153" s="30" t="s">
        <v>330</v>
      </c>
      <c r="AB153" s="28">
        <v>6</v>
      </c>
      <c r="AC153" s="37" t="str">
        <f t="shared" ref="AC153" si="58">IF(AB160,"公斤","")</f>
        <v>公斤</v>
      </c>
      <c r="AD153" s="93"/>
      <c r="AE153" s="28"/>
      <c r="AF153" s="44"/>
      <c r="AG153" s="7"/>
      <c r="AH153" s="7"/>
      <c r="AI153" s="7"/>
      <c r="AJ153" s="7"/>
      <c r="AK153" s="7"/>
      <c r="AL153" s="7"/>
      <c r="AM153" s="7"/>
      <c r="AN153" s="7"/>
      <c r="AO153" s="7"/>
    </row>
    <row r="154" spans="1:41" ht="15" customHeight="1">
      <c r="A154" s="336">
        <v>45442</v>
      </c>
      <c r="B154" s="333"/>
      <c r="C154" s="334"/>
      <c r="D154" s="334"/>
      <c r="E154" s="334"/>
      <c r="F154" s="334"/>
      <c r="G154" s="334"/>
      <c r="H154" s="335"/>
      <c r="I154" s="167" t="s">
        <v>39</v>
      </c>
      <c r="J154" s="168">
        <v>2</v>
      </c>
      <c r="K154" s="32" t="str">
        <f t="shared" si="47"/>
        <v>公斤</v>
      </c>
      <c r="L154" s="168" t="s">
        <v>55</v>
      </c>
      <c r="M154" s="168">
        <v>3</v>
      </c>
      <c r="N154" s="32" t="str">
        <f t="shared" si="48"/>
        <v>公斤</v>
      </c>
      <c r="O154" s="168" t="s">
        <v>19</v>
      </c>
      <c r="P154" s="168">
        <v>8</v>
      </c>
      <c r="Q154" s="32" t="str">
        <f t="shared" si="49"/>
        <v>公斤</v>
      </c>
      <c r="R154" s="168" t="s">
        <v>108</v>
      </c>
      <c r="S154" s="168"/>
      <c r="T154" s="32" t="str">
        <f t="shared" si="50"/>
        <v/>
      </c>
      <c r="U154" s="33" t="s">
        <v>32</v>
      </c>
      <c r="V154" s="33">
        <v>0.05</v>
      </c>
      <c r="W154" s="32" t="str">
        <f t="shared" si="51"/>
        <v>公斤</v>
      </c>
      <c r="X154" s="168" t="s">
        <v>284</v>
      </c>
      <c r="Y154" s="272">
        <v>0.75</v>
      </c>
      <c r="Z154" s="32" t="str">
        <f t="shared" si="52"/>
        <v>公斤</v>
      </c>
      <c r="AA154" s="28"/>
      <c r="AB154" s="28"/>
      <c r="AC154" s="37"/>
      <c r="AD154" s="93"/>
      <c r="AE154" s="28"/>
      <c r="AF154" s="44"/>
      <c r="AG154" s="7"/>
      <c r="AH154" s="7"/>
      <c r="AI154" s="7"/>
      <c r="AJ154" s="7"/>
      <c r="AK154" s="7"/>
      <c r="AL154" s="7"/>
      <c r="AM154" s="7"/>
      <c r="AN154" s="7"/>
      <c r="AO154" s="7"/>
    </row>
    <row r="155" spans="1:41" ht="15" customHeight="1">
      <c r="A155" s="323"/>
      <c r="B155" s="148">
        <v>5.9</v>
      </c>
      <c r="C155" s="149">
        <v>1.5</v>
      </c>
      <c r="D155" s="149">
        <v>2</v>
      </c>
      <c r="E155" s="149">
        <v>3</v>
      </c>
      <c r="F155" s="149">
        <v>0</v>
      </c>
      <c r="G155" s="149">
        <v>0</v>
      </c>
      <c r="H155" s="150">
        <v>711</v>
      </c>
      <c r="I155" s="167"/>
      <c r="J155" s="168"/>
      <c r="K155" s="32" t="str">
        <f t="shared" si="47"/>
        <v/>
      </c>
      <c r="L155" s="168" t="s">
        <v>25</v>
      </c>
      <c r="M155" s="168">
        <v>1</v>
      </c>
      <c r="N155" s="32" t="str">
        <f t="shared" si="48"/>
        <v>公斤</v>
      </c>
      <c r="O155" s="168" t="s">
        <v>25</v>
      </c>
      <c r="P155" s="168">
        <v>0.5</v>
      </c>
      <c r="Q155" s="32" t="str">
        <f t="shared" si="49"/>
        <v>公斤</v>
      </c>
      <c r="R155" s="168"/>
      <c r="S155" s="168"/>
      <c r="T155" s="32" t="str">
        <f t="shared" si="50"/>
        <v/>
      </c>
      <c r="U155" s="33"/>
      <c r="V155" s="33"/>
      <c r="W155" s="32" t="str">
        <f t="shared" si="51"/>
        <v/>
      </c>
      <c r="X155" s="168" t="s">
        <v>89</v>
      </c>
      <c r="Y155" s="272">
        <v>1</v>
      </c>
      <c r="Z155" s="32" t="str">
        <f t="shared" si="52"/>
        <v>公斤</v>
      </c>
      <c r="AA155" s="28"/>
      <c r="AB155" s="28"/>
      <c r="AC155" s="37"/>
      <c r="AD155" s="93"/>
      <c r="AE155" s="28"/>
      <c r="AF155" s="44"/>
      <c r="AG155" s="7"/>
      <c r="AH155" s="7"/>
      <c r="AI155" s="7"/>
      <c r="AJ155" s="7"/>
      <c r="AK155" s="7"/>
      <c r="AL155" s="7"/>
      <c r="AM155" s="7"/>
      <c r="AN155" s="7"/>
      <c r="AO155" s="7"/>
    </row>
    <row r="156" spans="1:41" ht="15" customHeight="1">
      <c r="A156" s="326" t="s">
        <v>141</v>
      </c>
      <c r="B156" s="333"/>
      <c r="C156" s="334"/>
      <c r="D156" s="334"/>
      <c r="E156" s="334"/>
      <c r="F156" s="334"/>
      <c r="G156" s="334"/>
      <c r="H156" s="335"/>
      <c r="I156" s="167"/>
      <c r="J156" s="168"/>
      <c r="K156" s="32" t="str">
        <f t="shared" si="47"/>
        <v/>
      </c>
      <c r="L156" s="168" t="s">
        <v>32</v>
      </c>
      <c r="M156" s="168">
        <v>0.05</v>
      </c>
      <c r="N156" s="32" t="str">
        <f t="shared" si="48"/>
        <v>公斤</v>
      </c>
      <c r="O156" s="168" t="s">
        <v>32</v>
      </c>
      <c r="P156" s="168">
        <v>0.05</v>
      </c>
      <c r="Q156" s="32" t="str">
        <f t="shared" si="49"/>
        <v>公斤</v>
      </c>
      <c r="R156" s="168"/>
      <c r="S156" s="168"/>
      <c r="T156" s="32" t="str">
        <f t="shared" si="50"/>
        <v/>
      </c>
      <c r="U156" s="33"/>
      <c r="V156" s="33"/>
      <c r="W156" s="32" t="str">
        <f t="shared" si="51"/>
        <v/>
      </c>
      <c r="X156" s="168" t="s">
        <v>189</v>
      </c>
      <c r="Y156" s="272">
        <v>1</v>
      </c>
      <c r="Z156" s="32" t="str">
        <f t="shared" si="52"/>
        <v>公斤</v>
      </c>
      <c r="AA156" s="28"/>
      <c r="AB156" s="28"/>
      <c r="AC156" s="37"/>
      <c r="AD156" s="93"/>
      <c r="AE156" s="28"/>
      <c r="AF156" s="44"/>
      <c r="AG156" s="7"/>
      <c r="AH156" s="7"/>
      <c r="AI156" s="7"/>
      <c r="AJ156" s="7"/>
      <c r="AK156" s="7"/>
      <c r="AL156" s="7"/>
      <c r="AM156" s="7"/>
      <c r="AN156" s="7"/>
      <c r="AO156" s="7"/>
    </row>
    <row r="157" spans="1:41" ht="15" customHeight="1">
      <c r="A157" s="323"/>
      <c r="B157" s="333"/>
      <c r="C157" s="334"/>
      <c r="D157" s="334"/>
      <c r="E157" s="334"/>
      <c r="F157" s="334"/>
      <c r="G157" s="334"/>
      <c r="H157" s="335"/>
      <c r="I157" s="167"/>
      <c r="J157" s="168"/>
      <c r="K157" s="32" t="str">
        <f t="shared" si="47"/>
        <v/>
      </c>
      <c r="L157" s="168" t="s">
        <v>210</v>
      </c>
      <c r="M157" s="168"/>
      <c r="N157" s="32" t="str">
        <f t="shared" si="48"/>
        <v/>
      </c>
      <c r="O157" s="168"/>
      <c r="P157" s="168"/>
      <c r="Q157" s="32" t="str">
        <f t="shared" si="49"/>
        <v/>
      </c>
      <c r="R157" s="168"/>
      <c r="S157" s="168"/>
      <c r="T157" s="32" t="str">
        <f t="shared" si="50"/>
        <v/>
      </c>
      <c r="U157" s="33"/>
      <c r="V157" s="33"/>
      <c r="W157" s="32" t="str">
        <f t="shared" si="51"/>
        <v/>
      </c>
      <c r="X157" s="168"/>
      <c r="Y157" s="272"/>
      <c r="Z157" s="32" t="str">
        <f t="shared" si="52"/>
        <v/>
      </c>
      <c r="AA157" s="28"/>
      <c r="AB157" s="28"/>
      <c r="AC157" s="37" t="str">
        <f t="shared" ref="AC157:AC159" si="59">IF(AB157,"公斤","")</f>
        <v/>
      </c>
      <c r="AD157" s="93"/>
      <c r="AE157" s="28"/>
      <c r="AF157" s="44"/>
      <c r="AG157" s="7"/>
      <c r="AH157" s="7"/>
      <c r="AI157" s="7"/>
      <c r="AJ157" s="7"/>
      <c r="AK157" s="7"/>
      <c r="AL157" s="7"/>
      <c r="AM157" s="7"/>
      <c r="AN157" s="7"/>
      <c r="AO157" s="7"/>
    </row>
    <row r="158" spans="1:41" ht="15" customHeight="1" thickBot="1">
      <c r="A158" s="328"/>
      <c r="B158" s="333"/>
      <c r="C158" s="334"/>
      <c r="D158" s="334"/>
      <c r="E158" s="334"/>
      <c r="F158" s="334"/>
      <c r="G158" s="334"/>
      <c r="H158" s="335"/>
      <c r="I158" s="169"/>
      <c r="J158" s="170"/>
      <c r="K158" s="39" t="str">
        <f t="shared" si="47"/>
        <v/>
      </c>
      <c r="L158" s="170"/>
      <c r="M158" s="170"/>
      <c r="N158" s="39" t="str">
        <f t="shared" si="48"/>
        <v/>
      </c>
      <c r="O158" s="170"/>
      <c r="P158" s="170"/>
      <c r="Q158" s="39" t="str">
        <f t="shared" si="49"/>
        <v/>
      </c>
      <c r="R158" s="170"/>
      <c r="S158" s="170"/>
      <c r="T158" s="39" t="str">
        <f t="shared" si="50"/>
        <v/>
      </c>
      <c r="U158" s="40"/>
      <c r="V158" s="40"/>
      <c r="W158" s="39" t="str">
        <f t="shared" si="51"/>
        <v/>
      </c>
      <c r="X158" s="170"/>
      <c r="Y158" s="275"/>
      <c r="Z158" s="39" t="str">
        <f t="shared" si="52"/>
        <v/>
      </c>
      <c r="AA158" s="38"/>
      <c r="AB158" s="38"/>
      <c r="AC158" s="41" t="str">
        <f t="shared" si="59"/>
        <v/>
      </c>
      <c r="AD158" s="94"/>
      <c r="AE158" s="38"/>
      <c r="AF158" s="45"/>
      <c r="AG158" s="52"/>
      <c r="AH158" s="52"/>
      <c r="AI158" s="52"/>
      <c r="AJ158" s="52"/>
      <c r="AK158" s="52"/>
      <c r="AL158" s="52"/>
      <c r="AM158" s="52"/>
      <c r="AN158" s="52"/>
      <c r="AO158" s="52"/>
    </row>
    <row r="159" spans="1:41" ht="15" customHeight="1">
      <c r="A159" s="354">
        <v>5</v>
      </c>
      <c r="B159" s="355">
        <v>5.7</v>
      </c>
      <c r="C159" s="331">
        <v>2.8</v>
      </c>
      <c r="D159" s="341">
        <v>2</v>
      </c>
      <c r="E159" s="331">
        <v>3</v>
      </c>
      <c r="F159" s="341">
        <v>0</v>
      </c>
      <c r="G159" s="331">
        <v>0</v>
      </c>
      <c r="H159" s="332">
        <v>794</v>
      </c>
      <c r="I159" s="367" t="s">
        <v>90</v>
      </c>
      <c r="J159" s="190"/>
      <c r="K159" s="48" t="str">
        <f t="shared" si="47"/>
        <v/>
      </c>
      <c r="L159" s="375" t="s">
        <v>311</v>
      </c>
      <c r="M159" s="376"/>
      <c r="N159" s="48" t="str">
        <f t="shared" si="48"/>
        <v/>
      </c>
      <c r="O159" s="225" t="s">
        <v>318</v>
      </c>
      <c r="P159" s="366"/>
      <c r="Q159" s="48" t="str">
        <f t="shared" si="49"/>
        <v/>
      </c>
      <c r="R159" s="263" t="s">
        <v>256</v>
      </c>
      <c r="S159" s="264"/>
      <c r="T159" s="48" t="str">
        <f t="shared" si="50"/>
        <v/>
      </c>
      <c r="U159" s="49" t="s">
        <v>19</v>
      </c>
      <c r="V159" s="49"/>
      <c r="W159" s="48" t="str">
        <f t="shared" si="51"/>
        <v/>
      </c>
      <c r="X159" s="308" t="s">
        <v>77</v>
      </c>
      <c r="Y159" s="309"/>
      <c r="Z159" s="48" t="str">
        <f t="shared" si="52"/>
        <v/>
      </c>
      <c r="AA159" s="30" t="s">
        <v>330</v>
      </c>
      <c r="AB159" s="31"/>
      <c r="AC159" s="37" t="str">
        <f t="shared" si="59"/>
        <v/>
      </c>
      <c r="AD159" s="93" t="s">
        <v>334</v>
      </c>
      <c r="AE159" s="85"/>
      <c r="AF159" s="42">
        <f>A159</f>
        <v>5</v>
      </c>
      <c r="AG159" s="43" t="str">
        <f>I160&amp;" "&amp;I161&amp;" "&amp;I162&amp;" "&amp;I163&amp;" "&amp;I164&amp;" "&amp;I165</f>
        <v xml:space="preserve">米 黑糯米    </v>
      </c>
      <c r="AH159" s="43" t="str">
        <f>L160&amp;" "&amp;L161&amp;" "&amp;L162&amp;" "&amp;L163&amp;" "&amp;L164&amp;" "&amp;L165</f>
        <v xml:space="preserve">豆包     </v>
      </c>
      <c r="AI159" s="43" t="str">
        <f>O160&amp;" "&amp;O161&amp;" "&amp;O162&amp;" "&amp;O163&amp;" "&amp;O164&amp;" "&amp;O165</f>
        <v xml:space="preserve">豆干 時瓜 冷凍芋頭丁 乾香菇 薑 </v>
      </c>
      <c r="AJ159" s="43" t="str">
        <f>R160&amp;" "&amp;R161&amp;" "&amp;R162&amp;" "&amp;R163&amp;" "&amp;R164&amp;" "&amp;R165</f>
        <v xml:space="preserve">素黑輪 白蘿蔔 甜玉米 胡蘿蔔 味醂 </v>
      </c>
      <c r="AK159" s="43" t="str">
        <f>U160&amp;" "&amp;U161&amp;" "&amp;U162&amp;" "&amp;U163&amp;" "&amp;U164&amp;" "&amp;U165</f>
        <v xml:space="preserve">蔬菜 薑    </v>
      </c>
      <c r="AL159" s="43" t="str">
        <f>X160&amp;" "&amp;X161&amp;" "&amp;X162&amp;" "&amp;X163&amp;" "&amp;X164&amp;" "&amp;X165</f>
        <v xml:space="preserve">金針菜乾 時蔬 素羊肉 薑  </v>
      </c>
      <c r="AM159" s="43" t="str">
        <f>AA160&amp;" "&amp;AA161&amp;" "&amp;AA162&amp;" "&amp;AA163&amp;" "&amp;AA164&amp;" "&amp;AA165</f>
        <v xml:space="preserve">點心     </v>
      </c>
      <c r="AN159" s="43" t="str">
        <f>AD160&amp;" "&amp;AD161&amp;" "&amp;AD162&amp;" "&amp;AD163&amp;" "&amp;AD164&amp;" "&amp;AD165</f>
        <v xml:space="preserve">有雞豆奶     </v>
      </c>
      <c r="AO159" s="43" t="str">
        <f>AE160&amp;" "&amp;AE161&amp;" "&amp;AE162&amp;" "&amp;AE163&amp;" "&amp;AE164&amp;" "&amp;AE165</f>
        <v xml:space="preserve">     </v>
      </c>
    </row>
    <row r="160" spans="1:41" ht="15" customHeight="1">
      <c r="A160" s="356"/>
      <c r="B160" s="357"/>
      <c r="C160" s="334"/>
      <c r="D160" s="344"/>
      <c r="E160" s="334"/>
      <c r="F160" s="344"/>
      <c r="G160" s="334"/>
      <c r="H160" s="335"/>
      <c r="I160" s="368" t="s">
        <v>20</v>
      </c>
      <c r="J160" s="194">
        <v>10</v>
      </c>
      <c r="K160" s="32" t="str">
        <f t="shared" si="47"/>
        <v>公斤</v>
      </c>
      <c r="L160" s="164" t="s">
        <v>53</v>
      </c>
      <c r="M160" s="175">
        <v>6</v>
      </c>
      <c r="N160" s="32" t="str">
        <f t="shared" si="48"/>
        <v>公斤</v>
      </c>
      <c r="O160" s="226" t="s">
        <v>66</v>
      </c>
      <c r="P160" s="226">
        <v>3</v>
      </c>
      <c r="Q160" s="32" t="str">
        <f t="shared" si="49"/>
        <v>公斤</v>
      </c>
      <c r="R160" s="265" t="s">
        <v>123</v>
      </c>
      <c r="S160" s="208">
        <v>1</v>
      </c>
      <c r="T160" s="32" t="str">
        <f t="shared" si="50"/>
        <v>公斤</v>
      </c>
      <c r="U160" s="34" t="s">
        <v>15</v>
      </c>
      <c r="V160" s="34">
        <v>7</v>
      </c>
      <c r="W160" s="32" t="str">
        <f t="shared" si="51"/>
        <v>公斤</v>
      </c>
      <c r="X160" s="194" t="s">
        <v>79</v>
      </c>
      <c r="Y160" s="310">
        <v>0.1</v>
      </c>
      <c r="Z160" s="32" t="str">
        <f t="shared" si="52"/>
        <v>公斤</v>
      </c>
      <c r="AA160" s="30" t="s">
        <v>330</v>
      </c>
      <c r="AB160" s="28">
        <v>6</v>
      </c>
      <c r="AC160" s="37" t="s">
        <v>333</v>
      </c>
      <c r="AD160" s="93" t="s">
        <v>334</v>
      </c>
      <c r="AE160" s="28"/>
      <c r="AF160" s="44"/>
      <c r="AG160" s="7"/>
      <c r="AH160" s="7"/>
      <c r="AI160" s="7"/>
      <c r="AJ160" s="7"/>
      <c r="AK160" s="7"/>
      <c r="AL160" s="7"/>
      <c r="AM160" s="7"/>
      <c r="AN160" s="7"/>
      <c r="AO160" s="7"/>
    </row>
    <row r="161" spans="1:41" ht="15" customHeight="1">
      <c r="A161" s="358">
        <v>45443</v>
      </c>
      <c r="B161" s="357"/>
      <c r="C161" s="334"/>
      <c r="D161" s="344"/>
      <c r="E161" s="334"/>
      <c r="F161" s="344"/>
      <c r="G161" s="334"/>
      <c r="H161" s="335"/>
      <c r="I161" s="368" t="s">
        <v>91</v>
      </c>
      <c r="J161" s="194">
        <v>0.4</v>
      </c>
      <c r="K161" s="32" t="str">
        <f t="shared" si="47"/>
        <v>公斤</v>
      </c>
      <c r="L161" s="164"/>
      <c r="M161" s="175"/>
      <c r="N161" s="32" t="str">
        <f t="shared" si="48"/>
        <v/>
      </c>
      <c r="O161" s="226" t="s">
        <v>60</v>
      </c>
      <c r="P161" s="226">
        <v>4</v>
      </c>
      <c r="Q161" s="32" t="str">
        <f t="shared" si="49"/>
        <v>公斤</v>
      </c>
      <c r="R161" s="208" t="s">
        <v>55</v>
      </c>
      <c r="S161" s="208">
        <v>3</v>
      </c>
      <c r="T161" s="32" t="str">
        <f t="shared" si="50"/>
        <v>公斤</v>
      </c>
      <c r="U161" s="33" t="s">
        <v>32</v>
      </c>
      <c r="V161" s="33">
        <v>0.05</v>
      </c>
      <c r="W161" s="32" t="str">
        <f t="shared" si="51"/>
        <v>公斤</v>
      </c>
      <c r="X161" s="313" t="s">
        <v>19</v>
      </c>
      <c r="Y161" s="314">
        <v>3</v>
      </c>
      <c r="Z161" s="32" t="str">
        <f t="shared" si="52"/>
        <v>公斤</v>
      </c>
      <c r="AA161" s="28"/>
      <c r="AB161" s="28"/>
      <c r="AC161" s="37"/>
      <c r="AD161" s="93"/>
      <c r="AE161" s="28"/>
      <c r="AF161" s="44"/>
      <c r="AG161" s="7"/>
      <c r="AH161" s="7"/>
      <c r="AI161" s="7"/>
      <c r="AJ161" s="7"/>
      <c r="AK161" s="7"/>
      <c r="AL161" s="7"/>
      <c r="AM161" s="7"/>
      <c r="AN161" s="7"/>
      <c r="AO161" s="7"/>
    </row>
    <row r="162" spans="1:41" ht="15" customHeight="1">
      <c r="A162" s="356"/>
      <c r="B162" s="359">
        <v>5.6</v>
      </c>
      <c r="C162" s="149">
        <v>2.4</v>
      </c>
      <c r="D162" s="347">
        <v>1.6</v>
      </c>
      <c r="E162" s="149">
        <v>3</v>
      </c>
      <c r="F162" s="347">
        <v>0</v>
      </c>
      <c r="G162" s="149">
        <v>0</v>
      </c>
      <c r="H162" s="360">
        <v>747</v>
      </c>
      <c r="I162" s="368"/>
      <c r="J162" s="194"/>
      <c r="K162" s="32" t="str">
        <f t="shared" si="47"/>
        <v/>
      </c>
      <c r="L162" s="164"/>
      <c r="M162" s="175"/>
      <c r="N162" s="32" t="str">
        <f t="shared" si="48"/>
        <v/>
      </c>
      <c r="O162" s="226" t="s">
        <v>239</v>
      </c>
      <c r="P162" s="226">
        <v>2</v>
      </c>
      <c r="Q162" s="32" t="str">
        <f t="shared" si="49"/>
        <v>公斤</v>
      </c>
      <c r="R162" s="208" t="s">
        <v>257</v>
      </c>
      <c r="S162" s="208">
        <v>1</v>
      </c>
      <c r="T162" s="32" t="str">
        <f t="shared" si="50"/>
        <v>公斤</v>
      </c>
      <c r="U162" s="33"/>
      <c r="V162" s="33"/>
      <c r="W162" s="32" t="str">
        <f t="shared" si="51"/>
        <v/>
      </c>
      <c r="X162" s="214" t="s">
        <v>119</v>
      </c>
      <c r="Y162" s="312">
        <v>1</v>
      </c>
      <c r="Z162" s="32" t="str">
        <f t="shared" si="52"/>
        <v>公斤</v>
      </c>
      <c r="AA162" s="28"/>
      <c r="AB162" s="28"/>
      <c r="AC162" s="37"/>
      <c r="AD162" s="93"/>
      <c r="AE162" s="28"/>
      <c r="AF162" s="44"/>
      <c r="AG162" s="7"/>
      <c r="AH162" s="7"/>
      <c r="AI162" s="7"/>
      <c r="AJ162" s="7"/>
      <c r="AK162" s="7"/>
      <c r="AL162" s="7"/>
      <c r="AM162" s="7"/>
      <c r="AN162" s="7"/>
      <c r="AO162" s="7"/>
    </row>
    <row r="163" spans="1:41" ht="15" customHeight="1">
      <c r="A163" s="361" t="s">
        <v>143</v>
      </c>
      <c r="B163" s="357"/>
      <c r="C163" s="334"/>
      <c r="D163" s="344"/>
      <c r="E163" s="334"/>
      <c r="F163" s="344"/>
      <c r="G163" s="334"/>
      <c r="H163" s="335"/>
      <c r="I163" s="368"/>
      <c r="J163" s="194"/>
      <c r="K163" s="32" t="str">
        <f t="shared" si="47"/>
        <v/>
      </c>
      <c r="L163" s="164"/>
      <c r="M163" s="175"/>
      <c r="N163" s="32" t="str">
        <f t="shared" si="48"/>
        <v/>
      </c>
      <c r="O163" s="226" t="s">
        <v>84</v>
      </c>
      <c r="P163" s="226">
        <v>0.02</v>
      </c>
      <c r="Q163" s="32" t="str">
        <f t="shared" si="49"/>
        <v>公斤</v>
      </c>
      <c r="R163" s="208" t="s">
        <v>25</v>
      </c>
      <c r="S163" s="208">
        <v>0.5</v>
      </c>
      <c r="T163" s="32" t="str">
        <f t="shared" si="50"/>
        <v>公斤</v>
      </c>
      <c r="U163" s="33"/>
      <c r="V163" s="33"/>
      <c r="W163" s="32" t="str">
        <f t="shared" si="51"/>
        <v/>
      </c>
      <c r="X163" s="168" t="s">
        <v>32</v>
      </c>
      <c r="Y163" s="272">
        <v>0.05</v>
      </c>
      <c r="Z163" s="32" t="str">
        <f t="shared" si="52"/>
        <v>公斤</v>
      </c>
      <c r="AA163" s="28"/>
      <c r="AB163" s="28"/>
      <c r="AC163" s="37"/>
      <c r="AD163" s="93"/>
      <c r="AE163" s="28"/>
      <c r="AF163" s="44"/>
      <c r="AG163" s="7"/>
      <c r="AH163" s="7"/>
      <c r="AI163" s="7"/>
      <c r="AJ163" s="7"/>
      <c r="AK163" s="7"/>
      <c r="AL163" s="7"/>
      <c r="AM163" s="7"/>
      <c r="AN163" s="7"/>
      <c r="AO163" s="7"/>
    </row>
    <row r="164" spans="1:41" ht="15" customHeight="1">
      <c r="A164" s="356"/>
      <c r="B164" s="357"/>
      <c r="C164" s="334"/>
      <c r="D164" s="344"/>
      <c r="E164" s="334"/>
      <c r="F164" s="344"/>
      <c r="G164" s="334"/>
      <c r="H164" s="335"/>
      <c r="I164" s="368"/>
      <c r="J164" s="194"/>
      <c r="K164" s="32" t="str">
        <f t="shared" si="47"/>
        <v/>
      </c>
      <c r="L164" s="164"/>
      <c r="M164" s="175"/>
      <c r="N164" s="32" t="str">
        <f t="shared" si="48"/>
        <v/>
      </c>
      <c r="O164" s="175" t="s">
        <v>32</v>
      </c>
      <c r="P164" s="175">
        <v>0.05</v>
      </c>
      <c r="Q164" s="32" t="str">
        <f t="shared" si="49"/>
        <v>公斤</v>
      </c>
      <c r="R164" s="208" t="s">
        <v>236</v>
      </c>
      <c r="S164" s="208"/>
      <c r="T164" s="32" t="str">
        <f t="shared" si="50"/>
        <v/>
      </c>
      <c r="U164" s="33"/>
      <c r="V164" s="33"/>
      <c r="W164" s="32" t="str">
        <f t="shared" si="51"/>
        <v/>
      </c>
      <c r="X164" s="194"/>
      <c r="Y164" s="310"/>
      <c r="Z164" s="32" t="str">
        <f t="shared" si="52"/>
        <v/>
      </c>
      <c r="AA164" s="28"/>
      <c r="AB164" s="28"/>
      <c r="AC164" s="37" t="str">
        <f t="shared" ref="AC164:AC165" si="60">IF(AB164,"公斤","")</f>
        <v/>
      </c>
      <c r="AD164" s="93"/>
      <c r="AE164" s="28"/>
      <c r="AF164" s="44"/>
      <c r="AG164" s="7"/>
      <c r="AH164" s="7"/>
      <c r="AI164" s="7"/>
      <c r="AJ164" s="7"/>
      <c r="AK164" s="7"/>
      <c r="AL164" s="7"/>
      <c r="AM164" s="7"/>
      <c r="AN164" s="7"/>
      <c r="AO164" s="7"/>
    </row>
    <row r="165" spans="1:41" ht="15" customHeight="1" thickBot="1">
      <c r="A165" s="362"/>
      <c r="B165" s="363"/>
      <c r="C165" s="351"/>
      <c r="D165" s="350"/>
      <c r="E165" s="351"/>
      <c r="F165" s="350"/>
      <c r="G165" s="351"/>
      <c r="H165" s="364"/>
      <c r="I165" s="369"/>
      <c r="J165" s="196"/>
      <c r="K165" s="39" t="str">
        <f t="shared" si="47"/>
        <v/>
      </c>
      <c r="L165" s="166"/>
      <c r="M165" s="384"/>
      <c r="N165" s="39" t="str">
        <f t="shared" si="48"/>
        <v/>
      </c>
      <c r="O165" s="227"/>
      <c r="P165" s="227"/>
      <c r="Q165" s="39" t="str">
        <f t="shared" si="49"/>
        <v/>
      </c>
      <c r="R165" s="237"/>
      <c r="S165" s="237"/>
      <c r="T165" s="39" t="str">
        <f t="shared" si="50"/>
        <v/>
      </c>
      <c r="U165" s="40"/>
      <c r="V165" s="40"/>
      <c r="W165" s="39" t="str">
        <f t="shared" si="51"/>
        <v/>
      </c>
      <c r="X165" s="196"/>
      <c r="Y165" s="315"/>
      <c r="Z165" s="39" t="str">
        <f t="shared" si="52"/>
        <v/>
      </c>
      <c r="AA165" s="38"/>
      <c r="AB165" s="38"/>
      <c r="AC165" s="41" t="str">
        <f t="shared" si="60"/>
        <v/>
      </c>
      <c r="AD165" s="94"/>
      <c r="AE165" s="38"/>
      <c r="AF165" s="45"/>
      <c r="AG165" s="52"/>
      <c r="AH165" s="52"/>
      <c r="AI165" s="52"/>
      <c r="AJ165" s="52"/>
      <c r="AK165" s="52"/>
      <c r="AL165" s="52"/>
      <c r="AM165" s="52"/>
      <c r="AN165" s="52"/>
      <c r="AO165" s="52"/>
    </row>
    <row r="166" spans="1:41" ht="15.75" customHeight="1">
      <c r="A166" s="441" t="s">
        <v>115</v>
      </c>
      <c r="B166" s="442"/>
      <c r="C166" s="442"/>
      <c r="D166" s="442"/>
      <c r="E166" s="442"/>
      <c r="F166" s="442"/>
      <c r="G166" s="442"/>
      <c r="H166" s="442"/>
      <c r="I166" s="442"/>
      <c r="J166" s="442"/>
      <c r="K166" s="442"/>
      <c r="L166" s="442"/>
      <c r="M166" s="442"/>
      <c r="N166" s="442"/>
      <c r="O166" s="442"/>
      <c r="P166" s="442"/>
      <c r="Q166" s="442"/>
      <c r="R166" s="442"/>
      <c r="S166" s="442"/>
      <c r="T166" s="442"/>
      <c r="U166" s="442"/>
      <c r="V166" s="442"/>
      <c r="W166" s="442"/>
      <c r="X166" s="442"/>
      <c r="Y166" s="442"/>
      <c r="Z166" s="442"/>
      <c r="AA166" s="442"/>
      <c r="AB166" s="442"/>
      <c r="AC166" s="442"/>
      <c r="AD166" s="442"/>
      <c r="AE166" s="16"/>
      <c r="AF166" s="1"/>
      <c r="AG166" s="1"/>
      <c r="AH166" s="1"/>
      <c r="AI166" s="1"/>
      <c r="AJ166" s="1"/>
      <c r="AK166" s="1"/>
      <c r="AL166" s="1"/>
      <c r="AM166" s="1"/>
      <c r="AN166" s="1"/>
      <c r="AO166" s="1"/>
    </row>
    <row r="167" spans="1:41" ht="15.75" customHeight="1">
      <c r="A167" s="443" t="s">
        <v>286</v>
      </c>
      <c r="B167" s="430"/>
      <c r="C167" s="430"/>
      <c r="D167" s="430"/>
      <c r="E167" s="430"/>
      <c r="F167" s="430"/>
      <c r="G167" s="430"/>
      <c r="H167" s="430"/>
      <c r="I167" s="430"/>
      <c r="J167" s="430"/>
      <c r="K167" s="430"/>
      <c r="L167" s="430"/>
      <c r="M167" s="430"/>
      <c r="N167" s="430"/>
      <c r="O167" s="430"/>
      <c r="P167" s="107"/>
      <c r="Q167" s="107"/>
      <c r="R167" s="107"/>
      <c r="S167" s="107"/>
      <c r="T167" s="107"/>
      <c r="U167" s="107"/>
      <c r="V167" s="108"/>
      <c r="W167" s="114"/>
      <c r="X167" s="114"/>
      <c r="Y167" s="114"/>
      <c r="Z167" s="114"/>
      <c r="AA167" s="114"/>
      <c r="AB167" s="114"/>
      <c r="AC167" s="114"/>
      <c r="AD167" s="114"/>
      <c r="AE167" s="16"/>
      <c r="AF167" s="1"/>
      <c r="AG167" s="1"/>
      <c r="AH167" s="1"/>
      <c r="AI167" s="1"/>
      <c r="AJ167" s="1"/>
      <c r="AK167" s="1"/>
      <c r="AL167" s="1"/>
      <c r="AM167" s="1"/>
      <c r="AN167" s="1"/>
      <c r="AO167" s="1"/>
    </row>
    <row r="168" spans="1:41" ht="15.75" customHeight="1">
      <c r="A168" s="110" t="s">
        <v>136</v>
      </c>
      <c r="B168" s="111"/>
      <c r="C168" s="111"/>
      <c r="D168" s="111"/>
      <c r="E168" s="111"/>
      <c r="F168" s="111"/>
      <c r="G168" s="111"/>
      <c r="H168" s="111"/>
      <c r="I168" s="111"/>
      <c r="J168" s="111"/>
      <c r="K168" s="111"/>
      <c r="L168" s="111"/>
      <c r="M168" s="111"/>
      <c r="N168" s="111"/>
      <c r="O168" s="111"/>
      <c r="P168" s="112"/>
      <c r="Q168" s="112"/>
      <c r="R168" s="112"/>
      <c r="S168" s="107"/>
      <c r="T168" s="107"/>
      <c r="U168" s="107"/>
      <c r="V168" s="108"/>
      <c r="W168" s="114"/>
      <c r="X168" s="114"/>
      <c r="Y168" s="114"/>
      <c r="Z168" s="114"/>
      <c r="AA168" s="114"/>
      <c r="AB168" s="114"/>
      <c r="AC168" s="114"/>
      <c r="AD168" s="114"/>
      <c r="AE168" s="16"/>
      <c r="AF168" s="1"/>
      <c r="AG168" s="1"/>
      <c r="AH168" s="1"/>
      <c r="AI168" s="1"/>
      <c r="AJ168" s="1"/>
      <c r="AK168" s="1"/>
      <c r="AL168" s="1"/>
      <c r="AM168" s="1"/>
      <c r="AN168" s="1"/>
      <c r="AO168" s="1"/>
    </row>
    <row r="169" spans="1:41" ht="15.75" customHeight="1">
      <c r="A169" s="15"/>
      <c r="B169" s="15"/>
      <c r="C169" s="15"/>
      <c r="D169" s="15"/>
      <c r="E169" s="15"/>
      <c r="F169" s="15"/>
      <c r="G169" s="15"/>
      <c r="H169" s="15"/>
      <c r="I169" s="16"/>
      <c r="J169" s="16"/>
      <c r="K169" s="16"/>
      <c r="L169" s="17"/>
      <c r="M169" s="16"/>
      <c r="N169" s="16"/>
      <c r="O169" s="16"/>
      <c r="P169" s="16"/>
      <c r="Q169" s="16"/>
      <c r="R169" s="16"/>
      <c r="S169" s="16"/>
      <c r="T169" s="16"/>
      <c r="U169" s="16"/>
      <c r="V169" s="16"/>
      <c r="W169" s="16"/>
      <c r="X169" s="16"/>
      <c r="Y169" s="16"/>
      <c r="Z169" s="16"/>
      <c r="AA169" s="16"/>
      <c r="AB169" s="16"/>
      <c r="AC169" s="16"/>
      <c r="AD169" s="16"/>
      <c r="AE169" s="16"/>
      <c r="AF169" s="1"/>
      <c r="AG169" s="1"/>
      <c r="AH169" s="1"/>
      <c r="AI169" s="1"/>
      <c r="AJ169" s="1"/>
      <c r="AK169" s="1"/>
      <c r="AL169" s="1"/>
      <c r="AM169" s="1"/>
      <c r="AN169" s="1"/>
      <c r="AO169" s="1"/>
    </row>
    <row r="170" spans="1:41" ht="15.75" customHeight="1">
      <c r="A170" s="15"/>
      <c r="B170" s="15"/>
      <c r="C170" s="15"/>
      <c r="D170" s="15"/>
      <c r="E170" s="15"/>
      <c r="F170" s="15"/>
      <c r="G170" s="15"/>
      <c r="H170" s="15"/>
      <c r="I170" s="16"/>
      <c r="J170" s="16"/>
      <c r="K170" s="16"/>
      <c r="L170" s="17"/>
      <c r="M170" s="16"/>
      <c r="N170" s="16"/>
      <c r="O170" s="16"/>
      <c r="P170" s="16"/>
      <c r="Q170" s="16"/>
      <c r="R170" s="16"/>
      <c r="S170" s="16"/>
      <c r="T170" s="16"/>
      <c r="U170" s="16"/>
      <c r="V170" s="16"/>
      <c r="W170" s="16"/>
      <c r="X170" s="16"/>
      <c r="Y170" s="16"/>
      <c r="Z170" s="16"/>
      <c r="AA170" s="16"/>
      <c r="AB170" s="16"/>
      <c r="AC170" s="16"/>
      <c r="AD170" s="16"/>
      <c r="AE170" s="16"/>
      <c r="AF170" s="1"/>
      <c r="AG170" s="1"/>
      <c r="AH170" s="1"/>
      <c r="AI170" s="1"/>
      <c r="AJ170" s="1"/>
      <c r="AK170" s="1"/>
      <c r="AL170" s="1"/>
      <c r="AM170" s="1"/>
      <c r="AN170" s="1"/>
      <c r="AO170" s="1"/>
    </row>
    <row r="171" spans="1:41" ht="15.75" customHeight="1">
      <c r="A171" s="15"/>
      <c r="B171" s="15"/>
      <c r="C171" s="15"/>
      <c r="D171" s="15"/>
      <c r="E171" s="15"/>
      <c r="F171" s="15"/>
      <c r="G171" s="15"/>
      <c r="H171" s="15"/>
      <c r="I171" s="16"/>
      <c r="J171" s="16"/>
      <c r="K171" s="16"/>
      <c r="L171" s="17"/>
      <c r="M171" s="16"/>
      <c r="N171" s="16"/>
      <c r="O171" s="16"/>
      <c r="P171" s="16"/>
      <c r="Q171" s="16"/>
      <c r="R171" s="16"/>
      <c r="S171" s="16"/>
      <c r="T171" s="16"/>
      <c r="U171" s="16"/>
      <c r="V171" s="16"/>
      <c r="W171" s="16"/>
      <c r="X171" s="16"/>
      <c r="Y171" s="16"/>
      <c r="Z171" s="16"/>
      <c r="AA171" s="16"/>
      <c r="AB171" s="16"/>
      <c r="AC171" s="16"/>
      <c r="AD171" s="16"/>
      <c r="AE171" s="16"/>
      <c r="AF171" s="1"/>
      <c r="AG171" s="1"/>
      <c r="AH171" s="1"/>
      <c r="AI171" s="1"/>
      <c r="AJ171" s="1"/>
      <c r="AK171" s="1"/>
      <c r="AL171" s="1"/>
      <c r="AM171" s="1"/>
      <c r="AN171" s="1"/>
      <c r="AO171" s="1"/>
    </row>
    <row r="172" spans="1:41" ht="15.75" customHeight="1">
      <c r="A172" s="15"/>
      <c r="B172" s="15"/>
      <c r="C172" s="15"/>
      <c r="D172" s="15"/>
      <c r="E172" s="15"/>
      <c r="F172" s="15"/>
      <c r="G172" s="15"/>
      <c r="H172" s="15"/>
      <c r="I172" s="16"/>
      <c r="J172" s="16"/>
      <c r="K172" s="16"/>
      <c r="L172" s="17"/>
      <c r="M172" s="16"/>
      <c r="N172" s="16"/>
      <c r="O172" s="16"/>
      <c r="P172" s="16"/>
      <c r="Q172" s="16"/>
      <c r="R172" s="16"/>
      <c r="S172" s="16"/>
      <c r="T172" s="16"/>
      <c r="U172" s="16"/>
      <c r="V172" s="16"/>
      <c r="W172" s="16"/>
      <c r="X172" s="16"/>
      <c r="Y172" s="16"/>
      <c r="Z172" s="16"/>
      <c r="AA172" s="16"/>
      <c r="AB172" s="16"/>
      <c r="AC172" s="16"/>
      <c r="AD172" s="16"/>
      <c r="AE172" s="16"/>
      <c r="AF172" s="1"/>
      <c r="AG172" s="1"/>
      <c r="AH172" s="1"/>
      <c r="AI172" s="1"/>
      <c r="AJ172" s="1"/>
      <c r="AK172" s="1"/>
      <c r="AL172" s="1"/>
      <c r="AM172" s="1"/>
      <c r="AN172" s="1"/>
      <c r="AO172" s="1"/>
    </row>
    <row r="173" spans="1:41" ht="15.75" customHeight="1">
      <c r="A173" s="15"/>
      <c r="B173" s="15"/>
      <c r="C173" s="15"/>
      <c r="D173" s="15"/>
      <c r="E173" s="15"/>
      <c r="F173" s="15"/>
      <c r="G173" s="15"/>
      <c r="H173" s="15"/>
      <c r="I173" s="16"/>
      <c r="J173" s="16"/>
      <c r="K173" s="16"/>
      <c r="L173" s="17"/>
      <c r="M173" s="16"/>
      <c r="N173" s="16"/>
      <c r="O173" s="16"/>
      <c r="P173" s="16"/>
      <c r="Q173" s="16"/>
      <c r="R173" s="16"/>
      <c r="S173" s="16"/>
      <c r="T173" s="16"/>
      <c r="U173" s="16"/>
      <c r="V173" s="16"/>
      <c r="W173" s="16"/>
      <c r="X173" s="16"/>
      <c r="Y173" s="16"/>
      <c r="Z173" s="16"/>
      <c r="AA173" s="16"/>
      <c r="AB173" s="16"/>
      <c r="AC173" s="16"/>
      <c r="AD173" s="16"/>
      <c r="AE173" s="16"/>
      <c r="AF173" s="1"/>
      <c r="AG173" s="1"/>
      <c r="AH173" s="1"/>
      <c r="AI173" s="1"/>
      <c r="AJ173" s="1"/>
      <c r="AK173" s="1"/>
      <c r="AL173" s="1"/>
      <c r="AM173" s="1"/>
      <c r="AN173" s="1"/>
      <c r="AO173" s="1"/>
    </row>
    <row r="174" spans="1:41" ht="15.75" customHeight="1">
      <c r="A174" s="15"/>
      <c r="B174" s="15"/>
      <c r="C174" s="15"/>
      <c r="D174" s="15"/>
      <c r="E174" s="15"/>
      <c r="F174" s="15"/>
      <c r="G174" s="15"/>
      <c r="H174" s="15"/>
      <c r="I174" s="16"/>
      <c r="J174" s="16"/>
      <c r="K174" s="16"/>
      <c r="L174" s="17"/>
      <c r="M174" s="16"/>
      <c r="N174" s="16"/>
      <c r="O174" s="16"/>
      <c r="P174" s="16"/>
      <c r="Q174" s="16"/>
      <c r="R174" s="16"/>
      <c r="S174" s="16"/>
      <c r="T174" s="16"/>
      <c r="U174" s="16"/>
      <c r="V174" s="16"/>
      <c r="W174" s="16"/>
      <c r="X174" s="16"/>
      <c r="Y174" s="16"/>
      <c r="Z174" s="16"/>
      <c r="AA174" s="16"/>
      <c r="AB174" s="16"/>
      <c r="AC174" s="16"/>
      <c r="AD174" s="16"/>
      <c r="AE174" s="16"/>
      <c r="AF174" s="1"/>
      <c r="AG174" s="1"/>
      <c r="AH174" s="1"/>
      <c r="AI174" s="1"/>
      <c r="AJ174" s="1"/>
      <c r="AK174" s="1"/>
      <c r="AL174" s="1"/>
      <c r="AM174" s="1"/>
      <c r="AN174" s="1"/>
      <c r="AO174" s="1"/>
    </row>
    <row r="175" spans="1:41" ht="15.75" customHeight="1">
      <c r="A175" s="15"/>
      <c r="B175" s="15"/>
      <c r="C175" s="15"/>
      <c r="D175" s="15"/>
      <c r="E175" s="15"/>
      <c r="F175" s="15"/>
      <c r="G175" s="15"/>
      <c r="H175" s="15"/>
      <c r="I175" s="16"/>
      <c r="J175" s="16"/>
      <c r="K175" s="16"/>
      <c r="L175" s="17"/>
      <c r="M175" s="16"/>
      <c r="N175" s="16"/>
      <c r="O175" s="16"/>
      <c r="P175" s="16"/>
      <c r="Q175" s="16"/>
      <c r="R175" s="16"/>
      <c r="S175" s="16"/>
      <c r="T175" s="16"/>
      <c r="U175" s="16"/>
      <c r="V175" s="16"/>
      <c r="W175" s="16"/>
      <c r="X175" s="16"/>
      <c r="Y175" s="16"/>
      <c r="Z175" s="16"/>
      <c r="AA175" s="16"/>
      <c r="AB175" s="16"/>
      <c r="AC175" s="16"/>
      <c r="AD175" s="16"/>
      <c r="AE175" s="16"/>
      <c r="AF175" s="1"/>
      <c r="AG175" s="1"/>
      <c r="AH175" s="1"/>
      <c r="AI175" s="1"/>
      <c r="AJ175" s="1"/>
      <c r="AK175" s="1"/>
      <c r="AL175" s="1"/>
      <c r="AM175" s="1"/>
      <c r="AN175" s="1"/>
      <c r="AO175" s="1"/>
    </row>
    <row r="176" spans="1:41" ht="15.75" customHeight="1">
      <c r="A176" s="15"/>
      <c r="B176" s="15"/>
      <c r="C176" s="15"/>
      <c r="D176" s="15"/>
      <c r="E176" s="15"/>
      <c r="F176" s="15"/>
      <c r="G176" s="15"/>
      <c r="H176" s="15"/>
      <c r="I176" s="16"/>
      <c r="J176" s="16"/>
      <c r="K176" s="16"/>
      <c r="L176" s="17"/>
      <c r="M176" s="16"/>
      <c r="N176" s="16"/>
      <c r="O176" s="16"/>
      <c r="P176" s="16"/>
      <c r="Q176" s="16"/>
      <c r="R176" s="16"/>
      <c r="S176" s="16"/>
      <c r="T176" s="16"/>
      <c r="U176" s="16"/>
      <c r="V176" s="16"/>
      <c r="W176" s="16"/>
      <c r="X176" s="16"/>
      <c r="Y176" s="16"/>
      <c r="Z176" s="16"/>
      <c r="AA176" s="16"/>
      <c r="AB176" s="16"/>
      <c r="AC176" s="16"/>
      <c r="AD176" s="16"/>
      <c r="AE176" s="16"/>
      <c r="AF176" s="1"/>
      <c r="AG176" s="1"/>
      <c r="AH176" s="1"/>
      <c r="AI176" s="1"/>
      <c r="AJ176" s="1"/>
      <c r="AK176" s="1"/>
      <c r="AL176" s="1"/>
      <c r="AM176" s="1"/>
      <c r="AN176" s="1"/>
      <c r="AO176" s="1"/>
    </row>
    <row r="177" spans="1:41" ht="15.75" customHeight="1">
      <c r="A177" s="15"/>
      <c r="B177" s="15"/>
      <c r="C177" s="15"/>
      <c r="D177" s="15"/>
      <c r="E177" s="15"/>
      <c r="F177" s="15"/>
      <c r="G177" s="15"/>
      <c r="H177" s="15"/>
      <c r="I177" s="16"/>
      <c r="J177" s="16"/>
      <c r="K177" s="16"/>
      <c r="L177" s="17"/>
      <c r="M177" s="16"/>
      <c r="N177" s="16"/>
      <c r="O177" s="16"/>
      <c r="P177" s="16"/>
      <c r="Q177" s="16"/>
      <c r="R177" s="16"/>
      <c r="S177" s="16"/>
      <c r="T177" s="16"/>
      <c r="U177" s="16"/>
      <c r="V177" s="16"/>
      <c r="W177" s="16"/>
      <c r="X177" s="16"/>
      <c r="Y177" s="16"/>
      <c r="Z177" s="16"/>
      <c r="AA177" s="16"/>
      <c r="AB177" s="16"/>
      <c r="AC177" s="16"/>
      <c r="AD177" s="16"/>
      <c r="AE177" s="16"/>
      <c r="AF177" s="1"/>
      <c r="AG177" s="1"/>
      <c r="AH177" s="1"/>
      <c r="AI177" s="1"/>
      <c r="AJ177" s="1"/>
      <c r="AK177" s="1"/>
      <c r="AL177" s="1"/>
      <c r="AM177" s="1"/>
      <c r="AN177" s="1"/>
      <c r="AO177" s="1"/>
    </row>
    <row r="178" spans="1:41" ht="15.75" customHeight="1">
      <c r="A178" s="15"/>
      <c r="B178" s="15"/>
      <c r="C178" s="15"/>
      <c r="D178" s="15"/>
      <c r="E178" s="15"/>
      <c r="F178" s="15"/>
      <c r="G178" s="15"/>
      <c r="H178" s="15"/>
      <c r="I178" s="16"/>
      <c r="J178" s="16"/>
      <c r="K178" s="16"/>
      <c r="L178" s="17"/>
      <c r="M178" s="16"/>
      <c r="N178" s="16"/>
      <c r="O178" s="16"/>
      <c r="P178" s="16"/>
      <c r="Q178" s="16"/>
      <c r="R178" s="16"/>
      <c r="S178" s="16"/>
      <c r="T178" s="16"/>
      <c r="U178" s="16"/>
      <c r="V178" s="16"/>
      <c r="W178" s="16"/>
      <c r="X178" s="16"/>
      <c r="Y178" s="16"/>
      <c r="Z178" s="16"/>
      <c r="AA178" s="16"/>
      <c r="AB178" s="16"/>
      <c r="AC178" s="16"/>
      <c r="AD178" s="16"/>
      <c r="AE178" s="16"/>
      <c r="AF178" s="1"/>
      <c r="AG178" s="1"/>
      <c r="AH178" s="1"/>
      <c r="AI178" s="1"/>
      <c r="AJ178" s="1"/>
      <c r="AK178" s="1"/>
      <c r="AL178" s="1"/>
      <c r="AM178" s="1"/>
      <c r="AN178" s="1"/>
      <c r="AO178" s="1"/>
    </row>
    <row r="179" spans="1:41" ht="15.75" customHeight="1">
      <c r="A179" s="15"/>
      <c r="B179" s="15"/>
      <c r="C179" s="15"/>
      <c r="D179" s="15"/>
      <c r="E179" s="15"/>
      <c r="F179" s="15"/>
      <c r="G179" s="15"/>
      <c r="H179" s="15"/>
      <c r="I179" s="16"/>
      <c r="J179" s="16"/>
      <c r="K179" s="16"/>
      <c r="L179" s="17"/>
      <c r="M179" s="16"/>
      <c r="N179" s="16"/>
      <c r="O179" s="16"/>
      <c r="P179" s="16"/>
      <c r="Q179" s="16"/>
      <c r="R179" s="16"/>
      <c r="S179" s="16"/>
      <c r="T179" s="16"/>
      <c r="U179" s="16"/>
      <c r="V179" s="16"/>
      <c r="W179" s="16"/>
      <c r="X179" s="16"/>
      <c r="Y179" s="16"/>
      <c r="Z179" s="16"/>
      <c r="AA179" s="16"/>
      <c r="AB179" s="16"/>
      <c r="AC179" s="16"/>
      <c r="AD179" s="16"/>
      <c r="AE179" s="16"/>
      <c r="AF179" s="1"/>
      <c r="AG179" s="1"/>
      <c r="AH179" s="1"/>
      <c r="AI179" s="1"/>
      <c r="AJ179" s="1"/>
      <c r="AK179" s="1"/>
      <c r="AL179" s="1"/>
      <c r="AM179" s="1"/>
      <c r="AN179" s="1"/>
      <c r="AO179" s="1"/>
    </row>
    <row r="180" spans="1:41" ht="15.75" customHeight="1">
      <c r="A180" s="15"/>
      <c r="B180" s="15"/>
      <c r="C180" s="15"/>
      <c r="D180" s="15"/>
      <c r="E180" s="15"/>
      <c r="F180" s="15"/>
      <c r="G180" s="15"/>
      <c r="H180" s="15"/>
      <c r="I180" s="16"/>
      <c r="J180" s="16"/>
      <c r="K180" s="16"/>
      <c r="L180" s="17"/>
      <c r="M180" s="16"/>
      <c r="N180" s="16"/>
      <c r="O180" s="16"/>
      <c r="P180" s="16"/>
      <c r="Q180" s="16"/>
      <c r="R180" s="16"/>
      <c r="S180" s="16"/>
      <c r="T180" s="16"/>
      <c r="U180" s="16"/>
      <c r="V180" s="16"/>
      <c r="W180" s="16"/>
      <c r="X180" s="16"/>
      <c r="Y180" s="16"/>
      <c r="Z180" s="16"/>
      <c r="AA180" s="16"/>
      <c r="AB180" s="16"/>
      <c r="AC180" s="16"/>
      <c r="AD180" s="16"/>
      <c r="AE180" s="16"/>
      <c r="AF180" s="1"/>
      <c r="AG180" s="1"/>
      <c r="AH180" s="1"/>
      <c r="AI180" s="1"/>
      <c r="AJ180" s="1"/>
      <c r="AK180" s="1"/>
      <c r="AL180" s="1"/>
      <c r="AM180" s="1"/>
      <c r="AN180" s="1"/>
      <c r="AO180" s="1"/>
    </row>
    <row r="181" spans="1:41" ht="15.75" customHeight="1">
      <c r="A181" s="15"/>
      <c r="B181" s="15"/>
      <c r="C181" s="15"/>
      <c r="D181" s="15"/>
      <c r="E181" s="15"/>
      <c r="F181" s="15"/>
      <c r="G181" s="15"/>
      <c r="H181" s="15"/>
      <c r="I181" s="16"/>
      <c r="J181" s="16"/>
      <c r="K181" s="16"/>
      <c r="L181" s="17"/>
      <c r="M181" s="16"/>
      <c r="N181" s="16"/>
      <c r="O181" s="16"/>
      <c r="P181" s="16"/>
      <c r="Q181" s="16"/>
      <c r="R181" s="16"/>
      <c r="S181" s="16"/>
      <c r="T181" s="16"/>
      <c r="U181" s="16"/>
      <c r="V181" s="16"/>
      <c r="W181" s="16"/>
      <c r="X181" s="16"/>
      <c r="Y181" s="16"/>
      <c r="Z181" s="16"/>
      <c r="AA181" s="16"/>
      <c r="AB181" s="16"/>
      <c r="AC181" s="16"/>
      <c r="AD181" s="16"/>
      <c r="AE181" s="16"/>
      <c r="AF181" s="1"/>
      <c r="AG181" s="1"/>
      <c r="AH181" s="1"/>
      <c r="AI181" s="1"/>
      <c r="AJ181" s="1"/>
      <c r="AK181" s="1"/>
      <c r="AL181" s="1"/>
      <c r="AM181" s="1"/>
      <c r="AN181" s="1"/>
      <c r="AO181" s="1"/>
    </row>
    <row r="182" spans="1:41" ht="15.75" customHeight="1">
      <c r="A182" s="15"/>
      <c r="B182" s="15"/>
      <c r="C182" s="15"/>
      <c r="D182" s="15"/>
      <c r="E182" s="15"/>
      <c r="F182" s="15"/>
      <c r="G182" s="15"/>
      <c r="H182" s="15"/>
      <c r="I182" s="16"/>
      <c r="J182" s="16"/>
      <c r="K182" s="16"/>
      <c r="L182" s="17"/>
      <c r="M182" s="16"/>
      <c r="N182" s="16"/>
      <c r="O182" s="16"/>
      <c r="P182" s="16"/>
      <c r="Q182" s="16"/>
      <c r="R182" s="16"/>
      <c r="S182" s="16"/>
      <c r="T182" s="16"/>
      <c r="U182" s="16"/>
      <c r="V182" s="16"/>
      <c r="W182" s="16"/>
      <c r="X182" s="16"/>
      <c r="Y182" s="16"/>
      <c r="Z182" s="16"/>
      <c r="AA182" s="16"/>
      <c r="AB182" s="16"/>
      <c r="AC182" s="16"/>
      <c r="AD182" s="16"/>
      <c r="AE182" s="16"/>
      <c r="AF182" s="1"/>
      <c r="AG182" s="1"/>
      <c r="AH182" s="1"/>
      <c r="AI182" s="1"/>
      <c r="AJ182" s="1"/>
      <c r="AK182" s="1"/>
      <c r="AL182" s="1"/>
      <c r="AM182" s="1"/>
      <c r="AN182" s="1"/>
      <c r="AO182" s="1"/>
    </row>
    <row r="183" spans="1:41" ht="15.75" customHeight="1">
      <c r="A183" s="15"/>
      <c r="B183" s="15"/>
      <c r="C183" s="15"/>
      <c r="D183" s="15"/>
      <c r="E183" s="15"/>
      <c r="F183" s="15"/>
      <c r="G183" s="15"/>
      <c r="H183" s="15"/>
      <c r="I183" s="16"/>
      <c r="J183" s="16"/>
      <c r="K183" s="16"/>
      <c r="L183" s="17"/>
      <c r="M183" s="16"/>
      <c r="N183" s="16"/>
      <c r="O183" s="16"/>
      <c r="P183" s="16"/>
      <c r="Q183" s="16"/>
      <c r="R183" s="16"/>
      <c r="S183" s="16"/>
      <c r="T183" s="16"/>
      <c r="U183" s="16"/>
      <c r="V183" s="16"/>
      <c r="W183" s="16"/>
      <c r="X183" s="16"/>
      <c r="Y183" s="16"/>
      <c r="Z183" s="16"/>
      <c r="AA183" s="16"/>
      <c r="AB183" s="16"/>
      <c r="AC183" s="16"/>
      <c r="AD183" s="16"/>
      <c r="AE183" s="16"/>
      <c r="AF183" s="1"/>
      <c r="AG183" s="1"/>
      <c r="AH183" s="1"/>
      <c r="AI183" s="1"/>
      <c r="AJ183" s="1"/>
      <c r="AK183" s="1"/>
      <c r="AL183" s="1"/>
      <c r="AM183" s="1"/>
      <c r="AN183" s="1"/>
      <c r="AO183" s="1"/>
    </row>
    <row r="184" spans="1:41" ht="15.75" customHeight="1">
      <c r="A184" s="15"/>
      <c r="B184" s="15"/>
      <c r="C184" s="15"/>
      <c r="D184" s="15"/>
      <c r="E184" s="15"/>
      <c r="F184" s="15"/>
      <c r="G184" s="15"/>
      <c r="H184" s="15"/>
      <c r="I184" s="16"/>
      <c r="J184" s="16"/>
      <c r="K184" s="16"/>
      <c r="L184" s="17"/>
      <c r="M184" s="16"/>
      <c r="N184" s="16"/>
      <c r="O184" s="16"/>
      <c r="P184" s="16"/>
      <c r="Q184" s="16"/>
      <c r="R184" s="16"/>
      <c r="S184" s="16"/>
      <c r="T184" s="16"/>
      <c r="U184" s="16"/>
      <c r="V184" s="16"/>
      <c r="W184" s="16"/>
      <c r="X184" s="16"/>
      <c r="Y184" s="16"/>
      <c r="Z184" s="16"/>
      <c r="AA184" s="16"/>
      <c r="AB184" s="16"/>
      <c r="AC184" s="16"/>
      <c r="AD184" s="16"/>
      <c r="AE184" s="16"/>
      <c r="AF184" s="1"/>
      <c r="AG184" s="1"/>
      <c r="AH184" s="1"/>
      <c r="AI184" s="1"/>
      <c r="AJ184" s="1"/>
      <c r="AK184" s="1"/>
      <c r="AL184" s="1"/>
      <c r="AM184" s="1"/>
      <c r="AN184" s="1"/>
      <c r="AO184" s="1"/>
    </row>
    <row r="185" spans="1:41" ht="15.75" customHeight="1">
      <c r="A185" s="15"/>
      <c r="B185" s="15"/>
      <c r="C185" s="15"/>
      <c r="D185" s="15"/>
      <c r="E185" s="15"/>
      <c r="F185" s="15"/>
      <c r="G185" s="15"/>
      <c r="H185" s="15"/>
      <c r="I185" s="16"/>
      <c r="J185" s="16"/>
      <c r="K185" s="16"/>
      <c r="L185" s="17"/>
      <c r="M185" s="16"/>
      <c r="N185" s="16"/>
      <c r="O185" s="16"/>
      <c r="P185" s="16"/>
      <c r="Q185" s="16"/>
      <c r="R185" s="16"/>
      <c r="S185" s="16"/>
      <c r="T185" s="16"/>
      <c r="U185" s="16"/>
      <c r="V185" s="16"/>
      <c r="W185" s="16"/>
      <c r="X185" s="16"/>
      <c r="Y185" s="16"/>
      <c r="Z185" s="16"/>
      <c r="AA185" s="16"/>
      <c r="AB185" s="16"/>
      <c r="AC185" s="16"/>
      <c r="AD185" s="16"/>
      <c r="AE185" s="16"/>
      <c r="AF185" s="1"/>
      <c r="AG185" s="1"/>
      <c r="AH185" s="1"/>
      <c r="AI185" s="1"/>
      <c r="AJ185" s="1"/>
      <c r="AK185" s="1"/>
      <c r="AL185" s="1"/>
      <c r="AM185" s="1"/>
      <c r="AN185" s="1"/>
      <c r="AO185" s="1"/>
    </row>
    <row r="186" spans="1:41" ht="15.75" customHeight="1">
      <c r="A186" s="15"/>
      <c r="B186" s="15"/>
      <c r="C186" s="15"/>
      <c r="D186" s="15"/>
      <c r="E186" s="15"/>
      <c r="F186" s="15"/>
      <c r="G186" s="15"/>
      <c r="H186" s="15"/>
      <c r="I186" s="16"/>
      <c r="J186" s="16"/>
      <c r="K186" s="16"/>
      <c r="L186" s="17"/>
      <c r="M186" s="16"/>
      <c r="N186" s="16"/>
      <c r="O186" s="16"/>
      <c r="P186" s="16"/>
      <c r="Q186" s="16"/>
      <c r="R186" s="16"/>
      <c r="S186" s="16"/>
      <c r="T186" s="16"/>
      <c r="U186" s="16"/>
      <c r="V186" s="16"/>
      <c r="W186" s="16"/>
      <c r="X186" s="16"/>
      <c r="Y186" s="16"/>
      <c r="Z186" s="16"/>
      <c r="AA186" s="16"/>
      <c r="AB186" s="16"/>
      <c r="AC186" s="16"/>
      <c r="AD186" s="16"/>
      <c r="AE186" s="16"/>
      <c r="AF186" s="1"/>
      <c r="AG186" s="1"/>
      <c r="AH186" s="1"/>
      <c r="AI186" s="1"/>
      <c r="AJ186" s="1"/>
      <c r="AK186" s="1"/>
      <c r="AL186" s="1"/>
      <c r="AM186" s="1"/>
      <c r="AN186" s="1"/>
      <c r="AO186" s="1"/>
    </row>
    <row r="187" spans="1:41" ht="15.75" customHeight="1">
      <c r="A187" s="15"/>
      <c r="B187" s="15"/>
      <c r="C187" s="15"/>
      <c r="D187" s="15"/>
      <c r="E187" s="15"/>
      <c r="F187" s="15"/>
      <c r="G187" s="15"/>
      <c r="H187" s="15"/>
      <c r="I187" s="16"/>
      <c r="J187" s="16"/>
      <c r="K187" s="16"/>
      <c r="L187" s="17"/>
      <c r="M187" s="16"/>
      <c r="N187" s="16"/>
      <c r="O187" s="16"/>
      <c r="P187" s="16"/>
      <c r="Q187" s="16"/>
      <c r="R187" s="16"/>
      <c r="S187" s="16"/>
      <c r="T187" s="16"/>
      <c r="U187" s="16"/>
      <c r="V187" s="16"/>
      <c r="W187" s="16"/>
      <c r="X187" s="16"/>
      <c r="Y187" s="16"/>
      <c r="Z187" s="16"/>
      <c r="AA187" s="16"/>
      <c r="AB187" s="16"/>
      <c r="AC187" s="16"/>
      <c r="AD187" s="16"/>
      <c r="AE187" s="16"/>
      <c r="AF187" s="1"/>
      <c r="AG187" s="1"/>
      <c r="AH187" s="1"/>
      <c r="AI187" s="1"/>
      <c r="AJ187" s="1"/>
      <c r="AK187" s="1"/>
      <c r="AL187" s="1"/>
      <c r="AM187" s="1"/>
      <c r="AN187" s="1"/>
      <c r="AO187" s="1"/>
    </row>
    <row r="188" spans="1:41" ht="15.75" customHeight="1">
      <c r="A188" s="15"/>
      <c r="B188" s="15"/>
      <c r="C188" s="15"/>
      <c r="D188" s="15"/>
      <c r="E188" s="15"/>
      <c r="F188" s="15"/>
      <c r="G188" s="15"/>
      <c r="H188" s="15"/>
      <c r="I188" s="16"/>
      <c r="J188" s="16"/>
      <c r="K188" s="16"/>
      <c r="L188" s="17"/>
      <c r="M188" s="16"/>
      <c r="N188" s="16"/>
      <c r="O188" s="16"/>
      <c r="P188" s="16"/>
      <c r="Q188" s="16"/>
      <c r="R188" s="16"/>
      <c r="S188" s="16"/>
      <c r="T188" s="16"/>
      <c r="U188" s="16"/>
      <c r="V188" s="16"/>
      <c r="W188" s="16"/>
      <c r="X188" s="16"/>
      <c r="Y188" s="16"/>
      <c r="Z188" s="16"/>
      <c r="AA188" s="16"/>
      <c r="AB188" s="16"/>
      <c r="AC188" s="16"/>
      <c r="AD188" s="16"/>
      <c r="AE188" s="16"/>
      <c r="AF188" s="1"/>
      <c r="AG188" s="1"/>
      <c r="AH188" s="1"/>
      <c r="AI188" s="1"/>
      <c r="AJ188" s="1"/>
      <c r="AK188" s="1"/>
      <c r="AL188" s="1"/>
      <c r="AM188" s="1"/>
      <c r="AN188" s="1"/>
      <c r="AO188" s="1"/>
    </row>
    <row r="189" spans="1:41" ht="15.75" customHeight="1">
      <c r="A189" s="15"/>
      <c r="B189" s="15"/>
      <c r="C189" s="15"/>
      <c r="D189" s="15"/>
      <c r="E189" s="15"/>
      <c r="F189" s="15"/>
      <c r="G189" s="15"/>
      <c r="H189" s="15"/>
      <c r="I189" s="16"/>
      <c r="J189" s="16"/>
      <c r="K189" s="16"/>
      <c r="L189" s="17"/>
      <c r="M189" s="16"/>
      <c r="N189" s="16"/>
      <c r="O189" s="16"/>
      <c r="P189" s="16"/>
      <c r="Q189" s="16"/>
      <c r="R189" s="16"/>
      <c r="S189" s="16"/>
      <c r="T189" s="16"/>
      <c r="U189" s="16"/>
      <c r="V189" s="16"/>
      <c r="W189" s="16"/>
      <c r="X189" s="16"/>
      <c r="Y189" s="16"/>
      <c r="Z189" s="16"/>
      <c r="AA189" s="16"/>
      <c r="AB189" s="16"/>
      <c r="AC189" s="16"/>
      <c r="AD189" s="16"/>
      <c r="AE189" s="16"/>
      <c r="AF189" s="1"/>
      <c r="AG189" s="1"/>
      <c r="AH189" s="1"/>
      <c r="AI189" s="1"/>
      <c r="AJ189" s="1"/>
      <c r="AK189" s="1"/>
      <c r="AL189" s="1"/>
      <c r="AM189" s="1"/>
      <c r="AN189" s="1"/>
      <c r="AO189" s="1"/>
    </row>
    <row r="190" spans="1:41" ht="15.75" customHeight="1">
      <c r="A190" s="15"/>
      <c r="B190" s="15"/>
      <c r="C190" s="15"/>
      <c r="D190" s="15"/>
      <c r="E190" s="15"/>
      <c r="F190" s="15"/>
      <c r="G190" s="15"/>
      <c r="H190" s="15"/>
      <c r="I190" s="16"/>
      <c r="J190" s="16"/>
      <c r="K190" s="16"/>
      <c r="L190" s="17"/>
      <c r="M190" s="16"/>
      <c r="N190" s="16"/>
      <c r="O190" s="16"/>
      <c r="P190" s="16"/>
      <c r="Q190" s="16"/>
      <c r="R190" s="16"/>
      <c r="S190" s="16"/>
      <c r="T190" s="16"/>
      <c r="U190" s="16"/>
      <c r="V190" s="16"/>
      <c r="W190" s="16"/>
      <c r="X190" s="16"/>
      <c r="Y190" s="16"/>
      <c r="Z190" s="16"/>
      <c r="AA190" s="16"/>
      <c r="AB190" s="16"/>
      <c r="AC190" s="16"/>
      <c r="AD190" s="16"/>
      <c r="AE190" s="16"/>
      <c r="AF190" s="1"/>
      <c r="AG190" s="1"/>
      <c r="AH190" s="1"/>
      <c r="AI190" s="1"/>
      <c r="AJ190" s="1"/>
      <c r="AK190" s="1"/>
      <c r="AL190" s="1"/>
      <c r="AM190" s="1"/>
      <c r="AN190" s="1"/>
      <c r="AO190" s="1"/>
    </row>
    <row r="191" spans="1:41" ht="15.75" customHeight="1">
      <c r="A191" s="15"/>
      <c r="B191" s="15"/>
      <c r="C191" s="15"/>
      <c r="D191" s="15"/>
      <c r="E191" s="15"/>
      <c r="F191" s="15"/>
      <c r="G191" s="15"/>
      <c r="H191" s="15"/>
      <c r="I191" s="16"/>
      <c r="J191" s="16"/>
      <c r="K191" s="16"/>
      <c r="L191" s="17"/>
      <c r="M191" s="16"/>
      <c r="N191" s="16"/>
      <c r="O191" s="16"/>
      <c r="P191" s="16"/>
      <c r="Q191" s="16"/>
      <c r="R191" s="16"/>
      <c r="S191" s="16"/>
      <c r="T191" s="16"/>
      <c r="U191" s="16"/>
      <c r="V191" s="16"/>
      <c r="W191" s="16"/>
      <c r="X191" s="16"/>
      <c r="Y191" s="16"/>
      <c r="Z191" s="16"/>
      <c r="AA191" s="16"/>
      <c r="AB191" s="16"/>
      <c r="AC191" s="16"/>
      <c r="AD191" s="16"/>
      <c r="AE191" s="16"/>
      <c r="AF191" s="1"/>
      <c r="AG191" s="1"/>
      <c r="AH191" s="1"/>
      <c r="AI191" s="1"/>
      <c r="AJ191" s="1"/>
      <c r="AK191" s="1"/>
      <c r="AL191" s="1"/>
      <c r="AM191" s="1"/>
      <c r="AN191" s="1"/>
      <c r="AO191" s="1"/>
    </row>
    <row r="192" spans="1:41" ht="15.75" customHeight="1">
      <c r="A192" s="15"/>
      <c r="B192" s="15"/>
      <c r="C192" s="15"/>
      <c r="D192" s="15"/>
      <c r="E192" s="15"/>
      <c r="F192" s="15"/>
      <c r="G192" s="15"/>
      <c r="H192" s="15"/>
      <c r="I192" s="16"/>
      <c r="J192" s="16"/>
      <c r="K192" s="16"/>
      <c r="L192" s="17"/>
      <c r="M192" s="16"/>
      <c r="N192" s="16"/>
      <c r="O192" s="16"/>
      <c r="P192" s="16"/>
      <c r="Q192" s="16"/>
      <c r="R192" s="16"/>
      <c r="S192" s="16"/>
      <c r="T192" s="16"/>
      <c r="U192" s="16"/>
      <c r="V192" s="16"/>
      <c r="W192" s="16"/>
      <c r="X192" s="16"/>
      <c r="Y192" s="16"/>
      <c r="Z192" s="16"/>
      <c r="AA192" s="16"/>
      <c r="AB192" s="16"/>
      <c r="AC192" s="16"/>
      <c r="AD192" s="16"/>
      <c r="AE192" s="16"/>
      <c r="AF192" s="1"/>
      <c r="AG192" s="1"/>
      <c r="AH192" s="1"/>
      <c r="AI192" s="1"/>
      <c r="AJ192" s="1"/>
      <c r="AK192" s="1"/>
      <c r="AL192" s="1"/>
      <c r="AM192" s="1"/>
      <c r="AN192" s="1"/>
      <c r="AO192" s="1"/>
    </row>
    <row r="193" spans="1:41" ht="15.75" customHeight="1">
      <c r="A193" s="15"/>
      <c r="B193" s="15"/>
      <c r="C193" s="15"/>
      <c r="D193" s="15"/>
      <c r="E193" s="15"/>
      <c r="F193" s="15"/>
      <c r="G193" s="15"/>
      <c r="H193" s="15"/>
      <c r="I193" s="16"/>
      <c r="J193" s="16"/>
      <c r="K193" s="16"/>
      <c r="L193" s="17"/>
      <c r="M193" s="16"/>
      <c r="N193" s="16"/>
      <c r="O193" s="16"/>
      <c r="P193" s="16"/>
      <c r="Q193" s="16"/>
      <c r="R193" s="16"/>
      <c r="S193" s="16"/>
      <c r="T193" s="16"/>
      <c r="U193" s="16"/>
      <c r="V193" s="16"/>
      <c r="W193" s="16"/>
      <c r="X193" s="16"/>
      <c r="Y193" s="16"/>
      <c r="Z193" s="16"/>
      <c r="AA193" s="16"/>
      <c r="AB193" s="16"/>
      <c r="AC193" s="16"/>
      <c r="AD193" s="16"/>
      <c r="AE193" s="16"/>
      <c r="AF193" s="1"/>
      <c r="AG193" s="1"/>
      <c r="AH193" s="1"/>
      <c r="AI193" s="1"/>
      <c r="AJ193" s="1"/>
      <c r="AK193" s="1"/>
      <c r="AL193" s="1"/>
      <c r="AM193" s="1"/>
      <c r="AN193" s="1"/>
      <c r="AO193" s="1"/>
    </row>
    <row r="194" spans="1:41" ht="15.75" customHeight="1">
      <c r="A194" s="15"/>
      <c r="B194" s="15"/>
      <c r="C194" s="15"/>
      <c r="D194" s="15"/>
      <c r="E194" s="15"/>
      <c r="F194" s="15"/>
      <c r="G194" s="15"/>
      <c r="H194" s="15"/>
      <c r="I194" s="16"/>
      <c r="J194" s="16"/>
      <c r="K194" s="16"/>
      <c r="L194" s="17"/>
      <c r="M194" s="16"/>
      <c r="N194" s="16"/>
      <c r="O194" s="16"/>
      <c r="P194" s="16"/>
      <c r="Q194" s="16"/>
      <c r="R194" s="16"/>
      <c r="S194" s="16"/>
      <c r="T194" s="16"/>
      <c r="U194" s="16"/>
      <c r="V194" s="16"/>
      <c r="W194" s="16"/>
      <c r="X194" s="16"/>
      <c r="Y194" s="16"/>
      <c r="Z194" s="16"/>
      <c r="AA194" s="16"/>
      <c r="AB194" s="16"/>
      <c r="AC194" s="16"/>
      <c r="AD194" s="16"/>
      <c r="AE194" s="16"/>
      <c r="AF194" s="1"/>
      <c r="AG194" s="1"/>
      <c r="AH194" s="1"/>
      <c r="AI194" s="1"/>
      <c r="AJ194" s="1"/>
      <c r="AK194" s="1"/>
      <c r="AL194" s="1"/>
      <c r="AM194" s="1"/>
      <c r="AN194" s="1"/>
      <c r="AO194" s="1"/>
    </row>
    <row r="195" spans="1:41" ht="15.75" customHeight="1">
      <c r="A195" s="15"/>
      <c r="B195" s="15"/>
      <c r="C195" s="15"/>
      <c r="D195" s="15"/>
      <c r="E195" s="15"/>
      <c r="F195" s="15"/>
      <c r="G195" s="15"/>
      <c r="H195" s="15"/>
      <c r="I195" s="16"/>
      <c r="J195" s="16"/>
      <c r="K195" s="16"/>
      <c r="L195" s="17"/>
      <c r="M195" s="16"/>
      <c r="N195" s="16"/>
      <c r="O195" s="16"/>
      <c r="P195" s="16"/>
      <c r="Q195" s="16"/>
      <c r="R195" s="16"/>
      <c r="S195" s="16"/>
      <c r="T195" s="16"/>
      <c r="U195" s="16"/>
      <c r="V195" s="16"/>
      <c r="W195" s="16"/>
      <c r="X195" s="16"/>
      <c r="Y195" s="16"/>
      <c r="Z195" s="16"/>
      <c r="AA195" s="16"/>
      <c r="AB195" s="16"/>
      <c r="AC195" s="16"/>
      <c r="AD195" s="16"/>
      <c r="AE195" s="16"/>
      <c r="AF195" s="1"/>
      <c r="AG195" s="1"/>
      <c r="AH195" s="1"/>
      <c r="AI195" s="1"/>
      <c r="AJ195" s="1"/>
      <c r="AK195" s="1"/>
      <c r="AL195" s="1"/>
      <c r="AM195" s="1"/>
      <c r="AN195" s="1"/>
      <c r="AO195" s="1"/>
    </row>
    <row r="196" spans="1:41" ht="15.75" customHeight="1">
      <c r="A196" s="15"/>
      <c r="B196" s="15"/>
      <c r="C196" s="15"/>
      <c r="D196" s="15"/>
      <c r="E196" s="15"/>
      <c r="F196" s="15"/>
      <c r="G196" s="15"/>
      <c r="H196" s="15"/>
      <c r="I196" s="16"/>
      <c r="J196" s="16"/>
      <c r="K196" s="16"/>
      <c r="L196" s="17"/>
      <c r="M196" s="16"/>
      <c r="N196" s="16"/>
      <c r="O196" s="16"/>
      <c r="P196" s="16"/>
      <c r="Q196" s="16"/>
      <c r="R196" s="16"/>
      <c r="S196" s="16"/>
      <c r="T196" s="16"/>
      <c r="U196" s="16"/>
      <c r="V196" s="16"/>
      <c r="W196" s="16"/>
      <c r="X196" s="16"/>
      <c r="Y196" s="16"/>
      <c r="Z196" s="16"/>
      <c r="AA196" s="16"/>
      <c r="AB196" s="16"/>
      <c r="AC196" s="16"/>
      <c r="AD196" s="16"/>
      <c r="AE196" s="16"/>
      <c r="AF196" s="1"/>
      <c r="AG196" s="1"/>
      <c r="AH196" s="1"/>
      <c r="AI196" s="1"/>
      <c r="AJ196" s="1"/>
      <c r="AK196" s="1"/>
      <c r="AL196" s="1"/>
      <c r="AM196" s="1"/>
      <c r="AN196" s="1"/>
      <c r="AO196" s="1"/>
    </row>
    <row r="197" spans="1:41" ht="15.75" customHeight="1">
      <c r="A197" s="15"/>
      <c r="B197" s="15"/>
      <c r="C197" s="15"/>
      <c r="D197" s="15"/>
      <c r="E197" s="15"/>
      <c r="F197" s="15"/>
      <c r="G197" s="15"/>
      <c r="H197" s="15"/>
      <c r="I197" s="16"/>
      <c r="J197" s="16"/>
      <c r="K197" s="16"/>
      <c r="L197" s="17"/>
      <c r="M197" s="16"/>
      <c r="N197" s="16"/>
      <c r="O197" s="16"/>
      <c r="P197" s="16"/>
      <c r="Q197" s="16"/>
      <c r="R197" s="16"/>
      <c r="S197" s="16"/>
      <c r="T197" s="16"/>
      <c r="U197" s="16"/>
      <c r="V197" s="16"/>
      <c r="W197" s="16"/>
      <c r="X197" s="16"/>
      <c r="Y197" s="16"/>
      <c r="Z197" s="16"/>
      <c r="AA197" s="16"/>
      <c r="AB197" s="16"/>
      <c r="AC197" s="16"/>
      <c r="AD197" s="16"/>
      <c r="AE197" s="16"/>
      <c r="AF197" s="1"/>
      <c r="AG197" s="1"/>
      <c r="AH197" s="1"/>
      <c r="AI197" s="1"/>
      <c r="AJ197" s="1"/>
      <c r="AK197" s="1"/>
      <c r="AL197" s="1"/>
      <c r="AM197" s="1"/>
      <c r="AN197" s="1"/>
      <c r="AO197" s="1"/>
    </row>
    <row r="198" spans="1:41" ht="15.75" customHeight="1">
      <c r="A198" s="15"/>
      <c r="B198" s="15"/>
      <c r="C198" s="15"/>
      <c r="D198" s="15"/>
      <c r="E198" s="15"/>
      <c r="F198" s="15"/>
      <c r="G198" s="15"/>
      <c r="H198" s="15"/>
      <c r="I198" s="16"/>
      <c r="J198" s="16"/>
      <c r="K198" s="16"/>
      <c r="L198" s="17"/>
      <c r="M198" s="16"/>
      <c r="N198" s="16"/>
      <c r="O198" s="16"/>
      <c r="P198" s="16"/>
      <c r="Q198" s="16"/>
      <c r="R198" s="16"/>
      <c r="S198" s="16"/>
      <c r="T198" s="16"/>
      <c r="U198" s="16"/>
      <c r="V198" s="16"/>
      <c r="W198" s="16"/>
      <c r="X198" s="16"/>
      <c r="Y198" s="16"/>
      <c r="Z198" s="16"/>
      <c r="AA198" s="16"/>
      <c r="AB198" s="16"/>
      <c r="AC198" s="16"/>
      <c r="AD198" s="16"/>
      <c r="AE198" s="16"/>
      <c r="AF198" s="1"/>
      <c r="AG198" s="1"/>
      <c r="AH198" s="1"/>
      <c r="AI198" s="1"/>
      <c r="AJ198" s="1"/>
      <c r="AK198" s="1"/>
      <c r="AL198" s="1"/>
      <c r="AM198" s="1"/>
      <c r="AN198" s="1"/>
      <c r="AO198" s="1"/>
    </row>
    <row r="199" spans="1:41" ht="15.75" customHeight="1">
      <c r="A199" s="15"/>
      <c r="B199" s="15"/>
      <c r="C199" s="15"/>
      <c r="D199" s="15"/>
      <c r="E199" s="15"/>
      <c r="F199" s="15"/>
      <c r="G199" s="15"/>
      <c r="H199" s="15"/>
      <c r="I199" s="16"/>
      <c r="J199" s="16"/>
      <c r="K199" s="16"/>
      <c r="L199" s="17"/>
      <c r="M199" s="16"/>
      <c r="N199" s="16"/>
      <c r="O199" s="16"/>
      <c r="P199" s="16"/>
      <c r="Q199" s="16"/>
      <c r="R199" s="16"/>
      <c r="S199" s="16"/>
      <c r="T199" s="16"/>
      <c r="U199" s="16"/>
      <c r="V199" s="16"/>
      <c r="W199" s="16"/>
      <c r="X199" s="16"/>
      <c r="Y199" s="16"/>
      <c r="Z199" s="16"/>
      <c r="AA199" s="16"/>
      <c r="AB199" s="16"/>
      <c r="AC199" s="16"/>
      <c r="AD199" s="16"/>
      <c r="AE199" s="16"/>
      <c r="AF199" s="1"/>
      <c r="AG199" s="1"/>
      <c r="AH199" s="1"/>
      <c r="AI199" s="1"/>
      <c r="AJ199" s="1"/>
      <c r="AK199" s="1"/>
      <c r="AL199" s="1"/>
      <c r="AM199" s="1"/>
      <c r="AN199" s="1"/>
      <c r="AO199" s="1"/>
    </row>
    <row r="200" spans="1:41" ht="15.75" customHeight="1">
      <c r="A200" s="15"/>
      <c r="B200" s="15"/>
      <c r="C200" s="15"/>
      <c r="D200" s="15"/>
      <c r="E200" s="15"/>
      <c r="F200" s="15"/>
      <c r="G200" s="15"/>
      <c r="H200" s="15"/>
      <c r="I200" s="16"/>
      <c r="J200" s="16"/>
      <c r="K200" s="16"/>
      <c r="L200" s="17"/>
      <c r="M200" s="16"/>
      <c r="N200" s="16"/>
      <c r="O200" s="16"/>
      <c r="P200" s="16"/>
      <c r="Q200" s="16"/>
      <c r="R200" s="16"/>
      <c r="S200" s="16"/>
      <c r="T200" s="16"/>
      <c r="U200" s="16"/>
      <c r="V200" s="16"/>
      <c r="W200" s="16"/>
      <c r="X200" s="16"/>
      <c r="Y200" s="16"/>
      <c r="Z200" s="16"/>
      <c r="AA200" s="16"/>
      <c r="AB200" s="16"/>
      <c r="AC200" s="16"/>
      <c r="AD200" s="16"/>
      <c r="AE200" s="16"/>
      <c r="AF200" s="1"/>
      <c r="AG200" s="1"/>
      <c r="AH200" s="1"/>
      <c r="AI200" s="1"/>
      <c r="AJ200" s="1"/>
      <c r="AK200" s="1"/>
      <c r="AL200" s="1"/>
      <c r="AM200" s="1"/>
      <c r="AN200" s="1"/>
      <c r="AO200" s="1"/>
    </row>
    <row r="201" spans="1:41" ht="15.75" customHeight="1">
      <c r="A201" s="15"/>
      <c r="B201" s="15"/>
      <c r="C201" s="15"/>
      <c r="D201" s="15"/>
      <c r="E201" s="15"/>
      <c r="F201" s="15"/>
      <c r="G201" s="15"/>
      <c r="H201" s="15"/>
      <c r="I201" s="16"/>
      <c r="J201" s="16"/>
      <c r="K201" s="16"/>
      <c r="L201" s="17"/>
      <c r="M201" s="16"/>
      <c r="N201" s="16"/>
      <c r="O201" s="16"/>
      <c r="P201" s="16"/>
      <c r="Q201" s="16"/>
      <c r="R201" s="16"/>
      <c r="S201" s="16"/>
      <c r="T201" s="16"/>
      <c r="U201" s="16"/>
      <c r="V201" s="16"/>
      <c r="W201" s="16"/>
      <c r="X201" s="16"/>
      <c r="Y201" s="16"/>
      <c r="Z201" s="16"/>
      <c r="AA201" s="16"/>
      <c r="AB201" s="16"/>
      <c r="AC201" s="16"/>
      <c r="AD201" s="16"/>
      <c r="AE201" s="16"/>
      <c r="AF201" s="1"/>
      <c r="AG201" s="1"/>
      <c r="AH201" s="1"/>
      <c r="AI201" s="1"/>
      <c r="AJ201" s="1"/>
      <c r="AK201" s="1"/>
      <c r="AL201" s="1"/>
      <c r="AM201" s="1"/>
      <c r="AN201" s="1"/>
      <c r="AO201" s="1"/>
    </row>
    <row r="202" spans="1:41" ht="15.75" customHeight="1">
      <c r="A202" s="15"/>
      <c r="B202" s="15"/>
      <c r="C202" s="15"/>
      <c r="D202" s="15"/>
      <c r="E202" s="15"/>
      <c r="F202" s="15"/>
      <c r="G202" s="15"/>
      <c r="H202" s="15"/>
      <c r="I202" s="16"/>
      <c r="J202" s="16"/>
      <c r="K202" s="16"/>
      <c r="L202" s="17"/>
      <c r="M202" s="16"/>
      <c r="N202" s="16"/>
      <c r="O202" s="16"/>
      <c r="P202" s="16"/>
      <c r="Q202" s="16"/>
      <c r="R202" s="16"/>
      <c r="S202" s="16"/>
      <c r="T202" s="16"/>
      <c r="U202" s="16"/>
      <c r="V202" s="16"/>
      <c r="W202" s="16"/>
      <c r="X202" s="16"/>
      <c r="Y202" s="16"/>
      <c r="Z202" s="16"/>
      <c r="AA202" s="16"/>
      <c r="AB202" s="16"/>
      <c r="AC202" s="16"/>
      <c r="AD202" s="16"/>
      <c r="AE202" s="16"/>
      <c r="AF202" s="1"/>
      <c r="AG202" s="1"/>
      <c r="AH202" s="1"/>
      <c r="AI202" s="1"/>
      <c r="AJ202" s="1"/>
      <c r="AK202" s="1"/>
      <c r="AL202" s="1"/>
      <c r="AM202" s="1"/>
      <c r="AN202" s="1"/>
      <c r="AO202" s="1"/>
    </row>
    <row r="203" spans="1:41" ht="15.75" customHeight="1">
      <c r="A203" s="15"/>
      <c r="B203" s="15"/>
      <c r="C203" s="15"/>
      <c r="D203" s="15"/>
      <c r="E203" s="15"/>
      <c r="F203" s="15"/>
      <c r="G203" s="15"/>
      <c r="H203" s="15"/>
      <c r="I203" s="16"/>
      <c r="J203" s="16"/>
      <c r="K203" s="16"/>
      <c r="L203" s="17"/>
      <c r="M203" s="16"/>
      <c r="N203" s="16"/>
      <c r="O203" s="16"/>
      <c r="P203" s="16"/>
      <c r="Q203" s="16"/>
      <c r="R203" s="16"/>
      <c r="S203" s="16"/>
      <c r="T203" s="16"/>
      <c r="U203" s="16"/>
      <c r="V203" s="16"/>
      <c r="W203" s="16"/>
      <c r="X203" s="16"/>
      <c r="Y203" s="16"/>
      <c r="Z203" s="16"/>
      <c r="AA203" s="16"/>
      <c r="AB203" s="16"/>
      <c r="AC203" s="16"/>
      <c r="AD203" s="16"/>
      <c r="AE203" s="16"/>
      <c r="AF203" s="1"/>
      <c r="AG203" s="1"/>
      <c r="AH203" s="1"/>
      <c r="AI203" s="1"/>
      <c r="AJ203" s="1"/>
      <c r="AK203" s="1"/>
      <c r="AL203" s="1"/>
      <c r="AM203" s="1"/>
      <c r="AN203" s="1"/>
      <c r="AO203" s="1"/>
    </row>
    <row r="204" spans="1:41" ht="15.75" customHeight="1">
      <c r="A204" s="15"/>
      <c r="B204" s="15"/>
      <c r="C204" s="15"/>
      <c r="D204" s="15"/>
      <c r="E204" s="15"/>
      <c r="F204" s="15"/>
      <c r="G204" s="15"/>
      <c r="H204" s="15"/>
      <c r="I204" s="16"/>
      <c r="J204" s="16"/>
      <c r="K204" s="16"/>
      <c r="L204" s="17"/>
      <c r="M204" s="16"/>
      <c r="N204" s="16"/>
      <c r="O204" s="16"/>
      <c r="P204" s="16"/>
      <c r="Q204" s="16"/>
      <c r="R204" s="16"/>
      <c r="S204" s="16"/>
      <c r="T204" s="16"/>
      <c r="U204" s="16"/>
      <c r="V204" s="16"/>
      <c r="W204" s="16"/>
      <c r="X204" s="16"/>
      <c r="Y204" s="16"/>
      <c r="Z204" s="16"/>
      <c r="AA204" s="16"/>
      <c r="AB204" s="16"/>
      <c r="AC204" s="16"/>
      <c r="AD204" s="16"/>
      <c r="AE204" s="16"/>
      <c r="AF204" s="1"/>
      <c r="AG204" s="1"/>
      <c r="AH204" s="1"/>
      <c r="AI204" s="1"/>
      <c r="AJ204" s="1"/>
      <c r="AK204" s="1"/>
      <c r="AL204" s="1"/>
      <c r="AM204" s="1"/>
      <c r="AN204" s="1"/>
      <c r="AO204" s="1"/>
    </row>
    <row r="205" spans="1:41" ht="15.75" customHeight="1">
      <c r="A205" s="15"/>
      <c r="B205" s="15"/>
      <c r="C205" s="15"/>
      <c r="D205" s="15"/>
      <c r="E205" s="15"/>
      <c r="F205" s="15"/>
      <c r="G205" s="15"/>
      <c r="H205" s="15"/>
      <c r="I205" s="16"/>
      <c r="J205" s="16"/>
      <c r="K205" s="16"/>
      <c r="L205" s="17"/>
      <c r="M205" s="16"/>
      <c r="N205" s="16"/>
      <c r="O205" s="16"/>
      <c r="P205" s="16"/>
      <c r="Q205" s="16"/>
      <c r="R205" s="16"/>
      <c r="S205" s="16"/>
      <c r="T205" s="16"/>
      <c r="U205" s="16"/>
      <c r="V205" s="16"/>
      <c r="W205" s="16"/>
      <c r="X205" s="16"/>
      <c r="Y205" s="16"/>
      <c r="Z205" s="16"/>
      <c r="AA205" s="16"/>
      <c r="AB205" s="16"/>
      <c r="AC205" s="16"/>
      <c r="AD205" s="16"/>
      <c r="AE205" s="16"/>
      <c r="AF205" s="1"/>
      <c r="AG205" s="1"/>
      <c r="AH205" s="1"/>
      <c r="AI205" s="1"/>
      <c r="AJ205" s="1"/>
      <c r="AK205" s="1"/>
      <c r="AL205" s="1"/>
      <c r="AM205" s="1"/>
      <c r="AN205" s="1"/>
      <c r="AO205" s="1"/>
    </row>
    <row r="206" spans="1:41" ht="15.75" customHeight="1">
      <c r="A206" s="15"/>
      <c r="B206" s="15"/>
      <c r="C206" s="15"/>
      <c r="D206" s="15"/>
      <c r="E206" s="15"/>
      <c r="F206" s="15"/>
      <c r="G206" s="15"/>
      <c r="H206" s="15"/>
      <c r="I206" s="16"/>
      <c r="J206" s="16"/>
      <c r="K206" s="16"/>
      <c r="L206" s="17"/>
      <c r="M206" s="16"/>
      <c r="N206" s="16"/>
      <c r="O206" s="16"/>
      <c r="P206" s="16"/>
      <c r="Q206" s="16"/>
      <c r="R206" s="16"/>
      <c r="S206" s="16"/>
      <c r="T206" s="16"/>
      <c r="U206" s="16"/>
      <c r="V206" s="16"/>
      <c r="W206" s="16"/>
      <c r="X206" s="16"/>
      <c r="Y206" s="16"/>
      <c r="Z206" s="16"/>
      <c r="AA206" s="16"/>
      <c r="AB206" s="16"/>
      <c r="AC206" s="16"/>
      <c r="AD206" s="16"/>
      <c r="AE206" s="16"/>
      <c r="AF206" s="1"/>
      <c r="AG206" s="1"/>
      <c r="AH206" s="1"/>
      <c r="AI206" s="1"/>
      <c r="AJ206" s="1"/>
      <c r="AK206" s="1"/>
      <c r="AL206" s="1"/>
      <c r="AM206" s="1"/>
      <c r="AN206" s="1"/>
      <c r="AO206" s="1"/>
    </row>
    <row r="207" spans="1:41" ht="15.75" customHeight="1">
      <c r="A207" s="15"/>
      <c r="B207" s="15"/>
      <c r="C207" s="15"/>
      <c r="D207" s="15"/>
      <c r="E207" s="15"/>
      <c r="F207" s="15"/>
      <c r="G207" s="15"/>
      <c r="H207" s="15"/>
      <c r="I207" s="16"/>
      <c r="J207" s="16"/>
      <c r="K207" s="16"/>
      <c r="L207" s="17"/>
      <c r="M207" s="16"/>
      <c r="N207" s="16"/>
      <c r="O207" s="16"/>
      <c r="P207" s="16"/>
      <c r="Q207" s="16"/>
      <c r="R207" s="16"/>
      <c r="S207" s="16"/>
      <c r="T207" s="16"/>
      <c r="U207" s="16"/>
      <c r="V207" s="16"/>
      <c r="W207" s="16"/>
      <c r="X207" s="16"/>
      <c r="Y207" s="16"/>
      <c r="Z207" s="16"/>
      <c r="AA207" s="16"/>
      <c r="AB207" s="16"/>
      <c r="AC207" s="16"/>
      <c r="AD207" s="16"/>
      <c r="AE207" s="16"/>
      <c r="AF207" s="1"/>
      <c r="AG207" s="1"/>
      <c r="AH207" s="1"/>
      <c r="AI207" s="1"/>
      <c r="AJ207" s="1"/>
      <c r="AK207" s="1"/>
      <c r="AL207" s="1"/>
      <c r="AM207" s="1"/>
      <c r="AN207" s="1"/>
      <c r="AO207" s="1"/>
    </row>
    <row r="208" spans="1:41" ht="15.75" customHeight="1">
      <c r="A208" s="15"/>
      <c r="B208" s="15"/>
      <c r="C208" s="15"/>
      <c r="D208" s="15"/>
      <c r="E208" s="15"/>
      <c r="F208" s="15"/>
      <c r="G208" s="15"/>
      <c r="H208" s="15"/>
      <c r="I208" s="16"/>
      <c r="J208" s="16"/>
      <c r="K208" s="16"/>
      <c r="L208" s="17"/>
      <c r="M208" s="16"/>
      <c r="N208" s="16"/>
      <c r="O208" s="16"/>
      <c r="P208" s="16"/>
      <c r="Q208" s="16"/>
      <c r="R208" s="16"/>
      <c r="S208" s="16"/>
      <c r="T208" s="16"/>
      <c r="U208" s="16"/>
      <c r="V208" s="16"/>
      <c r="W208" s="16"/>
      <c r="X208" s="16"/>
      <c r="Y208" s="16"/>
      <c r="Z208" s="16"/>
      <c r="AA208" s="16"/>
      <c r="AB208" s="16"/>
      <c r="AC208" s="16"/>
      <c r="AD208" s="16"/>
      <c r="AE208" s="16"/>
      <c r="AF208" s="1"/>
      <c r="AG208" s="1"/>
      <c r="AH208" s="1"/>
      <c r="AI208" s="1"/>
      <c r="AJ208" s="1"/>
      <c r="AK208" s="1"/>
      <c r="AL208" s="1"/>
      <c r="AM208" s="1"/>
      <c r="AN208" s="1"/>
      <c r="AO208" s="1"/>
    </row>
    <row r="209" spans="1:41" ht="15.75" customHeight="1">
      <c r="A209" s="15"/>
      <c r="B209" s="15"/>
      <c r="C209" s="15"/>
      <c r="D209" s="15"/>
      <c r="E209" s="15"/>
      <c r="F209" s="15"/>
      <c r="G209" s="15"/>
      <c r="H209" s="15"/>
      <c r="I209" s="16"/>
      <c r="J209" s="16"/>
      <c r="K209" s="16"/>
      <c r="L209" s="17"/>
      <c r="M209" s="16"/>
      <c r="N209" s="16"/>
      <c r="O209" s="16"/>
      <c r="P209" s="16"/>
      <c r="Q209" s="16"/>
      <c r="R209" s="16"/>
      <c r="S209" s="16"/>
      <c r="T209" s="16"/>
      <c r="U209" s="16"/>
      <c r="V209" s="16"/>
      <c r="W209" s="16"/>
      <c r="X209" s="16"/>
      <c r="Y209" s="16"/>
      <c r="Z209" s="16"/>
      <c r="AA209" s="16"/>
      <c r="AB209" s="16"/>
      <c r="AC209" s="16"/>
      <c r="AD209" s="16"/>
      <c r="AE209" s="16"/>
      <c r="AF209" s="1"/>
      <c r="AG209" s="1"/>
      <c r="AH209" s="1"/>
      <c r="AI209" s="1"/>
      <c r="AJ209" s="1"/>
      <c r="AK209" s="1"/>
      <c r="AL209" s="1"/>
      <c r="AM209" s="1"/>
      <c r="AN209" s="1"/>
      <c r="AO209" s="1"/>
    </row>
    <row r="210" spans="1:41" ht="15.75" customHeight="1">
      <c r="A210" s="15"/>
      <c r="B210" s="15"/>
      <c r="C210" s="15"/>
      <c r="D210" s="15"/>
      <c r="E210" s="15"/>
      <c r="F210" s="15"/>
      <c r="G210" s="15"/>
      <c r="H210" s="15"/>
      <c r="I210" s="16"/>
      <c r="J210" s="16"/>
      <c r="K210" s="16"/>
      <c r="L210" s="17"/>
      <c r="M210" s="16"/>
      <c r="N210" s="16"/>
      <c r="O210" s="16"/>
      <c r="P210" s="16"/>
      <c r="Q210" s="16"/>
      <c r="R210" s="16"/>
      <c r="S210" s="16"/>
      <c r="T210" s="16"/>
      <c r="U210" s="16"/>
      <c r="V210" s="16"/>
      <c r="W210" s="16"/>
      <c r="X210" s="16"/>
      <c r="Y210" s="16"/>
      <c r="Z210" s="16"/>
      <c r="AA210" s="16"/>
      <c r="AB210" s="16"/>
      <c r="AC210" s="16"/>
      <c r="AD210" s="16"/>
      <c r="AE210" s="16"/>
      <c r="AF210" s="1"/>
      <c r="AG210" s="1"/>
      <c r="AH210" s="1"/>
      <c r="AI210" s="1"/>
      <c r="AJ210" s="1"/>
      <c r="AK210" s="1"/>
      <c r="AL210" s="1"/>
      <c r="AM210" s="1"/>
      <c r="AN210" s="1"/>
      <c r="AO210" s="1"/>
    </row>
    <row r="211" spans="1:41" ht="15.75" customHeight="1">
      <c r="A211" s="15"/>
      <c r="B211" s="15"/>
      <c r="C211" s="15"/>
      <c r="D211" s="15"/>
      <c r="E211" s="15"/>
      <c r="F211" s="15"/>
      <c r="G211" s="15"/>
      <c r="H211" s="15"/>
      <c r="I211" s="16"/>
      <c r="J211" s="16"/>
      <c r="K211" s="16"/>
      <c r="L211" s="17"/>
      <c r="M211" s="16"/>
      <c r="N211" s="16"/>
      <c r="O211" s="16"/>
      <c r="P211" s="16"/>
      <c r="Q211" s="16"/>
      <c r="R211" s="16"/>
      <c r="S211" s="16"/>
      <c r="T211" s="16"/>
      <c r="U211" s="16"/>
      <c r="V211" s="16"/>
      <c r="W211" s="16"/>
      <c r="X211" s="16"/>
      <c r="Y211" s="16"/>
      <c r="Z211" s="16"/>
      <c r="AA211" s="16"/>
      <c r="AB211" s="16"/>
      <c r="AC211" s="16"/>
      <c r="AD211" s="16"/>
      <c r="AE211" s="16"/>
      <c r="AF211" s="1"/>
      <c r="AG211" s="1"/>
      <c r="AH211" s="1"/>
      <c r="AI211" s="1"/>
      <c r="AJ211" s="1"/>
      <c r="AK211" s="1"/>
      <c r="AL211" s="1"/>
      <c r="AM211" s="1"/>
      <c r="AN211" s="1"/>
      <c r="AO211" s="1"/>
    </row>
    <row r="212" spans="1:41" ht="15.75" customHeight="1">
      <c r="A212" s="15"/>
      <c r="B212" s="15"/>
      <c r="C212" s="15"/>
      <c r="D212" s="15"/>
      <c r="E212" s="15"/>
      <c r="F212" s="15"/>
      <c r="G212" s="15"/>
      <c r="H212" s="15"/>
      <c r="I212" s="16"/>
      <c r="J212" s="16"/>
      <c r="K212" s="16"/>
      <c r="L212" s="17"/>
      <c r="M212" s="16"/>
      <c r="N212" s="16"/>
      <c r="O212" s="16"/>
      <c r="P212" s="16"/>
      <c r="Q212" s="16"/>
      <c r="R212" s="16"/>
      <c r="S212" s="16"/>
      <c r="T212" s="16"/>
      <c r="U212" s="16"/>
      <c r="V212" s="16"/>
      <c r="W212" s="16"/>
      <c r="X212" s="16"/>
      <c r="Y212" s="16"/>
      <c r="Z212" s="16"/>
      <c r="AA212" s="16"/>
      <c r="AB212" s="16"/>
      <c r="AC212" s="16"/>
      <c r="AD212" s="16"/>
      <c r="AE212" s="16"/>
      <c r="AF212" s="1"/>
      <c r="AG212" s="1"/>
      <c r="AH212" s="1"/>
      <c r="AI212" s="1"/>
      <c r="AJ212" s="1"/>
      <c r="AK212" s="1"/>
      <c r="AL212" s="1"/>
      <c r="AM212" s="1"/>
      <c r="AN212" s="1"/>
      <c r="AO212" s="1"/>
    </row>
    <row r="213" spans="1:41" ht="15.75" customHeight="1">
      <c r="A213" s="15"/>
      <c r="B213" s="15"/>
      <c r="C213" s="15"/>
      <c r="D213" s="15"/>
      <c r="E213" s="15"/>
      <c r="F213" s="15"/>
      <c r="G213" s="15"/>
      <c r="H213" s="15"/>
      <c r="I213" s="16"/>
      <c r="J213" s="16"/>
      <c r="K213" s="16"/>
      <c r="L213" s="17"/>
      <c r="M213" s="16"/>
      <c r="N213" s="16"/>
      <c r="O213" s="16"/>
      <c r="P213" s="16"/>
      <c r="Q213" s="16"/>
      <c r="R213" s="16"/>
      <c r="S213" s="16"/>
      <c r="T213" s="16"/>
      <c r="U213" s="16"/>
      <c r="V213" s="16"/>
      <c r="W213" s="16"/>
      <c r="X213" s="16"/>
      <c r="Y213" s="16"/>
      <c r="Z213" s="16"/>
      <c r="AA213" s="16"/>
      <c r="AB213" s="16"/>
      <c r="AC213" s="16"/>
      <c r="AD213" s="16"/>
      <c r="AE213" s="16"/>
      <c r="AF213" s="1"/>
      <c r="AG213" s="1"/>
      <c r="AH213" s="1"/>
      <c r="AI213" s="1"/>
      <c r="AJ213" s="1"/>
      <c r="AK213" s="1"/>
      <c r="AL213" s="1"/>
      <c r="AM213" s="1"/>
      <c r="AN213" s="1"/>
      <c r="AO213" s="1"/>
    </row>
    <row r="214" spans="1:41" ht="15.75" customHeight="1">
      <c r="A214" s="15"/>
      <c r="B214" s="15"/>
      <c r="C214" s="15"/>
      <c r="D214" s="15"/>
      <c r="E214" s="15"/>
      <c r="F214" s="15"/>
      <c r="G214" s="15"/>
      <c r="H214" s="15"/>
      <c r="I214" s="16"/>
      <c r="J214" s="16"/>
      <c r="K214" s="16"/>
      <c r="L214" s="17"/>
      <c r="M214" s="16"/>
      <c r="N214" s="16"/>
      <c r="O214" s="16"/>
      <c r="P214" s="16"/>
      <c r="Q214" s="16"/>
      <c r="R214" s="16"/>
      <c r="S214" s="16"/>
      <c r="T214" s="16"/>
      <c r="U214" s="16"/>
      <c r="V214" s="16"/>
      <c r="W214" s="16"/>
      <c r="X214" s="16"/>
      <c r="Y214" s="16"/>
      <c r="Z214" s="16"/>
      <c r="AA214" s="16"/>
      <c r="AB214" s="16"/>
      <c r="AC214" s="16"/>
      <c r="AD214" s="16"/>
      <c r="AE214" s="16"/>
      <c r="AF214" s="1"/>
      <c r="AG214" s="1"/>
      <c r="AH214" s="1"/>
      <c r="AI214" s="1"/>
      <c r="AJ214" s="1"/>
      <c r="AK214" s="1"/>
      <c r="AL214" s="1"/>
      <c r="AM214" s="1"/>
      <c r="AN214" s="1"/>
      <c r="AO214" s="1"/>
    </row>
    <row r="215" spans="1:41" ht="15.75" customHeight="1">
      <c r="A215" s="15"/>
      <c r="B215" s="15"/>
      <c r="C215" s="15"/>
      <c r="D215" s="15"/>
      <c r="E215" s="15"/>
      <c r="F215" s="15"/>
      <c r="G215" s="15"/>
      <c r="H215" s="15"/>
      <c r="I215" s="16"/>
      <c r="J215" s="16"/>
      <c r="K215" s="16"/>
      <c r="L215" s="17"/>
      <c r="M215" s="16"/>
      <c r="N215" s="16"/>
      <c r="O215" s="16"/>
      <c r="P215" s="16"/>
      <c r="Q215" s="16"/>
      <c r="R215" s="16"/>
      <c r="S215" s="16"/>
      <c r="T215" s="16"/>
      <c r="U215" s="16"/>
      <c r="V215" s="16"/>
      <c r="W215" s="16"/>
      <c r="X215" s="16"/>
      <c r="Y215" s="16"/>
      <c r="Z215" s="16"/>
      <c r="AA215" s="16"/>
      <c r="AB215" s="16"/>
      <c r="AC215" s="16"/>
      <c r="AD215" s="16"/>
      <c r="AE215" s="16"/>
      <c r="AF215" s="1"/>
      <c r="AG215" s="1"/>
      <c r="AH215" s="1"/>
      <c r="AI215" s="1"/>
      <c r="AJ215" s="1"/>
      <c r="AK215" s="1"/>
      <c r="AL215" s="1"/>
      <c r="AM215" s="1"/>
      <c r="AN215" s="1"/>
      <c r="AO215" s="1"/>
    </row>
    <row r="216" spans="1:41" ht="15.75" customHeight="1">
      <c r="A216" s="15"/>
      <c r="B216" s="15"/>
      <c r="C216" s="15"/>
      <c r="D216" s="15"/>
      <c r="E216" s="15"/>
      <c r="F216" s="15"/>
      <c r="G216" s="15"/>
      <c r="H216" s="15"/>
      <c r="I216" s="16"/>
      <c r="J216" s="16"/>
      <c r="K216" s="16"/>
      <c r="L216" s="17"/>
      <c r="M216" s="16"/>
      <c r="N216" s="16"/>
      <c r="O216" s="16"/>
      <c r="P216" s="16"/>
      <c r="Q216" s="16"/>
      <c r="R216" s="16"/>
      <c r="S216" s="16"/>
      <c r="T216" s="16"/>
      <c r="U216" s="16"/>
      <c r="V216" s="16"/>
      <c r="W216" s="16"/>
      <c r="X216" s="16"/>
      <c r="Y216" s="16"/>
      <c r="Z216" s="16"/>
      <c r="AA216" s="16"/>
      <c r="AB216" s="16"/>
      <c r="AC216" s="16"/>
      <c r="AD216" s="16"/>
      <c r="AE216" s="16"/>
      <c r="AF216" s="1"/>
      <c r="AG216" s="1"/>
      <c r="AH216" s="1"/>
      <c r="AI216" s="1"/>
      <c r="AJ216" s="1"/>
      <c r="AK216" s="1"/>
      <c r="AL216" s="1"/>
      <c r="AM216" s="1"/>
      <c r="AN216" s="1"/>
      <c r="AO216" s="1"/>
    </row>
    <row r="217" spans="1:41" ht="15.75" customHeight="1">
      <c r="A217" s="15"/>
      <c r="B217" s="15"/>
      <c r="C217" s="15"/>
      <c r="D217" s="15"/>
      <c r="E217" s="15"/>
      <c r="F217" s="15"/>
      <c r="G217" s="15"/>
      <c r="H217" s="15"/>
      <c r="I217" s="16"/>
      <c r="J217" s="16"/>
      <c r="K217" s="16"/>
      <c r="L217" s="17"/>
      <c r="M217" s="16"/>
      <c r="N217" s="16"/>
      <c r="O217" s="16"/>
      <c r="P217" s="16"/>
      <c r="Q217" s="16"/>
      <c r="R217" s="16"/>
      <c r="S217" s="16"/>
      <c r="T217" s="16"/>
      <c r="U217" s="16"/>
      <c r="V217" s="16"/>
      <c r="W217" s="16"/>
      <c r="X217" s="16"/>
      <c r="Y217" s="16"/>
      <c r="Z217" s="16"/>
      <c r="AA217" s="16"/>
      <c r="AB217" s="16"/>
      <c r="AC217" s="16"/>
      <c r="AD217" s="16"/>
      <c r="AE217" s="16"/>
      <c r="AF217" s="1"/>
      <c r="AG217" s="1"/>
      <c r="AH217" s="1"/>
      <c r="AI217" s="1"/>
      <c r="AJ217" s="1"/>
      <c r="AK217" s="1"/>
      <c r="AL217" s="1"/>
      <c r="AM217" s="1"/>
      <c r="AN217" s="1"/>
      <c r="AO217" s="1"/>
    </row>
    <row r="218" spans="1:41" ht="15.75" customHeight="1">
      <c r="A218" s="15"/>
      <c r="B218" s="15"/>
      <c r="C218" s="15"/>
      <c r="D218" s="15"/>
      <c r="E218" s="15"/>
      <c r="F218" s="15"/>
      <c r="G218" s="15"/>
      <c r="H218" s="15"/>
      <c r="I218" s="16"/>
      <c r="J218" s="16"/>
      <c r="K218" s="16"/>
      <c r="L218" s="17"/>
      <c r="M218" s="16"/>
      <c r="N218" s="16"/>
      <c r="O218" s="16"/>
      <c r="P218" s="16"/>
      <c r="Q218" s="16"/>
      <c r="R218" s="16"/>
      <c r="S218" s="16"/>
      <c r="T218" s="16"/>
      <c r="U218" s="16"/>
      <c r="V218" s="16"/>
      <c r="W218" s="16"/>
      <c r="X218" s="16"/>
      <c r="Y218" s="16"/>
      <c r="Z218" s="16"/>
      <c r="AA218" s="16"/>
      <c r="AB218" s="16"/>
      <c r="AC218" s="16"/>
      <c r="AD218" s="16"/>
      <c r="AE218" s="16"/>
      <c r="AF218" s="1"/>
      <c r="AG218" s="1"/>
      <c r="AH218" s="1"/>
      <c r="AI218" s="1"/>
      <c r="AJ218" s="1"/>
      <c r="AK218" s="1"/>
      <c r="AL218" s="1"/>
      <c r="AM218" s="1"/>
      <c r="AN218" s="1"/>
      <c r="AO218" s="1"/>
    </row>
    <row r="219" spans="1:41" ht="15.75" customHeight="1">
      <c r="A219" s="15"/>
      <c r="B219" s="15"/>
      <c r="C219" s="15"/>
      <c r="D219" s="15"/>
      <c r="E219" s="15"/>
      <c r="F219" s="15"/>
      <c r="G219" s="15"/>
      <c r="H219" s="15"/>
      <c r="I219" s="16"/>
      <c r="J219" s="16"/>
      <c r="K219" s="16"/>
      <c r="L219" s="17"/>
      <c r="M219" s="16"/>
      <c r="N219" s="16"/>
      <c r="O219" s="16"/>
      <c r="P219" s="16"/>
      <c r="Q219" s="16"/>
      <c r="R219" s="16"/>
      <c r="S219" s="16"/>
      <c r="T219" s="16"/>
      <c r="U219" s="16"/>
      <c r="V219" s="16"/>
      <c r="W219" s="16"/>
      <c r="X219" s="16"/>
      <c r="Y219" s="16"/>
      <c r="Z219" s="16"/>
      <c r="AA219" s="16"/>
      <c r="AB219" s="16"/>
      <c r="AC219" s="16"/>
      <c r="AD219" s="16"/>
      <c r="AE219" s="16"/>
      <c r="AF219" s="1"/>
      <c r="AG219" s="1"/>
      <c r="AH219" s="1"/>
      <c r="AI219" s="1"/>
      <c r="AJ219" s="1"/>
      <c r="AK219" s="1"/>
      <c r="AL219" s="1"/>
      <c r="AM219" s="1"/>
      <c r="AN219" s="1"/>
      <c r="AO219" s="1"/>
    </row>
    <row r="220" spans="1:41" ht="15.75" customHeight="1">
      <c r="A220" s="15"/>
      <c r="B220" s="15"/>
      <c r="C220" s="15"/>
      <c r="D220" s="15"/>
      <c r="E220" s="15"/>
      <c r="F220" s="15"/>
      <c r="G220" s="15"/>
      <c r="H220" s="15"/>
      <c r="I220" s="16"/>
      <c r="J220" s="16"/>
      <c r="K220" s="16"/>
      <c r="L220" s="17"/>
      <c r="M220" s="16"/>
      <c r="N220" s="16"/>
      <c r="O220" s="16"/>
      <c r="P220" s="16"/>
      <c r="Q220" s="16"/>
      <c r="R220" s="16"/>
      <c r="S220" s="16"/>
      <c r="T220" s="16"/>
      <c r="U220" s="16"/>
      <c r="V220" s="16"/>
      <c r="W220" s="16"/>
      <c r="X220" s="16"/>
      <c r="Y220" s="16"/>
      <c r="Z220" s="16"/>
      <c r="AA220" s="16"/>
      <c r="AB220" s="16"/>
      <c r="AC220" s="16"/>
      <c r="AD220" s="16"/>
      <c r="AE220" s="16"/>
      <c r="AF220" s="1"/>
      <c r="AG220" s="1"/>
      <c r="AH220" s="1"/>
      <c r="AI220" s="1"/>
      <c r="AJ220" s="1"/>
      <c r="AK220" s="1"/>
      <c r="AL220" s="1"/>
      <c r="AM220" s="1"/>
      <c r="AN220" s="1"/>
      <c r="AO220" s="1"/>
    </row>
    <row r="221" spans="1:41" ht="15.75" customHeight="1">
      <c r="A221" s="15"/>
      <c r="B221" s="15"/>
      <c r="C221" s="15"/>
      <c r="D221" s="15"/>
      <c r="E221" s="15"/>
      <c r="F221" s="15"/>
      <c r="G221" s="15"/>
      <c r="H221" s="15"/>
      <c r="I221" s="16"/>
      <c r="J221" s="16"/>
      <c r="K221" s="16"/>
      <c r="L221" s="17"/>
      <c r="M221" s="16"/>
      <c r="N221" s="16"/>
      <c r="O221" s="16"/>
      <c r="P221" s="16"/>
      <c r="Q221" s="16"/>
      <c r="R221" s="16"/>
      <c r="S221" s="16"/>
      <c r="T221" s="16"/>
      <c r="U221" s="16"/>
      <c r="V221" s="16"/>
      <c r="W221" s="16"/>
      <c r="X221" s="16"/>
      <c r="Y221" s="16"/>
      <c r="Z221" s="16"/>
      <c r="AA221" s="16"/>
      <c r="AB221" s="16"/>
      <c r="AC221" s="16"/>
      <c r="AD221" s="16"/>
      <c r="AE221" s="16"/>
      <c r="AF221" s="1"/>
      <c r="AG221" s="1"/>
      <c r="AH221" s="1"/>
      <c r="AI221" s="1"/>
      <c r="AJ221" s="1"/>
      <c r="AK221" s="1"/>
      <c r="AL221" s="1"/>
      <c r="AM221" s="1"/>
      <c r="AN221" s="1"/>
      <c r="AO221" s="1"/>
    </row>
    <row r="222" spans="1:41" ht="15.75" customHeight="1">
      <c r="A222" s="15"/>
      <c r="B222" s="15"/>
      <c r="C222" s="15"/>
      <c r="D222" s="15"/>
      <c r="E222" s="15"/>
      <c r="F222" s="15"/>
      <c r="G222" s="15"/>
      <c r="H222" s="15"/>
      <c r="I222" s="16"/>
      <c r="J222" s="16"/>
      <c r="K222" s="16"/>
      <c r="L222" s="17"/>
      <c r="M222" s="16"/>
      <c r="N222" s="16"/>
      <c r="O222" s="16"/>
      <c r="P222" s="16"/>
      <c r="Q222" s="16"/>
      <c r="R222" s="16"/>
      <c r="S222" s="16"/>
      <c r="T222" s="16"/>
      <c r="U222" s="16"/>
      <c r="V222" s="16"/>
      <c r="W222" s="16"/>
      <c r="X222" s="16"/>
      <c r="Y222" s="16"/>
      <c r="Z222" s="16"/>
      <c r="AA222" s="16"/>
      <c r="AB222" s="16"/>
      <c r="AC222" s="16"/>
      <c r="AD222" s="16"/>
      <c r="AE222" s="16"/>
      <c r="AF222" s="1"/>
      <c r="AG222" s="1"/>
      <c r="AH222" s="1"/>
      <c r="AI222" s="1"/>
      <c r="AJ222" s="1"/>
      <c r="AK222" s="1"/>
      <c r="AL222" s="1"/>
      <c r="AM222" s="1"/>
      <c r="AN222" s="1"/>
      <c r="AO222" s="1"/>
    </row>
    <row r="223" spans="1:41" ht="15.75" customHeight="1">
      <c r="A223" s="15"/>
      <c r="B223" s="15"/>
      <c r="C223" s="15"/>
      <c r="D223" s="15"/>
      <c r="E223" s="15"/>
      <c r="F223" s="15"/>
      <c r="G223" s="15"/>
      <c r="H223" s="15"/>
      <c r="I223" s="16"/>
      <c r="J223" s="16"/>
      <c r="K223" s="16"/>
      <c r="L223" s="17"/>
      <c r="M223" s="16"/>
      <c r="N223" s="16"/>
      <c r="O223" s="16"/>
      <c r="P223" s="16"/>
      <c r="Q223" s="16"/>
      <c r="R223" s="16"/>
      <c r="S223" s="16"/>
      <c r="T223" s="16"/>
      <c r="U223" s="16"/>
      <c r="V223" s="16"/>
      <c r="W223" s="16"/>
      <c r="X223" s="16"/>
      <c r="Y223" s="16"/>
      <c r="Z223" s="16"/>
      <c r="AA223" s="16"/>
      <c r="AB223" s="16"/>
      <c r="AC223" s="16"/>
      <c r="AD223" s="16"/>
      <c r="AE223" s="16"/>
      <c r="AF223" s="1"/>
      <c r="AG223" s="1"/>
      <c r="AH223" s="1"/>
      <c r="AI223" s="1"/>
      <c r="AJ223" s="1"/>
      <c r="AK223" s="1"/>
      <c r="AL223" s="1"/>
      <c r="AM223" s="1"/>
      <c r="AN223" s="1"/>
      <c r="AO223" s="1"/>
    </row>
    <row r="224" spans="1:41" ht="15.75" customHeight="1">
      <c r="A224" s="15"/>
      <c r="B224" s="15"/>
      <c r="C224" s="15"/>
      <c r="D224" s="15"/>
      <c r="E224" s="15"/>
      <c r="F224" s="15"/>
      <c r="G224" s="15"/>
      <c r="H224" s="15"/>
      <c r="I224" s="16"/>
      <c r="J224" s="16"/>
      <c r="K224" s="16"/>
      <c r="L224" s="17"/>
      <c r="M224" s="16"/>
      <c r="N224" s="16"/>
      <c r="O224" s="16"/>
      <c r="P224" s="16"/>
      <c r="Q224" s="16"/>
      <c r="R224" s="16"/>
      <c r="S224" s="16"/>
      <c r="T224" s="16"/>
      <c r="U224" s="16"/>
      <c r="V224" s="16"/>
      <c r="W224" s="16"/>
      <c r="X224" s="16"/>
      <c r="Y224" s="16"/>
      <c r="Z224" s="16"/>
      <c r="AA224" s="16"/>
      <c r="AB224" s="16"/>
      <c r="AC224" s="16"/>
      <c r="AD224" s="16"/>
      <c r="AE224" s="16"/>
      <c r="AF224" s="1"/>
      <c r="AG224" s="1"/>
      <c r="AH224" s="1"/>
      <c r="AI224" s="1"/>
      <c r="AJ224" s="1"/>
      <c r="AK224" s="1"/>
      <c r="AL224" s="1"/>
      <c r="AM224" s="1"/>
      <c r="AN224" s="1"/>
      <c r="AO224" s="1"/>
    </row>
    <row r="225" spans="1:41" ht="15.75" customHeight="1">
      <c r="A225" s="15"/>
      <c r="B225" s="15"/>
      <c r="C225" s="15"/>
      <c r="D225" s="15"/>
      <c r="E225" s="15"/>
      <c r="F225" s="15"/>
      <c r="G225" s="15"/>
      <c r="H225" s="15"/>
      <c r="I225" s="16"/>
      <c r="J225" s="16"/>
      <c r="K225" s="16"/>
      <c r="L225" s="17"/>
      <c r="M225" s="16"/>
      <c r="N225" s="16"/>
      <c r="O225" s="16"/>
      <c r="P225" s="16"/>
      <c r="Q225" s="16"/>
      <c r="R225" s="16"/>
      <c r="S225" s="16"/>
      <c r="T225" s="16"/>
      <c r="U225" s="16"/>
      <c r="V225" s="16"/>
      <c r="W225" s="16"/>
      <c r="X225" s="16"/>
      <c r="Y225" s="16"/>
      <c r="Z225" s="16"/>
      <c r="AA225" s="16"/>
      <c r="AB225" s="16"/>
      <c r="AC225" s="16"/>
      <c r="AD225" s="16"/>
      <c r="AE225" s="16"/>
      <c r="AF225" s="1"/>
      <c r="AG225" s="1"/>
      <c r="AH225" s="1"/>
      <c r="AI225" s="1"/>
      <c r="AJ225" s="1"/>
      <c r="AK225" s="1"/>
      <c r="AL225" s="1"/>
      <c r="AM225" s="1"/>
      <c r="AN225" s="1"/>
      <c r="AO225" s="1"/>
    </row>
    <row r="226" spans="1:41" ht="15.75" customHeight="1">
      <c r="A226" s="15"/>
      <c r="B226" s="15"/>
      <c r="C226" s="15"/>
      <c r="D226" s="15"/>
      <c r="E226" s="15"/>
      <c r="F226" s="15"/>
      <c r="G226" s="15"/>
      <c r="H226" s="15"/>
      <c r="I226" s="16"/>
      <c r="J226" s="16"/>
      <c r="K226" s="16"/>
      <c r="L226" s="17"/>
      <c r="M226" s="16"/>
      <c r="N226" s="16"/>
      <c r="O226" s="16"/>
      <c r="P226" s="16"/>
      <c r="Q226" s="16"/>
      <c r="R226" s="16"/>
      <c r="S226" s="16"/>
      <c r="T226" s="16"/>
      <c r="U226" s="16"/>
      <c r="V226" s="16"/>
      <c r="W226" s="16"/>
      <c r="X226" s="16"/>
      <c r="Y226" s="16"/>
      <c r="Z226" s="16"/>
      <c r="AA226" s="16"/>
      <c r="AB226" s="16"/>
      <c r="AC226" s="16"/>
      <c r="AD226" s="16"/>
      <c r="AE226" s="16"/>
      <c r="AF226" s="1"/>
      <c r="AG226" s="1"/>
      <c r="AH226" s="1"/>
      <c r="AI226" s="1"/>
      <c r="AJ226" s="1"/>
      <c r="AK226" s="1"/>
      <c r="AL226" s="1"/>
      <c r="AM226" s="1"/>
      <c r="AN226" s="1"/>
      <c r="AO226" s="1"/>
    </row>
    <row r="227" spans="1:41" ht="15.75" customHeight="1">
      <c r="A227" s="15"/>
      <c r="B227" s="15"/>
      <c r="C227" s="15"/>
      <c r="D227" s="15"/>
      <c r="E227" s="15"/>
      <c r="F227" s="15"/>
      <c r="G227" s="15"/>
      <c r="H227" s="15"/>
      <c r="I227" s="16"/>
      <c r="J227" s="16"/>
      <c r="K227" s="16"/>
      <c r="L227" s="17"/>
      <c r="M227" s="16"/>
      <c r="N227" s="16"/>
      <c r="O227" s="16"/>
      <c r="P227" s="16"/>
      <c r="Q227" s="16"/>
      <c r="R227" s="16"/>
      <c r="S227" s="16"/>
      <c r="T227" s="16"/>
      <c r="U227" s="16"/>
      <c r="V227" s="16"/>
      <c r="W227" s="16"/>
      <c r="X227" s="16"/>
      <c r="Y227" s="16"/>
      <c r="Z227" s="16"/>
      <c r="AA227" s="16"/>
      <c r="AB227" s="16"/>
      <c r="AC227" s="16"/>
      <c r="AD227" s="16"/>
      <c r="AE227" s="16"/>
      <c r="AF227" s="1"/>
      <c r="AG227" s="1"/>
      <c r="AH227" s="1"/>
      <c r="AI227" s="1"/>
      <c r="AJ227" s="1"/>
      <c r="AK227" s="1"/>
      <c r="AL227" s="1"/>
      <c r="AM227" s="1"/>
      <c r="AN227" s="1"/>
      <c r="AO227" s="1"/>
    </row>
    <row r="228" spans="1:41" ht="15.75" customHeight="1">
      <c r="A228" s="15"/>
      <c r="B228" s="15"/>
      <c r="C228" s="15"/>
      <c r="D228" s="15"/>
      <c r="E228" s="15"/>
      <c r="F228" s="15"/>
      <c r="G228" s="15"/>
      <c r="H228" s="15"/>
      <c r="I228" s="16"/>
      <c r="J228" s="16"/>
      <c r="K228" s="16"/>
      <c r="L228" s="17"/>
      <c r="M228" s="16"/>
      <c r="N228" s="16"/>
      <c r="O228" s="16"/>
      <c r="P228" s="16"/>
      <c r="Q228" s="16"/>
      <c r="R228" s="16"/>
      <c r="S228" s="16"/>
      <c r="T228" s="16"/>
      <c r="U228" s="16"/>
      <c r="V228" s="16"/>
      <c r="W228" s="16"/>
      <c r="X228" s="16"/>
      <c r="Y228" s="16"/>
      <c r="Z228" s="16"/>
      <c r="AA228" s="16"/>
      <c r="AB228" s="16"/>
      <c r="AC228" s="16"/>
      <c r="AD228" s="16"/>
      <c r="AE228" s="16"/>
      <c r="AF228" s="1"/>
      <c r="AG228" s="1"/>
      <c r="AH228" s="1"/>
      <c r="AI228" s="1"/>
      <c r="AJ228" s="1"/>
      <c r="AK228" s="1"/>
      <c r="AL228" s="1"/>
      <c r="AM228" s="1"/>
      <c r="AN228" s="1"/>
      <c r="AO228" s="1"/>
    </row>
    <row r="229" spans="1:41" ht="15.75" customHeight="1">
      <c r="A229" s="15"/>
      <c r="B229" s="15"/>
      <c r="C229" s="15"/>
      <c r="D229" s="15"/>
      <c r="E229" s="15"/>
      <c r="F229" s="15"/>
      <c r="G229" s="15"/>
      <c r="H229" s="15"/>
      <c r="I229" s="16"/>
      <c r="J229" s="16"/>
      <c r="K229" s="16"/>
      <c r="L229" s="17"/>
      <c r="M229" s="16"/>
      <c r="N229" s="16"/>
      <c r="O229" s="16"/>
      <c r="P229" s="16"/>
      <c r="Q229" s="16"/>
      <c r="R229" s="16"/>
      <c r="S229" s="16"/>
      <c r="T229" s="16"/>
      <c r="U229" s="16"/>
      <c r="V229" s="16"/>
      <c r="W229" s="16"/>
      <c r="X229" s="16"/>
      <c r="Y229" s="16"/>
      <c r="Z229" s="16"/>
      <c r="AA229" s="16"/>
      <c r="AB229" s="16"/>
      <c r="AC229" s="16"/>
      <c r="AD229" s="16"/>
      <c r="AE229" s="16"/>
      <c r="AF229" s="1"/>
      <c r="AG229" s="1"/>
      <c r="AH229" s="1"/>
      <c r="AI229" s="1"/>
      <c r="AJ229" s="1"/>
      <c r="AK229" s="1"/>
      <c r="AL229" s="1"/>
      <c r="AM229" s="1"/>
      <c r="AN229" s="1"/>
      <c r="AO229" s="1"/>
    </row>
    <row r="230" spans="1:41" ht="15.75" customHeight="1">
      <c r="A230" s="15"/>
      <c r="B230" s="15"/>
      <c r="C230" s="15"/>
      <c r="D230" s="15"/>
      <c r="E230" s="15"/>
      <c r="F230" s="15"/>
      <c r="G230" s="15"/>
      <c r="H230" s="15"/>
      <c r="I230" s="16"/>
      <c r="J230" s="16"/>
      <c r="K230" s="16"/>
      <c r="L230" s="17"/>
      <c r="M230" s="16"/>
      <c r="N230" s="16"/>
      <c r="O230" s="16"/>
      <c r="P230" s="16"/>
      <c r="Q230" s="16"/>
      <c r="R230" s="16"/>
      <c r="S230" s="16"/>
      <c r="T230" s="16"/>
      <c r="U230" s="16"/>
      <c r="V230" s="16"/>
      <c r="W230" s="16"/>
      <c r="X230" s="16"/>
      <c r="Y230" s="16"/>
      <c r="Z230" s="16"/>
      <c r="AA230" s="16"/>
      <c r="AB230" s="16"/>
      <c r="AC230" s="16"/>
      <c r="AD230" s="16"/>
      <c r="AE230" s="16"/>
      <c r="AF230" s="1"/>
      <c r="AG230" s="1"/>
      <c r="AH230" s="1"/>
      <c r="AI230" s="1"/>
      <c r="AJ230" s="1"/>
      <c r="AK230" s="1"/>
      <c r="AL230" s="1"/>
      <c r="AM230" s="1"/>
      <c r="AN230" s="1"/>
      <c r="AO230" s="1"/>
    </row>
    <row r="231" spans="1:41" ht="15.75" customHeight="1">
      <c r="A231" s="15"/>
      <c r="B231" s="15"/>
      <c r="C231" s="15"/>
      <c r="D231" s="15"/>
      <c r="E231" s="15"/>
      <c r="F231" s="15"/>
      <c r="G231" s="15"/>
      <c r="H231" s="15"/>
      <c r="I231" s="16"/>
      <c r="J231" s="16"/>
      <c r="K231" s="16"/>
      <c r="L231" s="17"/>
      <c r="M231" s="16"/>
      <c r="N231" s="16"/>
      <c r="O231" s="16"/>
      <c r="P231" s="16"/>
      <c r="Q231" s="16"/>
      <c r="R231" s="16"/>
      <c r="S231" s="16"/>
      <c r="T231" s="16"/>
      <c r="U231" s="16"/>
      <c r="V231" s="16"/>
      <c r="W231" s="16"/>
      <c r="X231" s="16"/>
      <c r="Y231" s="16"/>
      <c r="Z231" s="16"/>
      <c r="AA231" s="16"/>
      <c r="AB231" s="16"/>
      <c r="AC231" s="16"/>
      <c r="AD231" s="16"/>
      <c r="AE231" s="16"/>
      <c r="AF231" s="1"/>
      <c r="AG231" s="1"/>
      <c r="AH231" s="1"/>
      <c r="AI231" s="1"/>
      <c r="AJ231" s="1"/>
      <c r="AK231" s="1"/>
      <c r="AL231" s="1"/>
      <c r="AM231" s="1"/>
      <c r="AN231" s="1"/>
      <c r="AO231" s="1"/>
    </row>
    <row r="232" spans="1:41" ht="15.75" customHeight="1">
      <c r="A232" s="15"/>
      <c r="B232" s="15"/>
      <c r="C232" s="15"/>
      <c r="D232" s="15"/>
      <c r="E232" s="15"/>
      <c r="F232" s="15"/>
      <c r="G232" s="15"/>
      <c r="H232" s="15"/>
      <c r="I232" s="16"/>
      <c r="J232" s="16"/>
      <c r="K232" s="16"/>
      <c r="L232" s="17"/>
      <c r="M232" s="16"/>
      <c r="N232" s="16"/>
      <c r="O232" s="16"/>
      <c r="P232" s="16"/>
      <c r="Q232" s="16"/>
      <c r="R232" s="16"/>
      <c r="S232" s="16"/>
      <c r="T232" s="16"/>
      <c r="U232" s="16"/>
      <c r="V232" s="16"/>
      <c r="W232" s="16"/>
      <c r="X232" s="16"/>
      <c r="Y232" s="16"/>
      <c r="Z232" s="16"/>
      <c r="AA232" s="16"/>
      <c r="AB232" s="16"/>
      <c r="AC232" s="16"/>
      <c r="AD232" s="16"/>
      <c r="AE232" s="16"/>
      <c r="AF232" s="1"/>
      <c r="AG232" s="1"/>
      <c r="AH232" s="1"/>
      <c r="AI232" s="1"/>
      <c r="AJ232" s="1"/>
      <c r="AK232" s="1"/>
      <c r="AL232" s="1"/>
      <c r="AM232" s="1"/>
      <c r="AN232" s="1"/>
      <c r="AO232" s="1"/>
    </row>
    <row r="233" spans="1:41" ht="15.75" customHeight="1">
      <c r="A233" s="15"/>
      <c r="B233" s="15"/>
      <c r="C233" s="15"/>
      <c r="D233" s="15"/>
      <c r="E233" s="15"/>
      <c r="F233" s="15"/>
      <c r="G233" s="15"/>
      <c r="H233" s="15"/>
      <c r="I233" s="16"/>
      <c r="J233" s="16"/>
      <c r="K233" s="16"/>
      <c r="L233" s="17"/>
      <c r="M233" s="16"/>
      <c r="N233" s="16"/>
      <c r="O233" s="16"/>
      <c r="P233" s="16"/>
      <c r="Q233" s="16"/>
      <c r="R233" s="16"/>
      <c r="S233" s="16"/>
      <c r="T233" s="16"/>
      <c r="U233" s="16"/>
      <c r="V233" s="16"/>
      <c r="W233" s="16"/>
      <c r="X233" s="16"/>
      <c r="Y233" s="16"/>
      <c r="Z233" s="16"/>
      <c r="AA233" s="16"/>
      <c r="AB233" s="16"/>
      <c r="AC233" s="16"/>
      <c r="AD233" s="16"/>
      <c r="AE233" s="16"/>
      <c r="AF233" s="1"/>
      <c r="AG233" s="1"/>
      <c r="AH233" s="1"/>
      <c r="AI233" s="1"/>
      <c r="AJ233" s="1"/>
      <c r="AK233" s="1"/>
      <c r="AL233" s="1"/>
      <c r="AM233" s="1"/>
      <c r="AN233" s="1"/>
      <c r="AO233" s="1"/>
    </row>
    <row r="234" spans="1:41" ht="15.75" customHeight="1">
      <c r="A234" s="15"/>
      <c r="B234" s="15"/>
      <c r="C234" s="15"/>
      <c r="D234" s="15"/>
      <c r="E234" s="15"/>
      <c r="F234" s="15"/>
      <c r="G234" s="15"/>
      <c r="H234" s="15"/>
      <c r="I234" s="16"/>
      <c r="J234" s="16"/>
      <c r="K234" s="16"/>
      <c r="L234" s="17"/>
      <c r="M234" s="16"/>
      <c r="N234" s="16"/>
      <c r="O234" s="16"/>
      <c r="P234" s="16"/>
      <c r="Q234" s="16"/>
      <c r="R234" s="16"/>
      <c r="S234" s="16"/>
      <c r="T234" s="16"/>
      <c r="U234" s="16"/>
      <c r="V234" s="16"/>
      <c r="W234" s="16"/>
      <c r="X234" s="16"/>
      <c r="Y234" s="16"/>
      <c r="Z234" s="16"/>
      <c r="AA234" s="16"/>
      <c r="AB234" s="16"/>
      <c r="AC234" s="16"/>
      <c r="AD234" s="16"/>
      <c r="AE234" s="16"/>
      <c r="AF234" s="1"/>
      <c r="AG234" s="1"/>
      <c r="AH234" s="1"/>
      <c r="AI234" s="1"/>
      <c r="AJ234" s="1"/>
      <c r="AK234" s="1"/>
      <c r="AL234" s="1"/>
      <c r="AM234" s="1"/>
      <c r="AN234" s="1"/>
      <c r="AO234" s="1"/>
    </row>
    <row r="235" spans="1:41" ht="15.75" customHeight="1">
      <c r="A235" s="15"/>
      <c r="B235" s="15"/>
      <c r="C235" s="15"/>
      <c r="D235" s="15"/>
      <c r="E235" s="15"/>
      <c r="F235" s="15"/>
      <c r="G235" s="15"/>
      <c r="H235" s="15"/>
      <c r="I235" s="16"/>
      <c r="J235" s="16"/>
      <c r="K235" s="16"/>
      <c r="L235" s="17"/>
      <c r="M235" s="16"/>
      <c r="N235" s="16"/>
      <c r="O235" s="16"/>
      <c r="P235" s="16"/>
      <c r="Q235" s="16"/>
      <c r="R235" s="16"/>
      <c r="S235" s="16"/>
      <c r="T235" s="16"/>
      <c r="U235" s="16"/>
      <c r="V235" s="16"/>
      <c r="W235" s="16"/>
      <c r="X235" s="16"/>
      <c r="Y235" s="16"/>
      <c r="Z235" s="16"/>
      <c r="AA235" s="16"/>
      <c r="AB235" s="16"/>
      <c r="AC235" s="16"/>
      <c r="AD235" s="16"/>
      <c r="AE235" s="16"/>
      <c r="AF235" s="1"/>
      <c r="AG235" s="1"/>
      <c r="AH235" s="1"/>
      <c r="AI235" s="1"/>
      <c r="AJ235" s="1"/>
      <c r="AK235" s="1"/>
      <c r="AL235" s="1"/>
      <c r="AM235" s="1"/>
      <c r="AN235" s="1"/>
      <c r="AO235" s="1"/>
    </row>
    <row r="236" spans="1:41" ht="15.75" customHeight="1">
      <c r="A236" s="15"/>
      <c r="B236" s="15"/>
      <c r="C236" s="15"/>
      <c r="D236" s="15"/>
      <c r="E236" s="15"/>
      <c r="F236" s="15"/>
      <c r="G236" s="15"/>
      <c r="H236" s="15"/>
      <c r="I236" s="16"/>
      <c r="J236" s="16"/>
      <c r="K236" s="16"/>
      <c r="L236" s="17"/>
      <c r="M236" s="16"/>
      <c r="N236" s="16"/>
      <c r="O236" s="16"/>
      <c r="P236" s="16"/>
      <c r="Q236" s="16"/>
      <c r="R236" s="16"/>
      <c r="S236" s="16"/>
      <c r="T236" s="16"/>
      <c r="U236" s="16"/>
      <c r="V236" s="16"/>
      <c r="W236" s="16"/>
      <c r="X236" s="16"/>
      <c r="Y236" s="16"/>
      <c r="Z236" s="16"/>
      <c r="AA236" s="16"/>
      <c r="AB236" s="16"/>
      <c r="AC236" s="16"/>
      <c r="AD236" s="16"/>
      <c r="AE236" s="16"/>
      <c r="AF236" s="1"/>
      <c r="AG236" s="1"/>
      <c r="AH236" s="1"/>
      <c r="AI236" s="1"/>
      <c r="AJ236" s="1"/>
      <c r="AK236" s="1"/>
      <c r="AL236" s="1"/>
      <c r="AM236" s="1"/>
      <c r="AN236" s="1"/>
      <c r="AO236" s="1"/>
    </row>
    <row r="237" spans="1:41" ht="15.75" customHeight="1">
      <c r="A237" s="15"/>
      <c r="B237" s="15"/>
      <c r="C237" s="15"/>
      <c r="D237" s="15"/>
      <c r="E237" s="15"/>
      <c r="F237" s="15"/>
      <c r="G237" s="15"/>
      <c r="H237" s="15"/>
      <c r="I237" s="16"/>
      <c r="J237" s="16"/>
      <c r="K237" s="16"/>
      <c r="L237" s="17"/>
      <c r="M237" s="16"/>
      <c r="N237" s="16"/>
      <c r="O237" s="16"/>
      <c r="P237" s="16"/>
      <c r="Q237" s="16"/>
      <c r="R237" s="16"/>
      <c r="S237" s="16"/>
      <c r="T237" s="16"/>
      <c r="U237" s="16"/>
      <c r="V237" s="16"/>
      <c r="W237" s="16"/>
      <c r="X237" s="16"/>
      <c r="Y237" s="16"/>
      <c r="Z237" s="16"/>
      <c r="AA237" s="16"/>
      <c r="AB237" s="16"/>
      <c r="AC237" s="16"/>
      <c r="AD237" s="16"/>
      <c r="AE237" s="16"/>
      <c r="AF237" s="1"/>
      <c r="AG237" s="1"/>
      <c r="AH237" s="1"/>
      <c r="AI237" s="1"/>
      <c r="AJ237" s="1"/>
      <c r="AK237" s="1"/>
      <c r="AL237" s="1"/>
      <c r="AM237" s="1"/>
      <c r="AN237" s="1"/>
      <c r="AO237" s="1"/>
    </row>
    <row r="238" spans="1:41" ht="15.75" customHeight="1">
      <c r="A238" s="15"/>
      <c r="B238" s="15"/>
      <c r="C238" s="15"/>
      <c r="D238" s="15"/>
      <c r="E238" s="15"/>
      <c r="F238" s="15"/>
      <c r="G238" s="15"/>
      <c r="H238" s="15"/>
      <c r="I238" s="16"/>
      <c r="J238" s="16"/>
      <c r="K238" s="16"/>
      <c r="L238" s="17"/>
      <c r="M238" s="16"/>
      <c r="N238" s="16"/>
      <c r="O238" s="16"/>
      <c r="P238" s="16"/>
      <c r="Q238" s="16"/>
      <c r="R238" s="16"/>
      <c r="S238" s="16"/>
      <c r="T238" s="16"/>
      <c r="U238" s="16"/>
      <c r="V238" s="16"/>
      <c r="W238" s="16"/>
      <c r="X238" s="16"/>
      <c r="Y238" s="16"/>
      <c r="Z238" s="16"/>
      <c r="AA238" s="16"/>
      <c r="AB238" s="16"/>
      <c r="AC238" s="16"/>
      <c r="AD238" s="16"/>
      <c r="AE238" s="16"/>
      <c r="AF238" s="1"/>
      <c r="AG238" s="1"/>
      <c r="AH238" s="1"/>
      <c r="AI238" s="1"/>
      <c r="AJ238" s="1"/>
      <c r="AK238" s="1"/>
      <c r="AL238" s="1"/>
      <c r="AM238" s="1"/>
      <c r="AN238" s="1"/>
      <c r="AO238" s="1"/>
    </row>
    <row r="239" spans="1:41" ht="15.75" customHeight="1">
      <c r="A239" s="15"/>
      <c r="B239" s="15"/>
      <c r="C239" s="15"/>
      <c r="D239" s="15"/>
      <c r="E239" s="15"/>
      <c r="F239" s="15"/>
      <c r="G239" s="15"/>
      <c r="H239" s="15"/>
      <c r="I239" s="16"/>
      <c r="J239" s="16"/>
      <c r="K239" s="16"/>
      <c r="L239" s="17"/>
      <c r="M239" s="16"/>
      <c r="N239" s="16"/>
      <c r="O239" s="16"/>
      <c r="P239" s="16"/>
      <c r="Q239" s="16"/>
      <c r="R239" s="16"/>
      <c r="S239" s="16"/>
      <c r="T239" s="16"/>
      <c r="U239" s="16"/>
      <c r="V239" s="16"/>
      <c r="W239" s="16"/>
      <c r="X239" s="16"/>
      <c r="Y239" s="16"/>
      <c r="Z239" s="16"/>
      <c r="AA239" s="16"/>
      <c r="AB239" s="16"/>
      <c r="AC239" s="16"/>
      <c r="AD239" s="16"/>
      <c r="AE239" s="16"/>
      <c r="AF239" s="1"/>
      <c r="AG239" s="1"/>
      <c r="AH239" s="1"/>
      <c r="AI239" s="1"/>
      <c r="AJ239" s="1"/>
      <c r="AK239" s="1"/>
      <c r="AL239" s="1"/>
      <c r="AM239" s="1"/>
      <c r="AN239" s="1"/>
      <c r="AO239" s="1"/>
    </row>
    <row r="240" spans="1:41" ht="15.75" customHeight="1">
      <c r="A240" s="15"/>
      <c r="B240" s="15"/>
      <c r="C240" s="15"/>
      <c r="D240" s="15"/>
      <c r="E240" s="15"/>
      <c r="F240" s="15"/>
      <c r="G240" s="15"/>
      <c r="H240" s="15"/>
      <c r="I240" s="16"/>
      <c r="J240" s="16"/>
      <c r="K240" s="16"/>
      <c r="L240" s="17"/>
      <c r="M240" s="16"/>
      <c r="N240" s="16"/>
      <c r="O240" s="16"/>
      <c r="P240" s="16"/>
      <c r="Q240" s="16"/>
      <c r="R240" s="16"/>
      <c r="S240" s="16"/>
      <c r="T240" s="16"/>
      <c r="U240" s="16"/>
      <c r="V240" s="16"/>
      <c r="W240" s="16"/>
      <c r="X240" s="16"/>
      <c r="Y240" s="16"/>
      <c r="Z240" s="16"/>
      <c r="AA240" s="16"/>
      <c r="AB240" s="16"/>
      <c r="AC240" s="16"/>
      <c r="AD240" s="16"/>
      <c r="AE240" s="16"/>
      <c r="AF240" s="1"/>
      <c r="AG240" s="1"/>
      <c r="AH240" s="1"/>
      <c r="AI240" s="1"/>
      <c r="AJ240" s="1"/>
      <c r="AK240" s="1"/>
      <c r="AL240" s="1"/>
      <c r="AM240" s="1"/>
      <c r="AN240" s="1"/>
      <c r="AO240" s="1"/>
    </row>
    <row r="241" spans="1:41" ht="15.75" customHeight="1">
      <c r="A241" s="15"/>
      <c r="B241" s="15"/>
      <c r="C241" s="15"/>
      <c r="D241" s="15"/>
      <c r="E241" s="15"/>
      <c r="F241" s="15"/>
      <c r="G241" s="15"/>
      <c r="H241" s="15"/>
      <c r="I241" s="16"/>
      <c r="J241" s="16"/>
      <c r="K241" s="16"/>
      <c r="L241" s="17"/>
      <c r="M241" s="16"/>
      <c r="N241" s="16"/>
      <c r="O241" s="16"/>
      <c r="P241" s="16"/>
      <c r="Q241" s="16"/>
      <c r="R241" s="16"/>
      <c r="S241" s="16"/>
      <c r="T241" s="16"/>
      <c r="U241" s="16"/>
      <c r="V241" s="16"/>
      <c r="W241" s="16"/>
      <c r="X241" s="16"/>
      <c r="Y241" s="16"/>
      <c r="Z241" s="16"/>
      <c r="AA241" s="16"/>
      <c r="AB241" s="16"/>
      <c r="AC241" s="16"/>
      <c r="AD241" s="16"/>
      <c r="AE241" s="16"/>
      <c r="AF241" s="1"/>
      <c r="AG241" s="1"/>
      <c r="AH241" s="1"/>
      <c r="AI241" s="1"/>
      <c r="AJ241" s="1"/>
      <c r="AK241" s="1"/>
      <c r="AL241" s="1"/>
      <c r="AM241" s="1"/>
      <c r="AN241" s="1"/>
      <c r="AO241" s="1"/>
    </row>
    <row r="242" spans="1:41" ht="15.75" customHeight="1">
      <c r="A242" s="15"/>
      <c r="B242" s="15"/>
      <c r="C242" s="15"/>
      <c r="D242" s="15"/>
      <c r="E242" s="15"/>
      <c r="F242" s="15"/>
      <c r="G242" s="15"/>
      <c r="H242" s="15"/>
      <c r="I242" s="16"/>
      <c r="J242" s="16"/>
      <c r="K242" s="16"/>
      <c r="L242" s="17"/>
      <c r="M242" s="16"/>
      <c r="N242" s="16"/>
      <c r="O242" s="16"/>
      <c r="P242" s="16"/>
      <c r="Q242" s="16"/>
      <c r="R242" s="16"/>
      <c r="S242" s="16"/>
      <c r="T242" s="16"/>
      <c r="U242" s="16"/>
      <c r="V242" s="16"/>
      <c r="W242" s="16"/>
      <c r="X242" s="16"/>
      <c r="Y242" s="16"/>
      <c r="Z242" s="16"/>
      <c r="AA242" s="16"/>
      <c r="AB242" s="16"/>
      <c r="AC242" s="16"/>
      <c r="AD242" s="16"/>
      <c r="AE242" s="16"/>
      <c r="AF242" s="1"/>
      <c r="AG242" s="1"/>
      <c r="AH242" s="1"/>
      <c r="AI242" s="1"/>
      <c r="AJ242" s="1"/>
      <c r="AK242" s="1"/>
      <c r="AL242" s="1"/>
      <c r="AM242" s="1"/>
      <c r="AN242" s="1"/>
      <c r="AO242" s="1"/>
    </row>
    <row r="243" spans="1:41" ht="15.75" customHeight="1">
      <c r="A243" s="15"/>
      <c r="B243" s="15"/>
      <c r="C243" s="15"/>
      <c r="D243" s="15"/>
      <c r="E243" s="15"/>
      <c r="F243" s="15"/>
      <c r="G243" s="15"/>
      <c r="H243" s="15"/>
      <c r="I243" s="16"/>
      <c r="J243" s="16"/>
      <c r="K243" s="16"/>
      <c r="L243" s="17"/>
      <c r="M243" s="16"/>
      <c r="N243" s="16"/>
      <c r="O243" s="16"/>
      <c r="P243" s="16"/>
      <c r="Q243" s="16"/>
      <c r="R243" s="16"/>
      <c r="S243" s="16"/>
      <c r="T243" s="16"/>
      <c r="U243" s="16"/>
      <c r="V243" s="16"/>
      <c r="W243" s="16"/>
      <c r="X243" s="16"/>
      <c r="Y243" s="16"/>
      <c r="Z243" s="16"/>
      <c r="AA243" s="16"/>
      <c r="AB243" s="16"/>
      <c r="AC243" s="16"/>
      <c r="AD243" s="16"/>
      <c r="AE243" s="16"/>
      <c r="AF243" s="1"/>
      <c r="AG243" s="1"/>
      <c r="AH243" s="1"/>
      <c r="AI243" s="1"/>
      <c r="AJ243" s="1"/>
      <c r="AK243" s="1"/>
      <c r="AL243" s="1"/>
      <c r="AM243" s="1"/>
      <c r="AN243" s="1"/>
      <c r="AO243" s="1"/>
    </row>
    <row r="244" spans="1:41" ht="15.75" customHeight="1">
      <c r="A244" s="15"/>
      <c r="B244" s="15"/>
      <c r="C244" s="15"/>
      <c r="D244" s="15"/>
      <c r="E244" s="15"/>
      <c r="F244" s="15"/>
      <c r="G244" s="15"/>
      <c r="H244" s="15"/>
      <c r="I244" s="16"/>
      <c r="J244" s="16"/>
      <c r="K244" s="16"/>
      <c r="L244" s="17"/>
      <c r="M244" s="16"/>
      <c r="N244" s="16"/>
      <c r="O244" s="16"/>
      <c r="P244" s="16"/>
      <c r="Q244" s="16"/>
      <c r="R244" s="16"/>
      <c r="S244" s="16"/>
      <c r="T244" s="16"/>
      <c r="U244" s="16"/>
      <c r="V244" s="16"/>
      <c r="W244" s="16"/>
      <c r="X244" s="16"/>
      <c r="Y244" s="16"/>
      <c r="Z244" s="16"/>
      <c r="AA244" s="16"/>
      <c r="AB244" s="16"/>
      <c r="AC244" s="16"/>
      <c r="AD244" s="16"/>
      <c r="AE244" s="16"/>
      <c r="AF244" s="1"/>
      <c r="AG244" s="1"/>
      <c r="AH244" s="1"/>
      <c r="AI244" s="1"/>
      <c r="AJ244" s="1"/>
      <c r="AK244" s="1"/>
      <c r="AL244" s="1"/>
      <c r="AM244" s="1"/>
      <c r="AN244" s="1"/>
      <c r="AO244" s="1"/>
    </row>
    <row r="245" spans="1:41" ht="15.75" customHeight="1">
      <c r="A245" s="15"/>
      <c r="B245" s="15"/>
      <c r="C245" s="15"/>
      <c r="D245" s="15"/>
      <c r="E245" s="15"/>
      <c r="F245" s="15"/>
      <c r="G245" s="15"/>
      <c r="H245" s="15"/>
      <c r="I245" s="16"/>
      <c r="J245" s="16"/>
      <c r="K245" s="16"/>
      <c r="L245" s="17"/>
      <c r="M245" s="16"/>
      <c r="N245" s="16"/>
      <c r="O245" s="16"/>
      <c r="P245" s="16"/>
      <c r="Q245" s="16"/>
      <c r="R245" s="16"/>
      <c r="S245" s="16"/>
      <c r="T245" s="16"/>
      <c r="U245" s="16"/>
      <c r="V245" s="16"/>
      <c r="W245" s="16"/>
      <c r="X245" s="16"/>
      <c r="Y245" s="16"/>
      <c r="Z245" s="16"/>
      <c r="AA245" s="16"/>
      <c r="AB245" s="16"/>
      <c r="AC245" s="16"/>
      <c r="AD245" s="16"/>
      <c r="AE245" s="16"/>
      <c r="AF245" s="1"/>
      <c r="AG245" s="1"/>
      <c r="AH245" s="1"/>
      <c r="AI245" s="1"/>
      <c r="AJ245" s="1"/>
      <c r="AK245" s="1"/>
      <c r="AL245" s="1"/>
      <c r="AM245" s="1"/>
      <c r="AN245" s="1"/>
      <c r="AO245" s="1"/>
    </row>
    <row r="246" spans="1:41" ht="15.75" customHeight="1">
      <c r="A246" s="15"/>
      <c r="B246" s="15"/>
      <c r="C246" s="15"/>
      <c r="D246" s="15"/>
      <c r="E246" s="15"/>
      <c r="F246" s="15"/>
      <c r="G246" s="15"/>
      <c r="H246" s="15"/>
      <c r="I246" s="16"/>
      <c r="J246" s="16"/>
      <c r="K246" s="16"/>
      <c r="L246" s="17"/>
      <c r="M246" s="16"/>
      <c r="N246" s="16"/>
      <c r="O246" s="16"/>
      <c r="P246" s="16"/>
      <c r="Q246" s="16"/>
      <c r="R246" s="16"/>
      <c r="S246" s="16"/>
      <c r="T246" s="16"/>
      <c r="U246" s="16"/>
      <c r="V246" s="16"/>
      <c r="W246" s="16"/>
      <c r="X246" s="16"/>
      <c r="Y246" s="16"/>
      <c r="Z246" s="16"/>
      <c r="AA246" s="16"/>
      <c r="AB246" s="16"/>
      <c r="AC246" s="16"/>
      <c r="AD246" s="16"/>
      <c r="AE246" s="16"/>
      <c r="AF246" s="1"/>
      <c r="AG246" s="1"/>
      <c r="AH246" s="1"/>
      <c r="AI246" s="1"/>
      <c r="AJ246" s="1"/>
      <c r="AK246" s="1"/>
      <c r="AL246" s="1"/>
      <c r="AM246" s="1"/>
      <c r="AN246" s="1"/>
      <c r="AO246" s="1"/>
    </row>
    <row r="247" spans="1:41" ht="15.75" customHeight="1">
      <c r="A247" s="15"/>
      <c r="B247" s="15"/>
      <c r="C247" s="15"/>
      <c r="D247" s="15"/>
      <c r="E247" s="15"/>
      <c r="F247" s="15"/>
      <c r="G247" s="15"/>
      <c r="H247" s="15"/>
      <c r="I247" s="16"/>
      <c r="J247" s="16"/>
      <c r="K247" s="16"/>
      <c r="L247" s="17"/>
      <c r="M247" s="16"/>
      <c r="N247" s="16"/>
      <c r="O247" s="16"/>
      <c r="P247" s="16"/>
      <c r="Q247" s="16"/>
      <c r="R247" s="16"/>
      <c r="S247" s="16"/>
      <c r="T247" s="16"/>
      <c r="U247" s="16"/>
      <c r="V247" s="16"/>
      <c r="W247" s="16"/>
      <c r="X247" s="16"/>
      <c r="Y247" s="16"/>
      <c r="Z247" s="16"/>
      <c r="AA247" s="16"/>
      <c r="AB247" s="16"/>
      <c r="AC247" s="16"/>
      <c r="AD247" s="16"/>
      <c r="AE247" s="16"/>
      <c r="AF247" s="1"/>
      <c r="AG247" s="1"/>
      <c r="AH247" s="1"/>
      <c r="AI247" s="1"/>
      <c r="AJ247" s="1"/>
      <c r="AK247" s="1"/>
      <c r="AL247" s="1"/>
      <c r="AM247" s="1"/>
      <c r="AN247" s="1"/>
      <c r="AO247" s="1"/>
    </row>
    <row r="248" spans="1:41" ht="15.75" customHeight="1">
      <c r="A248" s="15"/>
      <c r="B248" s="15"/>
      <c r="C248" s="15"/>
      <c r="D248" s="15"/>
      <c r="E248" s="15"/>
      <c r="F248" s="15"/>
      <c r="G248" s="15"/>
      <c r="H248" s="15"/>
      <c r="I248" s="16"/>
      <c r="J248" s="16"/>
      <c r="K248" s="16"/>
      <c r="L248" s="17"/>
      <c r="M248" s="16"/>
      <c r="N248" s="16"/>
      <c r="O248" s="16"/>
      <c r="P248" s="16"/>
      <c r="Q248" s="16"/>
      <c r="R248" s="16"/>
      <c r="S248" s="16"/>
      <c r="T248" s="16"/>
      <c r="U248" s="16"/>
      <c r="V248" s="16"/>
      <c r="W248" s="16"/>
      <c r="X248" s="16"/>
      <c r="Y248" s="16"/>
      <c r="Z248" s="16"/>
      <c r="AA248" s="16"/>
      <c r="AB248" s="16"/>
      <c r="AC248" s="16"/>
      <c r="AD248" s="16"/>
      <c r="AE248" s="16"/>
      <c r="AF248" s="1"/>
      <c r="AG248" s="1"/>
      <c r="AH248" s="1"/>
      <c r="AI248" s="1"/>
      <c r="AJ248" s="1"/>
      <c r="AK248" s="1"/>
      <c r="AL248" s="1"/>
      <c r="AM248" s="1"/>
      <c r="AN248" s="1"/>
      <c r="AO248" s="1"/>
    </row>
    <row r="249" spans="1:41" ht="15.75" customHeight="1">
      <c r="A249" s="15"/>
      <c r="B249" s="15"/>
      <c r="C249" s="15"/>
      <c r="D249" s="15"/>
      <c r="E249" s="15"/>
      <c r="F249" s="15"/>
      <c r="G249" s="15"/>
      <c r="H249" s="15"/>
      <c r="I249" s="16"/>
      <c r="J249" s="16"/>
      <c r="K249" s="16"/>
      <c r="L249" s="17"/>
      <c r="M249" s="16"/>
      <c r="N249" s="16"/>
      <c r="O249" s="16"/>
      <c r="P249" s="16"/>
      <c r="Q249" s="16"/>
      <c r="R249" s="16"/>
      <c r="S249" s="16"/>
      <c r="T249" s="16"/>
      <c r="U249" s="16"/>
      <c r="V249" s="16"/>
      <c r="W249" s="16"/>
      <c r="X249" s="16"/>
      <c r="Y249" s="16"/>
      <c r="Z249" s="16"/>
      <c r="AA249" s="16"/>
      <c r="AB249" s="16"/>
      <c r="AC249" s="16"/>
      <c r="AD249" s="16"/>
      <c r="AE249" s="16"/>
      <c r="AF249" s="1"/>
      <c r="AG249" s="1"/>
      <c r="AH249" s="1"/>
      <c r="AI249" s="1"/>
      <c r="AJ249" s="1"/>
      <c r="AK249" s="1"/>
      <c r="AL249" s="1"/>
      <c r="AM249" s="1"/>
      <c r="AN249" s="1"/>
      <c r="AO249" s="1"/>
    </row>
    <row r="250" spans="1:41" ht="15.75" customHeight="1">
      <c r="A250" s="15"/>
      <c r="B250" s="15"/>
      <c r="C250" s="15"/>
      <c r="D250" s="15"/>
      <c r="E250" s="15"/>
      <c r="F250" s="15"/>
      <c r="G250" s="15"/>
      <c r="H250" s="15"/>
      <c r="I250" s="16"/>
      <c r="J250" s="16"/>
      <c r="K250" s="16"/>
      <c r="L250" s="17"/>
      <c r="M250" s="16"/>
      <c r="N250" s="16"/>
      <c r="O250" s="16"/>
      <c r="P250" s="16"/>
      <c r="Q250" s="16"/>
      <c r="R250" s="16"/>
      <c r="S250" s="16"/>
      <c r="T250" s="16"/>
      <c r="U250" s="16"/>
      <c r="V250" s="16"/>
      <c r="W250" s="16"/>
      <c r="X250" s="16"/>
      <c r="Y250" s="16"/>
      <c r="Z250" s="16"/>
      <c r="AA250" s="16"/>
      <c r="AB250" s="16"/>
      <c r="AC250" s="16"/>
      <c r="AD250" s="16"/>
      <c r="AE250" s="16"/>
      <c r="AF250" s="1"/>
      <c r="AG250" s="1"/>
      <c r="AH250" s="1"/>
      <c r="AI250" s="1"/>
      <c r="AJ250" s="1"/>
      <c r="AK250" s="1"/>
      <c r="AL250" s="1"/>
      <c r="AM250" s="1"/>
      <c r="AN250" s="1"/>
      <c r="AO250" s="1"/>
    </row>
    <row r="251" spans="1:41" ht="15.75" customHeight="1">
      <c r="A251" s="15"/>
      <c r="B251" s="15"/>
      <c r="C251" s="15"/>
      <c r="D251" s="15"/>
      <c r="E251" s="15"/>
      <c r="F251" s="15"/>
      <c r="G251" s="15"/>
      <c r="H251" s="15"/>
      <c r="I251" s="16"/>
      <c r="J251" s="16"/>
      <c r="K251" s="16"/>
      <c r="L251" s="17"/>
      <c r="M251" s="16"/>
      <c r="N251" s="16"/>
      <c r="O251" s="16"/>
      <c r="P251" s="16"/>
      <c r="Q251" s="16"/>
      <c r="R251" s="16"/>
      <c r="S251" s="16"/>
      <c r="T251" s="16"/>
      <c r="U251" s="16"/>
      <c r="V251" s="16"/>
      <c r="W251" s="16"/>
      <c r="X251" s="16"/>
      <c r="Y251" s="16"/>
      <c r="Z251" s="16"/>
      <c r="AA251" s="16"/>
      <c r="AB251" s="16"/>
      <c r="AC251" s="16"/>
      <c r="AD251" s="16"/>
      <c r="AE251" s="16"/>
      <c r="AF251" s="1"/>
      <c r="AG251" s="1"/>
      <c r="AH251" s="1"/>
      <c r="AI251" s="1"/>
      <c r="AJ251" s="1"/>
      <c r="AK251" s="1"/>
      <c r="AL251" s="1"/>
      <c r="AM251" s="1"/>
      <c r="AN251" s="1"/>
      <c r="AO251" s="1"/>
    </row>
    <row r="252" spans="1:41" ht="15.75" customHeight="1">
      <c r="A252" s="15"/>
      <c r="B252" s="15"/>
      <c r="C252" s="15"/>
      <c r="D252" s="15"/>
      <c r="E252" s="15"/>
      <c r="F252" s="15"/>
      <c r="G252" s="15"/>
      <c r="H252" s="15"/>
      <c r="I252" s="16"/>
      <c r="J252" s="16"/>
      <c r="K252" s="16"/>
      <c r="L252" s="17"/>
      <c r="M252" s="16"/>
      <c r="N252" s="16"/>
      <c r="O252" s="16"/>
      <c r="P252" s="16"/>
      <c r="Q252" s="16"/>
      <c r="R252" s="16"/>
      <c r="S252" s="16"/>
      <c r="T252" s="16"/>
      <c r="U252" s="16"/>
      <c r="V252" s="16"/>
      <c r="W252" s="16"/>
      <c r="X252" s="16"/>
      <c r="Y252" s="16"/>
      <c r="Z252" s="16"/>
      <c r="AA252" s="16"/>
      <c r="AB252" s="16"/>
      <c r="AC252" s="16"/>
      <c r="AD252" s="16"/>
      <c r="AE252" s="16"/>
      <c r="AF252" s="1"/>
      <c r="AG252" s="1"/>
      <c r="AH252" s="1"/>
      <c r="AI252" s="1"/>
      <c r="AJ252" s="1"/>
      <c r="AK252" s="1"/>
      <c r="AL252" s="1"/>
      <c r="AM252" s="1"/>
      <c r="AN252" s="1"/>
      <c r="AO252" s="1"/>
    </row>
    <row r="253" spans="1:41" ht="15.75" customHeight="1">
      <c r="A253" s="15"/>
      <c r="B253" s="15"/>
      <c r="C253" s="15"/>
      <c r="D253" s="15"/>
      <c r="E253" s="15"/>
      <c r="F253" s="15"/>
      <c r="G253" s="15"/>
      <c r="H253" s="15"/>
      <c r="I253" s="16"/>
      <c r="J253" s="16"/>
      <c r="K253" s="16"/>
      <c r="L253" s="17"/>
      <c r="M253" s="16"/>
      <c r="N253" s="16"/>
      <c r="O253" s="16"/>
      <c r="P253" s="16"/>
      <c r="Q253" s="16"/>
      <c r="R253" s="16"/>
      <c r="S253" s="16"/>
      <c r="T253" s="16"/>
      <c r="U253" s="16"/>
      <c r="V253" s="16"/>
      <c r="W253" s="16"/>
      <c r="X253" s="16"/>
      <c r="Y253" s="16"/>
      <c r="Z253" s="16"/>
      <c r="AA253" s="16"/>
      <c r="AB253" s="16"/>
      <c r="AC253" s="16"/>
      <c r="AD253" s="16"/>
      <c r="AE253" s="16"/>
      <c r="AF253" s="1"/>
      <c r="AG253" s="1"/>
      <c r="AH253" s="1"/>
      <c r="AI253" s="1"/>
      <c r="AJ253" s="1"/>
      <c r="AK253" s="1"/>
      <c r="AL253" s="1"/>
      <c r="AM253" s="1"/>
      <c r="AN253" s="1"/>
      <c r="AO253" s="1"/>
    </row>
    <row r="254" spans="1:41" ht="15.75" customHeight="1">
      <c r="A254" s="15"/>
      <c r="B254" s="15"/>
      <c r="C254" s="15"/>
      <c r="D254" s="15"/>
      <c r="E254" s="15"/>
      <c r="F254" s="15"/>
      <c r="G254" s="15"/>
      <c r="H254" s="15"/>
      <c r="I254" s="16"/>
      <c r="J254" s="16"/>
      <c r="K254" s="16"/>
      <c r="L254" s="17"/>
      <c r="M254" s="16"/>
      <c r="N254" s="16"/>
      <c r="O254" s="16"/>
      <c r="P254" s="16"/>
      <c r="Q254" s="16"/>
      <c r="R254" s="16"/>
      <c r="S254" s="16"/>
      <c r="T254" s="16"/>
      <c r="U254" s="16"/>
      <c r="V254" s="16"/>
      <c r="W254" s="16"/>
      <c r="X254" s="16"/>
      <c r="Y254" s="16"/>
      <c r="Z254" s="16"/>
      <c r="AA254" s="16"/>
      <c r="AB254" s="16"/>
      <c r="AC254" s="16"/>
      <c r="AD254" s="16"/>
      <c r="AE254" s="16"/>
      <c r="AF254" s="1"/>
      <c r="AG254" s="1"/>
      <c r="AH254" s="1"/>
      <c r="AI254" s="1"/>
      <c r="AJ254" s="1"/>
      <c r="AK254" s="1"/>
      <c r="AL254" s="1"/>
      <c r="AM254" s="1"/>
      <c r="AN254" s="1"/>
      <c r="AO254" s="1"/>
    </row>
    <row r="255" spans="1:41" ht="15.75" customHeight="1">
      <c r="A255" s="15"/>
      <c r="B255" s="15"/>
      <c r="C255" s="15"/>
      <c r="D255" s="15"/>
      <c r="E255" s="15"/>
      <c r="F255" s="15"/>
      <c r="G255" s="15"/>
      <c r="H255" s="15"/>
      <c r="I255" s="16"/>
      <c r="J255" s="16"/>
      <c r="K255" s="16"/>
      <c r="L255" s="17"/>
      <c r="M255" s="16"/>
      <c r="N255" s="16"/>
      <c r="O255" s="16"/>
      <c r="P255" s="16"/>
      <c r="Q255" s="16"/>
      <c r="R255" s="16"/>
      <c r="S255" s="16"/>
      <c r="T255" s="16"/>
      <c r="U255" s="16"/>
      <c r="V255" s="16"/>
      <c r="W255" s="16"/>
      <c r="X255" s="16"/>
      <c r="Y255" s="16"/>
      <c r="Z255" s="16"/>
      <c r="AA255" s="16"/>
      <c r="AB255" s="16"/>
      <c r="AC255" s="16"/>
      <c r="AD255" s="16"/>
      <c r="AE255" s="16"/>
      <c r="AF255" s="1"/>
      <c r="AG255" s="1"/>
      <c r="AH255" s="1"/>
      <c r="AI255" s="1"/>
      <c r="AJ255" s="1"/>
      <c r="AK255" s="1"/>
      <c r="AL255" s="1"/>
      <c r="AM255" s="1"/>
      <c r="AN255" s="1"/>
      <c r="AO255" s="1"/>
    </row>
    <row r="256" spans="1:41" ht="15.75" customHeight="1">
      <c r="A256" s="15"/>
      <c r="B256" s="15"/>
      <c r="C256" s="15"/>
      <c r="D256" s="15"/>
      <c r="E256" s="15"/>
      <c r="F256" s="15"/>
      <c r="G256" s="15"/>
      <c r="H256" s="15"/>
      <c r="I256" s="16"/>
      <c r="J256" s="16"/>
      <c r="K256" s="16"/>
      <c r="L256" s="17"/>
      <c r="M256" s="16"/>
      <c r="N256" s="16"/>
      <c r="O256" s="16"/>
      <c r="P256" s="16"/>
      <c r="Q256" s="16"/>
      <c r="R256" s="16"/>
      <c r="S256" s="16"/>
      <c r="T256" s="16"/>
      <c r="U256" s="16"/>
      <c r="V256" s="16"/>
      <c r="W256" s="16"/>
      <c r="X256" s="16"/>
      <c r="Y256" s="16"/>
      <c r="Z256" s="16"/>
      <c r="AA256" s="16"/>
      <c r="AB256" s="16"/>
      <c r="AC256" s="16"/>
      <c r="AD256" s="16"/>
      <c r="AE256" s="16"/>
      <c r="AF256" s="1"/>
      <c r="AG256" s="1"/>
      <c r="AH256" s="1"/>
      <c r="AI256" s="1"/>
      <c r="AJ256" s="1"/>
      <c r="AK256" s="1"/>
      <c r="AL256" s="1"/>
      <c r="AM256" s="1"/>
      <c r="AN256" s="1"/>
      <c r="AO256" s="1"/>
    </row>
    <row r="257" spans="1:41" ht="15.75" customHeight="1">
      <c r="A257" s="15"/>
      <c r="B257" s="15"/>
      <c r="C257" s="15"/>
      <c r="D257" s="15"/>
      <c r="E257" s="15"/>
      <c r="F257" s="15"/>
      <c r="G257" s="15"/>
      <c r="H257" s="15"/>
      <c r="I257" s="16"/>
      <c r="J257" s="16"/>
      <c r="K257" s="16"/>
      <c r="L257" s="17"/>
      <c r="M257" s="16"/>
      <c r="N257" s="16"/>
      <c r="O257" s="16"/>
      <c r="P257" s="16"/>
      <c r="Q257" s="16"/>
      <c r="R257" s="16"/>
      <c r="S257" s="16"/>
      <c r="T257" s="16"/>
      <c r="U257" s="16"/>
      <c r="V257" s="16"/>
      <c r="W257" s="16"/>
      <c r="X257" s="16"/>
      <c r="Y257" s="16"/>
      <c r="Z257" s="16"/>
      <c r="AA257" s="16"/>
      <c r="AB257" s="16"/>
      <c r="AC257" s="16"/>
      <c r="AD257" s="16"/>
      <c r="AE257" s="16"/>
      <c r="AF257" s="1"/>
      <c r="AG257" s="1"/>
      <c r="AH257" s="1"/>
      <c r="AI257" s="1"/>
      <c r="AJ257" s="1"/>
      <c r="AK257" s="1"/>
      <c r="AL257" s="1"/>
      <c r="AM257" s="1"/>
      <c r="AN257" s="1"/>
      <c r="AO257" s="1"/>
    </row>
    <row r="258" spans="1:41" ht="15.75" customHeight="1">
      <c r="A258" s="15"/>
      <c r="B258" s="15"/>
      <c r="C258" s="15"/>
      <c r="D258" s="15"/>
      <c r="E258" s="15"/>
      <c r="F258" s="15"/>
      <c r="G258" s="15"/>
      <c r="H258" s="15"/>
      <c r="I258" s="16"/>
      <c r="J258" s="16"/>
      <c r="K258" s="16"/>
      <c r="L258" s="17"/>
      <c r="M258" s="16"/>
      <c r="N258" s="16"/>
      <c r="O258" s="16"/>
      <c r="P258" s="16"/>
      <c r="Q258" s="16"/>
      <c r="R258" s="16"/>
      <c r="S258" s="16"/>
      <c r="T258" s="16"/>
      <c r="U258" s="16"/>
      <c r="V258" s="16"/>
      <c r="W258" s="16"/>
      <c r="X258" s="16"/>
      <c r="Y258" s="16"/>
      <c r="Z258" s="16"/>
      <c r="AA258" s="16"/>
      <c r="AB258" s="16"/>
      <c r="AC258" s="16"/>
      <c r="AD258" s="16"/>
      <c r="AE258" s="16"/>
      <c r="AF258" s="1"/>
      <c r="AG258" s="1"/>
      <c r="AH258" s="1"/>
      <c r="AI258" s="1"/>
      <c r="AJ258" s="1"/>
      <c r="AK258" s="1"/>
      <c r="AL258" s="1"/>
      <c r="AM258" s="1"/>
      <c r="AN258" s="1"/>
      <c r="AO258" s="1"/>
    </row>
    <row r="259" spans="1:41" ht="15.75" customHeight="1">
      <c r="A259" s="15"/>
      <c r="B259" s="15"/>
      <c r="C259" s="15"/>
      <c r="D259" s="15"/>
      <c r="E259" s="15"/>
      <c r="F259" s="15"/>
      <c r="G259" s="15"/>
      <c r="H259" s="15"/>
      <c r="I259" s="16"/>
      <c r="J259" s="16"/>
      <c r="K259" s="16"/>
      <c r="L259" s="17"/>
      <c r="M259" s="16"/>
      <c r="N259" s="16"/>
      <c r="O259" s="16"/>
      <c r="P259" s="16"/>
      <c r="Q259" s="16"/>
      <c r="R259" s="16"/>
      <c r="S259" s="16"/>
      <c r="T259" s="16"/>
      <c r="U259" s="16"/>
      <c r="V259" s="16"/>
      <c r="W259" s="16"/>
      <c r="X259" s="16"/>
      <c r="Y259" s="16"/>
      <c r="Z259" s="16"/>
      <c r="AA259" s="16"/>
      <c r="AB259" s="16"/>
      <c r="AC259" s="16"/>
      <c r="AD259" s="16"/>
      <c r="AE259" s="16"/>
      <c r="AF259" s="1"/>
      <c r="AG259" s="1"/>
      <c r="AH259" s="1"/>
      <c r="AI259" s="1"/>
      <c r="AJ259" s="1"/>
      <c r="AK259" s="1"/>
      <c r="AL259" s="1"/>
      <c r="AM259" s="1"/>
      <c r="AN259" s="1"/>
      <c r="AO259" s="1"/>
    </row>
    <row r="260" spans="1:41" ht="15.75" customHeight="1">
      <c r="A260" s="15"/>
      <c r="B260" s="15"/>
      <c r="C260" s="15"/>
      <c r="D260" s="15"/>
      <c r="E260" s="15"/>
      <c r="F260" s="15"/>
      <c r="G260" s="15"/>
      <c r="H260" s="15"/>
      <c r="I260" s="16"/>
      <c r="J260" s="16"/>
      <c r="K260" s="16"/>
      <c r="L260" s="17"/>
      <c r="M260" s="16"/>
      <c r="N260" s="16"/>
      <c r="O260" s="16"/>
      <c r="P260" s="16"/>
      <c r="Q260" s="16"/>
      <c r="R260" s="16"/>
      <c r="S260" s="16"/>
      <c r="T260" s="16"/>
      <c r="U260" s="16"/>
      <c r="V260" s="16"/>
      <c r="W260" s="16"/>
      <c r="X260" s="16"/>
      <c r="Y260" s="16"/>
      <c r="Z260" s="16"/>
      <c r="AA260" s="16"/>
      <c r="AB260" s="16"/>
      <c r="AC260" s="16"/>
      <c r="AD260" s="16"/>
      <c r="AE260" s="16"/>
      <c r="AF260" s="1"/>
      <c r="AG260" s="1"/>
      <c r="AH260" s="1"/>
      <c r="AI260" s="1"/>
      <c r="AJ260" s="1"/>
      <c r="AK260" s="1"/>
      <c r="AL260" s="1"/>
      <c r="AM260" s="1"/>
      <c r="AN260" s="1"/>
      <c r="AO260" s="1"/>
    </row>
    <row r="261" spans="1:41" ht="15.75" customHeight="1">
      <c r="A261" s="15"/>
      <c r="B261" s="15"/>
      <c r="C261" s="15"/>
      <c r="D261" s="15"/>
      <c r="E261" s="15"/>
      <c r="F261" s="15"/>
      <c r="G261" s="15"/>
      <c r="H261" s="15"/>
      <c r="I261" s="16"/>
      <c r="J261" s="16"/>
      <c r="K261" s="16"/>
      <c r="L261" s="17"/>
      <c r="M261" s="16"/>
      <c r="N261" s="16"/>
      <c r="O261" s="16"/>
      <c r="P261" s="16"/>
      <c r="Q261" s="16"/>
      <c r="R261" s="16"/>
      <c r="S261" s="16"/>
      <c r="T261" s="16"/>
      <c r="U261" s="16"/>
      <c r="V261" s="16"/>
      <c r="W261" s="16"/>
      <c r="X261" s="16"/>
      <c r="Y261" s="16"/>
      <c r="Z261" s="16"/>
      <c r="AA261" s="16"/>
      <c r="AB261" s="16"/>
      <c r="AC261" s="16"/>
      <c r="AD261" s="16"/>
      <c r="AE261" s="16"/>
      <c r="AF261" s="1"/>
      <c r="AG261" s="1"/>
      <c r="AH261" s="1"/>
      <c r="AI261" s="1"/>
      <c r="AJ261" s="1"/>
      <c r="AK261" s="1"/>
      <c r="AL261" s="1"/>
      <c r="AM261" s="1"/>
      <c r="AN261" s="1"/>
      <c r="AO261" s="1"/>
    </row>
    <row r="262" spans="1:41" ht="15.75" customHeight="1">
      <c r="A262" s="15"/>
      <c r="B262" s="15"/>
      <c r="C262" s="15"/>
      <c r="D262" s="15"/>
      <c r="E262" s="15"/>
      <c r="F262" s="15"/>
      <c r="G262" s="15"/>
      <c r="H262" s="15"/>
      <c r="I262" s="16"/>
      <c r="J262" s="16"/>
      <c r="K262" s="16"/>
      <c r="L262" s="17"/>
      <c r="M262" s="16"/>
      <c r="N262" s="16"/>
      <c r="O262" s="16"/>
      <c r="P262" s="16"/>
      <c r="Q262" s="16"/>
      <c r="R262" s="16"/>
      <c r="S262" s="16"/>
      <c r="T262" s="16"/>
      <c r="U262" s="16"/>
      <c r="V262" s="16"/>
      <c r="W262" s="16"/>
      <c r="X262" s="16"/>
      <c r="Y262" s="16"/>
      <c r="Z262" s="16"/>
      <c r="AA262" s="16"/>
      <c r="AB262" s="16"/>
      <c r="AC262" s="16"/>
      <c r="AD262" s="16"/>
      <c r="AE262" s="16"/>
      <c r="AF262" s="1"/>
      <c r="AG262" s="1"/>
      <c r="AH262" s="1"/>
      <c r="AI262" s="1"/>
      <c r="AJ262" s="1"/>
      <c r="AK262" s="1"/>
      <c r="AL262" s="1"/>
      <c r="AM262" s="1"/>
      <c r="AN262" s="1"/>
      <c r="AO262" s="1"/>
    </row>
    <row r="263" spans="1:41" ht="15.75" customHeight="1">
      <c r="A263" s="15"/>
      <c r="B263" s="15"/>
      <c r="C263" s="15"/>
      <c r="D263" s="15"/>
      <c r="E263" s="15"/>
      <c r="F263" s="15"/>
      <c r="G263" s="15"/>
      <c r="H263" s="15"/>
      <c r="I263" s="16"/>
      <c r="J263" s="16"/>
      <c r="K263" s="16"/>
      <c r="L263" s="17"/>
      <c r="M263" s="16"/>
      <c r="N263" s="16"/>
      <c r="O263" s="16"/>
      <c r="P263" s="16"/>
      <c r="Q263" s="16"/>
      <c r="R263" s="16"/>
      <c r="S263" s="16"/>
      <c r="T263" s="16"/>
      <c r="U263" s="16"/>
      <c r="V263" s="16"/>
      <c r="W263" s="16"/>
      <c r="X263" s="16"/>
      <c r="Y263" s="16"/>
      <c r="Z263" s="16"/>
      <c r="AA263" s="16"/>
      <c r="AB263" s="16"/>
      <c r="AC263" s="16"/>
      <c r="AD263" s="16"/>
      <c r="AE263" s="16"/>
      <c r="AF263" s="1"/>
      <c r="AG263" s="1"/>
      <c r="AH263" s="1"/>
      <c r="AI263" s="1"/>
      <c r="AJ263" s="1"/>
      <c r="AK263" s="1"/>
      <c r="AL263" s="1"/>
      <c r="AM263" s="1"/>
      <c r="AN263" s="1"/>
      <c r="AO263" s="1"/>
    </row>
    <row r="264" spans="1:41" ht="15.75" customHeight="1">
      <c r="A264" s="15"/>
      <c r="B264" s="15"/>
      <c r="C264" s="15"/>
      <c r="D264" s="15"/>
      <c r="E264" s="15"/>
      <c r="F264" s="15"/>
      <c r="G264" s="15"/>
      <c r="H264" s="15"/>
      <c r="I264" s="16"/>
      <c r="J264" s="16"/>
      <c r="K264" s="16"/>
      <c r="L264" s="17"/>
      <c r="M264" s="16"/>
      <c r="N264" s="16"/>
      <c r="O264" s="16"/>
      <c r="P264" s="16"/>
      <c r="Q264" s="16"/>
      <c r="R264" s="16"/>
      <c r="S264" s="16"/>
      <c r="T264" s="16"/>
      <c r="U264" s="16"/>
      <c r="V264" s="16"/>
      <c r="W264" s="16"/>
      <c r="X264" s="16"/>
      <c r="Y264" s="16"/>
      <c r="Z264" s="16"/>
      <c r="AA264" s="16"/>
      <c r="AB264" s="16"/>
      <c r="AC264" s="16"/>
      <c r="AD264" s="16"/>
      <c r="AE264" s="16"/>
      <c r="AF264" s="1"/>
      <c r="AG264" s="1"/>
      <c r="AH264" s="1"/>
      <c r="AI264" s="1"/>
      <c r="AJ264" s="1"/>
      <c r="AK264" s="1"/>
      <c r="AL264" s="1"/>
      <c r="AM264" s="1"/>
      <c r="AN264" s="1"/>
      <c r="AO264" s="1"/>
    </row>
    <row r="265" spans="1:41" ht="15.75" customHeight="1">
      <c r="A265" s="15"/>
      <c r="B265" s="15"/>
      <c r="C265" s="15"/>
      <c r="D265" s="15"/>
      <c r="E265" s="15"/>
      <c r="F265" s="15"/>
      <c r="G265" s="15"/>
      <c r="H265" s="15"/>
      <c r="I265" s="16"/>
      <c r="J265" s="16"/>
      <c r="K265" s="16"/>
      <c r="L265" s="17"/>
      <c r="M265" s="16"/>
      <c r="N265" s="16"/>
      <c r="O265" s="16"/>
      <c r="P265" s="16"/>
      <c r="Q265" s="16"/>
      <c r="R265" s="16"/>
      <c r="S265" s="16"/>
      <c r="T265" s="16"/>
      <c r="U265" s="16"/>
      <c r="V265" s="16"/>
      <c r="W265" s="16"/>
      <c r="X265" s="16"/>
      <c r="Y265" s="16"/>
      <c r="Z265" s="16"/>
      <c r="AA265" s="16"/>
      <c r="AB265" s="16"/>
      <c r="AC265" s="16"/>
      <c r="AD265" s="16"/>
      <c r="AE265" s="16"/>
      <c r="AF265" s="1"/>
      <c r="AG265" s="1"/>
      <c r="AH265" s="1"/>
      <c r="AI265" s="1"/>
      <c r="AJ265" s="1"/>
      <c r="AK265" s="1"/>
      <c r="AL265" s="1"/>
      <c r="AM265" s="1"/>
      <c r="AN265" s="1"/>
      <c r="AO265" s="1"/>
    </row>
    <row r="266" spans="1:41" ht="15.75" customHeight="1">
      <c r="A266" s="15"/>
      <c r="B266" s="15"/>
      <c r="C266" s="15"/>
      <c r="D266" s="15"/>
      <c r="E266" s="15"/>
      <c r="F266" s="15"/>
      <c r="G266" s="15"/>
      <c r="H266" s="15"/>
      <c r="I266" s="16"/>
      <c r="J266" s="16"/>
      <c r="K266" s="16"/>
      <c r="L266" s="17"/>
      <c r="M266" s="16"/>
      <c r="N266" s="16"/>
      <c r="O266" s="16"/>
      <c r="P266" s="16"/>
      <c r="Q266" s="16"/>
      <c r="R266" s="16"/>
      <c r="S266" s="16"/>
      <c r="T266" s="16"/>
      <c r="U266" s="16"/>
      <c r="V266" s="16"/>
      <c r="W266" s="16"/>
      <c r="X266" s="16"/>
      <c r="Y266" s="16"/>
      <c r="Z266" s="16"/>
      <c r="AA266" s="16"/>
      <c r="AB266" s="16"/>
      <c r="AC266" s="16"/>
      <c r="AD266" s="16"/>
      <c r="AE266" s="16"/>
      <c r="AF266" s="1"/>
      <c r="AG266" s="1"/>
      <c r="AH266" s="1"/>
      <c r="AI266" s="1"/>
      <c r="AJ266" s="1"/>
      <c r="AK266" s="1"/>
      <c r="AL266" s="1"/>
      <c r="AM266" s="1"/>
      <c r="AN266" s="1"/>
      <c r="AO266" s="1"/>
    </row>
    <row r="267" spans="1:41" ht="15.75" customHeight="1">
      <c r="A267" s="15"/>
      <c r="B267" s="15"/>
      <c r="C267" s="15"/>
      <c r="D267" s="15"/>
      <c r="E267" s="15"/>
      <c r="F267" s="15"/>
      <c r="G267" s="15"/>
      <c r="H267" s="15"/>
      <c r="I267" s="16"/>
      <c r="J267" s="16"/>
      <c r="K267" s="16"/>
      <c r="L267" s="17"/>
      <c r="M267" s="16"/>
      <c r="N267" s="16"/>
      <c r="O267" s="16"/>
      <c r="P267" s="16"/>
      <c r="Q267" s="16"/>
      <c r="R267" s="16"/>
      <c r="S267" s="16"/>
      <c r="T267" s="16"/>
      <c r="U267" s="16"/>
      <c r="V267" s="16"/>
      <c r="W267" s="16"/>
      <c r="X267" s="16"/>
      <c r="Y267" s="16"/>
      <c r="Z267" s="16"/>
      <c r="AA267" s="16"/>
      <c r="AB267" s="16"/>
      <c r="AC267" s="16"/>
      <c r="AD267" s="16"/>
      <c r="AE267" s="16"/>
      <c r="AF267" s="1"/>
      <c r="AG267" s="1"/>
      <c r="AH267" s="1"/>
      <c r="AI267" s="1"/>
      <c r="AJ267" s="1"/>
      <c r="AK267" s="1"/>
      <c r="AL267" s="1"/>
      <c r="AM267" s="1"/>
      <c r="AN267" s="1"/>
      <c r="AO267" s="1"/>
    </row>
    <row r="268" spans="1:41" ht="15.75" customHeight="1">
      <c r="A268" s="15"/>
      <c r="B268" s="15"/>
      <c r="C268" s="15"/>
      <c r="D268" s="15"/>
      <c r="E268" s="15"/>
      <c r="F268" s="15"/>
      <c r="G268" s="15"/>
      <c r="H268" s="15"/>
      <c r="I268" s="16"/>
      <c r="J268" s="16"/>
      <c r="K268" s="16"/>
      <c r="L268" s="17"/>
      <c r="M268" s="16"/>
      <c r="N268" s="16"/>
      <c r="O268" s="16"/>
      <c r="P268" s="16"/>
      <c r="Q268" s="16"/>
      <c r="R268" s="16"/>
      <c r="S268" s="16"/>
      <c r="T268" s="16"/>
      <c r="U268" s="16"/>
      <c r="V268" s="16"/>
      <c r="W268" s="16"/>
      <c r="X268" s="16"/>
      <c r="Y268" s="16"/>
      <c r="Z268" s="16"/>
      <c r="AA268" s="16"/>
      <c r="AB268" s="16"/>
      <c r="AC268" s="16"/>
      <c r="AD268" s="16"/>
      <c r="AE268" s="16"/>
      <c r="AF268" s="1"/>
      <c r="AG268" s="1"/>
      <c r="AH268" s="1"/>
      <c r="AI268" s="1"/>
      <c r="AJ268" s="1"/>
      <c r="AK268" s="1"/>
      <c r="AL268" s="1"/>
      <c r="AM268" s="1"/>
      <c r="AN268" s="1"/>
      <c r="AO268" s="1"/>
    </row>
    <row r="269" spans="1:41" ht="15.75" customHeight="1">
      <c r="A269" s="15"/>
      <c r="B269" s="15"/>
      <c r="C269" s="15"/>
      <c r="D269" s="15"/>
      <c r="E269" s="15"/>
      <c r="F269" s="15"/>
      <c r="G269" s="15"/>
      <c r="H269" s="15"/>
      <c r="I269" s="16"/>
      <c r="J269" s="16"/>
      <c r="K269" s="16"/>
      <c r="L269" s="17"/>
      <c r="M269" s="16"/>
      <c r="N269" s="16"/>
      <c r="O269" s="16"/>
      <c r="P269" s="16"/>
      <c r="Q269" s="16"/>
      <c r="R269" s="16"/>
      <c r="S269" s="16"/>
      <c r="T269" s="16"/>
      <c r="U269" s="16"/>
      <c r="V269" s="16"/>
      <c r="W269" s="16"/>
      <c r="X269" s="16"/>
      <c r="Y269" s="16"/>
      <c r="Z269" s="16"/>
      <c r="AA269" s="16"/>
      <c r="AB269" s="16"/>
      <c r="AC269" s="16"/>
      <c r="AD269" s="16"/>
      <c r="AE269" s="16"/>
      <c r="AF269" s="1"/>
      <c r="AG269" s="1"/>
      <c r="AH269" s="1"/>
      <c r="AI269" s="1"/>
      <c r="AJ269" s="1"/>
      <c r="AK269" s="1"/>
      <c r="AL269" s="1"/>
      <c r="AM269" s="1"/>
      <c r="AN269" s="1"/>
      <c r="AO269" s="1"/>
    </row>
    <row r="270" spans="1:41" ht="15.75" customHeight="1">
      <c r="A270" s="15"/>
      <c r="B270" s="15"/>
      <c r="C270" s="15"/>
      <c r="D270" s="15"/>
      <c r="E270" s="15"/>
      <c r="F270" s="15"/>
      <c r="G270" s="15"/>
      <c r="H270" s="15"/>
      <c r="I270" s="16"/>
      <c r="J270" s="16"/>
      <c r="K270" s="16"/>
      <c r="L270" s="17"/>
      <c r="M270" s="16"/>
      <c r="N270" s="16"/>
      <c r="O270" s="16"/>
      <c r="P270" s="16"/>
      <c r="Q270" s="16"/>
      <c r="R270" s="16"/>
      <c r="S270" s="16"/>
      <c r="T270" s="16"/>
      <c r="U270" s="16"/>
      <c r="V270" s="16"/>
      <c r="W270" s="16"/>
      <c r="X270" s="16"/>
      <c r="Y270" s="16"/>
      <c r="Z270" s="16"/>
      <c r="AA270" s="16"/>
      <c r="AB270" s="16"/>
      <c r="AC270" s="16"/>
      <c r="AD270" s="16"/>
      <c r="AE270" s="16"/>
      <c r="AF270" s="1"/>
      <c r="AG270" s="1"/>
      <c r="AH270" s="1"/>
      <c r="AI270" s="1"/>
      <c r="AJ270" s="1"/>
      <c r="AK270" s="1"/>
      <c r="AL270" s="1"/>
      <c r="AM270" s="1"/>
      <c r="AN270" s="1"/>
      <c r="AO270" s="1"/>
    </row>
    <row r="271" spans="1:41" ht="15.75" customHeight="1">
      <c r="A271" s="15"/>
      <c r="B271" s="15"/>
      <c r="C271" s="15"/>
      <c r="D271" s="15"/>
      <c r="E271" s="15"/>
      <c r="F271" s="15"/>
      <c r="G271" s="15"/>
      <c r="H271" s="15"/>
      <c r="I271" s="16"/>
      <c r="J271" s="16"/>
      <c r="K271" s="16"/>
      <c r="L271" s="17"/>
      <c r="M271" s="16"/>
      <c r="N271" s="16"/>
      <c r="O271" s="16"/>
      <c r="P271" s="16"/>
      <c r="Q271" s="16"/>
      <c r="R271" s="16"/>
      <c r="S271" s="16"/>
      <c r="T271" s="16"/>
      <c r="U271" s="16"/>
      <c r="V271" s="16"/>
      <c r="W271" s="16"/>
      <c r="X271" s="16"/>
      <c r="Y271" s="16"/>
      <c r="Z271" s="16"/>
      <c r="AA271" s="16"/>
      <c r="AB271" s="16"/>
      <c r="AC271" s="16"/>
      <c r="AD271" s="16"/>
      <c r="AE271" s="16"/>
      <c r="AF271" s="1"/>
      <c r="AG271" s="1"/>
      <c r="AH271" s="1"/>
      <c r="AI271" s="1"/>
      <c r="AJ271" s="1"/>
      <c r="AK271" s="1"/>
      <c r="AL271" s="1"/>
      <c r="AM271" s="1"/>
      <c r="AN271" s="1"/>
      <c r="AO271" s="1"/>
    </row>
    <row r="272" spans="1:41" ht="15.75" customHeight="1">
      <c r="A272" s="15"/>
      <c r="B272" s="15"/>
      <c r="C272" s="15"/>
      <c r="D272" s="15"/>
      <c r="E272" s="15"/>
      <c r="F272" s="15"/>
      <c r="G272" s="15"/>
      <c r="H272" s="15"/>
      <c r="I272" s="16"/>
      <c r="J272" s="16"/>
      <c r="K272" s="16"/>
      <c r="L272" s="17"/>
      <c r="M272" s="16"/>
      <c r="N272" s="16"/>
      <c r="O272" s="16"/>
      <c r="P272" s="16"/>
      <c r="Q272" s="16"/>
      <c r="R272" s="16"/>
      <c r="S272" s="16"/>
      <c r="T272" s="16"/>
      <c r="U272" s="16"/>
      <c r="V272" s="16"/>
      <c r="W272" s="16"/>
      <c r="X272" s="16"/>
      <c r="Y272" s="16"/>
      <c r="Z272" s="16"/>
      <c r="AA272" s="16"/>
      <c r="AB272" s="16"/>
      <c r="AC272" s="16"/>
      <c r="AD272" s="16"/>
      <c r="AE272" s="16"/>
      <c r="AF272" s="1"/>
      <c r="AG272" s="1"/>
      <c r="AH272" s="1"/>
      <c r="AI272" s="1"/>
      <c r="AJ272" s="1"/>
      <c r="AK272" s="1"/>
      <c r="AL272" s="1"/>
      <c r="AM272" s="1"/>
      <c r="AN272" s="1"/>
      <c r="AO272" s="1"/>
    </row>
    <row r="273" spans="1:41" ht="15.75" customHeight="1">
      <c r="A273" s="15"/>
      <c r="B273" s="15"/>
      <c r="C273" s="15"/>
      <c r="D273" s="15"/>
      <c r="E273" s="15"/>
      <c r="F273" s="15"/>
      <c r="G273" s="15"/>
      <c r="H273" s="15"/>
      <c r="I273" s="16"/>
      <c r="J273" s="16"/>
      <c r="K273" s="16"/>
      <c r="L273" s="17"/>
      <c r="M273" s="16"/>
      <c r="N273" s="16"/>
      <c r="O273" s="16"/>
      <c r="P273" s="16"/>
      <c r="Q273" s="16"/>
      <c r="R273" s="16"/>
      <c r="S273" s="16"/>
      <c r="T273" s="16"/>
      <c r="U273" s="16"/>
      <c r="V273" s="16"/>
      <c r="W273" s="16"/>
      <c r="X273" s="16"/>
      <c r="Y273" s="16"/>
      <c r="Z273" s="16"/>
      <c r="AA273" s="16"/>
      <c r="AB273" s="16"/>
      <c r="AC273" s="16"/>
      <c r="AD273" s="16"/>
      <c r="AE273" s="16"/>
      <c r="AF273" s="1"/>
      <c r="AG273" s="1"/>
      <c r="AH273" s="1"/>
      <c r="AI273" s="1"/>
      <c r="AJ273" s="1"/>
      <c r="AK273" s="1"/>
      <c r="AL273" s="1"/>
      <c r="AM273" s="1"/>
      <c r="AN273" s="1"/>
      <c r="AO273" s="1"/>
    </row>
    <row r="274" spans="1:41" ht="15.75" customHeight="1">
      <c r="A274" s="15"/>
      <c r="B274" s="15"/>
      <c r="C274" s="15"/>
      <c r="D274" s="15"/>
      <c r="E274" s="15"/>
      <c r="F274" s="15"/>
      <c r="G274" s="15"/>
      <c r="H274" s="15"/>
      <c r="I274" s="16"/>
      <c r="J274" s="16"/>
      <c r="K274" s="16"/>
      <c r="L274" s="17"/>
      <c r="M274" s="16"/>
      <c r="N274" s="16"/>
      <c r="O274" s="16"/>
      <c r="P274" s="16"/>
      <c r="Q274" s="16"/>
      <c r="R274" s="16"/>
      <c r="S274" s="16"/>
      <c r="T274" s="16"/>
      <c r="U274" s="16"/>
      <c r="V274" s="16"/>
      <c r="W274" s="16"/>
      <c r="X274" s="16"/>
      <c r="Y274" s="16"/>
      <c r="Z274" s="16"/>
      <c r="AA274" s="16"/>
      <c r="AB274" s="16"/>
      <c r="AC274" s="16"/>
      <c r="AD274" s="16"/>
      <c r="AE274" s="16"/>
      <c r="AF274" s="1"/>
      <c r="AG274" s="1"/>
      <c r="AH274" s="1"/>
      <c r="AI274" s="1"/>
      <c r="AJ274" s="1"/>
      <c r="AK274" s="1"/>
      <c r="AL274" s="1"/>
      <c r="AM274" s="1"/>
      <c r="AN274" s="1"/>
      <c r="AO274" s="1"/>
    </row>
    <row r="275" spans="1:41" ht="15.75" customHeight="1">
      <c r="A275" s="15"/>
      <c r="B275" s="15"/>
      <c r="C275" s="15"/>
      <c r="D275" s="15"/>
      <c r="E275" s="15"/>
      <c r="F275" s="15"/>
      <c r="G275" s="15"/>
      <c r="H275" s="15"/>
      <c r="I275" s="16"/>
      <c r="J275" s="16"/>
      <c r="K275" s="16"/>
      <c r="L275" s="17"/>
      <c r="M275" s="16"/>
      <c r="N275" s="16"/>
      <c r="O275" s="16"/>
      <c r="P275" s="16"/>
      <c r="Q275" s="16"/>
      <c r="R275" s="16"/>
      <c r="S275" s="16"/>
      <c r="T275" s="16"/>
      <c r="U275" s="16"/>
      <c r="V275" s="16"/>
      <c r="W275" s="16"/>
      <c r="X275" s="16"/>
      <c r="Y275" s="16"/>
      <c r="Z275" s="16"/>
      <c r="AA275" s="16"/>
      <c r="AB275" s="16"/>
      <c r="AC275" s="16"/>
      <c r="AD275" s="16"/>
      <c r="AE275" s="16"/>
      <c r="AF275" s="1"/>
      <c r="AG275" s="1"/>
      <c r="AH275" s="1"/>
      <c r="AI275" s="1"/>
      <c r="AJ275" s="1"/>
      <c r="AK275" s="1"/>
      <c r="AL275" s="1"/>
      <c r="AM275" s="1"/>
      <c r="AN275" s="1"/>
      <c r="AO275" s="1"/>
    </row>
    <row r="276" spans="1:41" ht="15.75" customHeight="1">
      <c r="A276" s="15"/>
      <c r="B276" s="15"/>
      <c r="C276" s="15"/>
      <c r="D276" s="15"/>
      <c r="E276" s="15"/>
      <c r="F276" s="15"/>
      <c r="G276" s="15"/>
      <c r="H276" s="15"/>
      <c r="I276" s="16"/>
      <c r="J276" s="16"/>
      <c r="K276" s="16"/>
      <c r="L276" s="17"/>
      <c r="M276" s="16"/>
      <c r="N276" s="16"/>
      <c r="O276" s="16"/>
      <c r="P276" s="16"/>
      <c r="Q276" s="16"/>
      <c r="R276" s="16"/>
      <c r="S276" s="16"/>
      <c r="T276" s="16"/>
      <c r="U276" s="16"/>
      <c r="V276" s="16"/>
      <c r="W276" s="16"/>
      <c r="X276" s="16"/>
      <c r="Y276" s="16"/>
      <c r="Z276" s="16"/>
      <c r="AA276" s="16"/>
      <c r="AB276" s="16"/>
      <c r="AC276" s="16"/>
      <c r="AD276" s="16"/>
      <c r="AE276" s="16"/>
      <c r="AF276" s="1"/>
      <c r="AG276" s="1"/>
      <c r="AH276" s="1"/>
      <c r="AI276" s="1"/>
      <c r="AJ276" s="1"/>
      <c r="AK276" s="1"/>
      <c r="AL276" s="1"/>
      <c r="AM276" s="1"/>
      <c r="AN276" s="1"/>
      <c r="AO276" s="1"/>
    </row>
    <row r="277" spans="1:41" ht="15.75" customHeight="1">
      <c r="A277" s="15"/>
      <c r="B277" s="15"/>
      <c r="C277" s="15"/>
      <c r="D277" s="15"/>
      <c r="E277" s="15"/>
      <c r="F277" s="15"/>
      <c r="G277" s="15"/>
      <c r="H277" s="15"/>
      <c r="I277" s="16"/>
      <c r="J277" s="16"/>
      <c r="K277" s="16"/>
      <c r="L277" s="17"/>
      <c r="M277" s="16"/>
      <c r="N277" s="16"/>
      <c r="O277" s="16"/>
      <c r="P277" s="16"/>
      <c r="Q277" s="16"/>
      <c r="R277" s="16"/>
      <c r="S277" s="16"/>
      <c r="T277" s="16"/>
      <c r="U277" s="16"/>
      <c r="V277" s="16"/>
      <c r="W277" s="16"/>
      <c r="X277" s="16"/>
      <c r="Y277" s="16"/>
      <c r="Z277" s="16"/>
      <c r="AA277" s="16"/>
      <c r="AB277" s="16"/>
      <c r="AC277" s="16"/>
      <c r="AD277" s="16"/>
      <c r="AE277" s="16"/>
      <c r="AF277" s="1"/>
      <c r="AG277" s="1"/>
      <c r="AH277" s="1"/>
      <c r="AI277" s="1"/>
      <c r="AJ277" s="1"/>
      <c r="AK277" s="1"/>
      <c r="AL277" s="1"/>
      <c r="AM277" s="1"/>
      <c r="AN277" s="1"/>
      <c r="AO277" s="1"/>
    </row>
    <row r="278" spans="1:41" ht="15.75" customHeight="1">
      <c r="A278" s="15"/>
      <c r="B278" s="15"/>
      <c r="C278" s="15"/>
      <c r="D278" s="15"/>
      <c r="E278" s="15"/>
      <c r="F278" s="15"/>
      <c r="G278" s="15"/>
      <c r="H278" s="15"/>
      <c r="I278" s="16"/>
      <c r="J278" s="16"/>
      <c r="K278" s="16"/>
      <c r="L278" s="17"/>
      <c r="M278" s="16"/>
      <c r="N278" s="16"/>
      <c r="O278" s="16"/>
      <c r="P278" s="16"/>
      <c r="Q278" s="16"/>
      <c r="R278" s="16"/>
      <c r="S278" s="16"/>
      <c r="T278" s="16"/>
      <c r="U278" s="16"/>
      <c r="V278" s="16"/>
      <c r="W278" s="16"/>
      <c r="X278" s="16"/>
      <c r="Y278" s="16"/>
      <c r="Z278" s="16"/>
      <c r="AA278" s="16"/>
      <c r="AB278" s="16"/>
      <c r="AC278" s="16"/>
      <c r="AD278" s="16"/>
      <c r="AE278" s="16"/>
      <c r="AF278" s="1"/>
      <c r="AG278" s="1"/>
      <c r="AH278" s="1"/>
      <c r="AI278" s="1"/>
      <c r="AJ278" s="1"/>
      <c r="AK278" s="1"/>
      <c r="AL278" s="1"/>
      <c r="AM278" s="1"/>
      <c r="AN278" s="1"/>
      <c r="AO278" s="1"/>
    </row>
    <row r="279" spans="1:41" ht="15.75" customHeight="1">
      <c r="A279" s="15"/>
      <c r="B279" s="15"/>
      <c r="C279" s="15"/>
      <c r="D279" s="15"/>
      <c r="E279" s="15"/>
      <c r="F279" s="15"/>
      <c r="G279" s="15"/>
      <c r="H279" s="15"/>
      <c r="I279" s="16"/>
      <c r="J279" s="16"/>
      <c r="K279" s="16"/>
      <c r="L279" s="17"/>
      <c r="M279" s="16"/>
      <c r="N279" s="16"/>
      <c r="O279" s="16"/>
      <c r="P279" s="16"/>
      <c r="Q279" s="16"/>
      <c r="R279" s="16"/>
      <c r="S279" s="16"/>
      <c r="T279" s="16"/>
      <c r="U279" s="16"/>
      <c r="V279" s="16"/>
      <c r="W279" s="16"/>
      <c r="X279" s="16"/>
      <c r="Y279" s="16"/>
      <c r="Z279" s="16"/>
      <c r="AA279" s="16"/>
      <c r="AB279" s="16"/>
      <c r="AC279" s="16"/>
      <c r="AD279" s="16"/>
      <c r="AE279" s="16"/>
      <c r="AF279" s="1"/>
      <c r="AG279" s="1"/>
      <c r="AH279" s="1"/>
      <c r="AI279" s="1"/>
      <c r="AJ279" s="1"/>
      <c r="AK279" s="1"/>
      <c r="AL279" s="1"/>
      <c r="AM279" s="1"/>
      <c r="AN279" s="1"/>
      <c r="AO279" s="1"/>
    </row>
    <row r="280" spans="1:41" ht="15.75" customHeight="1">
      <c r="A280" s="15"/>
      <c r="B280" s="15"/>
      <c r="C280" s="15"/>
      <c r="D280" s="15"/>
      <c r="E280" s="15"/>
      <c r="F280" s="15"/>
      <c r="G280" s="15"/>
      <c r="H280" s="15"/>
      <c r="I280" s="16"/>
      <c r="J280" s="16"/>
      <c r="K280" s="16"/>
      <c r="L280" s="17"/>
      <c r="M280" s="16"/>
      <c r="N280" s="16"/>
      <c r="O280" s="16"/>
      <c r="P280" s="16"/>
      <c r="Q280" s="16"/>
      <c r="R280" s="16"/>
      <c r="S280" s="16"/>
      <c r="T280" s="16"/>
      <c r="U280" s="16"/>
      <c r="V280" s="16"/>
      <c r="W280" s="16"/>
      <c r="X280" s="16"/>
      <c r="Y280" s="16"/>
      <c r="Z280" s="16"/>
      <c r="AA280" s="16"/>
      <c r="AB280" s="16"/>
      <c r="AC280" s="16"/>
      <c r="AD280" s="16"/>
      <c r="AE280" s="16"/>
      <c r="AF280" s="1"/>
      <c r="AG280" s="1"/>
      <c r="AH280" s="1"/>
      <c r="AI280" s="1"/>
      <c r="AJ280" s="1"/>
      <c r="AK280" s="1"/>
      <c r="AL280" s="1"/>
      <c r="AM280" s="1"/>
      <c r="AN280" s="1"/>
      <c r="AO280" s="1"/>
    </row>
    <row r="281" spans="1:41" ht="15.75" customHeight="1">
      <c r="A281" s="15"/>
      <c r="B281" s="15"/>
      <c r="C281" s="15"/>
      <c r="D281" s="15"/>
      <c r="E281" s="15"/>
      <c r="F281" s="15"/>
      <c r="G281" s="15"/>
      <c r="H281" s="15"/>
      <c r="I281" s="16"/>
      <c r="J281" s="16"/>
      <c r="K281" s="16"/>
      <c r="L281" s="17"/>
      <c r="M281" s="16"/>
      <c r="N281" s="16"/>
      <c r="O281" s="16"/>
      <c r="P281" s="16"/>
      <c r="Q281" s="16"/>
      <c r="R281" s="16"/>
      <c r="S281" s="16"/>
      <c r="T281" s="16"/>
      <c r="U281" s="16"/>
      <c r="V281" s="16"/>
      <c r="W281" s="16"/>
      <c r="X281" s="16"/>
      <c r="Y281" s="16"/>
      <c r="Z281" s="16"/>
      <c r="AA281" s="16"/>
      <c r="AB281" s="16"/>
      <c r="AC281" s="16"/>
      <c r="AD281" s="16"/>
      <c r="AE281" s="16"/>
      <c r="AF281" s="1"/>
      <c r="AG281" s="1"/>
      <c r="AH281" s="1"/>
      <c r="AI281" s="1"/>
      <c r="AJ281" s="1"/>
      <c r="AK281" s="1"/>
      <c r="AL281" s="1"/>
      <c r="AM281" s="1"/>
      <c r="AN281" s="1"/>
      <c r="AO281" s="1"/>
    </row>
    <row r="282" spans="1:41" ht="15.75" customHeight="1">
      <c r="A282" s="15"/>
      <c r="B282" s="15"/>
      <c r="C282" s="15"/>
      <c r="D282" s="15"/>
      <c r="E282" s="15"/>
      <c r="F282" s="15"/>
      <c r="G282" s="15"/>
      <c r="H282" s="15"/>
      <c r="I282" s="16"/>
      <c r="J282" s="16"/>
      <c r="K282" s="16"/>
      <c r="L282" s="17"/>
      <c r="M282" s="16"/>
      <c r="N282" s="16"/>
      <c r="O282" s="16"/>
      <c r="P282" s="16"/>
      <c r="Q282" s="16"/>
      <c r="R282" s="16"/>
      <c r="S282" s="16"/>
      <c r="T282" s="16"/>
      <c r="U282" s="16"/>
      <c r="V282" s="16"/>
      <c r="W282" s="16"/>
      <c r="X282" s="16"/>
      <c r="Y282" s="16"/>
      <c r="Z282" s="16"/>
      <c r="AA282" s="16"/>
      <c r="AB282" s="16"/>
      <c r="AC282" s="16"/>
      <c r="AD282" s="16"/>
      <c r="AE282" s="16"/>
      <c r="AF282" s="1"/>
      <c r="AG282" s="1"/>
      <c r="AH282" s="1"/>
      <c r="AI282" s="1"/>
      <c r="AJ282" s="1"/>
      <c r="AK282" s="1"/>
      <c r="AL282" s="1"/>
      <c r="AM282" s="1"/>
      <c r="AN282" s="1"/>
      <c r="AO282" s="1"/>
    </row>
    <row r="283" spans="1:41" ht="15.75" customHeight="1">
      <c r="A283" s="15"/>
      <c r="B283" s="15"/>
      <c r="C283" s="15"/>
      <c r="D283" s="15"/>
      <c r="E283" s="15"/>
      <c r="F283" s="15"/>
      <c r="G283" s="15"/>
      <c r="H283" s="15"/>
      <c r="I283" s="16"/>
      <c r="J283" s="16"/>
      <c r="K283" s="16"/>
      <c r="L283" s="17"/>
      <c r="M283" s="16"/>
      <c r="N283" s="16"/>
      <c r="O283" s="16"/>
      <c r="P283" s="16"/>
      <c r="Q283" s="16"/>
      <c r="R283" s="16"/>
      <c r="S283" s="16"/>
      <c r="T283" s="16"/>
      <c r="U283" s="16"/>
      <c r="V283" s="16"/>
      <c r="W283" s="16"/>
      <c r="X283" s="16"/>
      <c r="Y283" s="16"/>
      <c r="Z283" s="16"/>
      <c r="AA283" s="16"/>
      <c r="AB283" s="16"/>
      <c r="AC283" s="16"/>
      <c r="AD283" s="16"/>
      <c r="AE283" s="16"/>
      <c r="AF283" s="1"/>
      <c r="AG283" s="1"/>
      <c r="AH283" s="1"/>
      <c r="AI283" s="1"/>
      <c r="AJ283" s="1"/>
      <c r="AK283" s="1"/>
      <c r="AL283" s="1"/>
      <c r="AM283" s="1"/>
      <c r="AN283" s="1"/>
      <c r="AO283" s="1"/>
    </row>
    <row r="284" spans="1:41" ht="15.75" customHeight="1">
      <c r="A284" s="15"/>
      <c r="B284" s="15"/>
      <c r="C284" s="15"/>
      <c r="D284" s="15"/>
      <c r="E284" s="15"/>
      <c r="F284" s="15"/>
      <c r="G284" s="15"/>
      <c r="H284" s="15"/>
      <c r="I284" s="16"/>
      <c r="J284" s="16"/>
      <c r="K284" s="16"/>
      <c r="L284" s="17"/>
      <c r="M284" s="16"/>
      <c r="N284" s="16"/>
      <c r="O284" s="16"/>
      <c r="P284" s="16"/>
      <c r="Q284" s="16"/>
      <c r="R284" s="16"/>
      <c r="S284" s="16"/>
      <c r="T284" s="16"/>
      <c r="U284" s="16"/>
      <c r="V284" s="16"/>
      <c r="W284" s="16"/>
      <c r="X284" s="16"/>
      <c r="Y284" s="16"/>
      <c r="Z284" s="16"/>
      <c r="AA284" s="16"/>
      <c r="AB284" s="16"/>
      <c r="AC284" s="16"/>
      <c r="AD284" s="16"/>
      <c r="AE284" s="16"/>
      <c r="AF284" s="1"/>
      <c r="AG284" s="1"/>
      <c r="AH284" s="1"/>
      <c r="AI284" s="1"/>
      <c r="AJ284" s="1"/>
      <c r="AK284" s="1"/>
      <c r="AL284" s="1"/>
      <c r="AM284" s="1"/>
      <c r="AN284" s="1"/>
      <c r="AO284" s="1"/>
    </row>
    <row r="285" spans="1:41" ht="15.75" customHeight="1">
      <c r="A285" s="15"/>
      <c r="B285" s="15"/>
      <c r="C285" s="15"/>
      <c r="D285" s="15"/>
      <c r="E285" s="15"/>
      <c r="F285" s="15"/>
      <c r="G285" s="15"/>
      <c r="H285" s="15"/>
      <c r="I285" s="16"/>
      <c r="J285" s="16"/>
      <c r="K285" s="16"/>
      <c r="L285" s="17"/>
      <c r="M285" s="16"/>
      <c r="N285" s="16"/>
      <c r="O285" s="16"/>
      <c r="P285" s="16"/>
      <c r="Q285" s="16"/>
      <c r="R285" s="16"/>
      <c r="S285" s="16"/>
      <c r="T285" s="16"/>
      <c r="U285" s="16"/>
      <c r="V285" s="16"/>
      <c r="W285" s="16"/>
      <c r="X285" s="16"/>
      <c r="Y285" s="16"/>
      <c r="Z285" s="16"/>
      <c r="AA285" s="16"/>
      <c r="AB285" s="16"/>
      <c r="AC285" s="16"/>
      <c r="AD285" s="16"/>
      <c r="AE285" s="16"/>
      <c r="AF285" s="1"/>
      <c r="AG285" s="1"/>
      <c r="AH285" s="1"/>
      <c r="AI285" s="1"/>
      <c r="AJ285" s="1"/>
      <c r="AK285" s="1"/>
      <c r="AL285" s="1"/>
      <c r="AM285" s="1"/>
      <c r="AN285" s="1"/>
      <c r="AO285" s="1"/>
    </row>
    <row r="286" spans="1:41" ht="15.75" customHeight="1">
      <c r="A286" s="15"/>
      <c r="B286" s="15"/>
      <c r="C286" s="15"/>
      <c r="D286" s="15"/>
      <c r="E286" s="15"/>
      <c r="F286" s="15"/>
      <c r="G286" s="15"/>
      <c r="H286" s="15"/>
      <c r="I286" s="16"/>
      <c r="J286" s="16"/>
      <c r="K286" s="16"/>
      <c r="L286" s="17"/>
      <c r="M286" s="16"/>
      <c r="N286" s="16"/>
      <c r="O286" s="16"/>
      <c r="P286" s="16"/>
      <c r="Q286" s="16"/>
      <c r="R286" s="16"/>
      <c r="S286" s="16"/>
      <c r="T286" s="16"/>
      <c r="U286" s="16"/>
      <c r="V286" s="16"/>
      <c r="W286" s="16"/>
      <c r="X286" s="16"/>
      <c r="Y286" s="16"/>
      <c r="Z286" s="16"/>
      <c r="AA286" s="16"/>
      <c r="AB286" s="16"/>
      <c r="AC286" s="16"/>
      <c r="AD286" s="16"/>
      <c r="AE286" s="16"/>
      <c r="AF286" s="1"/>
      <c r="AG286" s="1"/>
      <c r="AH286" s="1"/>
      <c r="AI286" s="1"/>
      <c r="AJ286" s="1"/>
      <c r="AK286" s="1"/>
      <c r="AL286" s="1"/>
      <c r="AM286" s="1"/>
      <c r="AN286" s="1"/>
      <c r="AO286" s="1"/>
    </row>
    <row r="287" spans="1:41" ht="15.75" customHeight="1">
      <c r="A287" s="15"/>
      <c r="B287" s="15"/>
      <c r="C287" s="15"/>
      <c r="D287" s="15"/>
      <c r="E287" s="15"/>
      <c r="F287" s="15"/>
      <c r="G287" s="15"/>
      <c r="H287" s="15"/>
      <c r="I287" s="16"/>
      <c r="J287" s="16"/>
      <c r="K287" s="16"/>
      <c r="L287" s="17"/>
      <c r="M287" s="16"/>
      <c r="N287" s="16"/>
      <c r="O287" s="16"/>
      <c r="P287" s="16"/>
      <c r="Q287" s="16"/>
      <c r="R287" s="16"/>
      <c r="S287" s="16"/>
      <c r="T287" s="16"/>
      <c r="U287" s="16"/>
      <c r="V287" s="16"/>
      <c r="W287" s="16"/>
      <c r="X287" s="16"/>
      <c r="Y287" s="16"/>
      <c r="Z287" s="16"/>
      <c r="AA287" s="16"/>
      <c r="AB287" s="16"/>
      <c r="AC287" s="16"/>
      <c r="AD287" s="16"/>
      <c r="AE287" s="16"/>
      <c r="AF287" s="1"/>
      <c r="AG287" s="1"/>
      <c r="AH287" s="1"/>
      <c r="AI287" s="1"/>
      <c r="AJ287" s="1"/>
      <c r="AK287" s="1"/>
      <c r="AL287" s="1"/>
      <c r="AM287" s="1"/>
      <c r="AN287" s="1"/>
      <c r="AO287" s="1"/>
    </row>
    <row r="288" spans="1:41" ht="15.75" customHeight="1">
      <c r="A288" s="15"/>
      <c r="B288" s="15"/>
      <c r="C288" s="15"/>
      <c r="D288" s="15"/>
      <c r="E288" s="15"/>
      <c r="F288" s="15"/>
      <c r="G288" s="15"/>
      <c r="H288" s="15"/>
      <c r="I288" s="16"/>
      <c r="J288" s="16"/>
      <c r="K288" s="16"/>
      <c r="L288" s="17"/>
      <c r="M288" s="16"/>
      <c r="N288" s="16"/>
      <c r="O288" s="16"/>
      <c r="P288" s="16"/>
      <c r="Q288" s="16"/>
      <c r="R288" s="16"/>
      <c r="S288" s="16"/>
      <c r="T288" s="16"/>
      <c r="U288" s="16"/>
      <c r="V288" s="16"/>
      <c r="W288" s="16"/>
      <c r="X288" s="16"/>
      <c r="Y288" s="16"/>
      <c r="Z288" s="16"/>
      <c r="AA288" s="16"/>
      <c r="AB288" s="16"/>
      <c r="AC288" s="16"/>
      <c r="AD288" s="16"/>
      <c r="AE288" s="16"/>
      <c r="AF288" s="1"/>
      <c r="AG288" s="1"/>
      <c r="AH288" s="1"/>
      <c r="AI288" s="1"/>
      <c r="AJ288" s="1"/>
      <c r="AK288" s="1"/>
      <c r="AL288" s="1"/>
      <c r="AM288" s="1"/>
      <c r="AN288" s="1"/>
      <c r="AO288" s="1"/>
    </row>
    <row r="289" spans="1:41" ht="15.75" customHeight="1">
      <c r="A289" s="15"/>
      <c r="B289" s="15"/>
      <c r="C289" s="15"/>
      <c r="D289" s="15"/>
      <c r="E289" s="15"/>
      <c r="F289" s="15"/>
      <c r="G289" s="15"/>
      <c r="H289" s="15"/>
      <c r="I289" s="16"/>
      <c r="J289" s="16"/>
      <c r="K289" s="16"/>
      <c r="L289" s="17"/>
      <c r="M289" s="16"/>
      <c r="N289" s="16"/>
      <c r="O289" s="16"/>
      <c r="P289" s="16"/>
      <c r="Q289" s="16"/>
      <c r="R289" s="16"/>
      <c r="S289" s="16"/>
      <c r="T289" s="16"/>
      <c r="U289" s="16"/>
      <c r="V289" s="16"/>
      <c r="W289" s="16"/>
      <c r="X289" s="16"/>
      <c r="Y289" s="16"/>
      <c r="Z289" s="16"/>
      <c r="AA289" s="16"/>
      <c r="AB289" s="16"/>
      <c r="AC289" s="16"/>
      <c r="AD289" s="16"/>
      <c r="AE289" s="16"/>
      <c r="AF289" s="1"/>
      <c r="AG289" s="1"/>
      <c r="AH289" s="1"/>
      <c r="AI289" s="1"/>
      <c r="AJ289" s="1"/>
      <c r="AK289" s="1"/>
      <c r="AL289" s="1"/>
      <c r="AM289" s="1"/>
      <c r="AN289" s="1"/>
      <c r="AO289" s="1"/>
    </row>
    <row r="290" spans="1:41" ht="15.75" customHeight="1">
      <c r="A290" s="15"/>
      <c r="B290" s="15"/>
      <c r="C290" s="15"/>
      <c r="D290" s="15"/>
      <c r="E290" s="15"/>
      <c r="F290" s="15"/>
      <c r="G290" s="15"/>
      <c r="H290" s="15"/>
      <c r="I290" s="16"/>
      <c r="J290" s="16"/>
      <c r="K290" s="16"/>
      <c r="L290" s="17"/>
      <c r="M290" s="16"/>
      <c r="N290" s="16"/>
      <c r="O290" s="16"/>
      <c r="P290" s="16"/>
      <c r="Q290" s="16"/>
      <c r="R290" s="16"/>
      <c r="S290" s="16"/>
      <c r="T290" s="16"/>
      <c r="U290" s="16"/>
      <c r="V290" s="16"/>
      <c r="W290" s="16"/>
      <c r="X290" s="16"/>
      <c r="Y290" s="16"/>
      <c r="Z290" s="16"/>
      <c r="AA290" s="16"/>
      <c r="AB290" s="16"/>
      <c r="AC290" s="16"/>
      <c r="AD290" s="16"/>
      <c r="AE290" s="16"/>
      <c r="AF290" s="1"/>
      <c r="AG290" s="1"/>
      <c r="AH290" s="1"/>
      <c r="AI290" s="1"/>
      <c r="AJ290" s="1"/>
      <c r="AK290" s="1"/>
      <c r="AL290" s="1"/>
      <c r="AM290" s="1"/>
      <c r="AN290" s="1"/>
      <c r="AO290" s="1"/>
    </row>
    <row r="291" spans="1:41" ht="15.75" customHeight="1">
      <c r="A291" s="15"/>
      <c r="B291" s="15"/>
      <c r="C291" s="15"/>
      <c r="D291" s="15"/>
      <c r="E291" s="15"/>
      <c r="F291" s="15"/>
      <c r="G291" s="15"/>
      <c r="H291" s="15"/>
      <c r="I291" s="16"/>
      <c r="J291" s="16"/>
      <c r="K291" s="16"/>
      <c r="L291" s="17"/>
      <c r="M291" s="16"/>
      <c r="N291" s="16"/>
      <c r="O291" s="16"/>
      <c r="P291" s="16"/>
      <c r="Q291" s="16"/>
      <c r="R291" s="16"/>
      <c r="S291" s="16"/>
      <c r="T291" s="16"/>
      <c r="U291" s="16"/>
      <c r="V291" s="16"/>
      <c r="W291" s="16"/>
      <c r="X291" s="16"/>
      <c r="Y291" s="16"/>
      <c r="Z291" s="16"/>
      <c r="AA291" s="16"/>
      <c r="AB291" s="16"/>
      <c r="AC291" s="16"/>
      <c r="AD291" s="16"/>
      <c r="AE291" s="16"/>
      <c r="AF291" s="1"/>
      <c r="AG291" s="1"/>
      <c r="AH291" s="1"/>
      <c r="AI291" s="1"/>
      <c r="AJ291" s="1"/>
      <c r="AK291" s="1"/>
      <c r="AL291" s="1"/>
      <c r="AM291" s="1"/>
      <c r="AN291" s="1"/>
      <c r="AO291" s="1"/>
    </row>
    <row r="292" spans="1:41" ht="15.75" customHeight="1">
      <c r="A292" s="15"/>
      <c r="B292" s="15"/>
      <c r="C292" s="15"/>
      <c r="D292" s="15"/>
      <c r="E292" s="15"/>
      <c r="F292" s="15"/>
      <c r="G292" s="15"/>
      <c r="H292" s="15"/>
      <c r="I292" s="16"/>
      <c r="J292" s="16"/>
      <c r="K292" s="16"/>
      <c r="L292" s="17"/>
      <c r="M292" s="16"/>
      <c r="N292" s="16"/>
      <c r="O292" s="16"/>
      <c r="P292" s="16"/>
      <c r="Q292" s="16"/>
      <c r="R292" s="16"/>
      <c r="S292" s="16"/>
      <c r="T292" s="16"/>
      <c r="U292" s="16"/>
      <c r="V292" s="16"/>
      <c r="W292" s="16"/>
      <c r="X292" s="16"/>
      <c r="Y292" s="16"/>
      <c r="Z292" s="16"/>
      <c r="AA292" s="16"/>
      <c r="AB292" s="16"/>
      <c r="AC292" s="16"/>
      <c r="AD292" s="16"/>
      <c r="AE292" s="16"/>
      <c r="AF292" s="1"/>
      <c r="AG292" s="1"/>
      <c r="AH292" s="1"/>
      <c r="AI292" s="1"/>
      <c r="AJ292" s="1"/>
      <c r="AK292" s="1"/>
      <c r="AL292" s="1"/>
      <c r="AM292" s="1"/>
      <c r="AN292" s="1"/>
      <c r="AO292" s="1"/>
    </row>
    <row r="293" spans="1:41" ht="15.75" customHeight="1">
      <c r="A293" s="15"/>
      <c r="B293" s="15"/>
      <c r="C293" s="15"/>
      <c r="D293" s="15"/>
      <c r="E293" s="15"/>
      <c r="F293" s="15"/>
      <c r="G293" s="15"/>
      <c r="H293" s="15"/>
      <c r="I293" s="16"/>
      <c r="J293" s="16"/>
      <c r="K293" s="16"/>
      <c r="L293" s="17"/>
      <c r="M293" s="16"/>
      <c r="N293" s="16"/>
      <c r="O293" s="16"/>
      <c r="P293" s="16"/>
      <c r="Q293" s="16"/>
      <c r="R293" s="16"/>
      <c r="S293" s="16"/>
      <c r="T293" s="16"/>
      <c r="U293" s="16"/>
      <c r="V293" s="16"/>
      <c r="W293" s="16"/>
      <c r="X293" s="16"/>
      <c r="Y293" s="16"/>
      <c r="Z293" s="16"/>
      <c r="AA293" s="16"/>
      <c r="AB293" s="16"/>
      <c r="AC293" s="16"/>
      <c r="AD293" s="16"/>
      <c r="AE293" s="16"/>
      <c r="AF293" s="1"/>
      <c r="AG293" s="1"/>
      <c r="AH293" s="1"/>
      <c r="AI293" s="1"/>
      <c r="AJ293" s="1"/>
      <c r="AK293" s="1"/>
      <c r="AL293" s="1"/>
      <c r="AM293" s="1"/>
      <c r="AN293" s="1"/>
      <c r="AO293" s="1"/>
    </row>
    <row r="294" spans="1:41" ht="15.75" customHeight="1">
      <c r="A294" s="15"/>
      <c r="B294" s="15"/>
      <c r="C294" s="15"/>
      <c r="D294" s="15"/>
      <c r="E294" s="15"/>
      <c r="F294" s="15"/>
      <c r="G294" s="15"/>
      <c r="H294" s="15"/>
      <c r="I294" s="16"/>
      <c r="J294" s="16"/>
      <c r="K294" s="16"/>
      <c r="L294" s="17"/>
      <c r="M294" s="16"/>
      <c r="N294" s="16"/>
      <c r="O294" s="16"/>
      <c r="P294" s="16"/>
      <c r="Q294" s="16"/>
      <c r="R294" s="16"/>
      <c r="S294" s="16"/>
      <c r="T294" s="16"/>
      <c r="U294" s="16"/>
      <c r="V294" s="16"/>
      <c r="W294" s="16"/>
      <c r="X294" s="16"/>
      <c r="Y294" s="16"/>
      <c r="Z294" s="16"/>
      <c r="AA294" s="16"/>
      <c r="AB294" s="16"/>
      <c r="AC294" s="16"/>
      <c r="AD294" s="16"/>
      <c r="AE294" s="16"/>
      <c r="AF294" s="1"/>
      <c r="AG294" s="1"/>
      <c r="AH294" s="1"/>
      <c r="AI294" s="1"/>
      <c r="AJ294" s="1"/>
      <c r="AK294" s="1"/>
      <c r="AL294" s="1"/>
      <c r="AM294" s="1"/>
      <c r="AN294" s="1"/>
      <c r="AO294" s="1"/>
    </row>
    <row r="295" spans="1:41" ht="15.75" customHeight="1">
      <c r="A295" s="15"/>
      <c r="B295" s="15"/>
      <c r="C295" s="15"/>
      <c r="D295" s="15"/>
      <c r="E295" s="15"/>
      <c r="F295" s="15"/>
      <c r="G295" s="15"/>
      <c r="H295" s="15"/>
      <c r="I295" s="16"/>
      <c r="J295" s="16"/>
      <c r="K295" s="16"/>
      <c r="L295" s="17"/>
      <c r="M295" s="16"/>
      <c r="N295" s="16"/>
      <c r="O295" s="16"/>
      <c r="P295" s="16"/>
      <c r="Q295" s="16"/>
      <c r="R295" s="16"/>
      <c r="S295" s="16"/>
      <c r="T295" s="16"/>
      <c r="U295" s="16"/>
      <c r="V295" s="16"/>
      <c r="W295" s="16"/>
      <c r="X295" s="16"/>
      <c r="Y295" s="16"/>
      <c r="Z295" s="16"/>
      <c r="AA295" s="16"/>
      <c r="AB295" s="16"/>
      <c r="AC295" s="16"/>
      <c r="AD295" s="16"/>
      <c r="AE295" s="16"/>
      <c r="AF295" s="1"/>
      <c r="AG295" s="1"/>
      <c r="AH295" s="1"/>
      <c r="AI295" s="1"/>
      <c r="AJ295" s="1"/>
      <c r="AK295" s="1"/>
      <c r="AL295" s="1"/>
      <c r="AM295" s="1"/>
      <c r="AN295" s="1"/>
      <c r="AO295" s="1"/>
    </row>
    <row r="296" spans="1:41" ht="15.75" customHeight="1">
      <c r="A296" s="15"/>
      <c r="B296" s="15"/>
      <c r="C296" s="15"/>
      <c r="D296" s="15"/>
      <c r="E296" s="15"/>
      <c r="F296" s="15"/>
      <c r="G296" s="15"/>
      <c r="H296" s="15"/>
      <c r="I296" s="16"/>
      <c r="J296" s="16"/>
      <c r="K296" s="16"/>
      <c r="L296" s="17"/>
      <c r="M296" s="16"/>
      <c r="N296" s="16"/>
      <c r="O296" s="16"/>
      <c r="P296" s="16"/>
      <c r="Q296" s="16"/>
      <c r="R296" s="16"/>
      <c r="S296" s="16"/>
      <c r="T296" s="16"/>
      <c r="U296" s="16"/>
      <c r="V296" s="16"/>
      <c r="W296" s="16"/>
      <c r="X296" s="16"/>
      <c r="Y296" s="16"/>
      <c r="Z296" s="16"/>
      <c r="AA296" s="16"/>
      <c r="AB296" s="16"/>
      <c r="AC296" s="16"/>
      <c r="AD296" s="16"/>
      <c r="AE296" s="16"/>
      <c r="AF296" s="1"/>
      <c r="AG296" s="1"/>
      <c r="AH296" s="1"/>
      <c r="AI296" s="1"/>
      <c r="AJ296" s="1"/>
      <c r="AK296" s="1"/>
      <c r="AL296" s="1"/>
      <c r="AM296" s="1"/>
      <c r="AN296" s="1"/>
      <c r="AO296" s="1"/>
    </row>
    <row r="297" spans="1:41" ht="15.75" customHeight="1">
      <c r="A297" s="15"/>
      <c r="B297" s="15"/>
      <c r="C297" s="15"/>
      <c r="D297" s="15"/>
      <c r="E297" s="15"/>
      <c r="F297" s="15"/>
      <c r="G297" s="15"/>
      <c r="H297" s="15"/>
      <c r="I297" s="16"/>
      <c r="J297" s="16"/>
      <c r="K297" s="16"/>
      <c r="L297" s="17"/>
      <c r="M297" s="16"/>
      <c r="N297" s="16"/>
      <c r="O297" s="16"/>
      <c r="P297" s="16"/>
      <c r="Q297" s="16"/>
      <c r="R297" s="16"/>
      <c r="S297" s="16"/>
      <c r="T297" s="16"/>
      <c r="U297" s="16"/>
      <c r="V297" s="16"/>
      <c r="W297" s="16"/>
      <c r="X297" s="16"/>
      <c r="Y297" s="16"/>
      <c r="Z297" s="16"/>
      <c r="AA297" s="16"/>
      <c r="AB297" s="16"/>
      <c r="AC297" s="16"/>
      <c r="AD297" s="16"/>
      <c r="AE297" s="16"/>
      <c r="AF297" s="1"/>
      <c r="AG297" s="1"/>
      <c r="AH297" s="1"/>
      <c r="AI297" s="1"/>
      <c r="AJ297" s="1"/>
      <c r="AK297" s="1"/>
      <c r="AL297" s="1"/>
      <c r="AM297" s="1"/>
      <c r="AN297" s="1"/>
      <c r="AO297" s="1"/>
    </row>
    <row r="298" spans="1:41" ht="15.75" customHeight="1">
      <c r="A298" s="15"/>
      <c r="B298" s="15"/>
      <c r="C298" s="15"/>
      <c r="D298" s="15"/>
      <c r="E298" s="15"/>
      <c r="F298" s="15"/>
      <c r="G298" s="15"/>
      <c r="H298" s="15"/>
      <c r="I298" s="16"/>
      <c r="J298" s="16"/>
      <c r="K298" s="16"/>
      <c r="L298" s="17"/>
      <c r="M298" s="16"/>
      <c r="N298" s="16"/>
      <c r="O298" s="16"/>
      <c r="P298" s="16"/>
      <c r="Q298" s="16"/>
      <c r="R298" s="16"/>
      <c r="S298" s="16"/>
      <c r="T298" s="16"/>
      <c r="U298" s="16"/>
      <c r="V298" s="16"/>
      <c r="W298" s="16"/>
      <c r="X298" s="16"/>
      <c r="Y298" s="16"/>
      <c r="Z298" s="16"/>
      <c r="AF298" s="1"/>
      <c r="AG298" s="1"/>
      <c r="AH298" s="1"/>
      <c r="AI298" s="1"/>
      <c r="AJ298" s="1"/>
      <c r="AK298" s="1"/>
      <c r="AL298" s="1"/>
      <c r="AM298" s="1"/>
      <c r="AN298" s="1"/>
      <c r="AO298" s="1"/>
    </row>
    <row r="299" spans="1:41" ht="15.75" customHeight="1"/>
    <row r="300" spans="1:41" ht="15.75" customHeight="1"/>
    <row r="301" spans="1:41" ht="15.75" customHeight="1"/>
    <row r="302" spans="1:41" ht="15.75" customHeight="1"/>
    <row r="303" spans="1:41" ht="15.75" customHeight="1"/>
    <row r="304" spans="1:41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</sheetData>
  <mergeCells count="35">
    <mergeCell ref="R145:S145"/>
    <mergeCell ref="X82:Y82"/>
    <mergeCell ref="X89:Y89"/>
    <mergeCell ref="R68:S68"/>
    <mergeCell ref="R103:S103"/>
    <mergeCell ref="R117:S117"/>
    <mergeCell ref="R131:S131"/>
    <mergeCell ref="R138:S138"/>
    <mergeCell ref="I124:J124"/>
    <mergeCell ref="I138:J138"/>
    <mergeCell ref="O61:P61"/>
    <mergeCell ref="O82:P82"/>
    <mergeCell ref="O89:P89"/>
    <mergeCell ref="O96:P96"/>
    <mergeCell ref="I89:J89"/>
    <mergeCell ref="I96:J96"/>
    <mergeCell ref="I103:J103"/>
    <mergeCell ref="I110:J110"/>
    <mergeCell ref="I117:J117"/>
    <mergeCell ref="A166:AD166"/>
    <mergeCell ref="A167:O167"/>
    <mergeCell ref="A1:AD1"/>
    <mergeCell ref="A2:AD2"/>
    <mergeCell ref="A3:AD3"/>
    <mergeCell ref="I5:J5"/>
    <mergeCell ref="I12:J12"/>
    <mergeCell ref="I19:J19"/>
    <mergeCell ref="I26:J26"/>
    <mergeCell ref="I33:J33"/>
    <mergeCell ref="I47:J47"/>
    <mergeCell ref="I54:J54"/>
    <mergeCell ref="I61:J61"/>
    <mergeCell ref="I68:J68"/>
    <mergeCell ref="I75:J75"/>
    <mergeCell ref="I82:J82"/>
  </mergeCells>
  <phoneticPr fontId="11" type="noConversion"/>
  <pageMargins left="0" right="0" top="0" bottom="0" header="0" footer="0"/>
  <pageSetup paperSize="9" fitToHeight="0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A1:X993"/>
  <sheetViews>
    <sheetView workbookViewId="0">
      <selection activeCell="R12" sqref="R12"/>
    </sheetView>
  </sheetViews>
  <sheetFormatPr defaultColWidth="11.19921875" defaultRowHeight="15" customHeight="1"/>
  <cols>
    <col min="1" max="1" width="11.19921875" style="98"/>
    <col min="2" max="2" width="4.3984375" bestFit="1" customWidth="1"/>
    <col min="3" max="3" width="9.19921875" customWidth="1"/>
    <col min="4" max="4" width="3.19921875" customWidth="1"/>
    <col min="5" max="5" width="9.19921875" customWidth="1"/>
    <col min="6" max="6" width="13.296875" customWidth="1"/>
    <col min="7" max="7" width="9.19921875" customWidth="1"/>
    <col min="8" max="8" width="17.69921875" customWidth="1"/>
    <col min="9" max="9" width="9.19921875" customWidth="1"/>
    <col min="10" max="10" width="12.796875" customWidth="1"/>
    <col min="11" max="11" width="9.19921875" customWidth="1"/>
    <col min="12" max="12" width="5.69921875" customWidth="1"/>
    <col min="13" max="13" width="9.19921875" customWidth="1"/>
    <col min="14" max="14" width="13.19921875" customWidth="1"/>
    <col min="15" max="17" width="4.3984375" customWidth="1"/>
    <col min="18" max="23" width="3.19921875" customWidth="1"/>
    <col min="24" max="24" width="5.59765625" bestFit="1" customWidth="1"/>
    <col min="25" max="29" width="8.69921875" customWidth="1"/>
  </cols>
  <sheetData>
    <row r="1" spans="1:24" ht="30.6" customHeight="1" thickBot="1">
      <c r="A1" s="434" t="s">
        <v>287</v>
      </c>
      <c r="B1" s="434"/>
      <c r="C1" s="434"/>
      <c r="D1" s="434"/>
      <c r="E1" s="434"/>
      <c r="F1" s="434"/>
      <c r="G1" s="434"/>
      <c r="H1" s="434"/>
      <c r="I1" s="434"/>
      <c r="J1" s="434"/>
      <c r="K1" s="434"/>
      <c r="L1" s="434"/>
      <c r="M1" s="434"/>
      <c r="N1" s="434"/>
      <c r="O1" s="434"/>
      <c r="P1" s="434"/>
      <c r="Q1" s="434"/>
      <c r="R1" s="434"/>
      <c r="S1" s="434"/>
      <c r="T1" s="434"/>
      <c r="U1" s="434"/>
      <c r="V1" s="434"/>
      <c r="W1" s="434"/>
      <c r="X1" s="434"/>
    </row>
    <row r="2" spans="1:24" ht="15.75" customHeight="1" thickBot="1">
      <c r="A2" s="99" t="s">
        <v>132</v>
      </c>
      <c r="B2" s="70" t="s">
        <v>1</v>
      </c>
      <c r="C2" s="71" t="s">
        <v>9</v>
      </c>
      <c r="D2" s="71" t="s">
        <v>109</v>
      </c>
      <c r="E2" s="72" t="s">
        <v>12</v>
      </c>
      <c r="F2" s="73" t="s">
        <v>110</v>
      </c>
      <c r="G2" s="46" t="s">
        <v>13</v>
      </c>
      <c r="H2" s="73" t="s">
        <v>111</v>
      </c>
      <c r="I2" s="47" t="s">
        <v>14</v>
      </c>
      <c r="J2" s="73" t="s">
        <v>112</v>
      </c>
      <c r="K2" s="46" t="s">
        <v>15</v>
      </c>
      <c r="L2" s="73" t="s">
        <v>113</v>
      </c>
      <c r="M2" s="46" t="s">
        <v>16</v>
      </c>
      <c r="N2" s="73" t="s">
        <v>114</v>
      </c>
      <c r="O2" s="72" t="s">
        <v>125</v>
      </c>
      <c r="P2" s="72" t="s">
        <v>125</v>
      </c>
      <c r="Q2" s="72" t="s">
        <v>125</v>
      </c>
      <c r="R2" s="46" t="s">
        <v>2</v>
      </c>
      <c r="S2" s="46" t="s">
        <v>3</v>
      </c>
      <c r="T2" s="46" t="s">
        <v>4</v>
      </c>
      <c r="U2" s="46" t="s">
        <v>5</v>
      </c>
      <c r="V2" s="46" t="s">
        <v>6</v>
      </c>
      <c r="W2" s="46" t="s">
        <v>7</v>
      </c>
      <c r="X2" s="74" t="s">
        <v>8</v>
      </c>
    </row>
    <row r="3" spans="1:24" ht="15.75" customHeight="1">
      <c r="A3" s="416">
        <v>45413</v>
      </c>
      <c r="B3" s="65" t="str">
        <f>'偏鄉計劃學校(素)國中'!A5</f>
        <v>l3</v>
      </c>
      <c r="C3" s="66" t="str">
        <f>'偏鄉計劃學校(素)國中'!I5</f>
        <v>西式特餐</v>
      </c>
      <c r="D3" s="67" t="str">
        <f>'偏鄉計劃學校(素)國中'!AG5</f>
        <v xml:space="preserve">麵條     </v>
      </c>
      <c r="E3" s="66" t="str">
        <f>'偏鄉計劃學校(素)國中'!L5</f>
        <v>素雞塊</v>
      </c>
      <c r="F3" s="66" t="str">
        <f>'偏鄉計劃學校(素)國中'!AH5</f>
        <v xml:space="preserve">素雞塊     </v>
      </c>
      <c r="G3" s="66" t="str">
        <f>'偏鄉計劃學校(素)國中'!O5</f>
        <v>茄汁拌麵配料</v>
      </c>
      <c r="H3" s="67" t="str">
        <f>'偏鄉計劃學校(素)國中'!AI5</f>
        <v>豆干 甜椒 杏鮑菇 大番茄 薑 蕃茄糊</v>
      </c>
      <c r="I3" s="66" t="str">
        <f>'偏鄉計劃學校(素)國中'!R5</f>
        <v>田園燉蔬</v>
      </c>
      <c r="J3" s="67" t="str">
        <f>'偏鄉計劃學校(素)國中'!AJ5</f>
        <v xml:space="preserve">冷凍花椰菜 素培根 胡蘿蔔 薑  </v>
      </c>
      <c r="K3" s="66" t="str">
        <f>'偏鄉計劃學校(素)國中'!U5</f>
        <v>時蔬</v>
      </c>
      <c r="L3" s="67" t="str">
        <f>'偏鄉計劃學校(素)國中'!AK5</f>
        <v xml:space="preserve">蔬菜 薑    </v>
      </c>
      <c r="M3" s="66" t="str">
        <f>'偏鄉計劃學校(素)國中'!X5</f>
        <v>玉米濃湯</v>
      </c>
      <c r="N3" s="67" t="str">
        <f>'偏鄉計劃學校(素)國中'!AL5</f>
        <v xml:space="preserve">雞蛋 冷凍玉米粒 時蔬   </v>
      </c>
      <c r="O3" s="66" t="str">
        <f>'偏鄉計劃學校(素)國中'!AM5</f>
        <v xml:space="preserve">點心     </v>
      </c>
      <c r="P3" s="66" t="str">
        <f>'偏鄉計劃學校(素)國中'!AN5</f>
        <v xml:space="preserve">     </v>
      </c>
      <c r="Q3" s="66" t="str">
        <f>'偏鄉計劃學校(素)國中'!AO5</f>
        <v xml:space="preserve">     </v>
      </c>
      <c r="R3" s="68">
        <f>'偏鄉計劃學校(素)國中'!B5</f>
        <v>5.2</v>
      </c>
      <c r="S3" s="68">
        <f>'偏鄉計劃學校(素)國中'!C5</f>
        <v>2.2000000000000002</v>
      </c>
      <c r="T3" s="68">
        <f>'偏鄉計劃學校(素)國中'!D5</f>
        <v>2.2000000000000002</v>
      </c>
      <c r="U3" s="68">
        <f>'偏鄉計劃學校(素)國中'!E5</f>
        <v>3</v>
      </c>
      <c r="V3" s="68">
        <f>'偏鄉計劃學校(素)國中'!F5</f>
        <v>0</v>
      </c>
      <c r="W3" s="68">
        <f>'偏鄉計劃學校(素)國中'!G5</f>
        <v>0</v>
      </c>
      <c r="X3" s="69">
        <f>'偏鄉計劃學校(素)國中'!H5</f>
        <v>719</v>
      </c>
    </row>
    <row r="4" spans="1:24" ht="15.75" customHeight="1">
      <c r="A4" s="417">
        <v>45414</v>
      </c>
      <c r="B4" s="65" t="str">
        <f>'偏鄉計劃學校(素)國中'!A12</f>
        <v>l4</v>
      </c>
      <c r="C4" s="56" t="str">
        <f>'偏鄉計劃學校(素)國中'!I12</f>
        <v>糙米飯</v>
      </c>
      <c r="D4" s="57" t="str">
        <f>'偏鄉計劃學校(素)國中'!AG12</f>
        <v xml:space="preserve">米 糙米    </v>
      </c>
      <c r="E4" s="56" t="str">
        <f>'偏鄉計劃學校(素)國中'!L12</f>
        <v>紅燒豆包</v>
      </c>
      <c r="F4" s="56" t="str">
        <f>'偏鄉計劃學校(素)國中'!AH12</f>
        <v xml:space="preserve">豆包 滷包    </v>
      </c>
      <c r="G4" s="56" t="str">
        <f>'偏鄉計劃學校(素)國中'!O12</f>
        <v>香菇麵筋</v>
      </c>
      <c r="H4" s="57" t="str">
        <f>'偏鄉計劃學校(素)國中'!AI12</f>
        <v xml:space="preserve">麵筋泡 冬瓜 乾香菇 薑  </v>
      </c>
      <c r="I4" s="56" t="str">
        <f>'偏鄉計劃學校(素)國中'!R12</f>
        <v>紅仁炒蛋</v>
      </c>
      <c r="J4" s="57" t="str">
        <f>'偏鄉計劃學校(素)國中'!AJ12</f>
        <v xml:space="preserve">雞蛋 胡蘿蔔 薑   </v>
      </c>
      <c r="K4" s="56" t="str">
        <f>'偏鄉計劃學校(素)國中'!U12</f>
        <v>時蔬</v>
      </c>
      <c r="L4" s="57" t="str">
        <f>'偏鄉計劃學校(素)國中'!AK12</f>
        <v xml:space="preserve">蔬菜 薑    </v>
      </c>
      <c r="M4" s="56" t="str">
        <f>'偏鄉計劃學校(素)國中'!X12</f>
        <v>冬瓜粉圓湯</v>
      </c>
      <c r="N4" s="57" t="str">
        <f>'偏鄉計劃學校(素)國中'!AL12</f>
        <v xml:space="preserve">粉圓 紅砂糖 冬瓜糖磚   </v>
      </c>
      <c r="O4" s="56" t="str">
        <f>'偏鄉計劃學校(素)國中'!AM12</f>
        <v xml:space="preserve">點心     </v>
      </c>
      <c r="P4" s="56" t="str">
        <f>'偏鄉計劃學校(素)國中'!AN12</f>
        <v xml:space="preserve">     </v>
      </c>
      <c r="Q4" s="56" t="str">
        <f>'偏鄉計劃學校(素)國中'!AO12</f>
        <v xml:space="preserve">     </v>
      </c>
      <c r="R4" s="58">
        <f>'偏鄉計劃學校(素)國中'!B12</f>
        <v>6</v>
      </c>
      <c r="S4" s="58">
        <f>'偏鄉計劃學校(素)國中'!C12</f>
        <v>3</v>
      </c>
      <c r="T4" s="58">
        <f>'偏鄉計劃學校(素)國中'!D12</f>
        <v>2.1</v>
      </c>
      <c r="U4" s="58">
        <f>'偏鄉計劃學校(素)國中'!E12</f>
        <v>3</v>
      </c>
      <c r="V4" s="58">
        <f>'偏鄉計劃學校(素)國中'!F12</f>
        <v>0</v>
      </c>
      <c r="W4" s="58">
        <f>'偏鄉計劃學校(素)國中'!G12</f>
        <v>0</v>
      </c>
      <c r="X4" s="59">
        <f>'偏鄉計劃學校(素)國中'!H12</f>
        <v>833</v>
      </c>
    </row>
    <row r="5" spans="1:24" ht="15.75" customHeight="1">
      <c r="A5" s="417">
        <v>45415</v>
      </c>
      <c r="B5" s="65" t="str">
        <f>'偏鄉計劃學校(素)國中'!A19</f>
        <v>l5</v>
      </c>
      <c r="C5" s="56" t="str">
        <f>'偏鄉計劃學校(素)國中'!I19</f>
        <v>小米飯</v>
      </c>
      <c r="D5" s="57" t="str">
        <f>'偏鄉計劃學校(素)國中'!AG19</f>
        <v xml:space="preserve">米 小米 糙米   </v>
      </c>
      <c r="E5" s="56" t="str">
        <f>'偏鄉計劃學校(素)國中'!L19</f>
        <v>紅燒麵腸</v>
      </c>
      <c r="F5" s="56" t="str">
        <f>'偏鄉計劃學校(素)國中'!AH19</f>
        <v xml:space="preserve">麵腸 馬鈴薯 青椒 胡蘿蔔 薑 </v>
      </c>
      <c r="G5" s="56" t="str">
        <f>'偏鄉計劃學校(素)國中'!O19</f>
        <v>蛋香木須</v>
      </c>
      <c r="H5" s="57" t="str">
        <f>'偏鄉計劃學校(素)國中'!AI19</f>
        <v xml:space="preserve">雞蛋 時蔬 甜椒 乾木耳 薑 </v>
      </c>
      <c r="I5" s="56" t="str">
        <f>'偏鄉計劃學校(素)國中'!R19</f>
        <v>蜜汁豆干</v>
      </c>
      <c r="J5" s="57" t="str">
        <f>'偏鄉計劃學校(素)國中'!AJ19</f>
        <v xml:space="preserve">豆干 芝麻(熟)    </v>
      </c>
      <c r="K5" s="56" t="str">
        <f>'偏鄉計劃學校(素)國中'!U19</f>
        <v>時蔬</v>
      </c>
      <c r="L5" s="57" t="str">
        <f>'偏鄉計劃學校(素)國中'!AK19</f>
        <v xml:space="preserve">蔬菜 薑    </v>
      </c>
      <c r="M5" s="56" t="str">
        <f>'偏鄉計劃學校(素)國中'!X19</f>
        <v>時瓜湯</v>
      </c>
      <c r="N5" s="57" t="str">
        <f>'偏鄉計劃學校(素)國中'!AL19</f>
        <v xml:space="preserve">時瓜 素羊肉 薑   </v>
      </c>
      <c r="O5" s="56" t="str">
        <f>'偏鄉計劃學校(素)國中'!AM19</f>
        <v xml:space="preserve">點心     </v>
      </c>
      <c r="P5" s="56" t="str">
        <f>'偏鄉計劃學校(素)國中'!AN19</f>
        <v xml:space="preserve">有雞豆奶     </v>
      </c>
      <c r="Q5" s="56" t="str">
        <f>'偏鄉計劃學校(素)國中'!AO19</f>
        <v xml:space="preserve">     </v>
      </c>
      <c r="R5" s="58">
        <f>'偏鄉計劃學校(素)國中'!B19</f>
        <v>5.5</v>
      </c>
      <c r="S5" s="58">
        <f>'偏鄉計劃學校(素)國中'!C19</f>
        <v>2.8</v>
      </c>
      <c r="T5" s="58">
        <f>'偏鄉計劃學校(素)國中'!D19</f>
        <v>2</v>
      </c>
      <c r="U5" s="58">
        <f>'偏鄉計劃學校(素)國中'!E19</f>
        <v>3</v>
      </c>
      <c r="V5" s="58">
        <f>'偏鄉計劃學校(素)國中'!F19</f>
        <v>0</v>
      </c>
      <c r="W5" s="58">
        <f>'偏鄉計劃學校(素)國中'!G19</f>
        <v>0</v>
      </c>
      <c r="X5" s="59">
        <f>'偏鄉計劃學校(素)國中'!H19</f>
        <v>780</v>
      </c>
    </row>
    <row r="6" spans="1:24" ht="15.75" customHeight="1">
      <c r="A6" s="417">
        <v>45418</v>
      </c>
      <c r="B6" s="65" t="str">
        <f>'偏鄉計劃學校(素)國中'!A26</f>
        <v>m1</v>
      </c>
      <c r="C6" s="56" t="str">
        <f>'偏鄉計劃學校(素)國中'!I26</f>
        <v>白米飯</v>
      </c>
      <c r="D6" s="57" t="str">
        <f>'偏鄉計劃學校(素)國中'!AG26</f>
        <v xml:space="preserve">米     </v>
      </c>
      <c r="E6" s="56" t="str">
        <f>'偏鄉計劃學校(素)國中'!L26</f>
        <v>筍香百頁</v>
      </c>
      <c r="F6" s="56" t="str">
        <f>'偏鄉計劃學校(素)國中'!AH26</f>
        <v xml:space="preserve">百頁豆腐 麻竹筍干 薑   </v>
      </c>
      <c r="G6" s="56" t="str">
        <f>'偏鄉計劃學校(素)國中'!O26</f>
        <v>豆包甘藍</v>
      </c>
      <c r="H6" s="57" t="str">
        <f>'偏鄉計劃學校(素)國中'!AI26</f>
        <v xml:space="preserve">豆包 甘藍 乾香菇 薑  </v>
      </c>
      <c r="I6" s="56" t="str">
        <f>'偏鄉計劃學校(素)國中'!R26</f>
        <v>蔬香冬粉</v>
      </c>
      <c r="J6" s="57" t="str">
        <f>'偏鄉計劃學校(素)國中'!AJ26</f>
        <v xml:space="preserve">雞蛋 冬粉 蔬菜 乾木耳 薑 </v>
      </c>
      <c r="K6" s="56" t="str">
        <f>'偏鄉計劃學校(素)國中'!U26</f>
        <v>時蔬</v>
      </c>
      <c r="L6" s="57" t="str">
        <f>'偏鄉計劃學校(素)國中'!AK26</f>
        <v xml:space="preserve">蔬菜 薑    </v>
      </c>
      <c r="M6" s="56" t="str">
        <f>'偏鄉計劃學校(素)國中'!X26</f>
        <v>鮮菇紫菜湯</v>
      </c>
      <c r="N6" s="57" t="str">
        <f>'偏鄉計劃學校(素)國中'!AL26</f>
        <v xml:space="preserve">紫菜 金針菇 素羊肉 薑  </v>
      </c>
      <c r="O6" s="56" t="str">
        <f>'偏鄉計劃學校(素)國中'!AM26</f>
        <v xml:space="preserve">點心     </v>
      </c>
      <c r="P6" s="56" t="str">
        <f>'偏鄉計劃學校(素)國中'!AN26</f>
        <v xml:space="preserve">     </v>
      </c>
      <c r="Q6" s="56" t="str">
        <f>'偏鄉計劃學校(素)國中'!AO26</f>
        <v xml:space="preserve">     </v>
      </c>
      <c r="R6" s="58">
        <f>'偏鄉計劃學校(素)國中'!B26</f>
        <v>5.3</v>
      </c>
      <c r="S6" s="58">
        <f>'偏鄉計劃學校(素)國中'!C26</f>
        <v>2.2999999999999998</v>
      </c>
      <c r="T6" s="58">
        <f>'偏鄉計劃學校(素)國中'!D26</f>
        <v>2</v>
      </c>
      <c r="U6" s="58">
        <f>'偏鄉計劃學校(素)國中'!E26</f>
        <v>3</v>
      </c>
      <c r="V6" s="58">
        <f>'偏鄉計劃學校(素)國中'!F26</f>
        <v>0</v>
      </c>
      <c r="W6" s="58">
        <f>'偏鄉計劃學校(素)國中'!G26</f>
        <v>0</v>
      </c>
      <c r="X6" s="59">
        <f>'偏鄉計劃學校(素)國中'!H26</f>
        <v>729</v>
      </c>
    </row>
    <row r="7" spans="1:24" ht="15.75" customHeight="1">
      <c r="A7" s="417">
        <v>45419</v>
      </c>
      <c r="B7" s="65" t="str">
        <f>'偏鄉計劃學校(素)國中'!A33</f>
        <v>m2</v>
      </c>
      <c r="C7" s="56" t="str">
        <f>'偏鄉計劃學校(素)國中'!I33</f>
        <v>糙米飯</v>
      </c>
      <c r="D7" s="57" t="str">
        <f>'偏鄉計劃學校(素)國中'!AG33</f>
        <v xml:space="preserve">米 糙米    </v>
      </c>
      <c r="E7" s="56" t="str">
        <f>'偏鄉計劃學校(素)國中'!L33</f>
        <v>紅麴素排</v>
      </c>
      <c r="F7" s="56" t="str">
        <f>'偏鄉計劃學校(素)國中'!AH33</f>
        <v xml:space="preserve">素排     </v>
      </c>
      <c r="G7" s="56" t="str">
        <f>'偏鄉計劃學校(素)國中'!O33</f>
        <v>三杯杏鮑菇</v>
      </c>
      <c r="H7" s="57" t="str">
        <f>'偏鄉計劃學校(素)國中'!AI33</f>
        <v xml:space="preserve">杏鮑菇 芹菜 甜椒 薑 九層塔 </v>
      </c>
      <c r="I7" s="56" t="str">
        <f>'偏鄉計劃學校(素)國中'!R33</f>
        <v>麻婆豆腐</v>
      </c>
      <c r="J7" s="57" t="str">
        <f>'偏鄉計劃學校(素)國中'!AJ33</f>
        <v xml:space="preserve">豆腐 三色豆 薑 豆瓣醬  </v>
      </c>
      <c r="K7" s="56" t="str">
        <f>'偏鄉計劃學校(素)國中'!U33</f>
        <v>時蔬</v>
      </c>
      <c r="L7" s="57" t="str">
        <f>'偏鄉計劃學校(素)國中'!AK33</f>
        <v xml:space="preserve">蔬菜 薑    </v>
      </c>
      <c r="M7" s="56" t="str">
        <f>'偏鄉計劃學校(素)國中'!X33</f>
        <v>原民野菜湯</v>
      </c>
      <c r="N7" s="57" t="str">
        <f>'偏鄉計劃學校(素)國中'!AL33</f>
        <v xml:space="preserve">時蔬 南瓜 素羊肉 薑  </v>
      </c>
      <c r="O7" s="56" t="str">
        <f>'偏鄉計劃學校(素)國中'!AM33</f>
        <v xml:space="preserve">點心     </v>
      </c>
      <c r="P7" s="56" t="str">
        <f>'偏鄉計劃學校(素)國中'!AN33</f>
        <v xml:space="preserve">     </v>
      </c>
      <c r="Q7" s="56" t="str">
        <f>'偏鄉計劃學校(素)國中'!AO33</f>
        <v xml:space="preserve">     </v>
      </c>
      <c r="R7" s="58">
        <f>'偏鄉計劃學校(素)國中'!B33</f>
        <v>5.4</v>
      </c>
      <c r="S7" s="58">
        <f>'偏鄉計劃學校(素)國中'!C33</f>
        <v>3</v>
      </c>
      <c r="T7" s="58">
        <f>'偏鄉計劃學校(素)國中'!D33</f>
        <v>2</v>
      </c>
      <c r="U7" s="58">
        <f>'偏鄉計劃學校(素)國中'!E33</f>
        <v>3</v>
      </c>
      <c r="V7" s="58">
        <f>'偏鄉計劃學校(素)國中'!F33</f>
        <v>0</v>
      </c>
      <c r="W7" s="58">
        <f>'偏鄉計劃學校(素)國中'!G33</f>
        <v>0</v>
      </c>
      <c r="X7" s="59">
        <f>'偏鄉計劃學校(素)國中'!H33</f>
        <v>788</v>
      </c>
    </row>
    <row r="8" spans="1:24" ht="15.75" customHeight="1">
      <c r="A8" s="417">
        <v>45420</v>
      </c>
      <c r="B8" s="65" t="str">
        <f>'偏鄉計劃學校(素)國中'!A40</f>
        <v>m3</v>
      </c>
      <c r="C8" s="56" t="str">
        <f>'偏鄉計劃學校(素)國中'!I40</f>
        <v>南瓜炊粉特餐</v>
      </c>
      <c r="D8" s="57" t="str">
        <f>'偏鄉計劃學校(素)國中'!AG40</f>
        <v xml:space="preserve">炊粉     </v>
      </c>
      <c r="E8" s="56" t="str">
        <f>'偏鄉計劃學校(素)國中'!L40</f>
        <v>絞若素燥</v>
      </c>
      <c r="F8" s="56" t="str">
        <f>'偏鄉計劃學校(素)國中'!AH40</f>
        <v xml:space="preserve">素肉 時瓜 乾香菇 素肉燥  </v>
      </c>
      <c r="G8" s="56" t="str">
        <f>'偏鄉計劃學校(素)國中'!O40</f>
        <v>南瓜炊粉配料</v>
      </c>
      <c r="H8" s="57" t="str">
        <f>'偏鄉計劃學校(素)國中'!AI40</f>
        <v xml:space="preserve">南瓜 甘藍 薑   </v>
      </c>
      <c r="I8" s="56" t="str">
        <f>'偏鄉計劃學校(素)國中'!R40</f>
        <v>蜜汁豆干</v>
      </c>
      <c r="J8" s="57" t="str">
        <f>'偏鄉計劃學校(素)國中'!AJ40</f>
        <v xml:space="preserve">豆干 芝麻(熟)    </v>
      </c>
      <c r="K8" s="56" t="str">
        <f>'偏鄉計劃學校(素)國中'!U40</f>
        <v>時蔬</v>
      </c>
      <c r="L8" s="57" t="str">
        <f>'偏鄉計劃學校(素)國中'!AK40</f>
        <v xml:space="preserve">蔬菜 薑    </v>
      </c>
      <c r="M8" s="56" t="str">
        <f>'偏鄉計劃學校(素)國中'!X40</f>
        <v>素羹湯</v>
      </c>
      <c r="N8" s="57" t="str">
        <f>'偏鄉計劃學校(素)國中'!AL40</f>
        <v xml:space="preserve">素肉羹 脆筍 時蔬 胡蘿蔔 薑 </v>
      </c>
      <c r="O8" s="56" t="str">
        <f>'偏鄉計劃學校(素)國中'!AM40</f>
        <v xml:space="preserve">點心     </v>
      </c>
      <c r="P8" s="56" t="str">
        <f>'偏鄉計劃學校(素)國中'!AN40</f>
        <v xml:space="preserve">     </v>
      </c>
      <c r="Q8" s="56" t="str">
        <f>'偏鄉計劃學校(素)國中'!AO40</f>
        <v xml:space="preserve">     </v>
      </c>
      <c r="R8" s="58">
        <f>'偏鄉計劃學校(素)國中'!B40</f>
        <v>5.4</v>
      </c>
      <c r="S8" s="58">
        <f>'偏鄉計劃學校(素)國中'!C40</f>
        <v>2.4</v>
      </c>
      <c r="T8" s="58">
        <f>'偏鄉計劃學校(素)國中'!D40</f>
        <v>2</v>
      </c>
      <c r="U8" s="58">
        <f>'偏鄉計劃學校(素)國中'!E40</f>
        <v>3</v>
      </c>
      <c r="V8" s="58">
        <f>'偏鄉計劃學校(素)國中'!F40</f>
        <v>0</v>
      </c>
      <c r="W8" s="58">
        <f>'偏鄉計劃學校(素)國中'!G40</f>
        <v>0</v>
      </c>
      <c r="X8" s="59">
        <f>'偏鄉計劃學校(素)國中'!H40</f>
        <v>743</v>
      </c>
    </row>
    <row r="9" spans="1:24" ht="15.75" customHeight="1">
      <c r="A9" s="417">
        <v>45421</v>
      </c>
      <c r="B9" s="65" t="str">
        <f>'偏鄉計劃學校(素)國中'!A47</f>
        <v>m4</v>
      </c>
      <c r="C9" s="56" t="str">
        <f>'偏鄉計劃學校(素)國中'!I47</f>
        <v>糙米飯</v>
      </c>
      <c r="D9" s="57" t="str">
        <f>'偏鄉計劃學校(素)國中'!AG47</f>
        <v xml:space="preserve">米 糙米    </v>
      </c>
      <c r="E9" s="56" t="str">
        <f>'偏鄉計劃學校(素)國中'!L47</f>
        <v>鹹酥雞雙味</v>
      </c>
      <c r="F9" s="56" t="str">
        <f>'偏鄉計劃學校(素)國中'!AH47</f>
        <v xml:space="preserve">素鹹酥雞丁 素甜不辣 甘薯條 薑 九層塔 </v>
      </c>
      <c r="G9" s="56" t="str">
        <f>'偏鄉計劃學校(素)國中'!O47</f>
        <v>鮮燴時蔬</v>
      </c>
      <c r="H9" s="57" t="str">
        <f>'偏鄉計劃學校(素)國中'!AI47</f>
        <v xml:space="preserve">素火腿 冷凍玉米筍 冷凍花椰菜 金針菇 薑 </v>
      </c>
      <c r="I9" s="56" t="str">
        <f>'偏鄉計劃學校(素)國中'!R47</f>
        <v>枸杞時蔬</v>
      </c>
      <c r="J9" s="57" t="str">
        <f>'偏鄉計劃學校(素)國中'!AJ47</f>
        <v xml:space="preserve">時蔬 胡蘿蔔 薑 枸杞  </v>
      </c>
      <c r="K9" s="56" t="str">
        <f>'偏鄉計劃學校(素)國中'!U47</f>
        <v>時蔬</v>
      </c>
      <c r="L9" s="57" t="str">
        <f>'偏鄉計劃學校(素)國中'!AK47</f>
        <v xml:space="preserve">蔬菜 薑    </v>
      </c>
      <c r="M9" s="56" t="str">
        <f>'偏鄉計劃學校(素)國中'!X47</f>
        <v>紅豆湯圓</v>
      </c>
      <c r="N9" s="57" t="str">
        <f>'偏鄉計劃學校(素)國中'!AL47</f>
        <v xml:space="preserve">紅白湯圓 紅豆 紅砂糖   </v>
      </c>
      <c r="O9" s="56" t="str">
        <f>'偏鄉計劃學校(素)國中'!AM47</f>
        <v xml:space="preserve">點心     </v>
      </c>
      <c r="P9" s="56" t="str">
        <f>'偏鄉計劃學校(素)國中'!AN47</f>
        <v xml:space="preserve">     </v>
      </c>
      <c r="Q9" s="56" t="str">
        <f>'偏鄉計劃學校(素)國中'!AO47</f>
        <v xml:space="preserve">     </v>
      </c>
      <c r="R9" s="58">
        <f>'偏鄉計劃學校(素)國中'!B47</f>
        <v>6</v>
      </c>
      <c r="S9" s="58">
        <f>'偏鄉計劃學校(素)國中'!C47</f>
        <v>2.1</v>
      </c>
      <c r="T9" s="58">
        <f>'偏鄉計劃學校(素)國中'!D47</f>
        <v>2.1</v>
      </c>
      <c r="U9" s="58">
        <f>'偏鄉計劃學校(素)國中'!E47</f>
        <v>3</v>
      </c>
      <c r="V9" s="58">
        <f>'偏鄉計劃學校(素)國中'!F47</f>
        <v>0</v>
      </c>
      <c r="W9" s="58">
        <f>'偏鄉計劃學校(素)國中'!G47</f>
        <v>0</v>
      </c>
      <c r="X9" s="59">
        <f>'偏鄉計劃學校(素)國中'!H47</f>
        <v>765</v>
      </c>
    </row>
    <row r="10" spans="1:24" ht="15.75" customHeight="1">
      <c r="A10" s="417">
        <v>45422</v>
      </c>
      <c r="B10" s="65" t="str">
        <f>'偏鄉計劃學校(素)國中'!A54</f>
        <v>m5</v>
      </c>
      <c r="C10" s="56" t="str">
        <f>'偏鄉計劃學校(素)國中'!I54</f>
        <v>燕麥飯</v>
      </c>
      <c r="D10" s="57" t="str">
        <f>'偏鄉計劃學校(素)國中'!AG54</f>
        <v xml:space="preserve">米 燕麥 糙米   </v>
      </c>
      <c r="E10" s="56" t="str">
        <f>'偏鄉計劃學校(素)國中'!L54</f>
        <v>照燒油腐</v>
      </c>
      <c r="F10" s="56" t="str">
        <f>'偏鄉計劃學校(素)國中'!AH54</f>
        <v xml:space="preserve">四角油豆腐 青椒 胡蘿蔔 醬油 紅砂糖 </v>
      </c>
      <c r="G10" s="56" t="str">
        <f>'偏鄉計劃學校(素)國中'!O54</f>
        <v>蛋香季豆</v>
      </c>
      <c r="H10" s="57" t="str">
        <f>'偏鄉計劃學校(素)國中'!AI54</f>
        <v xml:space="preserve">雞蛋 冷凍菜豆(莢) 薑   </v>
      </c>
      <c r="I10" s="56" t="str">
        <f>'偏鄉計劃學校(素)國中'!R54</f>
        <v>豆包瓜粒</v>
      </c>
      <c r="J10" s="57" t="str">
        <f>'偏鄉計劃學校(素)國中'!AJ54</f>
        <v xml:space="preserve">豆包 冬瓜 胡蘿蔔 薑  </v>
      </c>
      <c r="K10" s="56" t="str">
        <f>'偏鄉計劃學校(素)國中'!U54</f>
        <v>時蔬</v>
      </c>
      <c r="L10" s="57" t="str">
        <f>'偏鄉計劃學校(素)國中'!AK54</f>
        <v xml:space="preserve">蔬菜 薑    </v>
      </c>
      <c r="M10" s="56" t="str">
        <f>'偏鄉計劃學校(素)國中'!X54</f>
        <v>海芽湯</v>
      </c>
      <c r="N10" s="57" t="str">
        <f>'偏鄉計劃學校(素)國中'!AL54</f>
        <v xml:space="preserve">乾裙帶菜 豆腐 薑   </v>
      </c>
      <c r="O10" s="56" t="str">
        <f>'偏鄉計劃學校(素)國中'!AM54</f>
        <v xml:space="preserve">點心     </v>
      </c>
      <c r="P10" s="56" t="str">
        <f>'偏鄉計劃學校(素)國中'!AN54</f>
        <v xml:space="preserve">有雞豆奶     </v>
      </c>
      <c r="Q10" s="56" t="str">
        <f>'偏鄉計劃學校(素)國中'!AO54</f>
        <v xml:space="preserve">     </v>
      </c>
      <c r="R10" s="58">
        <f>'偏鄉計劃學校(素)國中'!B54</f>
        <v>5.2</v>
      </c>
      <c r="S10" s="58">
        <f>'偏鄉計劃學校(素)國中'!C54</f>
        <v>2.5</v>
      </c>
      <c r="T10" s="58">
        <f>'偏鄉計劃學校(素)國中'!D54</f>
        <v>2.1</v>
      </c>
      <c r="U10" s="58">
        <f>'偏鄉計劃學校(素)國中'!E54</f>
        <v>3</v>
      </c>
      <c r="V10" s="58">
        <f>'偏鄉計劃學校(素)國中'!F54</f>
        <v>0</v>
      </c>
      <c r="W10" s="58">
        <f>'偏鄉計劃學校(素)國中'!G54</f>
        <v>0</v>
      </c>
      <c r="X10" s="59">
        <f>'偏鄉計劃學校(素)國中'!H54</f>
        <v>739</v>
      </c>
    </row>
    <row r="11" spans="1:24" ht="15.75" customHeight="1">
      <c r="A11" s="417">
        <v>45425</v>
      </c>
      <c r="B11" s="65" t="str">
        <f>'偏鄉計劃學校(素)國中'!A61</f>
        <v>n1</v>
      </c>
      <c r="C11" s="56" t="str">
        <f>'偏鄉計劃學校(素)國中'!I61</f>
        <v>白米飯</v>
      </c>
      <c r="D11" s="57" t="str">
        <f>'偏鄉計劃學校(素)國中'!AG61</f>
        <v xml:space="preserve">米     </v>
      </c>
      <c r="E11" s="56" t="str">
        <f>'偏鄉計劃學校(素)國中'!L61</f>
        <v>打拋干丁</v>
      </c>
      <c r="F11" s="56" t="str">
        <f>'偏鄉計劃學校(素)國中'!AH61</f>
        <v xml:space="preserve">豆干 豆薯 大番茄 薑 九層塔 </v>
      </c>
      <c r="G11" s="56" t="str">
        <f>'偏鄉計劃學校(素)國中'!O61</f>
        <v>若絲芽菜</v>
      </c>
      <c r="H11" s="57" t="str">
        <f>'偏鄉計劃學校(素)國中'!AI61</f>
        <v xml:space="preserve">綠豆芽 素肉 芹菜 薑  </v>
      </c>
      <c r="I11" s="56" t="str">
        <f>'偏鄉計劃學校(素)國中'!R61</f>
        <v>炸物雙拼</v>
      </c>
      <c r="J11" s="57" t="str">
        <f>'偏鄉計劃學校(素)國中'!AJ61</f>
        <v xml:space="preserve">馬鈴薯條 素黑輪    </v>
      </c>
      <c r="K11" s="56" t="str">
        <f>'偏鄉計劃學校(素)國中'!U61</f>
        <v>時蔬</v>
      </c>
      <c r="L11" s="57" t="str">
        <f>'偏鄉計劃學校(素)國中'!AK61</f>
        <v xml:space="preserve">蔬菜 薑    </v>
      </c>
      <c r="M11" s="56" t="str">
        <f>'偏鄉計劃學校(素)國中'!X61</f>
        <v>時瓜湯</v>
      </c>
      <c r="N11" s="57" t="str">
        <f>'偏鄉計劃學校(素)國中'!AL61</f>
        <v xml:space="preserve">時瓜 素羊肉 薑   </v>
      </c>
      <c r="O11" s="56" t="str">
        <f>'偏鄉計劃學校(素)國中'!AM61</f>
        <v xml:space="preserve">點心     </v>
      </c>
      <c r="P11" s="56" t="str">
        <f>'偏鄉計劃學校(素)國中'!AN61</f>
        <v xml:space="preserve">     </v>
      </c>
      <c r="Q11" s="56" t="str">
        <f>'偏鄉計劃學校(素)國中'!AO61</f>
        <v xml:space="preserve">     </v>
      </c>
      <c r="R11" s="58">
        <f>'偏鄉計劃學校(素)國中'!B61</f>
        <v>5.6</v>
      </c>
      <c r="S11" s="58">
        <f>'偏鄉計劃學校(素)國中'!C61</f>
        <v>2.5</v>
      </c>
      <c r="T11" s="58">
        <f>'偏鄉計劃學校(素)國中'!D61</f>
        <v>2</v>
      </c>
      <c r="U11" s="58">
        <f>'偏鄉計劃學校(素)國中'!E61</f>
        <v>3</v>
      </c>
      <c r="V11" s="58">
        <f>'偏鄉計劃學校(素)國中'!F61</f>
        <v>0</v>
      </c>
      <c r="W11" s="58">
        <f>'偏鄉計劃學校(素)國中'!G61</f>
        <v>0</v>
      </c>
      <c r="X11" s="59">
        <f>'偏鄉計劃學校(素)國中'!H61</f>
        <v>765</v>
      </c>
    </row>
    <row r="12" spans="1:24" ht="15.75" customHeight="1">
      <c r="A12" s="417">
        <v>45426</v>
      </c>
      <c r="B12" s="65" t="str">
        <f>'偏鄉計劃學校(素)國中'!A68</f>
        <v>n2</v>
      </c>
      <c r="C12" s="56" t="str">
        <f>'偏鄉計劃學校(素)國中'!I68</f>
        <v>糙米飯</v>
      </c>
      <c r="D12" s="57" t="str">
        <f>'偏鄉計劃學校(素)國中'!AG68</f>
        <v xml:space="preserve">米 糙米    </v>
      </c>
      <c r="E12" s="56" t="str">
        <f>'偏鄉計劃學校(素)國中'!L68</f>
        <v>香酥豆包</v>
      </c>
      <c r="F12" s="56" t="str">
        <f>'偏鄉計劃學校(素)國中'!AH68</f>
        <v xml:space="preserve">豆包     </v>
      </c>
      <c r="G12" s="56" t="str">
        <f>'偏鄉計劃學校(素)國中'!O68</f>
        <v>西滷菜</v>
      </c>
      <c r="H12" s="57" t="str">
        <f>'偏鄉計劃學校(素)國中'!AI68</f>
        <v xml:space="preserve">乾豆腐皮 結球白菜 胡蘿蔔 乾香菇 薑 </v>
      </c>
      <c r="I12" s="56" t="str">
        <f>'偏鄉計劃學校(素)國中'!R68</f>
        <v>番茄炒蛋</v>
      </c>
      <c r="J12" s="57" t="str">
        <f>'偏鄉計劃學校(素)國中'!AJ68</f>
        <v xml:space="preserve">雞蛋 大番茄 薑 蕃茄醬  </v>
      </c>
      <c r="K12" s="56" t="str">
        <f>'偏鄉計劃學校(素)國中'!U68</f>
        <v>時蔬</v>
      </c>
      <c r="L12" s="57" t="str">
        <f>'偏鄉計劃學校(素)國中'!AK68</f>
        <v xml:space="preserve">蔬菜 薑    </v>
      </c>
      <c r="M12" s="56" t="str">
        <f>'偏鄉計劃學校(素)國中'!X68</f>
        <v>素羹湯</v>
      </c>
      <c r="N12" s="57" t="str">
        <f>'偏鄉計劃學校(素)國中'!AL68</f>
        <v xml:space="preserve">脆筍 時蔬 素肉羹 乾木耳  </v>
      </c>
      <c r="O12" s="56" t="str">
        <f>'偏鄉計劃學校(素)國中'!AM68</f>
        <v xml:space="preserve">點心     </v>
      </c>
      <c r="P12" s="56" t="str">
        <f>'偏鄉計劃學校(素)國中'!AN68</f>
        <v xml:space="preserve">     </v>
      </c>
      <c r="Q12" s="56" t="str">
        <f>'偏鄉計劃學校(素)國中'!AO68</f>
        <v xml:space="preserve">     </v>
      </c>
      <c r="R12" s="58">
        <f>'偏鄉計劃學校(素)國中'!B68</f>
        <v>5</v>
      </c>
      <c r="S12" s="58">
        <f>'偏鄉計劃學校(素)國中'!C68</f>
        <v>2.9</v>
      </c>
      <c r="T12" s="58">
        <f>'偏鄉計劃學校(素)國中'!D68</f>
        <v>2.2000000000000002</v>
      </c>
      <c r="U12" s="58">
        <f>'偏鄉計劃學校(素)國中'!E68</f>
        <v>3</v>
      </c>
      <c r="V12" s="58">
        <f>'偏鄉計劃學校(素)國中'!F68</f>
        <v>0</v>
      </c>
      <c r="W12" s="58">
        <f>'偏鄉計劃學校(素)國中'!G68</f>
        <v>0</v>
      </c>
      <c r="X12" s="59">
        <f>'偏鄉計劃學校(素)國中'!H68</f>
        <v>758</v>
      </c>
    </row>
    <row r="13" spans="1:24" ht="15.75" customHeight="1">
      <c r="A13" s="417">
        <v>45427</v>
      </c>
      <c r="B13" s="65" t="str">
        <f>'偏鄉計劃學校(素)國中'!A75</f>
        <v>n3</v>
      </c>
      <c r="C13" s="56" t="str">
        <f>'偏鄉計劃學校(素)國中'!I75</f>
        <v>日式烏龍麵特餐</v>
      </c>
      <c r="D13" s="57" t="str">
        <f>'偏鄉計劃學校(素)國中'!AG75</f>
        <v xml:space="preserve">烏龍麵     </v>
      </c>
      <c r="E13" s="56" t="str">
        <f>'偏鄉計劃學校(素)國中'!L75</f>
        <v>紅燒素排</v>
      </c>
      <c r="F13" s="56" t="str">
        <f>'偏鄉計劃學校(素)國中'!AH75</f>
        <v xml:space="preserve">素雞     </v>
      </c>
      <c r="G13" s="56" t="str">
        <f>'偏鄉計劃學校(素)國中'!O75</f>
        <v>日式烏龍麵配料</v>
      </c>
      <c r="H13" s="57" t="str">
        <f>'偏鄉計劃學校(素)國中'!AI75</f>
        <v>豆包 冷凍玉米粒 金針菇 芹菜 胡蘿蔔 薑</v>
      </c>
      <c r="I13" s="56" t="str">
        <f>'偏鄉計劃學校(素)國中'!R75</f>
        <v>蛋香花椰</v>
      </c>
      <c r="J13" s="57" t="str">
        <f>'偏鄉計劃學校(素)國中'!AJ75</f>
        <v xml:space="preserve">冷凍花椰菜 雞蛋 薑   </v>
      </c>
      <c r="K13" s="56" t="str">
        <f>'偏鄉計劃學校(素)國中'!U75</f>
        <v>時蔬</v>
      </c>
      <c r="L13" s="57" t="str">
        <f>'偏鄉計劃學校(素)國中'!AK75</f>
        <v xml:space="preserve">蔬菜 薑    </v>
      </c>
      <c r="M13" s="56" t="str">
        <f>'偏鄉計劃學校(素)國中'!X75</f>
        <v>日式高湯</v>
      </c>
      <c r="N13" s="57" t="str">
        <f>'偏鄉計劃學校(素)國中'!AL75</f>
        <v xml:space="preserve">時蔬 乾裙帶菜 味噌 味醂  </v>
      </c>
      <c r="O13" s="56" t="str">
        <f>'偏鄉計劃學校(素)國中'!AM75</f>
        <v xml:space="preserve">點心     </v>
      </c>
      <c r="P13" s="56" t="str">
        <f>'偏鄉計劃學校(素)國中'!AN75</f>
        <v xml:space="preserve">有雞豆奶     </v>
      </c>
      <c r="Q13" s="56" t="str">
        <f>'偏鄉計劃學校(素)國中'!AO75</f>
        <v xml:space="preserve">     </v>
      </c>
      <c r="R13" s="58">
        <f>'偏鄉計劃學校(素)國中'!B75</f>
        <v>5.4</v>
      </c>
      <c r="S13" s="58">
        <f>'偏鄉計劃學校(素)國中'!C75</f>
        <v>2.2999999999999998</v>
      </c>
      <c r="T13" s="58">
        <f>'偏鄉計劃學校(素)國中'!D75</f>
        <v>2</v>
      </c>
      <c r="U13" s="58">
        <f>'偏鄉計劃學校(素)國中'!E75</f>
        <v>3</v>
      </c>
      <c r="V13" s="58">
        <f>'偏鄉計劃學校(素)國中'!F75</f>
        <v>0</v>
      </c>
      <c r="W13" s="58">
        <f>'偏鄉計劃學校(素)國中'!G75</f>
        <v>0</v>
      </c>
      <c r="X13" s="59">
        <f>'偏鄉計劃學校(素)國中'!H75</f>
        <v>736</v>
      </c>
    </row>
    <row r="14" spans="1:24" ht="15.75" customHeight="1">
      <c r="A14" s="417">
        <v>45428</v>
      </c>
      <c r="B14" s="65" t="str">
        <f>'偏鄉計劃學校(素)國中'!A82</f>
        <v>n4</v>
      </c>
      <c r="C14" s="56" t="str">
        <f>'偏鄉計劃學校(素)國中'!I82</f>
        <v>糙米飯</v>
      </c>
      <c r="D14" s="57" t="str">
        <f>'偏鄉計劃學校(素)國中'!AG82</f>
        <v xml:space="preserve">米 糙米    </v>
      </c>
      <c r="E14" s="56" t="str">
        <f>'偏鄉計劃學校(素)國中'!L82</f>
        <v>糖醋百頁</v>
      </c>
      <c r="F14" s="56" t="str">
        <f>'偏鄉計劃學校(素)國中'!AH82</f>
        <v xml:space="preserve">百頁豆腐 豆薯 青椒 薑 蕃茄糊 </v>
      </c>
      <c r="G14" s="56" t="str">
        <f>'偏鄉計劃學校(素)國中'!O82</f>
        <v>豆包時蔬</v>
      </c>
      <c r="H14" s="57" t="str">
        <f>'偏鄉計劃學校(素)國中'!AI82</f>
        <v xml:space="preserve">豆包 時蔬 胡蘿蔔 薑  </v>
      </c>
      <c r="I14" s="56" t="str">
        <f>'偏鄉計劃學校(素)國中'!R82</f>
        <v>蜜汁豆干</v>
      </c>
      <c r="J14" s="57" t="str">
        <f>'偏鄉計劃學校(素)國中'!AJ82</f>
        <v xml:space="preserve">豆干 芝麻(熟)    </v>
      </c>
      <c r="K14" s="56" t="str">
        <f>'偏鄉計劃學校(素)國中'!U82</f>
        <v>時蔬</v>
      </c>
      <c r="L14" s="57" t="str">
        <f>'偏鄉計劃學校(素)國中'!AK82</f>
        <v xml:space="preserve">蔬菜 薑    </v>
      </c>
      <c r="M14" s="56" t="str">
        <f>'偏鄉計劃學校(素)國中'!X82</f>
        <v>仙草牛奶湯</v>
      </c>
      <c r="N14" s="57" t="str">
        <f>'偏鄉計劃學校(素)國中'!AL82</f>
        <v xml:space="preserve">仙草凍 紅砂糖 全脂奶粉   </v>
      </c>
      <c r="O14" s="56" t="str">
        <f>'偏鄉計劃學校(素)國中'!AM82</f>
        <v xml:space="preserve">點心     </v>
      </c>
      <c r="P14" s="56" t="str">
        <f>'偏鄉計劃學校(素)國中'!AN82</f>
        <v xml:space="preserve">     </v>
      </c>
      <c r="Q14" s="56" t="str">
        <f>'偏鄉計劃學校(素)國中'!AO82</f>
        <v xml:space="preserve">     </v>
      </c>
      <c r="R14" s="58">
        <f>'偏鄉計劃學校(素)國中'!B82</f>
        <v>5.4</v>
      </c>
      <c r="S14" s="58">
        <f>'偏鄉計劃學校(素)國中'!C82</f>
        <v>2.5</v>
      </c>
      <c r="T14" s="58">
        <f>'偏鄉計劃學校(素)國中'!D82</f>
        <v>2</v>
      </c>
      <c r="U14" s="58">
        <f>'偏鄉計劃學校(素)國中'!E82</f>
        <v>3</v>
      </c>
      <c r="V14" s="58">
        <f>'偏鄉計劃學校(素)國中'!F82</f>
        <v>0</v>
      </c>
      <c r="W14" s="58">
        <f>'偏鄉計劃學校(素)國中'!G82</f>
        <v>0</v>
      </c>
      <c r="X14" s="59">
        <f>'偏鄉計劃學校(素)國中'!H82</f>
        <v>796</v>
      </c>
    </row>
    <row r="15" spans="1:24" ht="15.75" customHeight="1">
      <c r="A15" s="417">
        <v>45429</v>
      </c>
      <c r="B15" s="65" t="str">
        <f>'偏鄉計劃學校(素)國中'!A89</f>
        <v>n5</v>
      </c>
      <c r="C15" s="56" t="str">
        <f>'偏鄉計劃學校(素)國中'!I89</f>
        <v>紫米飯</v>
      </c>
      <c r="D15" s="57" t="str">
        <f>'偏鄉計劃學校(素)國中'!AG89</f>
        <v xml:space="preserve">米 黑糯米 糙米   </v>
      </c>
      <c r="E15" s="56" t="str">
        <f>'偏鄉計劃學校(素)國中'!L89</f>
        <v>洋芋麵腸</v>
      </c>
      <c r="F15" s="56" t="str">
        <f>'偏鄉計劃學校(素)國中'!AH89</f>
        <v xml:space="preserve">麵腸 馬鈴薯 甜椒 胡蘿蔔 豆瓣醬 </v>
      </c>
      <c r="G15" s="56" t="str">
        <f>'偏鄉計劃學校(素)國中'!O89</f>
        <v>時蔬蛋香</v>
      </c>
      <c r="H15" s="57" t="str">
        <f>'偏鄉計劃學校(素)國中'!AI89</f>
        <v xml:space="preserve">雞蛋 時蔬 胡蘿蔔 薑  </v>
      </c>
      <c r="I15" s="56" t="str">
        <f>'偏鄉計劃學校(素)國中'!R89</f>
        <v>照燒油腐</v>
      </c>
      <c r="J15" s="57" t="str">
        <f>'偏鄉計劃學校(素)國中'!AJ89</f>
        <v xml:space="preserve">四角油豆腐 白蘿蔔 薑 醬油 紅砂糖 </v>
      </c>
      <c r="K15" s="56" t="str">
        <f>'偏鄉計劃學校(素)國中'!U89</f>
        <v>時蔬</v>
      </c>
      <c r="L15" s="57" t="str">
        <f>'偏鄉計劃學校(素)國中'!AK89</f>
        <v xml:space="preserve">蔬菜 薑    </v>
      </c>
      <c r="M15" s="56" t="str">
        <f>'偏鄉計劃學校(素)國中'!X89</f>
        <v>金針湯</v>
      </c>
      <c r="N15" s="57" t="str">
        <f>'偏鄉計劃學校(素)國中'!AL89</f>
        <v xml:space="preserve">金針菜乾 榨菜 素羊肉 薑  </v>
      </c>
      <c r="O15" s="56" t="str">
        <f>'偏鄉計劃學校(素)國中'!AM89</f>
        <v xml:space="preserve">點心     </v>
      </c>
      <c r="P15" s="56" t="str">
        <f>'偏鄉計劃學校(素)國中'!AN89</f>
        <v xml:space="preserve">     </v>
      </c>
      <c r="Q15" s="56" t="str">
        <f>'偏鄉計劃學校(素)國中'!AO89</f>
        <v xml:space="preserve">     </v>
      </c>
      <c r="R15" s="58">
        <f>'偏鄉計劃學校(素)國中'!B89</f>
        <v>5.4</v>
      </c>
      <c r="S15" s="58">
        <f>'偏鄉計劃學校(素)國中'!C89</f>
        <v>2.6</v>
      </c>
      <c r="T15" s="58">
        <f>'偏鄉計劃學校(素)國中'!D89</f>
        <v>2.1</v>
      </c>
      <c r="U15" s="58">
        <f>'偏鄉計劃學校(素)國中'!E89</f>
        <v>3</v>
      </c>
      <c r="V15" s="58">
        <f>'偏鄉計劃學校(素)國中'!F89</f>
        <v>0</v>
      </c>
      <c r="W15" s="58">
        <f>'偏鄉計劃學校(素)國中'!G89</f>
        <v>0</v>
      </c>
      <c r="X15" s="59">
        <f>'偏鄉計劃學校(素)國中'!H89</f>
        <v>763</v>
      </c>
    </row>
    <row r="16" spans="1:24" ht="15.75" customHeight="1">
      <c r="A16" s="417">
        <v>45432</v>
      </c>
      <c r="B16" s="65" t="str">
        <f>'偏鄉計劃學校(素)國中'!A96</f>
        <v>o1</v>
      </c>
      <c r="C16" s="56" t="str">
        <f>'偏鄉計劃學校(素)國中'!I96</f>
        <v>白米飯</v>
      </c>
      <c r="D16" s="57" t="str">
        <f>'偏鄉計劃學校(素)國中'!AG96</f>
        <v xml:space="preserve">米     </v>
      </c>
      <c r="E16" s="56" t="str">
        <f>'偏鄉計劃學校(素)國中'!L96</f>
        <v>蘑菇豆腐</v>
      </c>
      <c r="F16" s="56" t="str">
        <f>'偏鄉計劃學校(素)國中'!AH96</f>
        <v xml:space="preserve">豆腐 芹菜 胡蘿蔔 洋菇罐頭 黑胡椒粒 </v>
      </c>
      <c r="G16" s="56" t="str">
        <f>'偏鄉計劃學校(素)國中'!O96</f>
        <v>芹香豆干</v>
      </c>
      <c r="H16" s="57" t="str">
        <f>'偏鄉計劃學校(素)國中'!AI96</f>
        <v xml:space="preserve">豆干 芹菜 乾木耳 薑  </v>
      </c>
      <c r="I16" s="56" t="str">
        <f>'偏鄉計劃學校(素)國中'!R96</f>
        <v>蛋香豆薯</v>
      </c>
      <c r="J16" s="57" t="str">
        <f>'偏鄉計劃學校(素)國中'!AJ96</f>
        <v xml:space="preserve">雞蛋 豆薯 薑   </v>
      </c>
      <c r="K16" s="56" t="str">
        <f>'偏鄉計劃學校(素)國中'!U96</f>
        <v>時蔬</v>
      </c>
      <c r="L16" s="57" t="str">
        <f>'偏鄉計劃學校(素)國中'!AK96</f>
        <v xml:space="preserve">蔬菜 薑    </v>
      </c>
      <c r="M16" s="56" t="str">
        <f>'偏鄉計劃學校(素)國中'!X96</f>
        <v>針菇蔬湯</v>
      </c>
      <c r="N16" s="57" t="str">
        <f>'偏鄉計劃學校(素)國中'!AL96</f>
        <v xml:space="preserve">金針菇 時蔬 素羊肉 薑  </v>
      </c>
      <c r="O16" s="56" t="str">
        <f>'偏鄉計劃學校(素)國中'!AM96</f>
        <v xml:space="preserve">點心     </v>
      </c>
      <c r="P16" s="56" t="str">
        <f>'偏鄉計劃學校(素)國中'!AN96</f>
        <v xml:space="preserve">     </v>
      </c>
      <c r="Q16" s="56" t="str">
        <f>'偏鄉計劃學校(素)國中'!AO96</f>
        <v xml:space="preserve">     </v>
      </c>
      <c r="R16" s="58">
        <f>'偏鄉計劃學校(素)國中'!B96</f>
        <v>5.5</v>
      </c>
      <c r="S16" s="58">
        <f>'偏鄉計劃學校(素)國中'!C96</f>
        <v>2.5</v>
      </c>
      <c r="T16" s="58">
        <f>'偏鄉計劃學校(素)國中'!D96</f>
        <v>2</v>
      </c>
      <c r="U16" s="58">
        <f>'偏鄉計劃學校(素)國中'!E96</f>
        <v>3</v>
      </c>
      <c r="V16" s="58">
        <f>'偏鄉計劃學校(素)國中'!F96</f>
        <v>0</v>
      </c>
      <c r="W16" s="58">
        <f>'偏鄉計劃學校(素)國中'!G96</f>
        <v>0</v>
      </c>
      <c r="X16" s="59">
        <f>'偏鄉計劃學校(素)國中'!H96</f>
        <v>758</v>
      </c>
    </row>
    <row r="17" spans="1:24" ht="15.75" customHeight="1">
      <c r="A17" s="417">
        <v>45433</v>
      </c>
      <c r="B17" s="65" t="str">
        <f>'偏鄉計劃學校(素)國中'!A103</f>
        <v>o2</v>
      </c>
      <c r="C17" s="56" t="str">
        <f>'偏鄉計劃學校(素)國中'!I103</f>
        <v>糙米飯</v>
      </c>
      <c r="D17" s="57" t="str">
        <f>'偏鄉計劃學校(素)國中'!AG103</f>
        <v xml:space="preserve">米 糙米    </v>
      </c>
      <c r="E17" s="56" t="str">
        <f>'偏鄉計劃學校(素)國中'!L103</f>
        <v>紅麴素排</v>
      </c>
      <c r="F17" s="56" t="str">
        <f>'偏鄉計劃學校(素)國中'!AH103</f>
        <v xml:space="preserve">素排     </v>
      </c>
      <c r="G17" s="56" t="str">
        <f>'偏鄉計劃學校(素)國中'!O103</f>
        <v>麵筋白菜</v>
      </c>
      <c r="H17" s="57" t="str">
        <f>'偏鄉計劃學校(素)國中'!AI103</f>
        <v xml:space="preserve">麵筋泡 結球白菜 胡蘿蔔 乾香菇 薑 </v>
      </c>
      <c r="I17" s="56" t="str">
        <f>'偏鄉計劃學校(素)國中'!R103</f>
        <v>鐵板豆腐</v>
      </c>
      <c r="J17" s="57" t="str">
        <f>'偏鄉計劃學校(素)國中'!AJ103</f>
        <v xml:space="preserve">豆腐 脆筍 乾木耳 薑  </v>
      </c>
      <c r="K17" s="56" t="str">
        <f>'偏鄉計劃學校(素)國中'!U103</f>
        <v>時蔬</v>
      </c>
      <c r="L17" s="57" t="str">
        <f>'偏鄉計劃學校(素)國中'!AK103</f>
        <v xml:space="preserve">蔬菜 薑    </v>
      </c>
      <c r="M17" s="56" t="str">
        <f>'偏鄉計劃學校(素)國中'!X103</f>
        <v>麻油蔬菜湯</v>
      </c>
      <c r="N17" s="57" t="str">
        <f>'偏鄉計劃學校(素)國中'!AL103</f>
        <v xml:space="preserve">素羊肉 白蘿蔔 薑 麻油  </v>
      </c>
      <c r="O17" s="56" t="str">
        <f>'偏鄉計劃學校(素)國中'!AM103</f>
        <v xml:space="preserve">點心     </v>
      </c>
      <c r="P17" s="56" t="str">
        <f>'偏鄉計劃學校(素)國中'!AN103</f>
        <v xml:space="preserve">     </v>
      </c>
      <c r="Q17" s="56" t="str">
        <f>'偏鄉計劃學校(素)國中'!AO103</f>
        <v xml:space="preserve">     </v>
      </c>
      <c r="R17" s="58">
        <f>'偏鄉計劃學校(素)國中'!B103</f>
        <v>5</v>
      </c>
      <c r="S17" s="58">
        <f>'偏鄉計劃學校(素)國中'!C103</f>
        <v>3.4</v>
      </c>
      <c r="T17" s="58">
        <f>'偏鄉計劃學校(素)國中'!D103</f>
        <v>2.1</v>
      </c>
      <c r="U17" s="58">
        <f>'偏鄉計劃學校(素)國中'!E103</f>
        <v>3</v>
      </c>
      <c r="V17" s="58">
        <f>'偏鄉計劃學校(素)國中'!F103</f>
        <v>0</v>
      </c>
      <c r="W17" s="58">
        <f>'偏鄉計劃學校(素)國中'!G103</f>
        <v>0</v>
      </c>
      <c r="X17" s="59">
        <f>'偏鄉計劃學校(素)國中'!H103</f>
        <v>793</v>
      </c>
    </row>
    <row r="18" spans="1:24" ht="15.75" customHeight="1">
      <c r="A18" s="417">
        <v>45434</v>
      </c>
      <c r="B18" s="65" t="str">
        <f>'偏鄉計劃學校(素)國中'!A110</f>
        <v>o3</v>
      </c>
      <c r="C18" s="56" t="str">
        <f>'偏鄉計劃學校(素)國中'!I110</f>
        <v>夏威夷拌飯特餐</v>
      </c>
      <c r="D18" s="57" t="str">
        <f>'偏鄉計劃學校(素)國中'!AG110</f>
        <v xml:space="preserve">米 糙米 薑黃粉   </v>
      </c>
      <c r="E18" s="56" t="str">
        <f>'偏鄉計劃學校(素)國中'!L110</f>
        <v>鳳梨百頁</v>
      </c>
      <c r="F18" s="56" t="str">
        <f>'偏鄉計劃學校(素)國中'!AH110</f>
        <v>百頁豆腐 鳳梨罐頭 時瓜 山藥 胡蘿蔔 薑</v>
      </c>
      <c r="G18" s="56" t="str">
        <f>'偏鄉計劃學校(素)國中'!O110</f>
        <v>拌飯配料</v>
      </c>
      <c r="H18" s="57" t="str">
        <f>'偏鄉計劃學校(素)國中'!AI110</f>
        <v xml:space="preserve">冷凍毛豆仁 冷凍玉米粒 胡蘿蔔 素火腿 薑 </v>
      </c>
      <c r="I18" s="56" t="str">
        <f>'偏鄉計劃學校(素)國中'!R110</f>
        <v>素培根花椰</v>
      </c>
      <c r="J18" s="57" t="str">
        <f>'偏鄉計劃學校(素)國中'!AJ110</f>
        <v xml:space="preserve">冷凍花椰菜 素肉 薑   </v>
      </c>
      <c r="K18" s="56" t="str">
        <f>'偏鄉計劃學校(素)國中'!U110</f>
        <v>時蔬</v>
      </c>
      <c r="L18" s="57" t="str">
        <f>'偏鄉計劃學校(素)國中'!AK110</f>
        <v xml:space="preserve">蔬菜 薑    </v>
      </c>
      <c r="M18" s="56" t="str">
        <f>'偏鄉計劃學校(素)國中'!X110</f>
        <v>時瓜蔬菜丸湯</v>
      </c>
      <c r="N18" s="57" t="str">
        <f>'偏鄉計劃學校(素)國中'!AL110</f>
        <v xml:space="preserve">蔬菜丸子 時瓜 薑   </v>
      </c>
      <c r="O18" s="56" t="str">
        <f>'偏鄉計劃學校(素)國中'!AM110</f>
        <v xml:space="preserve">點心     </v>
      </c>
      <c r="P18" s="56" t="str">
        <f>'偏鄉計劃學校(素)國中'!AN110</f>
        <v xml:space="preserve">     </v>
      </c>
      <c r="Q18" s="56" t="str">
        <f>'偏鄉計劃學校(素)國中'!AO110</f>
        <v xml:space="preserve">     </v>
      </c>
      <c r="R18" s="58">
        <f>'偏鄉計劃學校(素)國中'!B110</f>
        <v>5.4</v>
      </c>
      <c r="S18" s="58">
        <f>'偏鄉計劃學校(素)國中'!C110</f>
        <v>2.4</v>
      </c>
      <c r="T18" s="58">
        <f>'偏鄉計劃學校(素)國中'!D110</f>
        <v>2.1</v>
      </c>
      <c r="U18" s="58">
        <f>'偏鄉計劃學校(素)國中'!E110</f>
        <v>3</v>
      </c>
      <c r="V18" s="58">
        <f>'偏鄉計劃學校(素)國中'!F110</f>
        <v>0</v>
      </c>
      <c r="W18" s="58">
        <f>'偏鄉計劃學校(素)國中'!G110</f>
        <v>0</v>
      </c>
      <c r="X18" s="59">
        <f>'偏鄉計劃學校(素)國中'!H110</f>
        <v>746</v>
      </c>
    </row>
    <row r="19" spans="1:24" ht="15.75" customHeight="1">
      <c r="A19" s="417">
        <v>45435</v>
      </c>
      <c r="B19" s="65" t="str">
        <f>'偏鄉計劃學校(素)國中'!A117</f>
        <v>o4</v>
      </c>
      <c r="C19" s="56" t="str">
        <f>'偏鄉計劃學校(素)國中'!I117</f>
        <v>糙米飯</v>
      </c>
      <c r="D19" s="57" t="str">
        <f>'偏鄉計劃學校(素)國中'!AG117</f>
        <v xml:space="preserve">米 糙米    </v>
      </c>
      <c r="E19" s="56" t="str">
        <f>'偏鄉計劃學校(素)國中'!L117</f>
        <v>塔香麵腸</v>
      </c>
      <c r="F19" s="56" t="str">
        <f>'偏鄉計劃學校(素)國中'!AH117</f>
        <v xml:space="preserve">麵腸 豆薯 胡蘿蔔 薑 九層塔 </v>
      </c>
      <c r="G19" s="56" t="str">
        <f>'偏鄉計劃學校(素)國中'!O117</f>
        <v>火腿豆芽</v>
      </c>
      <c r="H19" s="57" t="str">
        <f>'偏鄉計劃學校(素)國中'!AI117</f>
        <v xml:space="preserve">綠豆芽 素火腿 韮菜 薑  </v>
      </c>
      <c r="I19" s="56" t="str">
        <f>'偏鄉計劃學校(素)國中'!R117</f>
        <v>沙茶寬粉</v>
      </c>
      <c r="J19" s="57" t="str">
        <f>'偏鄉計劃學校(素)國中'!AJ117</f>
        <v xml:space="preserve">寬粉 時蔬 素肉 乾木耳 薑 </v>
      </c>
      <c r="K19" s="56" t="str">
        <f>'偏鄉計劃學校(素)國中'!U117</f>
        <v>時蔬</v>
      </c>
      <c r="L19" s="57" t="str">
        <f>'偏鄉計劃學校(素)國中'!AK117</f>
        <v xml:space="preserve">蔬菜 薑    </v>
      </c>
      <c r="M19" s="56" t="str">
        <f>'偏鄉計劃學校(素)國中'!X117</f>
        <v>銀耳甜湯</v>
      </c>
      <c r="N19" s="57" t="str">
        <f>'偏鄉計劃學校(素)國中'!AL117</f>
        <v xml:space="preserve">乾銀耳 紅白湯圓 紅砂糖 枸杞  </v>
      </c>
      <c r="O19" s="56" t="str">
        <f>'偏鄉計劃學校(素)國中'!AM117</f>
        <v xml:space="preserve">點心     </v>
      </c>
      <c r="P19" s="56" t="str">
        <f>'偏鄉計劃學校(素)國中'!AN117</f>
        <v xml:space="preserve">     </v>
      </c>
      <c r="Q19" s="56" t="str">
        <f>'偏鄉計劃學校(素)國中'!AO117</f>
        <v xml:space="preserve">     </v>
      </c>
      <c r="R19" s="58">
        <f>'偏鄉計劃學校(素)國中'!B117</f>
        <v>6</v>
      </c>
      <c r="S19" s="58">
        <f>'偏鄉計劃學校(素)國中'!C117</f>
        <v>2.2999999999999998</v>
      </c>
      <c r="T19" s="58">
        <f>'偏鄉計劃學校(素)國中'!D117</f>
        <v>2.1</v>
      </c>
      <c r="U19" s="58">
        <f>'偏鄉計劃學校(素)國中'!E117</f>
        <v>3</v>
      </c>
      <c r="V19" s="58">
        <f>'偏鄉計劃學校(素)國中'!F117</f>
        <v>0</v>
      </c>
      <c r="W19" s="58">
        <f>'偏鄉計劃學校(素)國中'!G117</f>
        <v>0</v>
      </c>
      <c r="X19" s="59">
        <f>'偏鄉計劃學校(素)國中'!H117</f>
        <v>780</v>
      </c>
    </row>
    <row r="20" spans="1:24" ht="15.75" customHeight="1">
      <c r="A20" s="417">
        <v>45436</v>
      </c>
      <c r="B20" s="65" t="str">
        <f>'偏鄉計劃學校(素)國中'!A124</f>
        <v>o5</v>
      </c>
      <c r="C20" s="56" t="str">
        <f>'偏鄉計劃學校(素)國中'!I124</f>
        <v>紅黎飯</v>
      </c>
      <c r="D20" s="57" t="str">
        <f>'偏鄉計劃學校(素)國中'!AG124</f>
        <v xml:space="preserve">米 紅藜    </v>
      </c>
      <c r="E20" s="56" t="str">
        <f>'偏鄉計劃學校(素)國中'!L124</f>
        <v>椒鹽豆包</v>
      </c>
      <c r="F20" s="56" t="str">
        <f>'偏鄉計劃學校(素)國中'!AH124</f>
        <v xml:space="preserve">豆包 馬鈴薯條 胡蘿蔔 薑  </v>
      </c>
      <c r="G20" s="56" t="str">
        <f>'偏鄉計劃學校(素)國中'!O124</f>
        <v>蛋香甘藍</v>
      </c>
      <c r="H20" s="57" t="str">
        <f>'偏鄉計劃學校(素)國中'!AI124</f>
        <v xml:space="preserve">雞蛋 甘藍 乾香菇 薑  </v>
      </c>
      <c r="I20" s="56" t="str">
        <f>'偏鄉計劃學校(素)國中'!R124</f>
        <v>豆皮海帶</v>
      </c>
      <c r="J20" s="57" t="str">
        <f>'偏鄉計劃學校(素)國中'!AJ124</f>
        <v xml:space="preserve">乾豆腐皮 乾海帶 金針菇 薑  </v>
      </c>
      <c r="K20" s="56" t="str">
        <f>'偏鄉計劃學校(素)國中'!U124</f>
        <v>時蔬</v>
      </c>
      <c r="L20" s="57" t="str">
        <f>'偏鄉計劃學校(素)國中'!AK124</f>
        <v xml:space="preserve">蔬菜 薑    </v>
      </c>
      <c r="M20" s="56" t="str">
        <f>'偏鄉計劃學校(素)國中'!X124</f>
        <v>時蔬湯</v>
      </c>
      <c r="N20" s="57" t="str">
        <f>'偏鄉計劃學校(素)國中'!AL124</f>
        <v xml:space="preserve">時蔬 素羊肉 薑   </v>
      </c>
      <c r="O20" s="56" t="str">
        <f>'偏鄉計劃學校(素)國中'!AM124</f>
        <v xml:space="preserve">點心     </v>
      </c>
      <c r="P20" s="56" t="str">
        <f>'偏鄉計劃學校(素)國中'!AN124</f>
        <v xml:space="preserve">有雞豆奶     </v>
      </c>
      <c r="Q20" s="56" t="str">
        <f>'偏鄉計劃學校(素)國中'!AO124</f>
        <v xml:space="preserve">     </v>
      </c>
      <c r="R20" s="58">
        <f>'偏鄉計劃學校(素)國中'!B124</f>
        <v>5.4</v>
      </c>
      <c r="S20" s="58">
        <f>'偏鄉計劃學校(素)國中'!C124</f>
        <v>2.5</v>
      </c>
      <c r="T20" s="58">
        <f>'偏鄉計劃學校(素)國中'!D124</f>
        <v>2.1</v>
      </c>
      <c r="U20" s="58">
        <f>'偏鄉計劃學校(素)國中'!E124</f>
        <v>3</v>
      </c>
      <c r="V20" s="58">
        <f>'偏鄉計劃學校(素)國中'!F124</f>
        <v>0</v>
      </c>
      <c r="W20" s="58">
        <f>'偏鄉計劃學校(素)國中'!G124</f>
        <v>0</v>
      </c>
      <c r="X20" s="59">
        <f>'偏鄉計劃學校(素)國中'!H124</f>
        <v>753</v>
      </c>
    </row>
    <row r="21" spans="1:24" ht="15.75" customHeight="1">
      <c r="A21" s="417">
        <v>45439</v>
      </c>
      <c r="B21" s="65" t="str">
        <f>'偏鄉計劃學校(素)國中'!A131</f>
        <v>p1</v>
      </c>
      <c r="C21" s="56" t="str">
        <f>'偏鄉計劃學校(素)國中'!I131</f>
        <v>白米飯</v>
      </c>
      <c r="D21" s="57" t="str">
        <f>'偏鄉計劃學校(素)國中'!AG131</f>
        <v xml:space="preserve">米     </v>
      </c>
      <c r="E21" s="56" t="str">
        <f>'偏鄉計劃學校(素)國中'!L131</f>
        <v>洋芋麵腸</v>
      </c>
      <c r="F21" s="56" t="str">
        <f>'偏鄉計劃學校(素)國中'!AH131</f>
        <v xml:space="preserve">麵腸 馬鈴薯 胡蘿蔔 薑  </v>
      </c>
      <c r="G21" s="56" t="str">
        <f>'偏鄉計劃學校(素)國中'!O131</f>
        <v>蛋香花椰</v>
      </c>
      <c r="H21" s="57" t="str">
        <f>'偏鄉計劃學校(素)國中'!AI131</f>
        <v xml:space="preserve">雞蛋 冷凍花椰菜 薑   </v>
      </c>
      <c r="I21" s="56" t="str">
        <f>'偏鄉計劃學校(素)國中'!R131</f>
        <v>照燒油腐</v>
      </c>
      <c r="J21" s="57" t="str">
        <f>'偏鄉計劃學校(素)國中'!AJ131</f>
        <v xml:space="preserve">四角油豆腐 白蘿蔔 薑 醬油 紅砂糖 </v>
      </c>
      <c r="K21" s="56" t="str">
        <f>'偏鄉計劃學校(素)國中'!U131</f>
        <v>時蔬</v>
      </c>
      <c r="L21" s="57" t="str">
        <f>'偏鄉計劃學校(素)國中'!AK131</f>
        <v xml:space="preserve">蔬菜 薑    </v>
      </c>
      <c r="M21" s="56" t="str">
        <f>'偏鄉計劃學校(素)國中'!X131</f>
        <v>冬瓜湯</v>
      </c>
      <c r="N21" s="57" t="str">
        <f>'偏鄉計劃學校(素)國中'!AL131</f>
        <v xml:space="preserve">冬瓜 素羊肉 薑   </v>
      </c>
      <c r="O21" s="56" t="str">
        <f>'偏鄉計劃學校(素)國中'!AM131</f>
        <v xml:space="preserve">點心     </v>
      </c>
      <c r="P21" s="56" t="str">
        <f>'偏鄉計劃學校(素)國中'!AN131</f>
        <v xml:space="preserve">     </v>
      </c>
      <c r="Q21" s="56" t="str">
        <f>'偏鄉計劃學校(素)國中'!AO131</f>
        <v xml:space="preserve">     </v>
      </c>
      <c r="R21" s="58">
        <f>'偏鄉計劃學校(素)國中'!B131</f>
        <v>5.3</v>
      </c>
      <c r="S21" s="58">
        <f>'偏鄉計劃學校(素)國中'!C131</f>
        <v>2.7</v>
      </c>
      <c r="T21" s="58">
        <f>'偏鄉計劃學校(素)國中'!D131</f>
        <v>2.1</v>
      </c>
      <c r="U21" s="58">
        <f>'偏鄉計劃學校(素)國中'!E131</f>
        <v>3</v>
      </c>
      <c r="V21" s="58">
        <f>'偏鄉計劃學校(素)國中'!F131</f>
        <v>0</v>
      </c>
      <c r="W21" s="58">
        <f>'偏鄉計劃學校(素)國中'!G131</f>
        <v>0</v>
      </c>
      <c r="X21" s="59">
        <f>'偏鄉計劃學校(素)國中'!H131</f>
        <v>761</v>
      </c>
    </row>
    <row r="22" spans="1:24" ht="15.75" customHeight="1">
      <c r="A22" s="417">
        <v>45440</v>
      </c>
      <c r="B22" s="65" t="str">
        <f>'偏鄉計劃學校(素)國中'!A138</f>
        <v>p2</v>
      </c>
      <c r="C22" s="56" t="str">
        <f>'偏鄉計劃學校(素)國中'!I138</f>
        <v>糙米飯</v>
      </c>
      <c r="D22" s="57" t="str">
        <f>'偏鄉計劃學校(素)國中'!AG138</f>
        <v xml:space="preserve">米 糙米    </v>
      </c>
      <c r="E22" s="56" t="str">
        <f>'偏鄉計劃學校(素)國中'!L138</f>
        <v>紅麴素排</v>
      </c>
      <c r="F22" s="56" t="str">
        <f>'偏鄉計劃學校(素)國中'!AH138</f>
        <v xml:space="preserve">素排     </v>
      </c>
      <c r="G22" s="56" t="str">
        <f>'偏鄉計劃學校(素)國中'!O138</f>
        <v>香滷白菜</v>
      </c>
      <c r="H22" s="57" t="str">
        <f>'偏鄉計劃學校(素)國中'!AI138</f>
        <v xml:space="preserve">乾豆腐皮 結球白菜 胡蘿蔔 乾木耳 薑 </v>
      </c>
      <c r="I22" s="56" t="str">
        <f>'偏鄉計劃學校(素)國中'!R138</f>
        <v>鮮菇豆腐</v>
      </c>
      <c r="J22" s="57" t="str">
        <f>'偏鄉計劃學校(素)國中'!AJ138</f>
        <v xml:space="preserve">豆腐 美白菇 乾香菇 薑  </v>
      </c>
      <c r="K22" s="56" t="str">
        <f>'偏鄉計劃學校(素)國中'!U138</f>
        <v>時蔬</v>
      </c>
      <c r="L22" s="57" t="str">
        <f>'偏鄉計劃學校(素)國中'!AK138</f>
        <v xml:space="preserve">蔬菜 薑    </v>
      </c>
      <c r="M22" s="56" t="str">
        <f>'偏鄉計劃學校(素)國中'!X138</f>
        <v>紫菜蔬菜丸湯</v>
      </c>
      <c r="N22" s="57" t="str">
        <f>'偏鄉計劃學校(素)國中'!AL138</f>
        <v xml:space="preserve">蔬菜丸子 紫菜 芹菜 薑  </v>
      </c>
      <c r="O22" s="56" t="str">
        <f>'偏鄉計劃學校(素)國中'!AM138</f>
        <v xml:space="preserve">點心     </v>
      </c>
      <c r="P22" s="56" t="str">
        <f>'偏鄉計劃學校(素)國中'!AN138</f>
        <v xml:space="preserve">     </v>
      </c>
      <c r="Q22" s="56" t="str">
        <f>'偏鄉計劃學校(素)國中'!AO138</f>
        <v xml:space="preserve">     </v>
      </c>
      <c r="R22" s="58">
        <f>'偏鄉計劃學校(素)國中'!B138</f>
        <v>5</v>
      </c>
      <c r="S22" s="58">
        <f>'偏鄉計劃學校(素)國中'!C138</f>
        <v>3.3</v>
      </c>
      <c r="T22" s="58">
        <f>'偏鄉計劃學校(素)國中'!D138</f>
        <v>2</v>
      </c>
      <c r="U22" s="58">
        <f>'偏鄉計劃學校(素)國中'!E138</f>
        <v>3</v>
      </c>
      <c r="V22" s="58">
        <f>'偏鄉計劃學校(素)國中'!F138</f>
        <v>0</v>
      </c>
      <c r="W22" s="58">
        <f>'偏鄉計劃學校(素)國中'!G138</f>
        <v>0</v>
      </c>
      <c r="X22" s="59">
        <f>'偏鄉計劃學校(素)國中'!H138</f>
        <v>783</v>
      </c>
    </row>
    <row r="23" spans="1:24" ht="15.75" customHeight="1">
      <c r="A23" s="417">
        <v>45441</v>
      </c>
      <c r="B23" s="65" t="str">
        <f>'偏鄉計劃學校(素)國中'!A145</f>
        <v>p3</v>
      </c>
      <c r="C23" s="56" t="str">
        <f>'偏鄉計劃學校(素)國中'!I145</f>
        <v>丼飯特餐</v>
      </c>
      <c r="D23" s="57" t="str">
        <f>'偏鄉計劃學校(素)國中'!AG145</f>
        <v xml:space="preserve">米 糙米 海苔絲   </v>
      </c>
      <c r="E23" s="56" t="str">
        <f>'偏鄉計劃學校(素)國中'!L145</f>
        <v>辣炒麵腸</v>
      </c>
      <c r="F23" s="56" t="str">
        <f>'偏鄉計劃學校(素)國中'!AH145</f>
        <v xml:space="preserve">麵腸 素蒟蒻魷魚 芹菜 薑 辣椒 </v>
      </c>
      <c r="G23" s="56" t="str">
        <f>'偏鄉計劃學校(素)國中'!O145</f>
        <v>丼飯配料</v>
      </c>
      <c r="H23" s="57" t="str">
        <f>'偏鄉計劃學校(素)國中'!AI145</f>
        <v>素火腿 時瓜 胡蘿蔔 冷凍玉米粒 薑 味醂</v>
      </c>
      <c r="I23" s="56" t="str">
        <f>'偏鄉計劃學校(素)國中'!R145</f>
        <v>韓式冬粉</v>
      </c>
      <c r="J23" s="57" t="str">
        <f>'偏鄉計劃學校(素)國中'!AJ145</f>
        <v>冬粉 豆包 時蔬 金針菇 甜椒 乾木耳</v>
      </c>
      <c r="K23" s="56" t="str">
        <f>'偏鄉計劃學校(素)國中'!U145</f>
        <v>時蔬</v>
      </c>
      <c r="L23" s="57" t="str">
        <f>'偏鄉計劃學校(素)國中'!AK145</f>
        <v xml:space="preserve">蔬菜 薑    </v>
      </c>
      <c r="M23" s="56" t="str">
        <f>'偏鄉計劃學校(素)國中'!X145</f>
        <v>大醬湯</v>
      </c>
      <c r="N23" s="57" t="str">
        <f>'偏鄉計劃學校(素)國中'!AL145</f>
        <v xml:space="preserve">時蔬 乾裙帶菜 味噌   </v>
      </c>
      <c r="O23" s="56" t="str">
        <f>'偏鄉計劃學校(素)國中'!AM145</f>
        <v xml:space="preserve">點心     </v>
      </c>
      <c r="P23" s="56" t="str">
        <f>'偏鄉計劃學校(素)國中'!AN145</f>
        <v xml:space="preserve">     </v>
      </c>
      <c r="Q23" s="56" t="str">
        <f>'偏鄉計劃學校(素)國中'!AO145</f>
        <v xml:space="preserve">     </v>
      </c>
      <c r="R23" s="58">
        <f>'偏鄉計劃學校(素)國中'!B145</f>
        <v>5</v>
      </c>
      <c r="S23" s="58">
        <f>'偏鄉計劃學校(素)國中'!C145</f>
        <v>2.5</v>
      </c>
      <c r="T23" s="58">
        <f>'偏鄉計劃學校(素)國中'!D145</f>
        <v>2</v>
      </c>
      <c r="U23" s="58">
        <f>'偏鄉計劃學校(素)國中'!E145</f>
        <v>3</v>
      </c>
      <c r="V23" s="58">
        <f>'偏鄉計劃學校(素)國中'!F145</f>
        <v>0</v>
      </c>
      <c r="W23" s="58">
        <f>'偏鄉計劃學校(素)國中'!G145</f>
        <v>0</v>
      </c>
      <c r="X23" s="59">
        <f>'偏鄉計劃學校(素)國中'!H145</f>
        <v>786</v>
      </c>
    </row>
    <row r="24" spans="1:24" ht="15.75" customHeight="1">
      <c r="A24" s="417">
        <v>45442</v>
      </c>
      <c r="B24" s="65" t="str">
        <f>'偏鄉計劃學校(素)國中'!A152</f>
        <v>p4</v>
      </c>
      <c r="C24" s="56" t="str">
        <f>'偏鄉計劃學校(素)國中'!I152</f>
        <v>糙米飯</v>
      </c>
      <c r="D24" s="57" t="str">
        <f>'偏鄉計劃學校(素)國中'!AG152</f>
        <v xml:space="preserve">米 糙米    </v>
      </c>
      <c r="E24" s="56" t="str">
        <f>'偏鄉計劃學校(素)國中'!L152</f>
        <v>腐乳百頁</v>
      </c>
      <c r="F24" s="56" t="str">
        <f>'偏鄉計劃學校(素)國中'!AH152</f>
        <v xml:space="preserve">百頁豆腐 白蘿蔔 胡蘿蔔 薑 豆腐乳 </v>
      </c>
      <c r="G24" s="56" t="str">
        <f>'偏鄉計劃學校(素)國中'!O152</f>
        <v>絞若時蔬</v>
      </c>
      <c r="H24" s="57" t="str">
        <f>'偏鄉計劃學校(素)國中'!AI152</f>
        <v xml:space="preserve">素肉 時蔬 胡蘿蔔 薑  </v>
      </c>
      <c r="I24" s="56" t="str">
        <f>'偏鄉計劃學校(素)國中'!R152</f>
        <v>蜜汁豆干</v>
      </c>
      <c r="J24" s="57" t="str">
        <f>'偏鄉計劃學校(素)國中'!AJ152</f>
        <v xml:space="preserve">豆干 芝麻(熟)    </v>
      </c>
      <c r="K24" s="56" t="str">
        <f>'偏鄉計劃學校(素)國中'!U152</f>
        <v>時蔬</v>
      </c>
      <c r="L24" s="57" t="str">
        <f>'偏鄉計劃學校(素)國中'!AK152</f>
        <v xml:space="preserve">蔬菜 薑    </v>
      </c>
      <c r="M24" s="56" t="str">
        <f>'偏鄉計劃學校(素)國中'!X152</f>
        <v>綠豆雙色甜湯</v>
      </c>
      <c r="N24" s="57" t="str">
        <f>'偏鄉計劃學校(素)國中'!AL152</f>
        <v xml:space="preserve">芋頭圓 地瓜圓 綠豆 紅砂糖  </v>
      </c>
      <c r="O24" s="56" t="str">
        <f>'偏鄉計劃學校(素)國中'!AM152</f>
        <v xml:space="preserve">點心     </v>
      </c>
      <c r="P24" s="56" t="str">
        <f>'偏鄉計劃學校(素)國中'!AN152</f>
        <v xml:space="preserve">     </v>
      </c>
      <c r="Q24" s="56" t="str">
        <f>'偏鄉計劃學校(素)國中'!AO152</f>
        <v xml:space="preserve">     </v>
      </c>
      <c r="R24" s="58">
        <f>'偏鄉計劃學校(素)國中'!B152</f>
        <v>5.9</v>
      </c>
      <c r="S24" s="58">
        <f>'偏鄉計劃學校(素)國中'!C152</f>
        <v>2.2999999999999998</v>
      </c>
      <c r="T24" s="58">
        <f>'偏鄉計劃學校(素)國中'!D152</f>
        <v>2</v>
      </c>
      <c r="U24" s="58">
        <f>'偏鄉計劃學校(素)國中'!E152</f>
        <v>3</v>
      </c>
      <c r="V24" s="58">
        <f>'偏鄉計劃學校(素)國中'!F152</f>
        <v>0</v>
      </c>
      <c r="W24" s="58">
        <f>'偏鄉計劃學校(素)國中'!G152</f>
        <v>0</v>
      </c>
      <c r="X24" s="59">
        <f>'偏鄉計劃學校(素)國中'!H152</f>
        <v>771</v>
      </c>
    </row>
    <row r="25" spans="1:24" ht="15.75" customHeight="1" thickBot="1">
      <c r="A25" s="418">
        <v>45443</v>
      </c>
      <c r="B25" s="65">
        <f>'偏鄉計劃學校(素)國中'!A159</f>
        <v>5</v>
      </c>
      <c r="C25" s="56" t="str">
        <f>'偏鄉計劃學校(素)國中'!I159</f>
        <v>紫米飯</v>
      </c>
      <c r="D25" s="57" t="str">
        <f>'偏鄉計劃學校(素)國中'!AG159</f>
        <v xml:space="preserve">米 黑糯米    </v>
      </c>
      <c r="E25" s="56" t="str">
        <f>'偏鄉計劃學校(素)國中'!L159</f>
        <v>炸豆包</v>
      </c>
      <c r="F25" s="56" t="str">
        <f>'偏鄉計劃學校(素)國中'!AH159</f>
        <v xml:space="preserve">豆包     </v>
      </c>
      <c r="G25" s="56" t="str">
        <f>'偏鄉計劃學校(素)國中'!O159</f>
        <v>香芋若燥</v>
      </c>
      <c r="H25" s="57" t="str">
        <f>'偏鄉計劃學校(素)國中'!AI159</f>
        <v xml:space="preserve">豆干 時瓜 冷凍芋頭丁 乾香菇 薑 </v>
      </c>
      <c r="I25" s="56" t="str">
        <f>'偏鄉計劃學校(素)國中'!R159</f>
        <v>蔬菜佃煮</v>
      </c>
      <c r="J25" s="57" t="str">
        <f>'偏鄉計劃學校(素)國中'!AJ159</f>
        <v xml:space="preserve">素黑輪 白蘿蔔 甜玉米 胡蘿蔔 味醂 </v>
      </c>
      <c r="K25" s="56" t="str">
        <f>'偏鄉計劃學校(素)國中'!U159</f>
        <v>時蔬</v>
      </c>
      <c r="L25" s="57" t="str">
        <f>'偏鄉計劃學校(素)國中'!AK159</f>
        <v xml:space="preserve">蔬菜 薑    </v>
      </c>
      <c r="M25" s="56" t="str">
        <f>'偏鄉計劃學校(素)國中'!X159</f>
        <v>金針湯</v>
      </c>
      <c r="N25" s="57" t="str">
        <f>'偏鄉計劃學校(素)國中'!AL159</f>
        <v xml:space="preserve">金針菜乾 時蔬 素羊肉 薑  </v>
      </c>
      <c r="O25" s="56" t="str">
        <f>'偏鄉計劃學校(素)國中'!AM159</f>
        <v xml:space="preserve">點心     </v>
      </c>
      <c r="P25" s="56" t="str">
        <f>'偏鄉計劃學校(素)國中'!AN159</f>
        <v xml:space="preserve">有雞豆奶     </v>
      </c>
      <c r="Q25" s="56" t="str">
        <f>'偏鄉計劃學校(素)國中'!AO159</f>
        <v xml:space="preserve">     </v>
      </c>
      <c r="R25" s="58">
        <f>'偏鄉計劃學校(素)國中'!B159</f>
        <v>5.7</v>
      </c>
      <c r="S25" s="58">
        <f>'偏鄉計劃學校(素)國中'!C159</f>
        <v>2.8</v>
      </c>
      <c r="T25" s="58">
        <f>'偏鄉計劃學校(素)國中'!D159</f>
        <v>2</v>
      </c>
      <c r="U25" s="58">
        <f>'偏鄉計劃學校(素)國中'!E159</f>
        <v>3</v>
      </c>
      <c r="V25" s="58">
        <f>'偏鄉計劃學校(素)國中'!F159</f>
        <v>0</v>
      </c>
      <c r="W25" s="58">
        <f>'偏鄉計劃學校(素)國中'!G159</f>
        <v>0</v>
      </c>
      <c r="X25" s="59">
        <f>'偏鄉計劃學校(素)國中'!H159</f>
        <v>794</v>
      </c>
    </row>
    <row r="26" spans="1:24" ht="15.75" customHeight="1">
      <c r="B26" s="53"/>
      <c r="C26" s="53"/>
      <c r="D26" s="51"/>
      <c r="E26" s="53"/>
      <c r="F26" s="53"/>
      <c r="G26" s="53"/>
      <c r="H26" s="51"/>
      <c r="I26" s="53"/>
      <c r="J26" s="51"/>
      <c r="K26" s="53"/>
      <c r="L26" s="51"/>
      <c r="M26" s="53"/>
      <c r="N26" s="51"/>
      <c r="O26" s="53"/>
      <c r="P26" s="53"/>
      <c r="Q26" s="53"/>
      <c r="R26" s="25"/>
      <c r="S26" s="25"/>
      <c r="T26" s="25"/>
      <c r="U26" s="25"/>
      <c r="V26" s="25"/>
      <c r="W26" s="25"/>
      <c r="X26" s="54"/>
    </row>
    <row r="27" spans="1:24" ht="15.75" customHeight="1">
      <c r="B27" s="16"/>
      <c r="C27" s="23" t="s">
        <v>115</v>
      </c>
      <c r="M27" s="16"/>
      <c r="N27" s="19"/>
      <c r="O27" s="16"/>
      <c r="P27" s="16"/>
      <c r="Q27" s="16"/>
      <c r="R27" s="1"/>
      <c r="S27" s="1"/>
      <c r="T27" s="1"/>
      <c r="U27" s="1"/>
      <c r="V27" s="1"/>
      <c r="W27" s="1"/>
      <c r="X27" s="20"/>
    </row>
    <row r="28" spans="1:24" ht="15.75" customHeight="1">
      <c r="O28" s="24"/>
      <c r="P28" s="24"/>
      <c r="Q28" s="24"/>
    </row>
    <row r="29" spans="1:24" ht="15.75" customHeight="1">
      <c r="O29" s="24"/>
      <c r="P29" s="24"/>
      <c r="Q29" s="24"/>
    </row>
    <row r="30" spans="1:24" ht="15.75" customHeight="1">
      <c r="O30" s="24"/>
      <c r="P30" s="24"/>
      <c r="Q30" s="24"/>
    </row>
    <row r="31" spans="1:24" ht="15.75" customHeight="1">
      <c r="O31" s="24"/>
      <c r="P31" s="24"/>
      <c r="Q31" s="24"/>
    </row>
    <row r="32" spans="1:24" ht="15.75" customHeight="1">
      <c r="O32" s="24"/>
      <c r="P32" s="24"/>
      <c r="Q32" s="24"/>
    </row>
    <row r="33" spans="15:17" ht="15.75" customHeight="1">
      <c r="O33" s="24"/>
      <c r="P33" s="24"/>
      <c r="Q33" s="24"/>
    </row>
    <row r="34" spans="15:17" ht="15.75" customHeight="1">
      <c r="O34" s="24"/>
      <c r="P34" s="24"/>
      <c r="Q34" s="24"/>
    </row>
    <row r="35" spans="15:17" ht="15.75" customHeight="1">
      <c r="O35" s="24"/>
      <c r="P35" s="24"/>
      <c r="Q35" s="24"/>
    </row>
    <row r="36" spans="15:17" ht="15.75" customHeight="1">
      <c r="O36" s="24"/>
      <c r="P36" s="24"/>
      <c r="Q36" s="24"/>
    </row>
    <row r="37" spans="15:17" ht="15.75" customHeight="1">
      <c r="O37" s="24"/>
      <c r="P37" s="24"/>
      <c r="Q37" s="24"/>
    </row>
    <row r="38" spans="15:17" ht="15.75" customHeight="1">
      <c r="O38" s="24"/>
      <c r="P38" s="24"/>
      <c r="Q38" s="24"/>
    </row>
    <row r="39" spans="15:17" ht="15.75" customHeight="1">
      <c r="O39" s="24"/>
      <c r="P39" s="24"/>
      <c r="Q39" s="24"/>
    </row>
    <row r="40" spans="15:17" ht="15.75" customHeight="1">
      <c r="O40" s="24"/>
      <c r="P40" s="24"/>
      <c r="Q40" s="24"/>
    </row>
    <row r="41" spans="15:17" ht="15.75" customHeight="1">
      <c r="O41" s="24"/>
      <c r="P41" s="24"/>
      <c r="Q41" s="24"/>
    </row>
    <row r="42" spans="15:17" ht="15.75" customHeight="1">
      <c r="O42" s="24"/>
      <c r="P42" s="24"/>
      <c r="Q42" s="24"/>
    </row>
    <row r="43" spans="15:17" ht="15.75" customHeight="1">
      <c r="O43" s="24"/>
      <c r="P43" s="24"/>
      <c r="Q43" s="24"/>
    </row>
    <row r="44" spans="15:17" ht="15.75" customHeight="1">
      <c r="O44" s="24"/>
      <c r="P44" s="24"/>
      <c r="Q44" s="24"/>
    </row>
    <row r="45" spans="15:17" ht="15.75" customHeight="1">
      <c r="O45" s="24"/>
      <c r="P45" s="24"/>
      <c r="Q45" s="24"/>
    </row>
    <row r="46" spans="15:17" ht="15.75" customHeight="1">
      <c r="O46" s="24"/>
      <c r="P46" s="24"/>
      <c r="Q46" s="24"/>
    </row>
    <row r="47" spans="15:17" ht="15.75" customHeight="1">
      <c r="O47" s="24"/>
      <c r="P47" s="24"/>
      <c r="Q47" s="24"/>
    </row>
    <row r="48" spans="15:17" ht="15.75" customHeight="1">
      <c r="O48" s="24"/>
      <c r="P48" s="24"/>
      <c r="Q48" s="24"/>
    </row>
    <row r="49" spans="15:17" ht="15.75" customHeight="1">
      <c r="O49" s="24"/>
      <c r="P49" s="24"/>
      <c r="Q49" s="24"/>
    </row>
    <row r="50" spans="15:17" ht="15.75" customHeight="1">
      <c r="O50" s="24"/>
      <c r="P50" s="24"/>
      <c r="Q50" s="24"/>
    </row>
    <row r="51" spans="15:17" ht="15.75" customHeight="1">
      <c r="O51" s="24"/>
      <c r="P51" s="24"/>
      <c r="Q51" s="24"/>
    </row>
    <row r="52" spans="15:17" ht="15.75" customHeight="1">
      <c r="O52" s="24"/>
      <c r="P52" s="24"/>
      <c r="Q52" s="24"/>
    </row>
    <row r="53" spans="15:17" ht="15.75" customHeight="1">
      <c r="O53" s="24"/>
      <c r="P53" s="24"/>
      <c r="Q53" s="24"/>
    </row>
    <row r="54" spans="15:17" ht="15.75" customHeight="1">
      <c r="O54" s="24"/>
      <c r="P54" s="24"/>
      <c r="Q54" s="24"/>
    </row>
    <row r="55" spans="15:17" ht="15.75" customHeight="1">
      <c r="O55" s="24"/>
      <c r="P55" s="24"/>
      <c r="Q55" s="24"/>
    </row>
    <row r="56" spans="15:17" ht="15.75" customHeight="1">
      <c r="O56" s="24"/>
      <c r="P56" s="24"/>
      <c r="Q56" s="24"/>
    </row>
    <row r="57" spans="15:17" ht="15.75" customHeight="1">
      <c r="O57" s="24"/>
      <c r="P57" s="24"/>
      <c r="Q57" s="24"/>
    </row>
    <row r="58" spans="15:17" ht="15.75" customHeight="1">
      <c r="O58" s="24"/>
      <c r="P58" s="24"/>
      <c r="Q58" s="24"/>
    </row>
    <row r="59" spans="15:17" ht="15.75" customHeight="1">
      <c r="O59" s="24"/>
      <c r="P59" s="24"/>
      <c r="Q59" s="24"/>
    </row>
    <row r="60" spans="15:17" ht="15.75" customHeight="1">
      <c r="O60" s="24"/>
      <c r="P60" s="24"/>
      <c r="Q60" s="24"/>
    </row>
    <row r="61" spans="15:17" ht="15.75" customHeight="1">
      <c r="O61" s="24"/>
      <c r="P61" s="24"/>
      <c r="Q61" s="24"/>
    </row>
    <row r="62" spans="15:17" ht="15.75" customHeight="1">
      <c r="O62" s="24"/>
      <c r="P62" s="24"/>
      <c r="Q62" s="24"/>
    </row>
    <row r="63" spans="15:17" ht="15.75" customHeight="1">
      <c r="O63" s="24"/>
      <c r="P63" s="24"/>
      <c r="Q63" s="24"/>
    </row>
    <row r="64" spans="15:17" ht="15.75" customHeight="1">
      <c r="O64" s="24"/>
      <c r="P64" s="24"/>
      <c r="Q64" s="24"/>
    </row>
    <row r="65" spans="15:17" ht="15.75" customHeight="1">
      <c r="O65" s="24"/>
      <c r="P65" s="24"/>
      <c r="Q65" s="24"/>
    </row>
    <row r="66" spans="15:17" ht="15.75" customHeight="1">
      <c r="O66" s="24"/>
      <c r="P66" s="24"/>
      <c r="Q66" s="24"/>
    </row>
    <row r="67" spans="15:17" ht="15.75" customHeight="1">
      <c r="O67" s="24"/>
      <c r="P67" s="24"/>
      <c r="Q67" s="24"/>
    </row>
    <row r="68" spans="15:17" ht="15.75" customHeight="1">
      <c r="O68" s="24"/>
      <c r="P68" s="24"/>
      <c r="Q68" s="24"/>
    </row>
    <row r="69" spans="15:17" ht="15.75" customHeight="1">
      <c r="O69" s="24"/>
      <c r="P69" s="24"/>
      <c r="Q69" s="24"/>
    </row>
    <row r="70" spans="15:17" ht="15.75" customHeight="1">
      <c r="O70" s="24"/>
      <c r="P70" s="24"/>
      <c r="Q70" s="24"/>
    </row>
    <row r="71" spans="15:17" ht="15.75" customHeight="1">
      <c r="O71" s="24"/>
      <c r="P71" s="24"/>
      <c r="Q71" s="24"/>
    </row>
    <row r="72" spans="15:17" ht="15.75" customHeight="1">
      <c r="O72" s="24"/>
      <c r="P72" s="24"/>
      <c r="Q72" s="24"/>
    </row>
    <row r="73" spans="15:17" ht="15.75" customHeight="1">
      <c r="O73" s="24"/>
      <c r="P73" s="24"/>
      <c r="Q73" s="24"/>
    </row>
    <row r="74" spans="15:17" ht="15.75" customHeight="1">
      <c r="O74" s="24"/>
      <c r="P74" s="24"/>
      <c r="Q74" s="24"/>
    </row>
    <row r="75" spans="15:17" ht="15.75" customHeight="1">
      <c r="O75" s="24"/>
      <c r="P75" s="24"/>
      <c r="Q75" s="24"/>
    </row>
    <row r="76" spans="15:17" ht="15.75" customHeight="1">
      <c r="O76" s="24"/>
      <c r="P76" s="24"/>
      <c r="Q76" s="24"/>
    </row>
    <row r="77" spans="15:17" ht="15.75" customHeight="1">
      <c r="O77" s="24"/>
      <c r="P77" s="24"/>
      <c r="Q77" s="24"/>
    </row>
    <row r="78" spans="15:17" ht="15.75" customHeight="1">
      <c r="O78" s="24"/>
      <c r="P78" s="24"/>
      <c r="Q78" s="24"/>
    </row>
    <row r="79" spans="15:17" ht="15.75" customHeight="1">
      <c r="O79" s="24"/>
      <c r="P79" s="24"/>
      <c r="Q79" s="24"/>
    </row>
    <row r="80" spans="15:17" ht="15.75" customHeight="1">
      <c r="O80" s="24"/>
      <c r="P80" s="24"/>
      <c r="Q80" s="24"/>
    </row>
    <row r="81" spans="15:17" ht="15.75" customHeight="1">
      <c r="O81" s="24"/>
      <c r="P81" s="24"/>
      <c r="Q81" s="24"/>
    </row>
    <row r="82" spans="15:17" ht="15.75" customHeight="1">
      <c r="O82" s="24"/>
      <c r="P82" s="24"/>
      <c r="Q82" s="24"/>
    </row>
    <row r="83" spans="15:17" ht="15.75" customHeight="1">
      <c r="O83" s="24"/>
      <c r="P83" s="24"/>
      <c r="Q83" s="24"/>
    </row>
    <row r="84" spans="15:17" ht="15.75" customHeight="1">
      <c r="O84" s="24"/>
      <c r="P84" s="24"/>
      <c r="Q84" s="24"/>
    </row>
    <row r="85" spans="15:17" ht="15.75" customHeight="1">
      <c r="O85" s="24"/>
      <c r="P85" s="24"/>
      <c r="Q85" s="24"/>
    </row>
    <row r="86" spans="15:17" ht="15.75" customHeight="1">
      <c r="O86" s="24"/>
      <c r="P86" s="24"/>
      <c r="Q86" s="24"/>
    </row>
    <row r="87" spans="15:17" ht="15.75" customHeight="1">
      <c r="O87" s="24"/>
      <c r="P87" s="24"/>
      <c r="Q87" s="24"/>
    </row>
    <row r="88" spans="15:17" ht="15.75" customHeight="1">
      <c r="O88" s="24"/>
      <c r="P88" s="24"/>
      <c r="Q88" s="24"/>
    </row>
    <row r="89" spans="15:17" ht="15.75" customHeight="1">
      <c r="O89" s="24"/>
      <c r="P89" s="24"/>
      <c r="Q89" s="24"/>
    </row>
    <row r="90" spans="15:17" ht="15.75" customHeight="1">
      <c r="O90" s="24"/>
      <c r="P90" s="24"/>
      <c r="Q90" s="24"/>
    </row>
    <row r="91" spans="15:17" ht="15.75" customHeight="1">
      <c r="O91" s="24"/>
      <c r="P91" s="24"/>
      <c r="Q91" s="24"/>
    </row>
    <row r="92" spans="15:17" ht="15.75" customHeight="1">
      <c r="O92" s="24"/>
      <c r="P92" s="24"/>
      <c r="Q92" s="24"/>
    </row>
    <row r="93" spans="15:17" ht="15.75" customHeight="1">
      <c r="O93" s="24"/>
      <c r="P93" s="24"/>
      <c r="Q93" s="24"/>
    </row>
    <row r="94" spans="15:17" ht="15.75" customHeight="1">
      <c r="O94" s="24"/>
      <c r="P94" s="24"/>
      <c r="Q94" s="24"/>
    </row>
    <row r="95" spans="15:17" ht="15.75" customHeight="1">
      <c r="O95" s="24"/>
      <c r="P95" s="24"/>
      <c r="Q95" s="24"/>
    </row>
    <row r="96" spans="15:17" ht="15.75" customHeight="1">
      <c r="O96" s="24"/>
      <c r="P96" s="24"/>
      <c r="Q96" s="24"/>
    </row>
    <row r="97" spans="15:17" ht="15.75" customHeight="1">
      <c r="O97" s="24"/>
      <c r="P97" s="24"/>
      <c r="Q97" s="24"/>
    </row>
    <row r="98" spans="15:17" ht="15.75" customHeight="1">
      <c r="O98" s="24"/>
      <c r="P98" s="24"/>
      <c r="Q98" s="24"/>
    </row>
    <row r="99" spans="15:17" ht="15.75" customHeight="1">
      <c r="O99" s="24"/>
      <c r="P99" s="24"/>
      <c r="Q99" s="24"/>
    </row>
    <row r="100" spans="15:17" ht="15.75" customHeight="1">
      <c r="O100" s="24"/>
      <c r="P100" s="24"/>
      <c r="Q100" s="24"/>
    </row>
    <row r="101" spans="15:17" ht="15.75" customHeight="1">
      <c r="O101" s="24"/>
      <c r="P101" s="24"/>
      <c r="Q101" s="24"/>
    </row>
    <row r="102" spans="15:17" ht="15.75" customHeight="1">
      <c r="O102" s="24"/>
      <c r="P102" s="24"/>
      <c r="Q102" s="24"/>
    </row>
    <row r="103" spans="15:17" ht="15.75" customHeight="1">
      <c r="O103" s="24"/>
      <c r="P103" s="24"/>
      <c r="Q103" s="24"/>
    </row>
    <row r="104" spans="15:17" ht="15.75" customHeight="1">
      <c r="O104" s="24"/>
      <c r="P104" s="24"/>
      <c r="Q104" s="24"/>
    </row>
    <row r="105" spans="15:17" ht="15.75" customHeight="1">
      <c r="O105" s="24"/>
      <c r="P105" s="24"/>
      <c r="Q105" s="24"/>
    </row>
    <row r="106" spans="15:17" ht="15.75" customHeight="1">
      <c r="O106" s="24"/>
      <c r="P106" s="24"/>
      <c r="Q106" s="24"/>
    </row>
    <row r="107" spans="15:17" ht="15.75" customHeight="1">
      <c r="O107" s="24"/>
      <c r="P107" s="24"/>
      <c r="Q107" s="24"/>
    </row>
    <row r="108" spans="15:17" ht="15.75" customHeight="1">
      <c r="O108" s="24"/>
      <c r="P108" s="24"/>
      <c r="Q108" s="24"/>
    </row>
    <row r="109" spans="15:17" ht="15.75" customHeight="1">
      <c r="O109" s="24"/>
      <c r="P109" s="24"/>
      <c r="Q109" s="24"/>
    </row>
    <row r="110" spans="15:17" ht="15.75" customHeight="1">
      <c r="O110" s="24"/>
      <c r="P110" s="24"/>
      <c r="Q110" s="24"/>
    </row>
    <row r="111" spans="15:17" ht="15.75" customHeight="1">
      <c r="O111" s="24"/>
      <c r="P111" s="24"/>
      <c r="Q111" s="24"/>
    </row>
    <row r="112" spans="15:17" ht="15.75" customHeight="1">
      <c r="O112" s="24"/>
      <c r="P112" s="24"/>
      <c r="Q112" s="24"/>
    </row>
    <row r="113" spans="15:17" ht="15.75" customHeight="1">
      <c r="O113" s="24"/>
      <c r="P113" s="24"/>
      <c r="Q113" s="24"/>
    </row>
    <row r="114" spans="15:17" ht="15.75" customHeight="1">
      <c r="O114" s="24"/>
      <c r="P114" s="24"/>
      <c r="Q114" s="24"/>
    </row>
    <row r="115" spans="15:17" ht="15.75" customHeight="1">
      <c r="O115" s="24"/>
      <c r="P115" s="24"/>
      <c r="Q115" s="24"/>
    </row>
    <row r="116" spans="15:17" ht="15.75" customHeight="1">
      <c r="O116" s="24"/>
      <c r="P116" s="24"/>
      <c r="Q116" s="24"/>
    </row>
    <row r="117" spans="15:17" ht="15.75" customHeight="1">
      <c r="O117" s="24"/>
      <c r="P117" s="24"/>
      <c r="Q117" s="24"/>
    </row>
    <row r="118" spans="15:17" ht="15.75" customHeight="1">
      <c r="O118" s="24"/>
      <c r="P118" s="24"/>
      <c r="Q118" s="24"/>
    </row>
    <row r="119" spans="15:17" ht="15.75" customHeight="1">
      <c r="O119" s="24"/>
      <c r="P119" s="24"/>
      <c r="Q119" s="24"/>
    </row>
    <row r="120" spans="15:17" ht="15.75" customHeight="1">
      <c r="O120" s="24"/>
      <c r="P120" s="24"/>
      <c r="Q120" s="24"/>
    </row>
    <row r="121" spans="15:17" ht="15.75" customHeight="1">
      <c r="O121" s="24"/>
      <c r="P121" s="24"/>
      <c r="Q121" s="24"/>
    </row>
    <row r="122" spans="15:17" ht="15.75" customHeight="1">
      <c r="O122" s="24"/>
      <c r="P122" s="24"/>
      <c r="Q122" s="24"/>
    </row>
    <row r="123" spans="15:17" ht="15.75" customHeight="1">
      <c r="O123" s="24"/>
      <c r="P123" s="24"/>
      <c r="Q123" s="24"/>
    </row>
    <row r="124" spans="15:17" ht="15.75" customHeight="1">
      <c r="O124" s="24"/>
      <c r="P124" s="24"/>
      <c r="Q124" s="24"/>
    </row>
    <row r="125" spans="15:17" ht="15.75" customHeight="1">
      <c r="O125" s="24"/>
      <c r="P125" s="24"/>
      <c r="Q125" s="24"/>
    </row>
    <row r="126" spans="15:17" ht="15.75" customHeight="1">
      <c r="O126" s="24"/>
      <c r="P126" s="24"/>
      <c r="Q126" s="24"/>
    </row>
    <row r="127" spans="15:17" ht="15.75" customHeight="1">
      <c r="O127" s="24"/>
      <c r="P127" s="24"/>
      <c r="Q127" s="24"/>
    </row>
    <row r="128" spans="15:17" ht="15.75" customHeight="1">
      <c r="O128" s="24"/>
      <c r="P128" s="24"/>
      <c r="Q128" s="24"/>
    </row>
    <row r="129" spans="15:17" ht="15.75" customHeight="1">
      <c r="O129" s="24"/>
      <c r="P129" s="24"/>
      <c r="Q129" s="24"/>
    </row>
    <row r="130" spans="15:17" ht="15.75" customHeight="1">
      <c r="O130" s="24"/>
      <c r="P130" s="24"/>
      <c r="Q130" s="24"/>
    </row>
    <row r="131" spans="15:17" ht="15.75" customHeight="1">
      <c r="O131" s="24"/>
      <c r="P131" s="24"/>
      <c r="Q131" s="24"/>
    </row>
    <row r="132" spans="15:17" ht="15.75" customHeight="1">
      <c r="O132" s="24"/>
      <c r="P132" s="24"/>
      <c r="Q132" s="24"/>
    </row>
    <row r="133" spans="15:17" ht="15.75" customHeight="1">
      <c r="O133" s="24"/>
      <c r="P133" s="24"/>
      <c r="Q133" s="24"/>
    </row>
    <row r="134" spans="15:17" ht="15.75" customHeight="1">
      <c r="O134" s="24"/>
      <c r="P134" s="24"/>
      <c r="Q134" s="24"/>
    </row>
    <row r="135" spans="15:17" ht="15.75" customHeight="1">
      <c r="O135" s="24"/>
      <c r="P135" s="24"/>
      <c r="Q135" s="24"/>
    </row>
    <row r="136" spans="15:17" ht="15.75" customHeight="1">
      <c r="O136" s="24"/>
      <c r="P136" s="24"/>
      <c r="Q136" s="24"/>
    </row>
    <row r="137" spans="15:17" ht="15.75" customHeight="1">
      <c r="O137" s="24"/>
      <c r="P137" s="24"/>
      <c r="Q137" s="24"/>
    </row>
    <row r="138" spans="15:17" ht="15.75" customHeight="1">
      <c r="O138" s="24"/>
      <c r="P138" s="24"/>
      <c r="Q138" s="24"/>
    </row>
    <row r="139" spans="15:17" ht="15.75" customHeight="1">
      <c r="O139" s="24"/>
      <c r="P139" s="24"/>
      <c r="Q139" s="24"/>
    </row>
    <row r="140" spans="15:17" ht="15.75" customHeight="1">
      <c r="O140" s="24"/>
      <c r="P140" s="24"/>
      <c r="Q140" s="24"/>
    </row>
    <row r="141" spans="15:17" ht="15.75" customHeight="1">
      <c r="O141" s="24"/>
      <c r="P141" s="24"/>
      <c r="Q141" s="24"/>
    </row>
    <row r="142" spans="15:17" ht="15.75" customHeight="1">
      <c r="O142" s="24"/>
      <c r="P142" s="24"/>
      <c r="Q142" s="24"/>
    </row>
    <row r="143" spans="15:17" ht="15.75" customHeight="1">
      <c r="O143" s="24"/>
      <c r="P143" s="24"/>
      <c r="Q143" s="24"/>
    </row>
    <row r="144" spans="15:17" ht="15.75" customHeight="1">
      <c r="O144" s="24"/>
      <c r="P144" s="24"/>
      <c r="Q144" s="24"/>
    </row>
    <row r="145" spans="15:17" ht="15.75" customHeight="1">
      <c r="O145" s="24"/>
      <c r="P145" s="24"/>
      <c r="Q145" s="24"/>
    </row>
    <row r="146" spans="15:17" ht="15.75" customHeight="1">
      <c r="O146" s="24"/>
      <c r="P146" s="24"/>
      <c r="Q146" s="24"/>
    </row>
    <row r="147" spans="15:17" ht="15.75" customHeight="1">
      <c r="O147" s="24"/>
      <c r="P147" s="24"/>
      <c r="Q147" s="24"/>
    </row>
    <row r="148" spans="15:17" ht="15.75" customHeight="1">
      <c r="O148" s="24"/>
      <c r="P148" s="24"/>
      <c r="Q148" s="24"/>
    </row>
    <row r="149" spans="15:17" ht="15.75" customHeight="1">
      <c r="O149" s="24"/>
      <c r="P149" s="24"/>
      <c r="Q149" s="24"/>
    </row>
    <row r="150" spans="15:17" ht="15.75" customHeight="1">
      <c r="O150" s="24"/>
      <c r="P150" s="24"/>
      <c r="Q150" s="24"/>
    </row>
    <row r="151" spans="15:17" ht="15.75" customHeight="1">
      <c r="O151" s="24"/>
      <c r="P151" s="24"/>
      <c r="Q151" s="24"/>
    </row>
    <row r="152" spans="15:17" ht="15.75" customHeight="1">
      <c r="O152" s="24"/>
      <c r="P152" s="24"/>
      <c r="Q152" s="24"/>
    </row>
    <row r="153" spans="15:17" ht="15.75" customHeight="1">
      <c r="O153" s="24"/>
      <c r="P153" s="24"/>
      <c r="Q153" s="24"/>
    </row>
    <row r="154" spans="15:17" ht="15.75" customHeight="1">
      <c r="O154" s="24"/>
      <c r="P154" s="24"/>
      <c r="Q154" s="24"/>
    </row>
    <row r="155" spans="15:17" ht="15.75" customHeight="1">
      <c r="O155" s="24"/>
      <c r="P155" s="24"/>
      <c r="Q155" s="24"/>
    </row>
    <row r="156" spans="15:17" ht="15.75" customHeight="1">
      <c r="O156" s="24"/>
      <c r="P156" s="24"/>
      <c r="Q156" s="24"/>
    </row>
    <row r="157" spans="15:17" ht="15.75" customHeight="1">
      <c r="O157" s="24"/>
      <c r="P157" s="24"/>
      <c r="Q157" s="24"/>
    </row>
    <row r="158" spans="15:17" ht="15.75" customHeight="1">
      <c r="O158" s="24"/>
      <c r="P158" s="24"/>
      <c r="Q158" s="24"/>
    </row>
    <row r="159" spans="15:17" ht="15.75" customHeight="1">
      <c r="O159" s="24"/>
      <c r="P159" s="24"/>
      <c r="Q159" s="24"/>
    </row>
    <row r="160" spans="15:17" ht="15.75" customHeight="1">
      <c r="O160" s="24"/>
      <c r="P160" s="24"/>
      <c r="Q160" s="24"/>
    </row>
    <row r="161" spans="15:17" ht="15.75" customHeight="1">
      <c r="O161" s="24"/>
      <c r="P161" s="24"/>
      <c r="Q161" s="24"/>
    </row>
    <row r="162" spans="15:17" ht="15.75" customHeight="1">
      <c r="O162" s="24"/>
      <c r="P162" s="24"/>
      <c r="Q162" s="24"/>
    </row>
    <row r="163" spans="15:17" ht="15.75" customHeight="1">
      <c r="O163" s="24"/>
      <c r="P163" s="24"/>
      <c r="Q163" s="24"/>
    </row>
    <row r="164" spans="15:17" ht="15.75" customHeight="1">
      <c r="O164" s="24"/>
      <c r="P164" s="24"/>
      <c r="Q164" s="24"/>
    </row>
    <row r="165" spans="15:17" ht="15.75" customHeight="1">
      <c r="O165" s="24"/>
      <c r="P165" s="24"/>
      <c r="Q165" s="24"/>
    </row>
    <row r="166" spans="15:17" ht="15.75" customHeight="1">
      <c r="O166" s="24"/>
      <c r="P166" s="24"/>
      <c r="Q166" s="24"/>
    </row>
    <row r="167" spans="15:17" ht="15.75" customHeight="1">
      <c r="O167" s="24"/>
      <c r="P167" s="24"/>
      <c r="Q167" s="24"/>
    </row>
    <row r="168" spans="15:17" ht="15.75" customHeight="1">
      <c r="O168" s="24"/>
      <c r="P168" s="24"/>
      <c r="Q168" s="24"/>
    </row>
    <row r="169" spans="15:17" ht="15.75" customHeight="1">
      <c r="O169" s="24"/>
      <c r="P169" s="24"/>
      <c r="Q169" s="24"/>
    </row>
    <row r="170" spans="15:17" ht="15.75" customHeight="1">
      <c r="O170" s="24"/>
      <c r="P170" s="24"/>
      <c r="Q170" s="24"/>
    </row>
    <row r="171" spans="15:17" ht="15.75" customHeight="1">
      <c r="O171" s="24"/>
      <c r="P171" s="24"/>
      <c r="Q171" s="24"/>
    </row>
    <row r="172" spans="15:17" ht="15.75" customHeight="1">
      <c r="O172" s="24"/>
      <c r="P172" s="24"/>
      <c r="Q172" s="24"/>
    </row>
    <row r="173" spans="15:17" ht="15.75" customHeight="1">
      <c r="O173" s="24"/>
      <c r="P173" s="24"/>
      <c r="Q173" s="24"/>
    </row>
    <row r="174" spans="15:17" ht="15.75" customHeight="1">
      <c r="O174" s="24"/>
      <c r="P174" s="24"/>
      <c r="Q174" s="24"/>
    </row>
    <row r="175" spans="15:17" ht="15.75" customHeight="1">
      <c r="O175" s="24"/>
      <c r="P175" s="24"/>
      <c r="Q175" s="24"/>
    </row>
    <row r="176" spans="15:17" ht="15.75" customHeight="1">
      <c r="O176" s="24"/>
      <c r="P176" s="24"/>
      <c r="Q176" s="24"/>
    </row>
    <row r="177" spans="15:17" ht="15.75" customHeight="1">
      <c r="O177" s="24"/>
      <c r="P177" s="24"/>
      <c r="Q177" s="24"/>
    </row>
    <row r="178" spans="15:17" ht="15.75" customHeight="1">
      <c r="O178" s="24"/>
      <c r="P178" s="24"/>
      <c r="Q178" s="24"/>
    </row>
    <row r="179" spans="15:17" ht="15.75" customHeight="1">
      <c r="O179" s="24"/>
      <c r="P179" s="24"/>
      <c r="Q179" s="24"/>
    </row>
    <row r="180" spans="15:17" ht="15.75" customHeight="1">
      <c r="O180" s="24"/>
      <c r="P180" s="24"/>
      <c r="Q180" s="24"/>
    </row>
    <row r="181" spans="15:17" ht="15.75" customHeight="1">
      <c r="O181" s="24"/>
      <c r="P181" s="24"/>
      <c r="Q181" s="24"/>
    </row>
    <row r="182" spans="15:17" ht="15.75" customHeight="1">
      <c r="O182" s="24"/>
      <c r="P182" s="24"/>
      <c r="Q182" s="24"/>
    </row>
    <row r="183" spans="15:17" ht="15.75" customHeight="1">
      <c r="O183" s="24"/>
      <c r="P183" s="24"/>
      <c r="Q183" s="24"/>
    </row>
    <row r="184" spans="15:17" ht="15.75" customHeight="1">
      <c r="O184" s="24"/>
      <c r="P184" s="24"/>
      <c r="Q184" s="24"/>
    </row>
    <row r="185" spans="15:17" ht="15.75" customHeight="1">
      <c r="O185" s="24"/>
      <c r="P185" s="24"/>
      <c r="Q185" s="24"/>
    </row>
    <row r="186" spans="15:17" ht="15.75" customHeight="1">
      <c r="O186" s="24"/>
      <c r="P186" s="24"/>
      <c r="Q186" s="24"/>
    </row>
    <row r="187" spans="15:17" ht="15.75" customHeight="1">
      <c r="O187" s="24"/>
      <c r="P187" s="24"/>
      <c r="Q187" s="24"/>
    </row>
    <row r="188" spans="15:17" ht="15.75" customHeight="1">
      <c r="O188" s="24"/>
      <c r="P188" s="24"/>
      <c r="Q188" s="24"/>
    </row>
    <row r="189" spans="15:17" ht="15.75" customHeight="1">
      <c r="O189" s="24"/>
      <c r="P189" s="24"/>
      <c r="Q189" s="24"/>
    </row>
    <row r="190" spans="15:17" ht="15.75" customHeight="1">
      <c r="O190" s="24"/>
      <c r="P190" s="24"/>
      <c r="Q190" s="24"/>
    </row>
    <row r="191" spans="15:17" ht="15.75" customHeight="1">
      <c r="O191" s="24"/>
      <c r="P191" s="24"/>
      <c r="Q191" s="24"/>
    </row>
    <row r="192" spans="15:17" ht="15.75" customHeight="1">
      <c r="O192" s="24"/>
      <c r="P192" s="24"/>
      <c r="Q192" s="24"/>
    </row>
    <row r="193" spans="15:17" ht="15.75" customHeight="1">
      <c r="O193" s="24"/>
      <c r="P193" s="24"/>
      <c r="Q193" s="24"/>
    </row>
    <row r="194" spans="15:17" ht="15.75" customHeight="1">
      <c r="O194" s="24"/>
      <c r="P194" s="24"/>
      <c r="Q194" s="24"/>
    </row>
    <row r="195" spans="15:17" ht="15.75" customHeight="1">
      <c r="O195" s="24"/>
      <c r="P195" s="24"/>
      <c r="Q195" s="24"/>
    </row>
    <row r="196" spans="15:17" ht="15.75" customHeight="1">
      <c r="O196" s="24"/>
      <c r="P196" s="24"/>
      <c r="Q196" s="24"/>
    </row>
    <row r="197" spans="15:17" ht="15.75" customHeight="1">
      <c r="O197" s="24"/>
      <c r="P197" s="24"/>
      <c r="Q197" s="24"/>
    </row>
    <row r="198" spans="15:17" ht="15.75" customHeight="1">
      <c r="O198" s="24"/>
      <c r="P198" s="24"/>
      <c r="Q198" s="24"/>
    </row>
    <row r="199" spans="15:17" ht="15.75" customHeight="1">
      <c r="O199" s="24"/>
      <c r="P199" s="24"/>
      <c r="Q199" s="24"/>
    </row>
    <row r="200" spans="15:17" ht="15.75" customHeight="1">
      <c r="O200" s="24"/>
      <c r="P200" s="24"/>
      <c r="Q200" s="24"/>
    </row>
    <row r="201" spans="15:17" ht="15.75" customHeight="1">
      <c r="O201" s="24"/>
      <c r="P201" s="24"/>
      <c r="Q201" s="24"/>
    </row>
    <row r="202" spans="15:17" ht="15.75" customHeight="1">
      <c r="O202" s="24"/>
      <c r="P202" s="24"/>
      <c r="Q202" s="24"/>
    </row>
    <row r="203" spans="15:17" ht="15.75" customHeight="1">
      <c r="O203" s="24"/>
      <c r="P203" s="24"/>
      <c r="Q203" s="24"/>
    </row>
    <row r="204" spans="15:17" ht="15.75" customHeight="1">
      <c r="O204" s="24"/>
      <c r="P204" s="24"/>
      <c r="Q204" s="24"/>
    </row>
    <row r="205" spans="15:17" ht="15.75" customHeight="1">
      <c r="O205" s="24"/>
      <c r="P205" s="24"/>
      <c r="Q205" s="24"/>
    </row>
    <row r="206" spans="15:17" ht="15.75" customHeight="1">
      <c r="O206" s="24"/>
      <c r="P206" s="24"/>
      <c r="Q206" s="24"/>
    </row>
    <row r="207" spans="15:17" ht="15.75" customHeight="1">
      <c r="O207" s="24"/>
      <c r="P207" s="24"/>
      <c r="Q207" s="24"/>
    </row>
    <row r="208" spans="15:17" ht="15.75" customHeight="1">
      <c r="O208" s="24"/>
      <c r="P208" s="24"/>
      <c r="Q208" s="24"/>
    </row>
    <row r="209" spans="15:17" ht="15.75" customHeight="1">
      <c r="O209" s="24"/>
      <c r="P209" s="24"/>
      <c r="Q209" s="24"/>
    </row>
    <row r="210" spans="15:17" ht="15.75" customHeight="1">
      <c r="O210" s="24"/>
      <c r="P210" s="24"/>
      <c r="Q210" s="24"/>
    </row>
    <row r="211" spans="15:17" ht="15.75" customHeight="1">
      <c r="O211" s="24"/>
      <c r="P211" s="24"/>
      <c r="Q211" s="24"/>
    </row>
    <row r="212" spans="15:17" ht="15.75" customHeight="1">
      <c r="O212" s="24"/>
      <c r="P212" s="24"/>
      <c r="Q212" s="24"/>
    </row>
    <row r="213" spans="15:17" ht="15.75" customHeight="1">
      <c r="O213" s="24"/>
      <c r="P213" s="24"/>
      <c r="Q213" s="24"/>
    </row>
    <row r="214" spans="15:17" ht="15.75" customHeight="1">
      <c r="O214" s="24"/>
      <c r="P214" s="24"/>
      <c r="Q214" s="24"/>
    </row>
    <row r="215" spans="15:17" ht="15.75" customHeight="1">
      <c r="O215" s="24"/>
      <c r="P215" s="24"/>
      <c r="Q215" s="24"/>
    </row>
    <row r="216" spans="15:17" ht="15.75" customHeight="1">
      <c r="O216" s="24"/>
      <c r="P216" s="24"/>
      <c r="Q216" s="24"/>
    </row>
    <row r="217" spans="15:17" ht="15.75" customHeight="1">
      <c r="O217" s="24"/>
      <c r="P217" s="24"/>
      <c r="Q217" s="24"/>
    </row>
    <row r="218" spans="15:17" ht="15.75" customHeight="1">
      <c r="O218" s="24"/>
      <c r="P218" s="24"/>
      <c r="Q218" s="24"/>
    </row>
    <row r="219" spans="15:17" ht="15.75" customHeight="1">
      <c r="O219" s="24"/>
      <c r="P219" s="24"/>
      <c r="Q219" s="24"/>
    </row>
    <row r="220" spans="15:17" ht="15.75" customHeight="1">
      <c r="O220" s="24"/>
      <c r="P220" s="24"/>
      <c r="Q220" s="24"/>
    </row>
    <row r="221" spans="15:17" ht="15.75" customHeight="1">
      <c r="O221" s="24"/>
      <c r="P221" s="24"/>
      <c r="Q221" s="24"/>
    </row>
    <row r="222" spans="15:17" ht="15.75" customHeight="1">
      <c r="O222" s="24"/>
      <c r="P222" s="24"/>
      <c r="Q222" s="24"/>
    </row>
    <row r="223" spans="15:17" ht="15.6">
      <c r="O223" s="24"/>
      <c r="P223" s="24"/>
      <c r="Q223" s="24"/>
    </row>
    <row r="224" spans="15:17" ht="15.6">
      <c r="O224" s="24"/>
      <c r="P224" s="24"/>
      <c r="Q224" s="24"/>
    </row>
    <row r="225" spans="15:17" ht="15.6">
      <c r="O225" s="24"/>
      <c r="P225" s="24"/>
      <c r="Q225" s="24"/>
    </row>
    <row r="226" spans="15:17" ht="15.6">
      <c r="O226" s="24"/>
      <c r="P226" s="24"/>
      <c r="Q226" s="24"/>
    </row>
    <row r="227" spans="15:17" ht="15.6">
      <c r="O227" s="24"/>
      <c r="P227" s="24"/>
      <c r="Q227" s="24"/>
    </row>
    <row r="228" spans="15:17" ht="15.6">
      <c r="O228" s="24"/>
      <c r="P228" s="24"/>
      <c r="Q228" s="24"/>
    </row>
    <row r="229" spans="15:17" ht="15.6">
      <c r="O229" s="24"/>
      <c r="P229" s="24"/>
      <c r="Q229" s="24"/>
    </row>
    <row r="230" spans="15:17" ht="15.6">
      <c r="O230" s="24"/>
      <c r="P230" s="24"/>
      <c r="Q230" s="24"/>
    </row>
    <row r="231" spans="15:17" ht="15.6">
      <c r="O231" s="24"/>
      <c r="P231" s="24"/>
      <c r="Q231" s="24"/>
    </row>
    <row r="232" spans="15:17" ht="15.6">
      <c r="O232" s="24"/>
      <c r="P232" s="24"/>
      <c r="Q232" s="24"/>
    </row>
    <row r="233" spans="15:17" ht="15.6">
      <c r="O233" s="24"/>
      <c r="P233" s="24"/>
      <c r="Q233" s="24"/>
    </row>
    <row r="234" spans="15:17" ht="15.6">
      <c r="O234" s="24"/>
      <c r="P234" s="24"/>
      <c r="Q234" s="24"/>
    </row>
    <row r="235" spans="15:17" ht="15.6">
      <c r="O235" s="24"/>
      <c r="P235" s="24"/>
      <c r="Q235" s="24"/>
    </row>
    <row r="236" spans="15:17" ht="15.6">
      <c r="O236" s="24"/>
      <c r="P236" s="24"/>
      <c r="Q236" s="24"/>
    </row>
    <row r="237" spans="15:17" ht="15.6">
      <c r="O237" s="24"/>
      <c r="P237" s="24"/>
      <c r="Q237" s="24"/>
    </row>
    <row r="238" spans="15:17" ht="15.6">
      <c r="O238" s="24"/>
      <c r="P238" s="24"/>
      <c r="Q238" s="24"/>
    </row>
    <row r="239" spans="15:17" ht="15.6">
      <c r="O239" s="24"/>
      <c r="P239" s="24"/>
      <c r="Q239" s="24"/>
    </row>
    <row r="240" spans="15:17" ht="15.6">
      <c r="O240" s="24"/>
      <c r="P240" s="24"/>
      <c r="Q240" s="24"/>
    </row>
    <row r="241" spans="15:17" ht="15.6">
      <c r="O241" s="24"/>
      <c r="P241" s="24"/>
      <c r="Q241" s="24"/>
    </row>
    <row r="242" spans="15:17" ht="15.6">
      <c r="O242" s="24"/>
      <c r="P242" s="24"/>
      <c r="Q242" s="24"/>
    </row>
    <row r="243" spans="15:17" ht="15.6">
      <c r="O243" s="24"/>
      <c r="P243" s="24"/>
      <c r="Q243" s="24"/>
    </row>
    <row r="244" spans="15:17" ht="15.6">
      <c r="O244" s="24"/>
      <c r="P244" s="24"/>
      <c r="Q244" s="24"/>
    </row>
    <row r="245" spans="15:17" ht="15.6">
      <c r="O245" s="24"/>
      <c r="P245" s="24"/>
      <c r="Q245" s="24"/>
    </row>
    <row r="246" spans="15:17" ht="15.6">
      <c r="O246" s="24"/>
      <c r="P246" s="24"/>
      <c r="Q246" s="24"/>
    </row>
    <row r="247" spans="15:17" ht="15.6">
      <c r="O247" s="24"/>
      <c r="P247" s="24"/>
      <c r="Q247" s="24"/>
    </row>
    <row r="248" spans="15:17" ht="15.6">
      <c r="O248" s="24"/>
      <c r="P248" s="24"/>
      <c r="Q248" s="24"/>
    </row>
    <row r="249" spans="15:17" ht="15.6">
      <c r="O249" s="24"/>
      <c r="P249" s="24"/>
      <c r="Q249" s="24"/>
    </row>
    <row r="250" spans="15:17" ht="15.6">
      <c r="O250" s="24"/>
      <c r="P250" s="24"/>
      <c r="Q250" s="24"/>
    </row>
    <row r="251" spans="15:17" ht="15.6">
      <c r="O251" s="24"/>
      <c r="P251" s="24"/>
      <c r="Q251" s="24"/>
    </row>
    <row r="252" spans="15:17" ht="15.6">
      <c r="O252" s="24"/>
      <c r="P252" s="24"/>
      <c r="Q252" s="24"/>
    </row>
    <row r="253" spans="15:17" ht="15.6">
      <c r="O253" s="24"/>
      <c r="P253" s="24"/>
      <c r="Q253" s="24"/>
    </row>
    <row r="254" spans="15:17" ht="15.6">
      <c r="O254" s="24"/>
      <c r="P254" s="24"/>
      <c r="Q254" s="24"/>
    </row>
    <row r="255" spans="15:17" ht="15.6">
      <c r="O255" s="24"/>
      <c r="P255" s="24"/>
      <c r="Q255" s="24"/>
    </row>
    <row r="256" spans="15:17" ht="15.6">
      <c r="O256" s="24"/>
      <c r="P256" s="24"/>
      <c r="Q256" s="24"/>
    </row>
    <row r="257" spans="15:17" ht="15.6">
      <c r="O257" s="24"/>
      <c r="P257" s="24"/>
      <c r="Q257" s="24"/>
    </row>
    <row r="258" spans="15:17" ht="15.6">
      <c r="O258" s="24"/>
      <c r="P258" s="24"/>
      <c r="Q258" s="24"/>
    </row>
    <row r="259" spans="15:17" ht="15.6">
      <c r="O259" s="24"/>
      <c r="P259" s="24"/>
      <c r="Q259" s="24"/>
    </row>
    <row r="260" spans="15:17" ht="15.6">
      <c r="O260" s="24"/>
      <c r="P260" s="24"/>
      <c r="Q260" s="24"/>
    </row>
    <row r="261" spans="15:17" ht="15.6">
      <c r="O261" s="24"/>
      <c r="P261" s="24"/>
      <c r="Q261" s="24"/>
    </row>
    <row r="262" spans="15:17" ht="15.6">
      <c r="O262" s="24"/>
      <c r="P262" s="24"/>
      <c r="Q262" s="24"/>
    </row>
    <row r="263" spans="15:17" ht="15.6">
      <c r="O263" s="24"/>
      <c r="P263" s="24"/>
      <c r="Q263" s="24"/>
    </row>
    <row r="264" spans="15:17" ht="15.6">
      <c r="O264" s="24"/>
      <c r="P264" s="24"/>
      <c r="Q264" s="24"/>
    </row>
    <row r="265" spans="15:17" ht="15.6">
      <c r="O265" s="24"/>
      <c r="P265" s="24"/>
      <c r="Q265" s="24"/>
    </row>
    <row r="266" spans="15:17" ht="15.6">
      <c r="O266" s="24"/>
      <c r="P266" s="24"/>
      <c r="Q266" s="24"/>
    </row>
    <row r="267" spans="15:17" ht="15.6">
      <c r="O267" s="24"/>
      <c r="P267" s="24"/>
      <c r="Q267" s="24"/>
    </row>
    <row r="268" spans="15:17" ht="15.6">
      <c r="O268" s="24"/>
      <c r="P268" s="24"/>
      <c r="Q268" s="24"/>
    </row>
    <row r="269" spans="15:17" ht="15.6">
      <c r="O269" s="24"/>
      <c r="P269" s="24"/>
      <c r="Q269" s="24"/>
    </row>
    <row r="270" spans="15:17" ht="15.6">
      <c r="O270" s="24"/>
      <c r="P270" s="24"/>
      <c r="Q270" s="24"/>
    </row>
    <row r="271" spans="15:17" ht="15.6">
      <c r="O271" s="24"/>
      <c r="P271" s="24"/>
      <c r="Q271" s="24"/>
    </row>
    <row r="272" spans="15:17" ht="15.6">
      <c r="O272" s="24"/>
      <c r="P272" s="24"/>
      <c r="Q272" s="24"/>
    </row>
    <row r="273" spans="15:17" ht="15.6">
      <c r="O273" s="24"/>
      <c r="P273" s="24"/>
      <c r="Q273" s="24"/>
    </row>
    <row r="274" spans="15:17" ht="15.6">
      <c r="O274" s="24"/>
      <c r="P274" s="24"/>
      <c r="Q274" s="24"/>
    </row>
    <row r="275" spans="15:17" ht="15.6">
      <c r="O275" s="24"/>
      <c r="P275" s="24"/>
      <c r="Q275" s="24"/>
    </row>
    <row r="276" spans="15:17" ht="15.6">
      <c r="O276" s="24"/>
      <c r="P276" s="24"/>
      <c r="Q276" s="24"/>
    </row>
    <row r="277" spans="15:17" ht="15.6">
      <c r="O277" s="24"/>
      <c r="P277" s="24"/>
      <c r="Q277" s="24"/>
    </row>
    <row r="278" spans="15:17" ht="15.6">
      <c r="O278" s="24"/>
      <c r="P278" s="24"/>
      <c r="Q278" s="24"/>
    </row>
    <row r="279" spans="15:17" ht="15.6">
      <c r="O279" s="24"/>
      <c r="P279" s="24"/>
      <c r="Q279" s="24"/>
    </row>
    <row r="280" spans="15:17" ht="15.6">
      <c r="O280" s="24"/>
      <c r="P280" s="24"/>
      <c r="Q280" s="24"/>
    </row>
    <row r="281" spans="15:17" ht="15.6">
      <c r="O281" s="24"/>
      <c r="P281" s="24"/>
      <c r="Q281" s="24"/>
    </row>
    <row r="282" spans="15:17" ht="15.6">
      <c r="O282" s="24"/>
      <c r="P282" s="24"/>
      <c r="Q282" s="24"/>
    </row>
    <row r="283" spans="15:17" ht="15.6">
      <c r="O283" s="24"/>
      <c r="P283" s="24"/>
      <c r="Q283" s="24"/>
    </row>
    <row r="284" spans="15:17" ht="15.6">
      <c r="O284" s="24"/>
      <c r="P284" s="24"/>
      <c r="Q284" s="24"/>
    </row>
    <row r="285" spans="15:17" ht="15.6">
      <c r="O285" s="24"/>
      <c r="P285" s="24"/>
      <c r="Q285" s="24"/>
    </row>
    <row r="286" spans="15:17" ht="15.6">
      <c r="O286" s="24"/>
      <c r="P286" s="24"/>
      <c r="Q286" s="24"/>
    </row>
    <row r="287" spans="15:17" ht="15.6">
      <c r="O287" s="24"/>
      <c r="P287" s="24"/>
      <c r="Q287" s="24"/>
    </row>
    <row r="288" spans="15:17" ht="15.6">
      <c r="O288" s="24"/>
      <c r="P288" s="24"/>
      <c r="Q288" s="24"/>
    </row>
    <row r="289" spans="15:17" ht="15.6">
      <c r="O289" s="24"/>
      <c r="P289" s="24"/>
      <c r="Q289" s="24"/>
    </row>
    <row r="290" spans="15:17" ht="15.6">
      <c r="O290" s="24"/>
      <c r="P290" s="24"/>
      <c r="Q290" s="24"/>
    </row>
    <row r="291" spans="15:17" ht="15.6">
      <c r="O291" s="24"/>
      <c r="P291" s="24"/>
      <c r="Q291" s="24"/>
    </row>
    <row r="292" spans="15:17" ht="15.6">
      <c r="O292" s="24"/>
      <c r="P292" s="24"/>
      <c r="Q292" s="24"/>
    </row>
    <row r="293" spans="15:17" ht="15.6">
      <c r="O293" s="24"/>
      <c r="P293" s="24"/>
      <c r="Q293" s="24"/>
    </row>
    <row r="294" spans="15:17" ht="15.6">
      <c r="O294" s="24"/>
      <c r="P294" s="24"/>
      <c r="Q294" s="24"/>
    </row>
    <row r="295" spans="15:17" ht="15.6">
      <c r="O295" s="24"/>
      <c r="P295" s="24"/>
      <c r="Q295" s="24"/>
    </row>
    <row r="296" spans="15:17" ht="15.6">
      <c r="O296" s="24"/>
      <c r="P296" s="24"/>
      <c r="Q296" s="24"/>
    </row>
    <row r="297" spans="15:17" ht="15.6">
      <c r="O297" s="24"/>
      <c r="P297" s="24"/>
      <c r="Q297" s="24"/>
    </row>
    <row r="298" spans="15:17" ht="15.6">
      <c r="O298" s="24"/>
      <c r="P298" s="24"/>
      <c r="Q298" s="24"/>
    </row>
    <row r="299" spans="15:17" ht="15.6">
      <c r="O299" s="24"/>
      <c r="P299" s="24"/>
      <c r="Q299" s="24"/>
    </row>
    <row r="300" spans="15:17" ht="15.6">
      <c r="O300" s="24"/>
      <c r="P300" s="24"/>
      <c r="Q300" s="24"/>
    </row>
    <row r="301" spans="15:17" ht="15.6">
      <c r="O301" s="24"/>
      <c r="P301" s="24"/>
      <c r="Q301" s="24"/>
    </row>
    <row r="302" spans="15:17" ht="15.6">
      <c r="O302" s="24"/>
      <c r="P302" s="24"/>
      <c r="Q302" s="24"/>
    </row>
    <row r="303" spans="15:17" ht="15.6">
      <c r="O303" s="24"/>
      <c r="P303" s="24"/>
      <c r="Q303" s="24"/>
    </row>
    <row r="304" spans="15:17" ht="15.6">
      <c r="O304" s="24"/>
      <c r="P304" s="24"/>
      <c r="Q304" s="24"/>
    </row>
    <row r="305" spans="15:17" ht="15.6">
      <c r="O305" s="24"/>
      <c r="P305" s="24"/>
      <c r="Q305" s="24"/>
    </row>
    <row r="306" spans="15:17" ht="15.6">
      <c r="O306" s="24"/>
      <c r="P306" s="24"/>
      <c r="Q306" s="24"/>
    </row>
    <row r="307" spans="15:17" ht="15.6">
      <c r="O307" s="24"/>
      <c r="P307" s="24"/>
      <c r="Q307" s="24"/>
    </row>
    <row r="308" spans="15:17" ht="15.6">
      <c r="O308" s="24"/>
      <c r="P308" s="24"/>
      <c r="Q308" s="24"/>
    </row>
    <row r="309" spans="15:17" ht="15.6">
      <c r="O309" s="24"/>
      <c r="P309" s="24"/>
      <c r="Q309" s="24"/>
    </row>
    <row r="310" spans="15:17" ht="15.6">
      <c r="O310" s="24"/>
      <c r="P310" s="24"/>
      <c r="Q310" s="24"/>
    </row>
    <row r="311" spans="15:17" ht="15.6">
      <c r="O311" s="24"/>
      <c r="P311" s="24"/>
      <c r="Q311" s="24"/>
    </row>
    <row r="312" spans="15:17" ht="15.6">
      <c r="O312" s="24"/>
      <c r="P312" s="24"/>
      <c r="Q312" s="24"/>
    </row>
    <row r="313" spans="15:17" ht="15.6">
      <c r="O313" s="24"/>
      <c r="P313" s="24"/>
      <c r="Q313" s="24"/>
    </row>
    <row r="314" spans="15:17" ht="15.6">
      <c r="O314" s="24"/>
      <c r="P314" s="24"/>
      <c r="Q314" s="24"/>
    </row>
    <row r="315" spans="15:17" ht="15.6">
      <c r="O315" s="24"/>
      <c r="P315" s="24"/>
      <c r="Q315" s="24"/>
    </row>
    <row r="316" spans="15:17" ht="15.6">
      <c r="O316" s="24"/>
      <c r="P316" s="24"/>
      <c r="Q316" s="24"/>
    </row>
    <row r="317" spans="15:17" ht="15.6">
      <c r="O317" s="24"/>
      <c r="P317" s="24"/>
      <c r="Q317" s="24"/>
    </row>
    <row r="318" spans="15:17" ht="15.6">
      <c r="O318" s="24"/>
      <c r="P318" s="24"/>
      <c r="Q318" s="24"/>
    </row>
    <row r="319" spans="15:17" ht="15.6">
      <c r="O319" s="24"/>
      <c r="P319" s="24"/>
      <c r="Q319" s="24"/>
    </row>
    <row r="320" spans="15:17" ht="15.6">
      <c r="O320" s="24"/>
      <c r="P320" s="24"/>
      <c r="Q320" s="24"/>
    </row>
    <row r="321" spans="15:17" ht="15.6">
      <c r="O321" s="24"/>
      <c r="P321" s="24"/>
      <c r="Q321" s="24"/>
    </row>
    <row r="322" spans="15:17" ht="15.6">
      <c r="O322" s="24"/>
      <c r="P322" s="24"/>
      <c r="Q322" s="24"/>
    </row>
    <row r="323" spans="15:17" ht="15.6">
      <c r="O323" s="24"/>
      <c r="P323" s="24"/>
      <c r="Q323" s="24"/>
    </row>
    <row r="324" spans="15:17" ht="15.6">
      <c r="O324" s="24"/>
      <c r="P324" s="24"/>
      <c r="Q324" s="24"/>
    </row>
    <row r="325" spans="15:17" ht="15.6">
      <c r="O325" s="24"/>
      <c r="P325" s="24"/>
      <c r="Q325" s="24"/>
    </row>
    <row r="326" spans="15:17" ht="15.6">
      <c r="O326" s="24"/>
      <c r="P326" s="24"/>
      <c r="Q326" s="24"/>
    </row>
    <row r="327" spans="15:17" ht="15.6">
      <c r="O327" s="24"/>
      <c r="P327" s="24"/>
      <c r="Q327" s="24"/>
    </row>
    <row r="328" spans="15:17" ht="15.6">
      <c r="O328" s="24"/>
      <c r="P328" s="24"/>
      <c r="Q328" s="24"/>
    </row>
    <row r="329" spans="15:17" ht="15.6">
      <c r="O329" s="24"/>
      <c r="P329" s="24"/>
      <c r="Q329" s="24"/>
    </row>
    <row r="330" spans="15:17" ht="15.6">
      <c r="O330" s="24"/>
      <c r="P330" s="24"/>
      <c r="Q330" s="24"/>
    </row>
    <row r="331" spans="15:17" ht="15.6">
      <c r="O331" s="24"/>
      <c r="P331" s="24"/>
      <c r="Q331" s="24"/>
    </row>
    <row r="332" spans="15:17" ht="15.6">
      <c r="O332" s="24"/>
      <c r="P332" s="24"/>
      <c r="Q332" s="24"/>
    </row>
    <row r="333" spans="15:17" ht="15.6">
      <c r="O333" s="24"/>
      <c r="P333" s="24"/>
      <c r="Q333" s="24"/>
    </row>
    <row r="334" spans="15:17" ht="15.6">
      <c r="O334" s="24"/>
      <c r="P334" s="24"/>
      <c r="Q334" s="24"/>
    </row>
    <row r="335" spans="15:17" ht="15.6">
      <c r="O335" s="24"/>
      <c r="P335" s="24"/>
      <c r="Q335" s="24"/>
    </row>
    <row r="336" spans="15:17" ht="15.6">
      <c r="O336" s="24"/>
      <c r="P336" s="24"/>
      <c r="Q336" s="24"/>
    </row>
    <row r="337" spans="15:17" ht="15.6">
      <c r="O337" s="24"/>
      <c r="P337" s="24"/>
      <c r="Q337" s="24"/>
    </row>
    <row r="338" spans="15:17" ht="15.6">
      <c r="O338" s="24"/>
      <c r="P338" s="24"/>
      <c r="Q338" s="24"/>
    </row>
    <row r="339" spans="15:17" ht="15.6">
      <c r="O339" s="24"/>
      <c r="P339" s="24"/>
      <c r="Q339" s="24"/>
    </row>
    <row r="340" spans="15:17" ht="15.6">
      <c r="O340" s="24"/>
      <c r="P340" s="24"/>
      <c r="Q340" s="24"/>
    </row>
    <row r="341" spans="15:17" ht="15.6">
      <c r="O341" s="24"/>
      <c r="P341" s="24"/>
      <c r="Q341" s="24"/>
    </row>
    <row r="342" spans="15:17" ht="15.6">
      <c r="O342" s="24"/>
      <c r="P342" s="24"/>
      <c r="Q342" s="24"/>
    </row>
    <row r="343" spans="15:17" ht="15.6">
      <c r="O343" s="24"/>
      <c r="P343" s="24"/>
      <c r="Q343" s="24"/>
    </row>
    <row r="344" spans="15:17" ht="15.6">
      <c r="O344" s="24"/>
      <c r="P344" s="24"/>
      <c r="Q344" s="24"/>
    </row>
    <row r="345" spans="15:17" ht="15.6">
      <c r="O345" s="24"/>
      <c r="P345" s="24"/>
      <c r="Q345" s="24"/>
    </row>
    <row r="346" spans="15:17" ht="15.6">
      <c r="O346" s="24"/>
      <c r="P346" s="24"/>
      <c r="Q346" s="24"/>
    </row>
    <row r="347" spans="15:17" ht="15.6">
      <c r="O347" s="24"/>
      <c r="P347" s="24"/>
      <c r="Q347" s="24"/>
    </row>
    <row r="348" spans="15:17" ht="15.6">
      <c r="O348" s="24"/>
      <c r="P348" s="24"/>
      <c r="Q348" s="24"/>
    </row>
    <row r="349" spans="15:17" ht="15.6">
      <c r="O349" s="24"/>
      <c r="P349" s="24"/>
      <c r="Q349" s="24"/>
    </row>
    <row r="350" spans="15:17" ht="15.6">
      <c r="O350" s="24"/>
      <c r="P350" s="24"/>
      <c r="Q350" s="24"/>
    </row>
    <row r="351" spans="15:17" ht="15.6">
      <c r="O351" s="24"/>
      <c r="P351" s="24"/>
      <c r="Q351" s="24"/>
    </row>
    <row r="352" spans="15:17" ht="15.6">
      <c r="O352" s="24"/>
      <c r="P352" s="24"/>
      <c r="Q352" s="24"/>
    </row>
    <row r="353" spans="15:17" ht="15.6">
      <c r="O353" s="24"/>
      <c r="P353" s="24"/>
      <c r="Q353" s="24"/>
    </row>
    <row r="354" spans="15:17" ht="15.6">
      <c r="O354" s="24"/>
      <c r="P354" s="24"/>
      <c r="Q354" s="24"/>
    </row>
    <row r="355" spans="15:17" ht="15.6">
      <c r="O355" s="24"/>
      <c r="P355" s="24"/>
      <c r="Q355" s="24"/>
    </row>
    <row r="356" spans="15:17" ht="15.6">
      <c r="O356" s="24"/>
      <c r="P356" s="24"/>
      <c r="Q356" s="24"/>
    </row>
    <row r="357" spans="15:17" ht="15.6">
      <c r="O357" s="24"/>
      <c r="P357" s="24"/>
      <c r="Q357" s="24"/>
    </row>
    <row r="358" spans="15:17" ht="15.6">
      <c r="O358" s="24"/>
      <c r="P358" s="24"/>
      <c r="Q358" s="24"/>
    </row>
    <row r="359" spans="15:17" ht="15.6">
      <c r="O359" s="24"/>
      <c r="P359" s="24"/>
      <c r="Q359" s="24"/>
    </row>
    <row r="360" spans="15:17" ht="15.6">
      <c r="O360" s="24"/>
      <c r="P360" s="24"/>
      <c r="Q360" s="24"/>
    </row>
    <row r="361" spans="15:17" ht="15.6">
      <c r="O361" s="24"/>
      <c r="P361" s="24"/>
      <c r="Q361" s="24"/>
    </row>
    <row r="362" spans="15:17" ht="15.6">
      <c r="O362" s="24"/>
      <c r="P362" s="24"/>
      <c r="Q362" s="24"/>
    </row>
    <row r="363" spans="15:17" ht="15.6">
      <c r="O363" s="24"/>
      <c r="P363" s="24"/>
      <c r="Q363" s="24"/>
    </row>
    <row r="364" spans="15:17" ht="15.6">
      <c r="O364" s="24"/>
      <c r="P364" s="24"/>
      <c r="Q364" s="24"/>
    </row>
    <row r="365" spans="15:17" ht="15.6">
      <c r="O365" s="24"/>
      <c r="P365" s="24"/>
      <c r="Q365" s="24"/>
    </row>
    <row r="366" spans="15:17" ht="15.6">
      <c r="O366" s="24"/>
      <c r="P366" s="24"/>
      <c r="Q366" s="24"/>
    </row>
    <row r="367" spans="15:17" ht="15.6">
      <c r="O367" s="24"/>
      <c r="P367" s="24"/>
      <c r="Q367" s="24"/>
    </row>
    <row r="368" spans="15:17" ht="15.6">
      <c r="O368" s="24"/>
      <c r="P368" s="24"/>
      <c r="Q368" s="24"/>
    </row>
    <row r="369" spans="15:17" ht="15.6">
      <c r="O369" s="24"/>
      <c r="P369" s="24"/>
      <c r="Q369" s="24"/>
    </row>
    <row r="370" spans="15:17" ht="15.6">
      <c r="O370" s="24"/>
      <c r="P370" s="24"/>
      <c r="Q370" s="24"/>
    </row>
    <row r="371" spans="15:17" ht="15.6">
      <c r="O371" s="24"/>
      <c r="P371" s="24"/>
      <c r="Q371" s="24"/>
    </row>
    <row r="372" spans="15:17" ht="15.6">
      <c r="O372" s="24"/>
      <c r="P372" s="24"/>
      <c r="Q372" s="24"/>
    </row>
    <row r="373" spans="15:17" ht="15.6">
      <c r="O373" s="24"/>
      <c r="P373" s="24"/>
      <c r="Q373" s="24"/>
    </row>
    <row r="374" spans="15:17" ht="15.6">
      <c r="O374" s="24"/>
      <c r="P374" s="24"/>
      <c r="Q374" s="24"/>
    </row>
    <row r="375" spans="15:17" ht="15.6">
      <c r="O375" s="24"/>
      <c r="P375" s="24"/>
      <c r="Q375" s="24"/>
    </row>
    <row r="376" spans="15:17" ht="15.6">
      <c r="O376" s="24"/>
      <c r="P376" s="24"/>
      <c r="Q376" s="24"/>
    </row>
    <row r="377" spans="15:17" ht="15.6">
      <c r="O377" s="24"/>
      <c r="P377" s="24"/>
      <c r="Q377" s="24"/>
    </row>
    <row r="378" spans="15:17" ht="15.6">
      <c r="O378" s="24"/>
      <c r="P378" s="24"/>
      <c r="Q378" s="24"/>
    </row>
    <row r="379" spans="15:17" ht="15.6">
      <c r="O379" s="24"/>
      <c r="P379" s="24"/>
      <c r="Q379" s="24"/>
    </row>
    <row r="380" spans="15:17" ht="15.6">
      <c r="O380" s="24"/>
      <c r="P380" s="24"/>
      <c r="Q380" s="24"/>
    </row>
    <row r="381" spans="15:17" ht="15.6">
      <c r="O381" s="24"/>
      <c r="P381" s="24"/>
      <c r="Q381" s="24"/>
    </row>
    <row r="382" spans="15:17" ht="15.6">
      <c r="O382" s="24"/>
      <c r="P382" s="24"/>
      <c r="Q382" s="24"/>
    </row>
    <row r="383" spans="15:17" ht="15.6">
      <c r="O383" s="24"/>
      <c r="P383" s="24"/>
      <c r="Q383" s="24"/>
    </row>
    <row r="384" spans="15:17" ht="15.6">
      <c r="O384" s="24"/>
      <c r="P384" s="24"/>
      <c r="Q384" s="24"/>
    </row>
    <row r="385" spans="15:17" ht="15.6">
      <c r="O385" s="24"/>
      <c r="P385" s="24"/>
      <c r="Q385" s="24"/>
    </row>
    <row r="386" spans="15:17" ht="15.6">
      <c r="O386" s="24"/>
      <c r="P386" s="24"/>
      <c r="Q386" s="24"/>
    </row>
    <row r="387" spans="15:17" ht="15.6">
      <c r="O387" s="24"/>
      <c r="P387" s="24"/>
      <c r="Q387" s="24"/>
    </row>
    <row r="388" spans="15:17" ht="15.6">
      <c r="O388" s="24"/>
      <c r="P388" s="24"/>
      <c r="Q388" s="24"/>
    </row>
    <row r="389" spans="15:17" ht="15.6">
      <c r="O389" s="24"/>
      <c r="P389" s="24"/>
      <c r="Q389" s="24"/>
    </row>
    <row r="390" spans="15:17" ht="15.6">
      <c r="O390" s="24"/>
      <c r="P390" s="24"/>
      <c r="Q390" s="24"/>
    </row>
    <row r="391" spans="15:17" ht="15.6">
      <c r="O391" s="24"/>
      <c r="P391" s="24"/>
      <c r="Q391" s="24"/>
    </row>
    <row r="392" spans="15:17" ht="15.6">
      <c r="O392" s="24"/>
      <c r="P392" s="24"/>
      <c r="Q392" s="24"/>
    </row>
    <row r="393" spans="15:17" ht="15.6">
      <c r="O393" s="24"/>
      <c r="P393" s="24"/>
      <c r="Q393" s="24"/>
    </row>
    <row r="394" spans="15:17" ht="15.6">
      <c r="O394" s="24"/>
      <c r="P394" s="24"/>
      <c r="Q394" s="24"/>
    </row>
    <row r="395" spans="15:17" ht="15.6">
      <c r="O395" s="24"/>
      <c r="P395" s="24"/>
      <c r="Q395" s="24"/>
    </row>
    <row r="396" spans="15:17" ht="15.6">
      <c r="O396" s="24"/>
      <c r="P396" s="24"/>
      <c r="Q396" s="24"/>
    </row>
    <row r="397" spans="15:17" ht="15.6">
      <c r="O397" s="24"/>
      <c r="P397" s="24"/>
      <c r="Q397" s="24"/>
    </row>
    <row r="398" spans="15:17" ht="15.6">
      <c r="O398" s="24"/>
      <c r="P398" s="24"/>
      <c r="Q398" s="24"/>
    </row>
    <row r="399" spans="15:17" ht="15.6">
      <c r="O399" s="24"/>
      <c r="P399" s="24"/>
      <c r="Q399" s="24"/>
    </row>
    <row r="400" spans="15:17" ht="15.6">
      <c r="O400" s="24"/>
      <c r="P400" s="24"/>
      <c r="Q400" s="24"/>
    </row>
    <row r="401" spans="15:17" ht="15.6">
      <c r="O401" s="24"/>
      <c r="P401" s="24"/>
      <c r="Q401" s="24"/>
    </row>
    <row r="402" spans="15:17" ht="15.6">
      <c r="O402" s="24"/>
      <c r="P402" s="24"/>
      <c r="Q402" s="24"/>
    </row>
    <row r="403" spans="15:17" ht="15.6">
      <c r="O403" s="24"/>
      <c r="P403" s="24"/>
      <c r="Q403" s="24"/>
    </row>
    <row r="404" spans="15:17" ht="15.6">
      <c r="O404" s="24"/>
      <c r="P404" s="24"/>
      <c r="Q404" s="24"/>
    </row>
    <row r="405" spans="15:17" ht="15.6">
      <c r="O405" s="24"/>
      <c r="P405" s="24"/>
      <c r="Q405" s="24"/>
    </row>
    <row r="406" spans="15:17" ht="15.6">
      <c r="O406" s="24"/>
      <c r="P406" s="24"/>
      <c r="Q406" s="24"/>
    </row>
    <row r="407" spans="15:17" ht="15.6">
      <c r="O407" s="24"/>
      <c r="P407" s="24"/>
      <c r="Q407" s="24"/>
    </row>
    <row r="408" spans="15:17" ht="15.6">
      <c r="O408" s="24"/>
      <c r="P408" s="24"/>
      <c r="Q408" s="24"/>
    </row>
    <row r="409" spans="15:17" ht="15.6">
      <c r="O409" s="24"/>
      <c r="P409" s="24"/>
      <c r="Q409" s="24"/>
    </row>
    <row r="410" spans="15:17" ht="15.6">
      <c r="O410" s="24"/>
      <c r="P410" s="24"/>
      <c r="Q410" s="24"/>
    </row>
    <row r="411" spans="15:17" ht="15.6">
      <c r="O411" s="24"/>
      <c r="P411" s="24"/>
      <c r="Q411" s="24"/>
    </row>
    <row r="412" spans="15:17" ht="15.6">
      <c r="O412" s="24"/>
      <c r="P412" s="24"/>
      <c r="Q412" s="24"/>
    </row>
    <row r="413" spans="15:17" ht="15.6">
      <c r="O413" s="24"/>
      <c r="P413" s="24"/>
      <c r="Q413" s="24"/>
    </row>
    <row r="414" spans="15:17" ht="15.6">
      <c r="O414" s="24"/>
      <c r="P414" s="24"/>
      <c r="Q414" s="24"/>
    </row>
    <row r="415" spans="15:17" ht="15.6">
      <c r="O415" s="24"/>
      <c r="P415" s="24"/>
      <c r="Q415" s="24"/>
    </row>
    <row r="416" spans="15:17" ht="15.6">
      <c r="O416" s="24"/>
      <c r="P416" s="24"/>
      <c r="Q416" s="24"/>
    </row>
    <row r="417" spans="15:17" ht="15.6">
      <c r="O417" s="24"/>
      <c r="P417" s="24"/>
      <c r="Q417" s="24"/>
    </row>
    <row r="418" spans="15:17" ht="15.6">
      <c r="O418" s="24"/>
      <c r="P418" s="24"/>
      <c r="Q418" s="24"/>
    </row>
    <row r="419" spans="15:17" ht="15.6">
      <c r="O419" s="24"/>
      <c r="P419" s="24"/>
      <c r="Q419" s="24"/>
    </row>
    <row r="420" spans="15:17" ht="15.6">
      <c r="O420" s="24"/>
      <c r="P420" s="24"/>
      <c r="Q420" s="24"/>
    </row>
    <row r="421" spans="15:17" ht="15.6">
      <c r="O421" s="24"/>
      <c r="P421" s="24"/>
      <c r="Q421" s="24"/>
    </row>
    <row r="422" spans="15:17" ht="15.6">
      <c r="O422" s="24"/>
      <c r="P422" s="24"/>
      <c r="Q422" s="24"/>
    </row>
    <row r="423" spans="15:17" ht="15.6">
      <c r="O423" s="24"/>
      <c r="P423" s="24"/>
      <c r="Q423" s="24"/>
    </row>
    <row r="424" spans="15:17" ht="15.6">
      <c r="O424" s="24"/>
      <c r="P424" s="24"/>
      <c r="Q424" s="24"/>
    </row>
    <row r="425" spans="15:17" ht="15.6">
      <c r="O425" s="24"/>
      <c r="P425" s="24"/>
      <c r="Q425" s="24"/>
    </row>
    <row r="426" spans="15:17" ht="15.6">
      <c r="O426" s="24"/>
      <c r="P426" s="24"/>
      <c r="Q426" s="24"/>
    </row>
    <row r="427" spans="15:17" ht="15.6">
      <c r="O427" s="24"/>
      <c r="P427" s="24"/>
      <c r="Q427" s="24"/>
    </row>
    <row r="428" spans="15:17" ht="15.6">
      <c r="O428" s="24"/>
      <c r="P428" s="24"/>
      <c r="Q428" s="24"/>
    </row>
    <row r="429" spans="15:17" ht="15.6">
      <c r="O429" s="24"/>
      <c r="P429" s="24"/>
      <c r="Q429" s="24"/>
    </row>
    <row r="430" spans="15:17" ht="15.6">
      <c r="O430" s="24"/>
      <c r="P430" s="24"/>
      <c r="Q430" s="24"/>
    </row>
    <row r="431" spans="15:17" ht="15.6">
      <c r="O431" s="24"/>
      <c r="P431" s="24"/>
      <c r="Q431" s="24"/>
    </row>
    <row r="432" spans="15:17" ht="15.6">
      <c r="O432" s="24"/>
      <c r="P432" s="24"/>
      <c r="Q432" s="24"/>
    </row>
    <row r="433" spans="15:17" ht="15.6">
      <c r="O433" s="24"/>
      <c r="P433" s="24"/>
      <c r="Q433" s="24"/>
    </row>
    <row r="434" spans="15:17" ht="15.6">
      <c r="O434" s="24"/>
      <c r="P434" s="24"/>
      <c r="Q434" s="24"/>
    </row>
    <row r="435" spans="15:17" ht="15.6">
      <c r="O435" s="24"/>
      <c r="P435" s="24"/>
      <c r="Q435" s="24"/>
    </row>
    <row r="436" spans="15:17" ht="15.6">
      <c r="O436" s="24"/>
      <c r="P436" s="24"/>
      <c r="Q436" s="24"/>
    </row>
    <row r="437" spans="15:17" ht="15.6">
      <c r="O437" s="24"/>
      <c r="P437" s="24"/>
      <c r="Q437" s="24"/>
    </row>
    <row r="438" spans="15:17" ht="15.6">
      <c r="O438" s="24"/>
      <c r="P438" s="24"/>
      <c r="Q438" s="24"/>
    </row>
    <row r="439" spans="15:17" ht="15.6">
      <c r="O439" s="24"/>
      <c r="P439" s="24"/>
      <c r="Q439" s="24"/>
    </row>
    <row r="440" spans="15:17" ht="15.6">
      <c r="O440" s="24"/>
      <c r="P440" s="24"/>
      <c r="Q440" s="24"/>
    </row>
    <row r="441" spans="15:17" ht="15.6">
      <c r="O441" s="24"/>
      <c r="P441" s="24"/>
      <c r="Q441" s="24"/>
    </row>
    <row r="442" spans="15:17" ht="15.6">
      <c r="O442" s="24"/>
      <c r="P442" s="24"/>
      <c r="Q442" s="24"/>
    </row>
    <row r="443" spans="15:17" ht="15.6">
      <c r="O443" s="24"/>
      <c r="P443" s="24"/>
      <c r="Q443" s="24"/>
    </row>
    <row r="444" spans="15:17" ht="15.6">
      <c r="O444" s="24"/>
      <c r="P444" s="24"/>
      <c r="Q444" s="24"/>
    </row>
    <row r="445" spans="15:17" ht="15.6">
      <c r="O445" s="24"/>
      <c r="P445" s="24"/>
      <c r="Q445" s="24"/>
    </row>
    <row r="446" spans="15:17" ht="15.6">
      <c r="O446" s="24"/>
      <c r="P446" s="24"/>
      <c r="Q446" s="24"/>
    </row>
    <row r="447" spans="15:17" ht="15.6">
      <c r="O447" s="24"/>
      <c r="P447" s="24"/>
      <c r="Q447" s="24"/>
    </row>
    <row r="448" spans="15:17" ht="15.6">
      <c r="O448" s="24"/>
      <c r="P448" s="24"/>
      <c r="Q448" s="24"/>
    </row>
    <row r="449" spans="15:17" ht="15.6">
      <c r="O449" s="24"/>
      <c r="P449" s="24"/>
      <c r="Q449" s="24"/>
    </row>
    <row r="450" spans="15:17" ht="15.6">
      <c r="O450" s="24"/>
      <c r="P450" s="24"/>
      <c r="Q450" s="24"/>
    </row>
    <row r="451" spans="15:17" ht="15.6">
      <c r="O451" s="24"/>
      <c r="P451" s="24"/>
      <c r="Q451" s="24"/>
    </row>
    <row r="452" spans="15:17" ht="15.6">
      <c r="O452" s="24"/>
      <c r="P452" s="24"/>
      <c r="Q452" s="24"/>
    </row>
    <row r="453" spans="15:17" ht="15.6">
      <c r="O453" s="24"/>
      <c r="P453" s="24"/>
      <c r="Q453" s="24"/>
    </row>
    <row r="454" spans="15:17" ht="15.6">
      <c r="O454" s="24"/>
      <c r="P454" s="24"/>
      <c r="Q454" s="24"/>
    </row>
    <row r="455" spans="15:17" ht="15.6">
      <c r="O455" s="24"/>
      <c r="P455" s="24"/>
      <c r="Q455" s="24"/>
    </row>
    <row r="456" spans="15:17" ht="15.6">
      <c r="O456" s="24"/>
      <c r="P456" s="24"/>
      <c r="Q456" s="24"/>
    </row>
    <row r="457" spans="15:17" ht="15.6">
      <c r="O457" s="24"/>
      <c r="P457" s="24"/>
      <c r="Q457" s="24"/>
    </row>
    <row r="458" spans="15:17" ht="15.6">
      <c r="O458" s="24"/>
      <c r="P458" s="24"/>
      <c r="Q458" s="24"/>
    </row>
    <row r="459" spans="15:17" ht="15.6">
      <c r="O459" s="24"/>
      <c r="P459" s="24"/>
      <c r="Q459" s="24"/>
    </row>
    <row r="460" spans="15:17" ht="15.6">
      <c r="O460" s="24"/>
      <c r="P460" s="24"/>
      <c r="Q460" s="24"/>
    </row>
    <row r="461" spans="15:17" ht="15.6">
      <c r="O461" s="24"/>
      <c r="P461" s="24"/>
      <c r="Q461" s="24"/>
    </row>
    <row r="462" spans="15:17" ht="15.6">
      <c r="O462" s="24"/>
      <c r="P462" s="24"/>
      <c r="Q462" s="24"/>
    </row>
    <row r="463" spans="15:17" ht="15.6">
      <c r="O463" s="24"/>
      <c r="P463" s="24"/>
      <c r="Q463" s="24"/>
    </row>
    <row r="464" spans="15:17" ht="15.6">
      <c r="O464" s="24"/>
      <c r="P464" s="24"/>
      <c r="Q464" s="24"/>
    </row>
    <row r="465" spans="15:17" ht="15.6">
      <c r="O465" s="24"/>
      <c r="P465" s="24"/>
      <c r="Q465" s="24"/>
    </row>
    <row r="466" spans="15:17" ht="15.6">
      <c r="O466" s="24"/>
      <c r="P466" s="24"/>
      <c r="Q466" s="24"/>
    </row>
    <row r="467" spans="15:17" ht="15.6">
      <c r="O467" s="24"/>
      <c r="P467" s="24"/>
      <c r="Q467" s="24"/>
    </row>
    <row r="468" spans="15:17" ht="15.6">
      <c r="O468" s="24"/>
      <c r="P468" s="24"/>
      <c r="Q468" s="24"/>
    </row>
    <row r="469" spans="15:17" ht="15.6">
      <c r="O469" s="24"/>
      <c r="P469" s="24"/>
      <c r="Q469" s="24"/>
    </row>
    <row r="470" spans="15:17" ht="15.6">
      <c r="O470" s="24"/>
      <c r="P470" s="24"/>
      <c r="Q470" s="24"/>
    </row>
    <row r="471" spans="15:17" ht="15.6">
      <c r="O471" s="24"/>
      <c r="P471" s="24"/>
      <c r="Q471" s="24"/>
    </row>
    <row r="472" spans="15:17" ht="15.6">
      <c r="O472" s="24"/>
      <c r="P472" s="24"/>
      <c r="Q472" s="24"/>
    </row>
    <row r="473" spans="15:17" ht="15.6">
      <c r="O473" s="24"/>
      <c r="P473" s="24"/>
      <c r="Q473" s="24"/>
    </row>
    <row r="474" spans="15:17" ht="15.6">
      <c r="O474" s="24"/>
      <c r="P474" s="24"/>
      <c r="Q474" s="24"/>
    </row>
    <row r="475" spans="15:17" ht="15.6">
      <c r="O475" s="24"/>
      <c r="P475" s="24"/>
      <c r="Q475" s="24"/>
    </row>
    <row r="476" spans="15:17" ht="15.6">
      <c r="O476" s="24"/>
      <c r="P476" s="24"/>
      <c r="Q476" s="24"/>
    </row>
    <row r="477" spans="15:17" ht="15.6">
      <c r="O477" s="24"/>
      <c r="P477" s="24"/>
      <c r="Q477" s="24"/>
    </row>
    <row r="478" spans="15:17" ht="15.6">
      <c r="O478" s="24"/>
      <c r="P478" s="24"/>
      <c r="Q478" s="24"/>
    </row>
    <row r="479" spans="15:17" ht="15.6">
      <c r="O479" s="24"/>
      <c r="P479" s="24"/>
      <c r="Q479" s="24"/>
    </row>
    <row r="480" spans="15:17" ht="15.6">
      <c r="O480" s="24"/>
      <c r="P480" s="24"/>
      <c r="Q480" s="24"/>
    </row>
    <row r="481" spans="15:17" ht="15.6">
      <c r="O481" s="24"/>
      <c r="P481" s="24"/>
      <c r="Q481" s="24"/>
    </row>
    <row r="482" spans="15:17" ht="15.6">
      <c r="O482" s="24"/>
      <c r="P482" s="24"/>
      <c r="Q482" s="24"/>
    </row>
    <row r="483" spans="15:17" ht="15.6">
      <c r="O483" s="24"/>
      <c r="P483" s="24"/>
      <c r="Q483" s="24"/>
    </row>
    <row r="484" spans="15:17" ht="15.6">
      <c r="O484" s="24"/>
      <c r="P484" s="24"/>
      <c r="Q484" s="24"/>
    </row>
    <row r="485" spans="15:17" ht="15.6">
      <c r="O485" s="24"/>
      <c r="P485" s="24"/>
      <c r="Q485" s="24"/>
    </row>
    <row r="486" spans="15:17" ht="15.6">
      <c r="O486" s="24"/>
      <c r="P486" s="24"/>
      <c r="Q486" s="24"/>
    </row>
    <row r="487" spans="15:17" ht="15.6">
      <c r="O487" s="24"/>
      <c r="P487" s="24"/>
      <c r="Q487" s="24"/>
    </row>
    <row r="488" spans="15:17" ht="15.6">
      <c r="O488" s="24"/>
      <c r="P488" s="24"/>
      <c r="Q488" s="24"/>
    </row>
    <row r="489" spans="15:17" ht="15.6">
      <c r="O489" s="24"/>
      <c r="P489" s="24"/>
      <c r="Q489" s="24"/>
    </row>
    <row r="490" spans="15:17" ht="15.6">
      <c r="O490" s="24"/>
      <c r="P490" s="24"/>
      <c r="Q490" s="24"/>
    </row>
    <row r="491" spans="15:17" ht="15.6">
      <c r="O491" s="24"/>
      <c r="P491" s="24"/>
      <c r="Q491" s="24"/>
    </row>
    <row r="492" spans="15:17" ht="15.6">
      <c r="O492" s="24"/>
      <c r="P492" s="24"/>
      <c r="Q492" s="24"/>
    </row>
    <row r="493" spans="15:17" ht="15.6">
      <c r="O493" s="24"/>
      <c r="P493" s="24"/>
      <c r="Q493" s="24"/>
    </row>
    <row r="494" spans="15:17" ht="15.6">
      <c r="O494" s="24"/>
      <c r="P494" s="24"/>
      <c r="Q494" s="24"/>
    </row>
    <row r="495" spans="15:17" ht="15.6">
      <c r="O495" s="24"/>
      <c r="P495" s="24"/>
      <c r="Q495" s="24"/>
    </row>
    <row r="496" spans="15:17" ht="15.6">
      <c r="O496" s="24"/>
      <c r="P496" s="24"/>
      <c r="Q496" s="24"/>
    </row>
    <row r="497" spans="15:17" ht="15.6">
      <c r="O497" s="24"/>
      <c r="P497" s="24"/>
      <c r="Q497" s="24"/>
    </row>
    <row r="498" spans="15:17" ht="15.6">
      <c r="O498" s="24"/>
      <c r="P498" s="24"/>
      <c r="Q498" s="24"/>
    </row>
    <row r="499" spans="15:17" ht="15.6">
      <c r="O499" s="24"/>
      <c r="P499" s="24"/>
      <c r="Q499" s="24"/>
    </row>
    <row r="500" spans="15:17" ht="15.6">
      <c r="O500" s="24"/>
      <c r="P500" s="24"/>
      <c r="Q500" s="24"/>
    </row>
    <row r="501" spans="15:17" ht="15.6">
      <c r="O501" s="24"/>
      <c r="P501" s="24"/>
      <c r="Q501" s="24"/>
    </row>
    <row r="502" spans="15:17" ht="15.6">
      <c r="O502" s="24"/>
      <c r="P502" s="24"/>
      <c r="Q502" s="24"/>
    </row>
    <row r="503" spans="15:17" ht="15.6">
      <c r="O503" s="24"/>
      <c r="P503" s="24"/>
      <c r="Q503" s="24"/>
    </row>
    <row r="504" spans="15:17" ht="15.6">
      <c r="O504" s="24"/>
      <c r="P504" s="24"/>
      <c r="Q504" s="24"/>
    </row>
    <row r="505" spans="15:17" ht="15.6">
      <c r="O505" s="24"/>
      <c r="P505" s="24"/>
      <c r="Q505" s="24"/>
    </row>
    <row r="506" spans="15:17" ht="15.6">
      <c r="O506" s="24"/>
      <c r="P506" s="24"/>
      <c r="Q506" s="24"/>
    </row>
    <row r="507" spans="15:17" ht="15.6">
      <c r="O507" s="24"/>
      <c r="P507" s="24"/>
      <c r="Q507" s="24"/>
    </row>
    <row r="508" spans="15:17" ht="15.6">
      <c r="O508" s="24"/>
      <c r="P508" s="24"/>
      <c r="Q508" s="24"/>
    </row>
    <row r="509" spans="15:17" ht="15.6">
      <c r="O509" s="24"/>
      <c r="P509" s="24"/>
      <c r="Q509" s="24"/>
    </row>
    <row r="510" spans="15:17" ht="15.6">
      <c r="O510" s="24"/>
      <c r="P510" s="24"/>
      <c r="Q510" s="24"/>
    </row>
    <row r="511" spans="15:17" ht="15.6">
      <c r="O511" s="24"/>
      <c r="P511" s="24"/>
      <c r="Q511" s="24"/>
    </row>
    <row r="512" spans="15:17" ht="15.6">
      <c r="O512" s="24"/>
      <c r="P512" s="24"/>
      <c r="Q512" s="24"/>
    </row>
    <row r="513" spans="15:17" ht="15.6">
      <c r="O513" s="24"/>
      <c r="P513" s="24"/>
      <c r="Q513" s="24"/>
    </row>
    <row r="514" spans="15:17" ht="15.6">
      <c r="O514" s="24"/>
      <c r="P514" s="24"/>
      <c r="Q514" s="24"/>
    </row>
    <row r="515" spans="15:17" ht="15.6">
      <c r="O515" s="24"/>
      <c r="P515" s="24"/>
      <c r="Q515" s="24"/>
    </row>
    <row r="516" spans="15:17" ht="15.6">
      <c r="O516" s="24"/>
      <c r="P516" s="24"/>
      <c r="Q516" s="24"/>
    </row>
    <row r="517" spans="15:17" ht="15.6">
      <c r="O517" s="24"/>
      <c r="P517" s="24"/>
      <c r="Q517" s="24"/>
    </row>
    <row r="518" spans="15:17" ht="15.6">
      <c r="O518" s="24"/>
      <c r="P518" s="24"/>
      <c r="Q518" s="24"/>
    </row>
    <row r="519" spans="15:17" ht="15.6">
      <c r="O519" s="24"/>
      <c r="P519" s="24"/>
      <c r="Q519" s="24"/>
    </row>
    <row r="520" spans="15:17" ht="15.6">
      <c r="O520" s="24"/>
      <c r="P520" s="24"/>
      <c r="Q520" s="24"/>
    </row>
    <row r="521" spans="15:17" ht="15.6">
      <c r="O521" s="24"/>
      <c r="P521" s="24"/>
      <c r="Q521" s="24"/>
    </row>
    <row r="522" spans="15:17" ht="15.6">
      <c r="O522" s="24"/>
      <c r="P522" s="24"/>
      <c r="Q522" s="24"/>
    </row>
    <row r="523" spans="15:17" ht="15.6">
      <c r="O523" s="24"/>
      <c r="P523" s="24"/>
      <c r="Q523" s="24"/>
    </row>
    <row r="524" spans="15:17" ht="15.6">
      <c r="O524" s="24"/>
      <c r="P524" s="24"/>
      <c r="Q524" s="24"/>
    </row>
    <row r="525" spans="15:17" ht="15.6">
      <c r="O525" s="24"/>
      <c r="P525" s="24"/>
      <c r="Q525" s="24"/>
    </row>
    <row r="526" spans="15:17" ht="15.6">
      <c r="O526" s="24"/>
      <c r="P526" s="24"/>
      <c r="Q526" s="24"/>
    </row>
    <row r="527" spans="15:17" ht="15.6">
      <c r="O527" s="24"/>
      <c r="P527" s="24"/>
      <c r="Q527" s="24"/>
    </row>
    <row r="528" spans="15:17" ht="15.6">
      <c r="O528" s="24"/>
      <c r="P528" s="24"/>
      <c r="Q528" s="24"/>
    </row>
    <row r="529" spans="15:17" ht="15.6">
      <c r="O529" s="24"/>
      <c r="P529" s="24"/>
      <c r="Q529" s="24"/>
    </row>
    <row r="530" spans="15:17" ht="15.6">
      <c r="O530" s="24"/>
      <c r="P530" s="24"/>
      <c r="Q530" s="24"/>
    </row>
    <row r="531" spans="15:17" ht="15.6">
      <c r="O531" s="24"/>
      <c r="P531" s="24"/>
      <c r="Q531" s="24"/>
    </row>
    <row r="532" spans="15:17" ht="15.6">
      <c r="O532" s="24"/>
      <c r="P532" s="24"/>
      <c r="Q532" s="24"/>
    </row>
    <row r="533" spans="15:17" ht="15.6">
      <c r="O533" s="24"/>
      <c r="P533" s="24"/>
      <c r="Q533" s="24"/>
    </row>
    <row r="534" spans="15:17" ht="15.6">
      <c r="O534" s="24"/>
      <c r="P534" s="24"/>
      <c r="Q534" s="24"/>
    </row>
    <row r="535" spans="15:17" ht="15.6">
      <c r="O535" s="24"/>
      <c r="P535" s="24"/>
      <c r="Q535" s="24"/>
    </row>
    <row r="536" spans="15:17" ht="15.6">
      <c r="O536" s="24"/>
      <c r="P536" s="24"/>
      <c r="Q536" s="24"/>
    </row>
    <row r="537" spans="15:17" ht="15.6">
      <c r="O537" s="24"/>
      <c r="P537" s="24"/>
      <c r="Q537" s="24"/>
    </row>
    <row r="538" spans="15:17" ht="15.6">
      <c r="O538" s="24"/>
      <c r="P538" s="24"/>
      <c r="Q538" s="24"/>
    </row>
    <row r="539" spans="15:17" ht="15.6">
      <c r="O539" s="24"/>
      <c r="P539" s="24"/>
      <c r="Q539" s="24"/>
    </row>
    <row r="540" spans="15:17" ht="15.6">
      <c r="O540" s="24"/>
      <c r="P540" s="24"/>
      <c r="Q540" s="24"/>
    </row>
    <row r="541" spans="15:17" ht="15.6">
      <c r="O541" s="24"/>
      <c r="P541" s="24"/>
      <c r="Q541" s="24"/>
    </row>
    <row r="542" spans="15:17" ht="15.6">
      <c r="O542" s="24"/>
      <c r="P542" s="24"/>
      <c r="Q542" s="24"/>
    </row>
    <row r="543" spans="15:17" ht="15.6">
      <c r="O543" s="24"/>
      <c r="P543" s="24"/>
      <c r="Q543" s="24"/>
    </row>
    <row r="544" spans="15:17" ht="15.6">
      <c r="O544" s="24"/>
      <c r="P544" s="24"/>
      <c r="Q544" s="24"/>
    </row>
    <row r="545" spans="15:17" ht="15.6">
      <c r="O545" s="24"/>
      <c r="P545" s="24"/>
      <c r="Q545" s="24"/>
    </row>
    <row r="546" spans="15:17" ht="15.6">
      <c r="O546" s="24"/>
      <c r="P546" s="24"/>
      <c r="Q546" s="24"/>
    </row>
    <row r="547" spans="15:17" ht="15.6">
      <c r="O547" s="24"/>
      <c r="P547" s="24"/>
      <c r="Q547" s="24"/>
    </row>
    <row r="548" spans="15:17" ht="15.6">
      <c r="O548" s="24"/>
      <c r="P548" s="24"/>
      <c r="Q548" s="24"/>
    </row>
    <row r="549" spans="15:17" ht="15.6">
      <c r="O549" s="24"/>
      <c r="P549" s="24"/>
      <c r="Q549" s="24"/>
    </row>
    <row r="550" spans="15:17" ht="15.6">
      <c r="O550" s="24"/>
      <c r="P550" s="24"/>
      <c r="Q550" s="24"/>
    </row>
    <row r="551" spans="15:17" ht="15.6">
      <c r="O551" s="24"/>
      <c r="P551" s="24"/>
      <c r="Q551" s="24"/>
    </row>
    <row r="552" spans="15:17" ht="15.6">
      <c r="O552" s="24"/>
      <c r="P552" s="24"/>
      <c r="Q552" s="24"/>
    </row>
    <row r="553" spans="15:17" ht="15.6">
      <c r="O553" s="24"/>
      <c r="P553" s="24"/>
      <c r="Q553" s="24"/>
    </row>
    <row r="554" spans="15:17" ht="15.6">
      <c r="O554" s="24"/>
      <c r="P554" s="24"/>
      <c r="Q554" s="24"/>
    </row>
    <row r="555" spans="15:17" ht="15.6">
      <c r="O555" s="24"/>
      <c r="P555" s="24"/>
      <c r="Q555" s="24"/>
    </row>
    <row r="556" spans="15:17" ht="15.6">
      <c r="O556" s="24"/>
      <c r="P556" s="24"/>
      <c r="Q556" s="24"/>
    </row>
    <row r="557" spans="15:17" ht="15.6">
      <c r="O557" s="24"/>
      <c r="P557" s="24"/>
      <c r="Q557" s="24"/>
    </row>
    <row r="558" spans="15:17" ht="15.6">
      <c r="O558" s="24"/>
      <c r="P558" s="24"/>
      <c r="Q558" s="24"/>
    </row>
    <row r="559" spans="15:17" ht="15.6">
      <c r="O559" s="24"/>
      <c r="P559" s="24"/>
      <c r="Q559" s="24"/>
    </row>
    <row r="560" spans="15:17" ht="15.6">
      <c r="O560" s="24"/>
      <c r="P560" s="24"/>
      <c r="Q560" s="24"/>
    </row>
    <row r="561" spans="15:17" ht="15.6">
      <c r="O561" s="24"/>
      <c r="P561" s="24"/>
      <c r="Q561" s="24"/>
    </row>
    <row r="562" spans="15:17" ht="15.6">
      <c r="O562" s="24"/>
      <c r="P562" s="24"/>
      <c r="Q562" s="24"/>
    </row>
    <row r="563" spans="15:17" ht="15.6">
      <c r="O563" s="24"/>
      <c r="P563" s="24"/>
      <c r="Q563" s="24"/>
    </row>
    <row r="564" spans="15:17" ht="15.6">
      <c r="O564" s="24"/>
      <c r="P564" s="24"/>
      <c r="Q564" s="24"/>
    </row>
    <row r="565" spans="15:17" ht="15.6">
      <c r="O565" s="24"/>
      <c r="P565" s="24"/>
      <c r="Q565" s="24"/>
    </row>
    <row r="566" spans="15:17" ht="15.6">
      <c r="O566" s="24"/>
      <c r="P566" s="24"/>
      <c r="Q566" s="24"/>
    </row>
    <row r="567" spans="15:17" ht="15.6">
      <c r="O567" s="24"/>
      <c r="P567" s="24"/>
      <c r="Q567" s="24"/>
    </row>
    <row r="568" spans="15:17" ht="15.6">
      <c r="O568" s="24"/>
      <c r="P568" s="24"/>
      <c r="Q568" s="24"/>
    </row>
    <row r="569" spans="15:17" ht="15.6">
      <c r="O569" s="24"/>
      <c r="P569" s="24"/>
      <c r="Q569" s="24"/>
    </row>
    <row r="570" spans="15:17" ht="15.6">
      <c r="O570" s="24"/>
      <c r="P570" s="24"/>
      <c r="Q570" s="24"/>
    </row>
    <row r="571" spans="15:17" ht="15.6">
      <c r="O571" s="24"/>
      <c r="P571" s="24"/>
      <c r="Q571" s="24"/>
    </row>
    <row r="572" spans="15:17" ht="15.6">
      <c r="O572" s="24"/>
      <c r="P572" s="24"/>
      <c r="Q572" s="24"/>
    </row>
    <row r="573" spans="15:17" ht="15.6">
      <c r="O573" s="24"/>
      <c r="P573" s="24"/>
      <c r="Q573" s="24"/>
    </row>
    <row r="574" spans="15:17" ht="15.6">
      <c r="O574" s="24"/>
      <c r="P574" s="24"/>
      <c r="Q574" s="24"/>
    </row>
    <row r="575" spans="15:17" ht="15.6">
      <c r="O575" s="24"/>
      <c r="P575" s="24"/>
      <c r="Q575" s="24"/>
    </row>
    <row r="576" spans="15:17" ht="15.6">
      <c r="O576" s="24"/>
      <c r="P576" s="24"/>
      <c r="Q576" s="24"/>
    </row>
    <row r="577" spans="15:17" ht="15.6">
      <c r="O577" s="24"/>
      <c r="P577" s="24"/>
      <c r="Q577" s="24"/>
    </row>
    <row r="578" spans="15:17" ht="15.6">
      <c r="O578" s="24"/>
      <c r="P578" s="24"/>
      <c r="Q578" s="24"/>
    </row>
    <row r="579" spans="15:17" ht="15.6">
      <c r="O579" s="24"/>
      <c r="P579" s="24"/>
      <c r="Q579" s="24"/>
    </row>
    <row r="580" spans="15:17" ht="15.6">
      <c r="O580" s="24"/>
      <c r="P580" s="24"/>
      <c r="Q580" s="24"/>
    </row>
    <row r="581" spans="15:17" ht="15.6">
      <c r="O581" s="24"/>
      <c r="P581" s="24"/>
      <c r="Q581" s="24"/>
    </row>
    <row r="582" spans="15:17" ht="15.6">
      <c r="O582" s="24"/>
      <c r="P582" s="24"/>
      <c r="Q582" s="24"/>
    </row>
    <row r="583" spans="15:17" ht="15.6">
      <c r="O583" s="24"/>
      <c r="P583" s="24"/>
      <c r="Q583" s="24"/>
    </row>
    <row r="584" spans="15:17" ht="15.6">
      <c r="O584" s="24"/>
      <c r="P584" s="24"/>
      <c r="Q584" s="24"/>
    </row>
    <row r="585" spans="15:17" ht="15.6">
      <c r="O585" s="24"/>
      <c r="P585" s="24"/>
      <c r="Q585" s="24"/>
    </row>
    <row r="586" spans="15:17" ht="15.6">
      <c r="O586" s="24"/>
      <c r="P586" s="24"/>
      <c r="Q586" s="24"/>
    </row>
    <row r="587" spans="15:17" ht="15.6">
      <c r="O587" s="24"/>
      <c r="P587" s="24"/>
      <c r="Q587" s="24"/>
    </row>
    <row r="588" spans="15:17" ht="15.6">
      <c r="O588" s="24"/>
      <c r="P588" s="24"/>
      <c r="Q588" s="24"/>
    </row>
    <row r="589" spans="15:17" ht="15.6">
      <c r="O589" s="24"/>
      <c r="P589" s="24"/>
      <c r="Q589" s="24"/>
    </row>
    <row r="590" spans="15:17" ht="15.6">
      <c r="O590" s="24"/>
      <c r="P590" s="24"/>
      <c r="Q590" s="24"/>
    </row>
    <row r="591" spans="15:17" ht="15.6">
      <c r="O591" s="24"/>
      <c r="P591" s="24"/>
      <c r="Q591" s="24"/>
    </row>
    <row r="592" spans="15:17" ht="15.6">
      <c r="O592" s="24"/>
      <c r="P592" s="24"/>
      <c r="Q592" s="24"/>
    </row>
    <row r="593" spans="15:17" ht="15.6">
      <c r="O593" s="24"/>
      <c r="P593" s="24"/>
      <c r="Q593" s="24"/>
    </row>
    <row r="594" spans="15:17" ht="15.6">
      <c r="O594" s="24"/>
      <c r="P594" s="24"/>
      <c r="Q594" s="24"/>
    </row>
    <row r="595" spans="15:17" ht="15.6">
      <c r="O595" s="24"/>
      <c r="P595" s="24"/>
      <c r="Q595" s="24"/>
    </row>
    <row r="596" spans="15:17" ht="15.6">
      <c r="O596" s="24"/>
      <c r="P596" s="24"/>
      <c r="Q596" s="24"/>
    </row>
    <row r="597" spans="15:17" ht="15.6">
      <c r="O597" s="24"/>
      <c r="P597" s="24"/>
      <c r="Q597" s="24"/>
    </row>
    <row r="598" spans="15:17" ht="15.6">
      <c r="O598" s="24"/>
      <c r="P598" s="24"/>
      <c r="Q598" s="24"/>
    </row>
    <row r="599" spans="15:17" ht="15.6">
      <c r="O599" s="24"/>
      <c r="P599" s="24"/>
      <c r="Q599" s="24"/>
    </row>
    <row r="600" spans="15:17" ht="15.6">
      <c r="O600" s="24"/>
      <c r="P600" s="24"/>
      <c r="Q600" s="24"/>
    </row>
    <row r="601" spans="15:17" ht="15.6">
      <c r="O601" s="24"/>
      <c r="P601" s="24"/>
      <c r="Q601" s="24"/>
    </row>
    <row r="602" spans="15:17" ht="15.6">
      <c r="O602" s="24"/>
      <c r="P602" s="24"/>
      <c r="Q602" s="24"/>
    </row>
    <row r="603" spans="15:17" ht="15.6">
      <c r="O603" s="24"/>
      <c r="P603" s="24"/>
      <c r="Q603" s="24"/>
    </row>
    <row r="604" spans="15:17" ht="15.6">
      <c r="O604" s="24"/>
      <c r="P604" s="24"/>
      <c r="Q604" s="24"/>
    </row>
    <row r="605" spans="15:17" ht="15.6">
      <c r="O605" s="24"/>
      <c r="P605" s="24"/>
      <c r="Q605" s="24"/>
    </row>
    <row r="606" spans="15:17" ht="15.6">
      <c r="O606" s="24"/>
      <c r="P606" s="24"/>
      <c r="Q606" s="24"/>
    </row>
    <row r="607" spans="15:17" ht="15.6">
      <c r="O607" s="24"/>
      <c r="P607" s="24"/>
      <c r="Q607" s="24"/>
    </row>
    <row r="608" spans="15:17" ht="15.6">
      <c r="O608" s="24"/>
      <c r="P608" s="24"/>
      <c r="Q608" s="24"/>
    </row>
    <row r="609" spans="15:17" ht="15.6">
      <c r="O609" s="24"/>
      <c r="P609" s="24"/>
      <c r="Q609" s="24"/>
    </row>
    <row r="610" spans="15:17" ht="15.6">
      <c r="O610" s="24"/>
      <c r="P610" s="24"/>
      <c r="Q610" s="24"/>
    </row>
    <row r="611" spans="15:17" ht="15.6">
      <c r="O611" s="24"/>
      <c r="P611" s="24"/>
      <c r="Q611" s="24"/>
    </row>
    <row r="612" spans="15:17" ht="15.6">
      <c r="O612" s="24"/>
      <c r="P612" s="24"/>
      <c r="Q612" s="24"/>
    </row>
    <row r="613" spans="15:17" ht="15.6">
      <c r="O613" s="24"/>
      <c r="P613" s="24"/>
      <c r="Q613" s="24"/>
    </row>
    <row r="614" spans="15:17" ht="15.6">
      <c r="O614" s="24"/>
      <c r="P614" s="24"/>
      <c r="Q614" s="24"/>
    </row>
    <row r="615" spans="15:17" ht="15.6">
      <c r="O615" s="24"/>
      <c r="P615" s="24"/>
      <c r="Q615" s="24"/>
    </row>
    <row r="616" spans="15:17" ht="15.6">
      <c r="O616" s="24"/>
      <c r="P616" s="24"/>
      <c r="Q616" s="24"/>
    </row>
    <row r="617" spans="15:17" ht="15.6">
      <c r="O617" s="24"/>
      <c r="P617" s="24"/>
      <c r="Q617" s="24"/>
    </row>
    <row r="618" spans="15:17" ht="15.6">
      <c r="O618" s="24"/>
      <c r="P618" s="24"/>
      <c r="Q618" s="24"/>
    </row>
    <row r="619" spans="15:17" ht="15.6">
      <c r="O619" s="24"/>
      <c r="P619" s="24"/>
      <c r="Q619" s="24"/>
    </row>
    <row r="620" spans="15:17" ht="15.6">
      <c r="O620" s="24"/>
      <c r="P620" s="24"/>
      <c r="Q620" s="24"/>
    </row>
    <row r="621" spans="15:17" ht="15.6">
      <c r="O621" s="24"/>
      <c r="P621" s="24"/>
      <c r="Q621" s="24"/>
    </row>
    <row r="622" spans="15:17" ht="15.6">
      <c r="O622" s="24"/>
      <c r="P622" s="24"/>
      <c r="Q622" s="24"/>
    </row>
    <row r="623" spans="15:17" ht="15.6">
      <c r="O623" s="24"/>
      <c r="P623" s="24"/>
      <c r="Q623" s="24"/>
    </row>
    <row r="624" spans="15:17" ht="15.6">
      <c r="O624" s="24"/>
      <c r="P624" s="24"/>
      <c r="Q624" s="24"/>
    </row>
    <row r="625" spans="15:17" ht="15.6">
      <c r="O625" s="24"/>
      <c r="P625" s="24"/>
      <c r="Q625" s="24"/>
    </row>
    <row r="626" spans="15:17" ht="15.6">
      <c r="O626" s="24"/>
      <c r="P626" s="24"/>
      <c r="Q626" s="24"/>
    </row>
    <row r="627" spans="15:17" ht="15.6">
      <c r="O627" s="24"/>
      <c r="P627" s="24"/>
      <c r="Q627" s="24"/>
    </row>
    <row r="628" spans="15:17" ht="15.6">
      <c r="O628" s="24"/>
      <c r="P628" s="24"/>
      <c r="Q628" s="24"/>
    </row>
    <row r="629" spans="15:17" ht="15.6">
      <c r="O629" s="24"/>
      <c r="P629" s="24"/>
      <c r="Q629" s="24"/>
    </row>
    <row r="630" spans="15:17" ht="15.6">
      <c r="O630" s="24"/>
      <c r="P630" s="24"/>
      <c r="Q630" s="24"/>
    </row>
    <row r="631" spans="15:17" ht="15.6">
      <c r="O631" s="24"/>
      <c r="P631" s="24"/>
      <c r="Q631" s="24"/>
    </row>
    <row r="632" spans="15:17" ht="15.6">
      <c r="O632" s="24"/>
      <c r="P632" s="24"/>
      <c r="Q632" s="24"/>
    </row>
    <row r="633" spans="15:17" ht="15.6">
      <c r="O633" s="24"/>
      <c r="P633" s="24"/>
      <c r="Q633" s="24"/>
    </row>
    <row r="634" spans="15:17" ht="15.6">
      <c r="O634" s="24"/>
      <c r="P634" s="24"/>
      <c r="Q634" s="24"/>
    </row>
    <row r="635" spans="15:17" ht="15.6">
      <c r="O635" s="24"/>
      <c r="P635" s="24"/>
      <c r="Q635" s="24"/>
    </row>
    <row r="636" spans="15:17" ht="15.6">
      <c r="O636" s="24"/>
      <c r="P636" s="24"/>
      <c r="Q636" s="24"/>
    </row>
    <row r="637" spans="15:17" ht="15.6">
      <c r="O637" s="24"/>
      <c r="P637" s="24"/>
      <c r="Q637" s="24"/>
    </row>
    <row r="638" spans="15:17" ht="15.6">
      <c r="O638" s="24"/>
      <c r="P638" s="24"/>
      <c r="Q638" s="24"/>
    </row>
    <row r="639" spans="15:17" ht="15.6">
      <c r="O639" s="24"/>
      <c r="P639" s="24"/>
      <c r="Q639" s="24"/>
    </row>
    <row r="640" spans="15:17" ht="15.6">
      <c r="O640" s="24"/>
      <c r="P640" s="24"/>
      <c r="Q640" s="24"/>
    </row>
    <row r="641" spans="15:17" ht="15.6">
      <c r="O641" s="24"/>
      <c r="P641" s="24"/>
      <c r="Q641" s="24"/>
    </row>
    <row r="642" spans="15:17" ht="15.6">
      <c r="O642" s="24"/>
      <c r="P642" s="24"/>
      <c r="Q642" s="24"/>
    </row>
    <row r="643" spans="15:17" ht="15.6">
      <c r="O643" s="24"/>
      <c r="P643" s="24"/>
      <c r="Q643" s="24"/>
    </row>
    <row r="644" spans="15:17" ht="15.6">
      <c r="O644" s="24"/>
      <c r="P644" s="24"/>
      <c r="Q644" s="24"/>
    </row>
    <row r="645" spans="15:17" ht="15.6">
      <c r="O645" s="24"/>
      <c r="P645" s="24"/>
      <c r="Q645" s="24"/>
    </row>
    <row r="646" spans="15:17" ht="15.6">
      <c r="O646" s="24"/>
      <c r="P646" s="24"/>
      <c r="Q646" s="24"/>
    </row>
    <row r="647" spans="15:17" ht="15.6">
      <c r="O647" s="24"/>
      <c r="P647" s="24"/>
      <c r="Q647" s="24"/>
    </row>
    <row r="648" spans="15:17" ht="15.6">
      <c r="O648" s="24"/>
      <c r="P648" s="24"/>
      <c r="Q648" s="24"/>
    </row>
    <row r="649" spans="15:17" ht="15.6">
      <c r="O649" s="24"/>
      <c r="P649" s="24"/>
      <c r="Q649" s="24"/>
    </row>
    <row r="650" spans="15:17" ht="15.6">
      <c r="O650" s="24"/>
      <c r="P650" s="24"/>
      <c r="Q650" s="24"/>
    </row>
    <row r="651" spans="15:17" ht="15.6">
      <c r="O651" s="24"/>
      <c r="P651" s="24"/>
      <c r="Q651" s="24"/>
    </row>
    <row r="652" spans="15:17" ht="15.6">
      <c r="O652" s="24"/>
      <c r="P652" s="24"/>
      <c r="Q652" s="24"/>
    </row>
    <row r="653" spans="15:17" ht="15.6">
      <c r="O653" s="24"/>
      <c r="P653" s="24"/>
      <c r="Q653" s="24"/>
    </row>
    <row r="654" spans="15:17" ht="15.6">
      <c r="O654" s="24"/>
      <c r="P654" s="24"/>
      <c r="Q654" s="24"/>
    </row>
    <row r="655" spans="15:17" ht="15.6">
      <c r="O655" s="24"/>
      <c r="P655" s="24"/>
      <c r="Q655" s="24"/>
    </row>
    <row r="656" spans="15:17" ht="15.6">
      <c r="O656" s="24"/>
      <c r="P656" s="24"/>
      <c r="Q656" s="24"/>
    </row>
    <row r="657" spans="15:17" ht="15.6">
      <c r="O657" s="24"/>
      <c r="P657" s="24"/>
      <c r="Q657" s="24"/>
    </row>
    <row r="658" spans="15:17" ht="15.6">
      <c r="O658" s="24"/>
      <c r="P658" s="24"/>
      <c r="Q658" s="24"/>
    </row>
    <row r="659" spans="15:17" ht="15.6">
      <c r="O659" s="24"/>
      <c r="P659" s="24"/>
      <c r="Q659" s="24"/>
    </row>
    <row r="660" spans="15:17" ht="15.6">
      <c r="O660" s="24"/>
      <c r="P660" s="24"/>
      <c r="Q660" s="24"/>
    </row>
    <row r="661" spans="15:17" ht="15.6">
      <c r="O661" s="24"/>
      <c r="P661" s="24"/>
      <c r="Q661" s="24"/>
    </row>
    <row r="662" spans="15:17" ht="15.6">
      <c r="O662" s="24"/>
      <c r="P662" s="24"/>
      <c r="Q662" s="24"/>
    </row>
    <row r="663" spans="15:17" ht="15.6">
      <c r="O663" s="24"/>
      <c r="P663" s="24"/>
      <c r="Q663" s="24"/>
    </row>
    <row r="664" spans="15:17" ht="15.6">
      <c r="O664" s="24"/>
      <c r="P664" s="24"/>
      <c r="Q664" s="24"/>
    </row>
    <row r="665" spans="15:17" ht="15.6">
      <c r="O665" s="24"/>
      <c r="P665" s="24"/>
      <c r="Q665" s="24"/>
    </row>
    <row r="666" spans="15:17" ht="15.6">
      <c r="O666" s="24"/>
      <c r="P666" s="24"/>
      <c r="Q666" s="24"/>
    </row>
    <row r="667" spans="15:17" ht="15.6">
      <c r="O667" s="24"/>
      <c r="P667" s="24"/>
      <c r="Q667" s="24"/>
    </row>
    <row r="668" spans="15:17" ht="15.6">
      <c r="O668" s="24"/>
      <c r="P668" s="24"/>
      <c r="Q668" s="24"/>
    </row>
    <row r="669" spans="15:17" ht="15.6">
      <c r="O669" s="24"/>
      <c r="P669" s="24"/>
      <c r="Q669" s="24"/>
    </row>
    <row r="670" spans="15:17" ht="15.6">
      <c r="O670" s="24"/>
      <c r="P670" s="24"/>
      <c r="Q670" s="24"/>
    </row>
    <row r="671" spans="15:17" ht="15.6">
      <c r="O671" s="24"/>
      <c r="P671" s="24"/>
      <c r="Q671" s="24"/>
    </row>
    <row r="672" spans="15:17" ht="15.6">
      <c r="O672" s="24"/>
      <c r="P672" s="24"/>
      <c r="Q672" s="24"/>
    </row>
    <row r="673" spans="15:17" ht="15.6">
      <c r="O673" s="24"/>
      <c r="P673" s="24"/>
      <c r="Q673" s="24"/>
    </row>
    <row r="674" spans="15:17" ht="15.6">
      <c r="O674" s="24"/>
      <c r="P674" s="24"/>
      <c r="Q674" s="24"/>
    </row>
    <row r="675" spans="15:17" ht="15.6">
      <c r="O675" s="24"/>
      <c r="P675" s="24"/>
      <c r="Q675" s="24"/>
    </row>
    <row r="676" spans="15:17" ht="15.6">
      <c r="O676" s="24"/>
      <c r="P676" s="24"/>
      <c r="Q676" s="24"/>
    </row>
    <row r="677" spans="15:17" ht="15.6">
      <c r="O677" s="24"/>
      <c r="P677" s="24"/>
      <c r="Q677" s="24"/>
    </row>
    <row r="678" spans="15:17" ht="15.6">
      <c r="O678" s="24"/>
      <c r="P678" s="24"/>
      <c r="Q678" s="24"/>
    </row>
    <row r="679" spans="15:17" ht="15.6">
      <c r="O679" s="24"/>
      <c r="P679" s="24"/>
      <c r="Q679" s="24"/>
    </row>
    <row r="680" spans="15:17" ht="15.6">
      <c r="O680" s="24"/>
      <c r="P680" s="24"/>
      <c r="Q680" s="24"/>
    </row>
    <row r="681" spans="15:17" ht="15.6">
      <c r="O681" s="24"/>
      <c r="P681" s="24"/>
      <c r="Q681" s="24"/>
    </row>
    <row r="682" spans="15:17" ht="15.6">
      <c r="O682" s="24"/>
      <c r="P682" s="24"/>
      <c r="Q682" s="24"/>
    </row>
    <row r="683" spans="15:17" ht="15.6">
      <c r="O683" s="24"/>
      <c r="P683" s="24"/>
      <c r="Q683" s="24"/>
    </row>
    <row r="684" spans="15:17" ht="15.6">
      <c r="O684" s="24"/>
      <c r="P684" s="24"/>
      <c r="Q684" s="24"/>
    </row>
    <row r="685" spans="15:17" ht="15.6">
      <c r="O685" s="24"/>
      <c r="P685" s="24"/>
      <c r="Q685" s="24"/>
    </row>
    <row r="686" spans="15:17" ht="15.6">
      <c r="O686" s="24"/>
      <c r="P686" s="24"/>
      <c r="Q686" s="24"/>
    </row>
    <row r="687" spans="15:17" ht="15.6">
      <c r="O687" s="24"/>
      <c r="P687" s="24"/>
      <c r="Q687" s="24"/>
    </row>
    <row r="688" spans="15:17" ht="15.6">
      <c r="O688" s="24"/>
      <c r="P688" s="24"/>
      <c r="Q688" s="24"/>
    </row>
    <row r="689" spans="15:17" ht="15.6">
      <c r="O689" s="24"/>
      <c r="P689" s="24"/>
      <c r="Q689" s="24"/>
    </row>
    <row r="690" spans="15:17" ht="15.6">
      <c r="O690" s="24"/>
      <c r="P690" s="24"/>
      <c r="Q690" s="24"/>
    </row>
    <row r="691" spans="15:17" ht="15.6">
      <c r="O691" s="24"/>
      <c r="P691" s="24"/>
      <c r="Q691" s="24"/>
    </row>
    <row r="692" spans="15:17" ht="15.6">
      <c r="O692" s="24"/>
      <c r="P692" s="24"/>
      <c r="Q692" s="24"/>
    </row>
    <row r="693" spans="15:17" ht="15.6">
      <c r="O693" s="24"/>
      <c r="P693" s="24"/>
      <c r="Q693" s="24"/>
    </row>
    <row r="694" spans="15:17" ht="15.6">
      <c r="O694" s="24"/>
      <c r="P694" s="24"/>
      <c r="Q694" s="24"/>
    </row>
    <row r="695" spans="15:17" ht="15.6">
      <c r="O695" s="24"/>
      <c r="P695" s="24"/>
      <c r="Q695" s="24"/>
    </row>
    <row r="696" spans="15:17" ht="15.6">
      <c r="O696" s="24"/>
      <c r="P696" s="24"/>
      <c r="Q696" s="24"/>
    </row>
    <row r="697" spans="15:17" ht="15.6">
      <c r="O697" s="24"/>
      <c r="P697" s="24"/>
      <c r="Q697" s="24"/>
    </row>
    <row r="698" spans="15:17" ht="15.6">
      <c r="O698" s="24"/>
      <c r="P698" s="24"/>
      <c r="Q698" s="24"/>
    </row>
    <row r="699" spans="15:17" ht="15.6">
      <c r="O699" s="24"/>
      <c r="P699" s="24"/>
      <c r="Q699" s="24"/>
    </row>
    <row r="700" spans="15:17" ht="15.6">
      <c r="O700" s="24"/>
      <c r="P700" s="24"/>
      <c r="Q700" s="24"/>
    </row>
    <row r="701" spans="15:17" ht="15.6">
      <c r="O701" s="24"/>
      <c r="P701" s="24"/>
      <c r="Q701" s="24"/>
    </row>
    <row r="702" spans="15:17" ht="15.6">
      <c r="O702" s="24"/>
      <c r="P702" s="24"/>
      <c r="Q702" s="24"/>
    </row>
    <row r="703" spans="15:17" ht="15.6">
      <c r="O703" s="24"/>
      <c r="P703" s="24"/>
      <c r="Q703" s="24"/>
    </row>
    <row r="704" spans="15:17" ht="15.6">
      <c r="O704" s="24"/>
      <c r="P704" s="24"/>
      <c r="Q704" s="24"/>
    </row>
    <row r="705" spans="15:17" ht="15.6">
      <c r="O705" s="24"/>
      <c r="P705" s="24"/>
      <c r="Q705" s="24"/>
    </row>
    <row r="706" spans="15:17" ht="15.6">
      <c r="O706" s="24"/>
      <c r="P706" s="24"/>
      <c r="Q706" s="24"/>
    </row>
    <row r="707" spans="15:17" ht="15.6">
      <c r="O707" s="24"/>
      <c r="P707" s="24"/>
      <c r="Q707" s="24"/>
    </row>
    <row r="708" spans="15:17" ht="15.6">
      <c r="O708" s="24"/>
      <c r="P708" s="24"/>
      <c r="Q708" s="24"/>
    </row>
    <row r="709" spans="15:17" ht="15.6">
      <c r="O709" s="24"/>
      <c r="P709" s="24"/>
      <c r="Q709" s="24"/>
    </row>
    <row r="710" spans="15:17" ht="15.6">
      <c r="O710" s="24"/>
      <c r="P710" s="24"/>
      <c r="Q710" s="24"/>
    </row>
    <row r="711" spans="15:17" ht="15.6">
      <c r="O711" s="24"/>
      <c r="P711" s="24"/>
      <c r="Q711" s="24"/>
    </row>
    <row r="712" spans="15:17" ht="15.6">
      <c r="O712" s="24"/>
      <c r="P712" s="24"/>
      <c r="Q712" s="24"/>
    </row>
    <row r="713" spans="15:17" ht="15.6">
      <c r="O713" s="24"/>
      <c r="P713" s="24"/>
      <c r="Q713" s="24"/>
    </row>
    <row r="714" spans="15:17" ht="15.6">
      <c r="O714" s="24"/>
      <c r="P714" s="24"/>
      <c r="Q714" s="24"/>
    </row>
    <row r="715" spans="15:17" ht="15.6">
      <c r="O715" s="24"/>
      <c r="P715" s="24"/>
      <c r="Q715" s="24"/>
    </row>
    <row r="716" spans="15:17" ht="15.6">
      <c r="O716" s="24"/>
      <c r="P716" s="24"/>
      <c r="Q716" s="24"/>
    </row>
    <row r="717" spans="15:17" ht="15.6">
      <c r="O717" s="24"/>
      <c r="P717" s="24"/>
      <c r="Q717" s="24"/>
    </row>
    <row r="718" spans="15:17" ht="15.6">
      <c r="O718" s="24"/>
      <c r="P718" s="24"/>
      <c r="Q718" s="24"/>
    </row>
    <row r="719" spans="15:17" ht="15.6">
      <c r="O719" s="24"/>
      <c r="P719" s="24"/>
      <c r="Q719" s="24"/>
    </row>
    <row r="720" spans="15:17" ht="15.6">
      <c r="O720" s="24"/>
      <c r="P720" s="24"/>
      <c r="Q720" s="24"/>
    </row>
    <row r="721" spans="15:17" ht="15.6">
      <c r="O721" s="24"/>
      <c r="P721" s="24"/>
      <c r="Q721" s="24"/>
    </row>
    <row r="722" spans="15:17" ht="15.6">
      <c r="O722" s="24"/>
      <c r="P722" s="24"/>
      <c r="Q722" s="24"/>
    </row>
    <row r="723" spans="15:17" ht="15.6">
      <c r="O723" s="24"/>
      <c r="P723" s="24"/>
      <c r="Q723" s="24"/>
    </row>
    <row r="724" spans="15:17" ht="15.6">
      <c r="O724" s="24"/>
      <c r="P724" s="24"/>
      <c r="Q724" s="24"/>
    </row>
    <row r="725" spans="15:17" ht="15.6">
      <c r="O725" s="24"/>
      <c r="P725" s="24"/>
      <c r="Q725" s="24"/>
    </row>
    <row r="726" spans="15:17" ht="15.6">
      <c r="O726" s="24"/>
      <c r="P726" s="24"/>
      <c r="Q726" s="24"/>
    </row>
    <row r="727" spans="15:17" ht="15.6">
      <c r="O727" s="24"/>
      <c r="P727" s="24"/>
      <c r="Q727" s="24"/>
    </row>
    <row r="728" spans="15:17" ht="15.6">
      <c r="O728" s="24"/>
      <c r="P728" s="24"/>
      <c r="Q728" s="24"/>
    </row>
    <row r="729" spans="15:17" ht="15.6">
      <c r="O729" s="24"/>
      <c r="P729" s="24"/>
      <c r="Q729" s="24"/>
    </row>
    <row r="730" spans="15:17" ht="15.6">
      <c r="O730" s="24"/>
      <c r="P730" s="24"/>
      <c r="Q730" s="24"/>
    </row>
    <row r="731" spans="15:17" ht="15.6">
      <c r="O731" s="24"/>
      <c r="P731" s="24"/>
      <c r="Q731" s="24"/>
    </row>
    <row r="732" spans="15:17" ht="15.6">
      <c r="O732" s="24"/>
      <c r="P732" s="24"/>
      <c r="Q732" s="24"/>
    </row>
    <row r="733" spans="15:17" ht="15.6">
      <c r="O733" s="24"/>
      <c r="P733" s="24"/>
      <c r="Q733" s="24"/>
    </row>
    <row r="734" spans="15:17" ht="15.6">
      <c r="O734" s="24"/>
      <c r="P734" s="24"/>
      <c r="Q734" s="24"/>
    </row>
    <row r="735" spans="15:17" ht="15.6">
      <c r="O735" s="24"/>
      <c r="P735" s="24"/>
      <c r="Q735" s="24"/>
    </row>
    <row r="736" spans="15:17" ht="15.6">
      <c r="O736" s="24"/>
      <c r="P736" s="24"/>
      <c r="Q736" s="24"/>
    </row>
    <row r="737" spans="15:17" ht="15.6">
      <c r="O737" s="24"/>
      <c r="P737" s="24"/>
      <c r="Q737" s="24"/>
    </row>
    <row r="738" spans="15:17" ht="15.6">
      <c r="O738" s="24"/>
      <c r="P738" s="24"/>
      <c r="Q738" s="24"/>
    </row>
    <row r="739" spans="15:17" ht="15.6">
      <c r="O739" s="24"/>
      <c r="P739" s="24"/>
      <c r="Q739" s="24"/>
    </row>
    <row r="740" spans="15:17" ht="15.6">
      <c r="O740" s="24"/>
      <c r="P740" s="24"/>
      <c r="Q740" s="24"/>
    </row>
    <row r="741" spans="15:17" ht="15.6">
      <c r="O741" s="24"/>
      <c r="P741" s="24"/>
      <c r="Q741" s="24"/>
    </row>
    <row r="742" spans="15:17" ht="15.6">
      <c r="O742" s="24"/>
      <c r="P742" s="24"/>
      <c r="Q742" s="24"/>
    </row>
    <row r="743" spans="15:17" ht="15.6">
      <c r="O743" s="24"/>
      <c r="P743" s="24"/>
      <c r="Q743" s="24"/>
    </row>
    <row r="744" spans="15:17" ht="15.6">
      <c r="O744" s="24"/>
      <c r="P744" s="24"/>
      <c r="Q744" s="24"/>
    </row>
    <row r="745" spans="15:17" ht="15.6">
      <c r="O745" s="24"/>
      <c r="P745" s="24"/>
      <c r="Q745" s="24"/>
    </row>
    <row r="746" spans="15:17" ht="15.6">
      <c r="O746" s="24"/>
      <c r="P746" s="24"/>
      <c r="Q746" s="24"/>
    </row>
    <row r="747" spans="15:17" ht="15.6">
      <c r="O747" s="24"/>
      <c r="P747" s="24"/>
      <c r="Q747" s="24"/>
    </row>
    <row r="748" spans="15:17" ht="15.6">
      <c r="O748" s="24"/>
      <c r="P748" s="24"/>
      <c r="Q748" s="24"/>
    </row>
    <row r="749" spans="15:17" ht="15.6">
      <c r="O749" s="24"/>
      <c r="P749" s="24"/>
      <c r="Q749" s="24"/>
    </row>
    <row r="750" spans="15:17" ht="15.6">
      <c r="O750" s="24"/>
      <c r="P750" s="24"/>
      <c r="Q750" s="24"/>
    </row>
    <row r="751" spans="15:17" ht="15.6">
      <c r="O751" s="24"/>
      <c r="P751" s="24"/>
      <c r="Q751" s="24"/>
    </row>
    <row r="752" spans="15:17" ht="15.6">
      <c r="O752" s="24"/>
      <c r="P752" s="24"/>
      <c r="Q752" s="24"/>
    </row>
    <row r="753" spans="15:17" ht="15.6">
      <c r="O753" s="24"/>
      <c r="P753" s="24"/>
      <c r="Q753" s="24"/>
    </row>
    <row r="754" spans="15:17" ht="15.6">
      <c r="O754" s="24"/>
      <c r="P754" s="24"/>
      <c r="Q754" s="24"/>
    </row>
    <row r="755" spans="15:17" ht="15.6">
      <c r="O755" s="24"/>
      <c r="P755" s="24"/>
      <c r="Q755" s="24"/>
    </row>
    <row r="756" spans="15:17" ht="15.6">
      <c r="O756" s="24"/>
      <c r="P756" s="24"/>
      <c r="Q756" s="24"/>
    </row>
    <row r="757" spans="15:17" ht="15.6">
      <c r="O757" s="24"/>
      <c r="P757" s="24"/>
      <c r="Q757" s="24"/>
    </row>
    <row r="758" spans="15:17" ht="15.6">
      <c r="O758" s="24"/>
      <c r="P758" s="24"/>
      <c r="Q758" s="24"/>
    </row>
    <row r="759" spans="15:17" ht="15.6">
      <c r="O759" s="24"/>
      <c r="P759" s="24"/>
      <c r="Q759" s="24"/>
    </row>
    <row r="760" spans="15:17" ht="15.6">
      <c r="O760" s="24"/>
      <c r="P760" s="24"/>
      <c r="Q760" s="24"/>
    </row>
    <row r="761" spans="15:17" ht="15.6">
      <c r="O761" s="24"/>
      <c r="P761" s="24"/>
      <c r="Q761" s="24"/>
    </row>
    <row r="762" spans="15:17" ht="15.6">
      <c r="O762" s="24"/>
      <c r="P762" s="24"/>
      <c r="Q762" s="24"/>
    </row>
    <row r="763" spans="15:17" ht="15.6">
      <c r="O763" s="24"/>
      <c r="P763" s="24"/>
      <c r="Q763" s="24"/>
    </row>
    <row r="764" spans="15:17" ht="15.6">
      <c r="O764" s="24"/>
      <c r="P764" s="24"/>
      <c r="Q764" s="24"/>
    </row>
    <row r="765" spans="15:17" ht="15.6">
      <c r="O765" s="24"/>
      <c r="P765" s="24"/>
      <c r="Q765" s="24"/>
    </row>
    <row r="766" spans="15:17" ht="15.6">
      <c r="O766" s="24"/>
      <c r="P766" s="24"/>
      <c r="Q766" s="24"/>
    </row>
    <row r="767" spans="15:17" ht="15.6">
      <c r="O767" s="24"/>
      <c r="P767" s="24"/>
      <c r="Q767" s="24"/>
    </row>
    <row r="768" spans="15:17" ht="15.6">
      <c r="O768" s="24"/>
      <c r="P768" s="24"/>
      <c r="Q768" s="24"/>
    </row>
    <row r="769" spans="15:17" ht="15.6">
      <c r="O769" s="24"/>
      <c r="P769" s="24"/>
      <c r="Q769" s="24"/>
    </row>
    <row r="770" spans="15:17" ht="15.6">
      <c r="O770" s="24"/>
      <c r="P770" s="24"/>
      <c r="Q770" s="24"/>
    </row>
    <row r="771" spans="15:17" ht="15.6">
      <c r="O771" s="24"/>
      <c r="P771" s="24"/>
      <c r="Q771" s="24"/>
    </row>
    <row r="772" spans="15:17" ht="15.6">
      <c r="O772" s="24"/>
      <c r="P772" s="24"/>
      <c r="Q772" s="24"/>
    </row>
    <row r="773" spans="15:17" ht="15.6">
      <c r="O773" s="24"/>
      <c r="P773" s="24"/>
      <c r="Q773" s="24"/>
    </row>
    <row r="774" spans="15:17" ht="15.6">
      <c r="O774" s="24"/>
      <c r="P774" s="24"/>
      <c r="Q774" s="24"/>
    </row>
    <row r="775" spans="15:17" ht="15.6">
      <c r="O775" s="24"/>
      <c r="P775" s="24"/>
      <c r="Q775" s="24"/>
    </row>
    <row r="776" spans="15:17" ht="15.6">
      <c r="O776" s="24"/>
      <c r="P776" s="24"/>
      <c r="Q776" s="24"/>
    </row>
    <row r="777" spans="15:17" ht="15.6">
      <c r="O777" s="24"/>
      <c r="P777" s="24"/>
      <c r="Q777" s="24"/>
    </row>
    <row r="778" spans="15:17" ht="15.6">
      <c r="O778" s="24"/>
      <c r="P778" s="24"/>
      <c r="Q778" s="24"/>
    </row>
    <row r="779" spans="15:17" ht="15.6">
      <c r="O779" s="24"/>
      <c r="P779" s="24"/>
      <c r="Q779" s="24"/>
    </row>
    <row r="780" spans="15:17" ht="15.6">
      <c r="O780" s="24"/>
      <c r="P780" s="24"/>
      <c r="Q780" s="24"/>
    </row>
    <row r="781" spans="15:17" ht="15.6">
      <c r="O781" s="24"/>
      <c r="P781" s="24"/>
      <c r="Q781" s="24"/>
    </row>
    <row r="782" spans="15:17" ht="15.6">
      <c r="O782" s="24"/>
      <c r="P782" s="24"/>
      <c r="Q782" s="24"/>
    </row>
    <row r="783" spans="15:17" ht="15.6">
      <c r="O783" s="24"/>
      <c r="P783" s="24"/>
      <c r="Q783" s="24"/>
    </row>
    <row r="784" spans="15:17" ht="15.6">
      <c r="O784" s="24"/>
      <c r="P784" s="24"/>
      <c r="Q784" s="24"/>
    </row>
    <row r="785" spans="15:17" ht="15.6">
      <c r="O785" s="24"/>
      <c r="P785" s="24"/>
      <c r="Q785" s="24"/>
    </row>
    <row r="786" spans="15:17" ht="15.6">
      <c r="O786" s="24"/>
      <c r="P786" s="24"/>
      <c r="Q786" s="24"/>
    </row>
    <row r="787" spans="15:17" ht="15.6">
      <c r="O787" s="24"/>
      <c r="P787" s="24"/>
      <c r="Q787" s="24"/>
    </row>
    <row r="788" spans="15:17" ht="15.6">
      <c r="O788" s="24"/>
      <c r="P788" s="24"/>
      <c r="Q788" s="24"/>
    </row>
    <row r="789" spans="15:17" ht="15.6">
      <c r="O789" s="24"/>
      <c r="P789" s="24"/>
      <c r="Q789" s="24"/>
    </row>
    <row r="790" spans="15:17" ht="15.6">
      <c r="O790" s="24"/>
      <c r="P790" s="24"/>
      <c r="Q790" s="24"/>
    </row>
    <row r="791" spans="15:17" ht="15.6">
      <c r="O791" s="24"/>
      <c r="P791" s="24"/>
      <c r="Q791" s="24"/>
    </row>
    <row r="792" spans="15:17" ht="15.6">
      <c r="O792" s="24"/>
      <c r="P792" s="24"/>
      <c r="Q792" s="24"/>
    </row>
    <row r="793" spans="15:17" ht="15.6">
      <c r="O793" s="24"/>
      <c r="P793" s="24"/>
      <c r="Q793" s="24"/>
    </row>
    <row r="794" spans="15:17" ht="15.6">
      <c r="O794" s="24"/>
      <c r="P794" s="24"/>
      <c r="Q794" s="24"/>
    </row>
    <row r="795" spans="15:17" ht="15.6">
      <c r="O795" s="24"/>
      <c r="P795" s="24"/>
      <c r="Q795" s="24"/>
    </row>
    <row r="796" spans="15:17" ht="15.6">
      <c r="O796" s="24"/>
      <c r="P796" s="24"/>
      <c r="Q796" s="24"/>
    </row>
    <row r="797" spans="15:17" ht="15.6">
      <c r="O797" s="24"/>
      <c r="P797" s="24"/>
      <c r="Q797" s="24"/>
    </row>
    <row r="798" spans="15:17" ht="15.6">
      <c r="O798" s="24"/>
      <c r="P798" s="24"/>
      <c r="Q798" s="24"/>
    </row>
    <row r="799" spans="15:17" ht="15.6">
      <c r="O799" s="24"/>
      <c r="P799" s="24"/>
      <c r="Q799" s="24"/>
    </row>
    <row r="800" spans="15:17" ht="15.6">
      <c r="O800" s="24"/>
      <c r="P800" s="24"/>
      <c r="Q800" s="24"/>
    </row>
    <row r="801" spans="15:17" ht="15.6">
      <c r="O801" s="24"/>
      <c r="P801" s="24"/>
      <c r="Q801" s="24"/>
    </row>
    <row r="802" spans="15:17" ht="15.6">
      <c r="O802" s="24"/>
      <c r="P802" s="24"/>
      <c r="Q802" s="24"/>
    </row>
    <row r="803" spans="15:17" ht="15.6">
      <c r="O803" s="24"/>
      <c r="P803" s="24"/>
      <c r="Q803" s="24"/>
    </row>
    <row r="804" spans="15:17" ht="15.6">
      <c r="O804" s="24"/>
      <c r="P804" s="24"/>
      <c r="Q804" s="24"/>
    </row>
    <row r="805" spans="15:17" ht="15.6">
      <c r="O805" s="24"/>
      <c r="P805" s="24"/>
      <c r="Q805" s="24"/>
    </row>
    <row r="806" spans="15:17" ht="15.6">
      <c r="O806" s="24"/>
      <c r="P806" s="24"/>
      <c r="Q806" s="24"/>
    </row>
    <row r="807" spans="15:17" ht="15.6">
      <c r="O807" s="24"/>
      <c r="P807" s="24"/>
      <c r="Q807" s="24"/>
    </row>
    <row r="808" spans="15:17" ht="15.6">
      <c r="O808" s="24"/>
      <c r="P808" s="24"/>
      <c r="Q808" s="24"/>
    </row>
    <row r="809" spans="15:17" ht="15.6">
      <c r="O809" s="24"/>
      <c r="P809" s="24"/>
      <c r="Q809" s="24"/>
    </row>
    <row r="810" spans="15:17" ht="15.6">
      <c r="O810" s="24"/>
      <c r="P810" s="24"/>
      <c r="Q810" s="24"/>
    </row>
    <row r="811" spans="15:17" ht="15.6">
      <c r="O811" s="24"/>
      <c r="P811" s="24"/>
      <c r="Q811" s="24"/>
    </row>
    <row r="812" spans="15:17" ht="15.6">
      <c r="O812" s="24"/>
      <c r="P812" s="24"/>
      <c r="Q812" s="24"/>
    </row>
    <row r="813" spans="15:17" ht="15.6">
      <c r="O813" s="24"/>
      <c r="P813" s="24"/>
      <c r="Q813" s="24"/>
    </row>
    <row r="814" spans="15:17" ht="15.6">
      <c r="O814" s="24"/>
      <c r="P814" s="24"/>
      <c r="Q814" s="24"/>
    </row>
    <row r="815" spans="15:17" ht="15.6">
      <c r="O815" s="24"/>
      <c r="P815" s="24"/>
      <c r="Q815" s="24"/>
    </row>
    <row r="816" spans="15:17" ht="15.6">
      <c r="O816" s="24"/>
      <c r="P816" s="24"/>
      <c r="Q816" s="24"/>
    </row>
    <row r="817" spans="15:17" ht="15.6">
      <c r="O817" s="24"/>
      <c r="P817" s="24"/>
      <c r="Q817" s="24"/>
    </row>
    <row r="818" spans="15:17" ht="15.6">
      <c r="O818" s="24"/>
      <c r="P818" s="24"/>
      <c r="Q818" s="24"/>
    </row>
    <row r="819" spans="15:17" ht="15.6">
      <c r="O819" s="24"/>
      <c r="P819" s="24"/>
      <c r="Q819" s="24"/>
    </row>
    <row r="820" spans="15:17" ht="15.6">
      <c r="O820" s="24"/>
      <c r="P820" s="24"/>
      <c r="Q820" s="24"/>
    </row>
    <row r="821" spans="15:17" ht="15.6">
      <c r="O821" s="24"/>
      <c r="P821" s="24"/>
      <c r="Q821" s="24"/>
    </row>
    <row r="822" spans="15:17" ht="15.6">
      <c r="O822" s="24"/>
      <c r="P822" s="24"/>
      <c r="Q822" s="24"/>
    </row>
    <row r="823" spans="15:17" ht="15.6">
      <c r="O823" s="24"/>
      <c r="P823" s="24"/>
      <c r="Q823" s="24"/>
    </row>
    <row r="824" spans="15:17" ht="15.6">
      <c r="O824" s="24"/>
      <c r="P824" s="24"/>
      <c r="Q824" s="24"/>
    </row>
    <row r="825" spans="15:17" ht="15.6">
      <c r="O825" s="24"/>
      <c r="P825" s="24"/>
      <c r="Q825" s="24"/>
    </row>
    <row r="826" spans="15:17" ht="15.6">
      <c r="O826" s="24"/>
      <c r="P826" s="24"/>
      <c r="Q826" s="24"/>
    </row>
    <row r="827" spans="15:17" ht="15.6">
      <c r="O827" s="24"/>
      <c r="P827" s="24"/>
      <c r="Q827" s="24"/>
    </row>
    <row r="828" spans="15:17" ht="15.6">
      <c r="O828" s="24"/>
      <c r="P828" s="24"/>
      <c r="Q828" s="24"/>
    </row>
    <row r="829" spans="15:17" ht="15.6">
      <c r="O829" s="24"/>
      <c r="P829" s="24"/>
      <c r="Q829" s="24"/>
    </row>
    <row r="830" spans="15:17" ht="15.6">
      <c r="O830" s="24"/>
      <c r="P830" s="24"/>
      <c r="Q830" s="24"/>
    </row>
    <row r="831" spans="15:17" ht="15.6">
      <c r="O831" s="24"/>
      <c r="P831" s="24"/>
      <c r="Q831" s="24"/>
    </row>
    <row r="832" spans="15:17" ht="15.6">
      <c r="O832" s="24"/>
      <c r="P832" s="24"/>
      <c r="Q832" s="24"/>
    </row>
    <row r="833" spans="15:17" ht="15.6">
      <c r="O833" s="24"/>
      <c r="P833" s="24"/>
      <c r="Q833" s="24"/>
    </row>
    <row r="834" spans="15:17" ht="15.6">
      <c r="O834" s="24"/>
      <c r="P834" s="24"/>
      <c r="Q834" s="24"/>
    </row>
    <row r="835" spans="15:17" ht="15.6">
      <c r="O835" s="24"/>
      <c r="P835" s="24"/>
      <c r="Q835" s="24"/>
    </row>
    <row r="836" spans="15:17" ht="15.6">
      <c r="O836" s="24"/>
      <c r="P836" s="24"/>
      <c r="Q836" s="24"/>
    </row>
    <row r="837" spans="15:17" ht="15.6">
      <c r="O837" s="24"/>
      <c r="P837" s="24"/>
      <c r="Q837" s="24"/>
    </row>
    <row r="838" spans="15:17" ht="15.6">
      <c r="O838" s="24"/>
      <c r="P838" s="24"/>
      <c r="Q838" s="24"/>
    </row>
    <row r="839" spans="15:17" ht="15.6">
      <c r="O839" s="24"/>
      <c r="P839" s="24"/>
      <c r="Q839" s="24"/>
    </row>
    <row r="840" spans="15:17" ht="15.6">
      <c r="O840" s="24"/>
      <c r="P840" s="24"/>
      <c r="Q840" s="24"/>
    </row>
    <row r="841" spans="15:17" ht="15.6">
      <c r="O841" s="24"/>
      <c r="P841" s="24"/>
      <c r="Q841" s="24"/>
    </row>
    <row r="842" spans="15:17" ht="15.6">
      <c r="O842" s="24"/>
      <c r="P842" s="24"/>
      <c r="Q842" s="24"/>
    </row>
    <row r="843" spans="15:17" ht="15.6">
      <c r="O843" s="24"/>
      <c r="P843" s="24"/>
      <c r="Q843" s="24"/>
    </row>
    <row r="844" spans="15:17" ht="15.6">
      <c r="O844" s="24"/>
      <c r="P844" s="24"/>
      <c r="Q844" s="24"/>
    </row>
    <row r="845" spans="15:17" ht="15.6">
      <c r="O845" s="24"/>
      <c r="P845" s="24"/>
      <c r="Q845" s="24"/>
    </row>
    <row r="846" spans="15:17" ht="15.6">
      <c r="O846" s="24"/>
      <c r="P846" s="24"/>
      <c r="Q846" s="24"/>
    </row>
    <row r="847" spans="15:17" ht="15.6">
      <c r="O847" s="24"/>
      <c r="P847" s="24"/>
      <c r="Q847" s="24"/>
    </row>
    <row r="848" spans="15:17" ht="15.6">
      <c r="O848" s="24"/>
      <c r="P848" s="24"/>
      <c r="Q848" s="24"/>
    </row>
    <row r="849" spans="15:17" ht="15.6">
      <c r="O849" s="24"/>
      <c r="P849" s="24"/>
      <c r="Q849" s="24"/>
    </row>
    <row r="850" spans="15:17" ht="15.6">
      <c r="O850" s="24"/>
      <c r="P850" s="24"/>
      <c r="Q850" s="24"/>
    </row>
    <row r="851" spans="15:17" ht="15.6">
      <c r="O851" s="24"/>
      <c r="P851" s="24"/>
      <c r="Q851" s="24"/>
    </row>
    <row r="852" spans="15:17" ht="15.6">
      <c r="O852" s="24"/>
      <c r="P852" s="24"/>
      <c r="Q852" s="24"/>
    </row>
    <row r="853" spans="15:17" ht="15.6">
      <c r="O853" s="24"/>
      <c r="P853" s="24"/>
      <c r="Q853" s="24"/>
    </row>
    <row r="854" spans="15:17" ht="15.6">
      <c r="O854" s="24"/>
      <c r="P854" s="24"/>
      <c r="Q854" s="24"/>
    </row>
    <row r="855" spans="15:17" ht="15.6">
      <c r="O855" s="24"/>
      <c r="P855" s="24"/>
      <c r="Q855" s="24"/>
    </row>
    <row r="856" spans="15:17" ht="15.6">
      <c r="O856" s="24"/>
      <c r="P856" s="24"/>
      <c r="Q856" s="24"/>
    </row>
    <row r="857" spans="15:17" ht="15.6">
      <c r="O857" s="24"/>
      <c r="P857" s="24"/>
      <c r="Q857" s="24"/>
    </row>
    <row r="858" spans="15:17" ht="15.6">
      <c r="O858" s="24"/>
      <c r="P858" s="24"/>
      <c r="Q858" s="24"/>
    </row>
    <row r="859" spans="15:17" ht="15.6">
      <c r="O859" s="24"/>
      <c r="P859" s="24"/>
      <c r="Q859" s="24"/>
    </row>
    <row r="860" spans="15:17" ht="15.6">
      <c r="O860" s="24"/>
      <c r="P860" s="24"/>
      <c r="Q860" s="24"/>
    </row>
    <row r="861" spans="15:17" ht="15.6">
      <c r="O861" s="24"/>
      <c r="P861" s="24"/>
      <c r="Q861" s="24"/>
    </row>
    <row r="862" spans="15:17" ht="15.6">
      <c r="O862" s="24"/>
      <c r="P862" s="24"/>
      <c r="Q862" s="24"/>
    </row>
    <row r="863" spans="15:17" ht="15.6">
      <c r="O863" s="24"/>
      <c r="P863" s="24"/>
      <c r="Q863" s="24"/>
    </row>
    <row r="864" spans="15:17" ht="15.6">
      <c r="O864" s="24"/>
      <c r="P864" s="24"/>
      <c r="Q864" s="24"/>
    </row>
    <row r="865" spans="15:17" ht="15.6">
      <c r="O865" s="24"/>
      <c r="P865" s="24"/>
      <c r="Q865" s="24"/>
    </row>
    <row r="866" spans="15:17" ht="15.6">
      <c r="O866" s="24"/>
      <c r="P866" s="24"/>
      <c r="Q866" s="24"/>
    </row>
    <row r="867" spans="15:17" ht="15.6">
      <c r="O867" s="24"/>
      <c r="P867" s="24"/>
      <c r="Q867" s="24"/>
    </row>
    <row r="868" spans="15:17" ht="15.6">
      <c r="O868" s="24"/>
      <c r="P868" s="24"/>
      <c r="Q868" s="24"/>
    </row>
    <row r="869" spans="15:17" ht="15.6">
      <c r="O869" s="24"/>
      <c r="P869" s="24"/>
      <c r="Q869" s="24"/>
    </row>
    <row r="870" spans="15:17" ht="15.6">
      <c r="O870" s="24"/>
      <c r="P870" s="24"/>
      <c r="Q870" s="24"/>
    </row>
    <row r="871" spans="15:17" ht="15.6">
      <c r="O871" s="24"/>
      <c r="P871" s="24"/>
      <c r="Q871" s="24"/>
    </row>
    <row r="872" spans="15:17" ht="15.6">
      <c r="O872" s="24"/>
      <c r="P872" s="24"/>
      <c r="Q872" s="24"/>
    </row>
    <row r="873" spans="15:17" ht="15.6">
      <c r="O873" s="24"/>
      <c r="P873" s="24"/>
      <c r="Q873" s="24"/>
    </row>
    <row r="874" spans="15:17" ht="15.6">
      <c r="O874" s="24"/>
      <c r="P874" s="24"/>
      <c r="Q874" s="24"/>
    </row>
    <row r="875" spans="15:17" ht="15.6">
      <c r="O875" s="24"/>
      <c r="P875" s="24"/>
      <c r="Q875" s="24"/>
    </row>
    <row r="876" spans="15:17" ht="15.6">
      <c r="O876" s="24"/>
      <c r="P876" s="24"/>
      <c r="Q876" s="24"/>
    </row>
    <row r="877" spans="15:17" ht="15.6">
      <c r="O877" s="24"/>
      <c r="P877" s="24"/>
      <c r="Q877" s="24"/>
    </row>
    <row r="878" spans="15:17" ht="15.6">
      <c r="O878" s="24"/>
      <c r="P878" s="24"/>
      <c r="Q878" s="24"/>
    </row>
    <row r="879" spans="15:17" ht="15.6">
      <c r="O879" s="24"/>
      <c r="P879" s="24"/>
      <c r="Q879" s="24"/>
    </row>
    <row r="880" spans="15:17" ht="15.6">
      <c r="O880" s="24"/>
      <c r="P880" s="24"/>
      <c r="Q880" s="24"/>
    </row>
    <row r="881" spans="15:17" ht="15.6">
      <c r="O881" s="24"/>
      <c r="P881" s="24"/>
      <c r="Q881" s="24"/>
    </row>
    <row r="882" spans="15:17" ht="15.6">
      <c r="O882" s="24"/>
      <c r="P882" s="24"/>
      <c r="Q882" s="24"/>
    </row>
    <row r="883" spans="15:17" ht="15.6">
      <c r="O883" s="24"/>
      <c r="P883" s="24"/>
      <c r="Q883" s="24"/>
    </row>
    <row r="884" spans="15:17" ht="15.6">
      <c r="O884" s="24"/>
      <c r="P884" s="24"/>
      <c r="Q884" s="24"/>
    </row>
    <row r="885" spans="15:17" ht="15.6">
      <c r="O885" s="24"/>
      <c r="P885" s="24"/>
      <c r="Q885" s="24"/>
    </row>
    <row r="886" spans="15:17" ht="15.6">
      <c r="O886" s="24"/>
      <c r="P886" s="24"/>
      <c r="Q886" s="24"/>
    </row>
    <row r="887" spans="15:17" ht="15.6">
      <c r="O887" s="24"/>
      <c r="P887" s="24"/>
      <c r="Q887" s="24"/>
    </row>
    <row r="888" spans="15:17" ht="15.6">
      <c r="O888" s="24"/>
      <c r="P888" s="24"/>
      <c r="Q888" s="24"/>
    </row>
    <row r="889" spans="15:17" ht="15.6">
      <c r="O889" s="24"/>
      <c r="P889" s="24"/>
      <c r="Q889" s="24"/>
    </row>
    <row r="890" spans="15:17" ht="15.6">
      <c r="O890" s="24"/>
      <c r="P890" s="24"/>
      <c r="Q890" s="24"/>
    </row>
    <row r="891" spans="15:17" ht="15.6">
      <c r="O891" s="24"/>
      <c r="P891" s="24"/>
      <c r="Q891" s="24"/>
    </row>
    <row r="892" spans="15:17" ht="15.6">
      <c r="O892" s="24"/>
      <c r="P892" s="24"/>
      <c r="Q892" s="24"/>
    </row>
    <row r="893" spans="15:17" ht="15.6">
      <c r="O893" s="24"/>
      <c r="P893" s="24"/>
      <c r="Q893" s="24"/>
    </row>
    <row r="894" spans="15:17" ht="15.6">
      <c r="O894" s="24"/>
      <c r="P894" s="24"/>
      <c r="Q894" s="24"/>
    </row>
    <row r="895" spans="15:17" ht="15.6">
      <c r="O895" s="24"/>
      <c r="P895" s="24"/>
      <c r="Q895" s="24"/>
    </row>
    <row r="896" spans="15:17" ht="15.6">
      <c r="O896" s="24"/>
      <c r="P896" s="24"/>
      <c r="Q896" s="24"/>
    </row>
    <row r="897" spans="15:17" ht="15.6">
      <c r="O897" s="24"/>
      <c r="P897" s="24"/>
      <c r="Q897" s="24"/>
    </row>
    <row r="898" spans="15:17" ht="15.6">
      <c r="O898" s="24"/>
      <c r="P898" s="24"/>
      <c r="Q898" s="24"/>
    </row>
    <row r="899" spans="15:17" ht="15.6">
      <c r="O899" s="24"/>
      <c r="P899" s="24"/>
      <c r="Q899" s="24"/>
    </row>
    <row r="900" spans="15:17" ht="15.6">
      <c r="O900" s="24"/>
      <c r="P900" s="24"/>
      <c r="Q900" s="24"/>
    </row>
    <row r="901" spans="15:17" ht="15.6">
      <c r="O901" s="24"/>
      <c r="P901" s="24"/>
      <c r="Q901" s="24"/>
    </row>
    <row r="902" spans="15:17" ht="15.6">
      <c r="O902" s="24"/>
      <c r="P902" s="24"/>
      <c r="Q902" s="24"/>
    </row>
    <row r="903" spans="15:17" ht="15.6">
      <c r="O903" s="24"/>
      <c r="P903" s="24"/>
      <c r="Q903" s="24"/>
    </row>
    <row r="904" spans="15:17" ht="15.6">
      <c r="O904" s="24"/>
      <c r="P904" s="24"/>
      <c r="Q904" s="24"/>
    </row>
    <row r="905" spans="15:17" ht="15.6">
      <c r="O905" s="24"/>
      <c r="P905" s="24"/>
      <c r="Q905" s="24"/>
    </row>
    <row r="906" spans="15:17" ht="15.6">
      <c r="O906" s="24"/>
      <c r="P906" s="24"/>
      <c r="Q906" s="24"/>
    </row>
    <row r="907" spans="15:17" ht="15.6">
      <c r="O907" s="24"/>
      <c r="P907" s="24"/>
      <c r="Q907" s="24"/>
    </row>
    <row r="908" spans="15:17" ht="15.6">
      <c r="O908" s="24"/>
      <c r="P908" s="24"/>
      <c r="Q908" s="24"/>
    </row>
    <row r="909" spans="15:17" ht="15.6">
      <c r="O909" s="24"/>
      <c r="P909" s="24"/>
      <c r="Q909" s="24"/>
    </row>
    <row r="910" spans="15:17" ht="15.6">
      <c r="O910" s="24"/>
      <c r="P910" s="24"/>
      <c r="Q910" s="24"/>
    </row>
    <row r="911" spans="15:17" ht="15.6">
      <c r="O911" s="24"/>
      <c r="P911" s="24"/>
      <c r="Q911" s="24"/>
    </row>
    <row r="912" spans="15:17" ht="15.6">
      <c r="O912" s="24"/>
      <c r="P912" s="24"/>
      <c r="Q912" s="24"/>
    </row>
    <row r="913" spans="15:17" ht="15.6">
      <c r="O913" s="24"/>
      <c r="P913" s="24"/>
      <c r="Q913" s="24"/>
    </row>
    <row r="914" spans="15:17" ht="15.6">
      <c r="O914" s="24"/>
      <c r="P914" s="24"/>
      <c r="Q914" s="24"/>
    </row>
    <row r="915" spans="15:17" ht="15.6">
      <c r="O915" s="24"/>
      <c r="P915" s="24"/>
      <c r="Q915" s="24"/>
    </row>
    <row r="916" spans="15:17" ht="15.6">
      <c r="O916" s="24"/>
      <c r="P916" s="24"/>
      <c r="Q916" s="24"/>
    </row>
    <row r="917" spans="15:17" ht="15.6">
      <c r="O917" s="24"/>
      <c r="P917" s="24"/>
      <c r="Q917" s="24"/>
    </row>
    <row r="918" spans="15:17" ht="15.6">
      <c r="O918" s="24"/>
      <c r="P918" s="24"/>
      <c r="Q918" s="24"/>
    </row>
    <row r="919" spans="15:17" ht="15.6">
      <c r="O919" s="24"/>
      <c r="P919" s="24"/>
      <c r="Q919" s="24"/>
    </row>
    <row r="920" spans="15:17" ht="15.6">
      <c r="O920" s="24"/>
      <c r="P920" s="24"/>
      <c r="Q920" s="24"/>
    </row>
    <row r="921" spans="15:17" ht="15.6">
      <c r="O921" s="24"/>
      <c r="P921" s="24"/>
      <c r="Q921" s="24"/>
    </row>
    <row r="922" spans="15:17" ht="15.6">
      <c r="O922" s="24"/>
      <c r="P922" s="24"/>
      <c r="Q922" s="24"/>
    </row>
    <row r="923" spans="15:17" ht="15.6">
      <c r="O923" s="24"/>
      <c r="P923" s="24"/>
      <c r="Q923" s="24"/>
    </row>
    <row r="924" spans="15:17" ht="15.6">
      <c r="O924" s="24"/>
      <c r="P924" s="24"/>
      <c r="Q924" s="24"/>
    </row>
    <row r="925" spans="15:17" ht="15.6">
      <c r="O925" s="24"/>
      <c r="P925" s="24"/>
      <c r="Q925" s="24"/>
    </row>
    <row r="926" spans="15:17" ht="15.6">
      <c r="O926" s="24"/>
      <c r="P926" s="24"/>
      <c r="Q926" s="24"/>
    </row>
    <row r="927" spans="15:17" ht="15.6">
      <c r="O927" s="24"/>
      <c r="P927" s="24"/>
      <c r="Q927" s="24"/>
    </row>
    <row r="928" spans="15:17" ht="15.6">
      <c r="O928" s="24"/>
      <c r="P928" s="24"/>
      <c r="Q928" s="24"/>
    </row>
    <row r="929" spans="15:17" ht="15.6">
      <c r="O929" s="24"/>
      <c r="P929" s="24"/>
      <c r="Q929" s="24"/>
    </row>
    <row r="930" spans="15:17" ht="15.6">
      <c r="O930" s="24"/>
      <c r="P930" s="24"/>
      <c r="Q930" s="24"/>
    </row>
    <row r="931" spans="15:17" ht="15.6">
      <c r="O931" s="24"/>
      <c r="P931" s="24"/>
      <c r="Q931" s="24"/>
    </row>
    <row r="932" spans="15:17" ht="15.6">
      <c r="O932" s="24"/>
      <c r="P932" s="24"/>
      <c r="Q932" s="24"/>
    </row>
    <row r="933" spans="15:17" ht="15.6">
      <c r="O933" s="24"/>
      <c r="P933" s="24"/>
      <c r="Q933" s="24"/>
    </row>
    <row r="934" spans="15:17" ht="15.6">
      <c r="O934" s="24"/>
      <c r="P934" s="24"/>
      <c r="Q934" s="24"/>
    </row>
    <row r="935" spans="15:17" ht="15.6">
      <c r="O935" s="24"/>
      <c r="P935" s="24"/>
      <c r="Q935" s="24"/>
    </row>
    <row r="936" spans="15:17" ht="15.6">
      <c r="O936" s="24"/>
      <c r="P936" s="24"/>
      <c r="Q936" s="24"/>
    </row>
    <row r="937" spans="15:17" ht="15.6">
      <c r="O937" s="24"/>
      <c r="P937" s="24"/>
      <c r="Q937" s="24"/>
    </row>
    <row r="938" spans="15:17" ht="15.6">
      <c r="O938" s="24"/>
      <c r="P938" s="24"/>
      <c r="Q938" s="24"/>
    </row>
    <row r="939" spans="15:17" ht="15.6">
      <c r="O939" s="24"/>
      <c r="P939" s="24"/>
      <c r="Q939" s="24"/>
    </row>
    <row r="940" spans="15:17" ht="15.6">
      <c r="O940" s="24"/>
      <c r="P940" s="24"/>
      <c r="Q940" s="24"/>
    </row>
    <row r="941" spans="15:17" ht="15.6">
      <c r="O941" s="24"/>
      <c r="P941" s="24"/>
      <c r="Q941" s="24"/>
    </row>
    <row r="942" spans="15:17" ht="15.6">
      <c r="O942" s="24"/>
      <c r="P942" s="24"/>
      <c r="Q942" s="24"/>
    </row>
    <row r="943" spans="15:17" ht="15.6">
      <c r="O943" s="24"/>
      <c r="P943" s="24"/>
      <c r="Q943" s="24"/>
    </row>
    <row r="944" spans="15:17" ht="15.6">
      <c r="O944" s="24"/>
      <c r="P944" s="24"/>
      <c r="Q944" s="24"/>
    </row>
    <row r="945" spans="15:17" ht="15.6">
      <c r="O945" s="24"/>
      <c r="P945" s="24"/>
      <c r="Q945" s="24"/>
    </row>
    <row r="946" spans="15:17" ht="15.6">
      <c r="O946" s="24"/>
      <c r="P946" s="24"/>
      <c r="Q946" s="24"/>
    </row>
    <row r="947" spans="15:17" ht="15.6">
      <c r="O947" s="24"/>
      <c r="P947" s="24"/>
      <c r="Q947" s="24"/>
    </row>
    <row r="948" spans="15:17" ht="15.6">
      <c r="O948" s="24"/>
      <c r="P948" s="24"/>
      <c r="Q948" s="24"/>
    </row>
    <row r="949" spans="15:17" ht="15.6">
      <c r="O949" s="24"/>
      <c r="P949" s="24"/>
      <c r="Q949" s="24"/>
    </row>
    <row r="950" spans="15:17" ht="15.6">
      <c r="O950" s="24"/>
      <c r="P950" s="24"/>
      <c r="Q950" s="24"/>
    </row>
    <row r="951" spans="15:17" ht="15.6">
      <c r="O951" s="24"/>
      <c r="P951" s="24"/>
      <c r="Q951" s="24"/>
    </row>
    <row r="952" spans="15:17" ht="15.6">
      <c r="O952" s="24"/>
      <c r="P952" s="24"/>
      <c r="Q952" s="24"/>
    </row>
    <row r="953" spans="15:17" ht="15.6">
      <c r="O953" s="24"/>
      <c r="P953" s="24"/>
      <c r="Q953" s="24"/>
    </row>
    <row r="954" spans="15:17" ht="15.6">
      <c r="O954" s="24"/>
      <c r="P954" s="24"/>
      <c r="Q954" s="24"/>
    </row>
    <row r="955" spans="15:17" ht="15.6">
      <c r="O955" s="24"/>
      <c r="P955" s="24"/>
      <c r="Q955" s="24"/>
    </row>
    <row r="956" spans="15:17" ht="15.6">
      <c r="O956" s="24"/>
      <c r="P956" s="24"/>
      <c r="Q956" s="24"/>
    </row>
    <row r="957" spans="15:17" ht="15.6">
      <c r="O957" s="24"/>
      <c r="P957" s="24"/>
      <c r="Q957" s="24"/>
    </row>
    <row r="958" spans="15:17" ht="15.6">
      <c r="O958" s="24"/>
      <c r="P958" s="24"/>
      <c r="Q958" s="24"/>
    </row>
    <row r="959" spans="15:17" ht="15.6">
      <c r="O959" s="24"/>
      <c r="P959" s="24"/>
      <c r="Q959" s="24"/>
    </row>
    <row r="960" spans="15:17" ht="15.6">
      <c r="O960" s="24"/>
      <c r="P960" s="24"/>
      <c r="Q960" s="24"/>
    </row>
    <row r="961" spans="15:17" ht="15.6">
      <c r="O961" s="24"/>
      <c r="P961" s="24"/>
      <c r="Q961" s="24"/>
    </row>
    <row r="962" spans="15:17" ht="15.6">
      <c r="O962" s="24"/>
      <c r="P962" s="24"/>
      <c r="Q962" s="24"/>
    </row>
    <row r="963" spans="15:17" ht="15.6">
      <c r="O963" s="24"/>
      <c r="P963" s="24"/>
      <c r="Q963" s="24"/>
    </row>
    <row r="964" spans="15:17" ht="15.6">
      <c r="O964" s="24"/>
      <c r="P964" s="24"/>
      <c r="Q964" s="24"/>
    </row>
    <row r="965" spans="15:17" ht="15.6">
      <c r="O965" s="24"/>
      <c r="P965" s="24"/>
      <c r="Q965" s="24"/>
    </row>
    <row r="966" spans="15:17" ht="15.6">
      <c r="O966" s="24"/>
      <c r="P966" s="24"/>
      <c r="Q966" s="24"/>
    </row>
    <row r="967" spans="15:17" ht="15.6">
      <c r="O967" s="24"/>
      <c r="P967" s="24"/>
      <c r="Q967" s="24"/>
    </row>
    <row r="968" spans="15:17" ht="15.6">
      <c r="O968" s="24"/>
      <c r="P968" s="24"/>
      <c r="Q968" s="24"/>
    </row>
    <row r="969" spans="15:17" ht="15.6">
      <c r="O969" s="24"/>
      <c r="P969" s="24"/>
      <c r="Q969" s="24"/>
    </row>
    <row r="970" spans="15:17" ht="15.6">
      <c r="O970" s="24"/>
      <c r="P970" s="24"/>
      <c r="Q970" s="24"/>
    </row>
    <row r="971" spans="15:17" ht="15.6">
      <c r="O971" s="24"/>
      <c r="P971" s="24"/>
      <c r="Q971" s="24"/>
    </row>
    <row r="972" spans="15:17" ht="15.6">
      <c r="O972" s="24"/>
      <c r="P972" s="24"/>
      <c r="Q972" s="24"/>
    </row>
    <row r="973" spans="15:17" ht="15.6">
      <c r="O973" s="24"/>
      <c r="P973" s="24"/>
      <c r="Q973" s="24"/>
    </row>
    <row r="974" spans="15:17" ht="15.6">
      <c r="O974" s="24"/>
      <c r="P974" s="24"/>
      <c r="Q974" s="24"/>
    </row>
    <row r="975" spans="15:17" ht="15.6">
      <c r="O975" s="24"/>
      <c r="P975" s="24"/>
      <c r="Q975" s="24"/>
    </row>
    <row r="976" spans="15:17" ht="15.6">
      <c r="O976" s="24"/>
      <c r="P976" s="24"/>
      <c r="Q976" s="24"/>
    </row>
    <row r="977" spans="15:17" ht="15.6">
      <c r="O977" s="24"/>
      <c r="P977" s="24"/>
      <c r="Q977" s="24"/>
    </row>
    <row r="978" spans="15:17" ht="15.6">
      <c r="O978" s="24"/>
      <c r="P978" s="24"/>
      <c r="Q978" s="24"/>
    </row>
    <row r="979" spans="15:17" ht="15.6">
      <c r="O979" s="24"/>
      <c r="P979" s="24"/>
      <c r="Q979" s="24"/>
    </row>
    <row r="980" spans="15:17" ht="15.6">
      <c r="O980" s="24"/>
      <c r="P980" s="24"/>
      <c r="Q980" s="24"/>
    </row>
    <row r="981" spans="15:17" ht="15.6">
      <c r="O981" s="24"/>
      <c r="P981" s="24"/>
      <c r="Q981" s="24"/>
    </row>
    <row r="982" spans="15:17" ht="15.6">
      <c r="O982" s="24"/>
      <c r="P982" s="24"/>
      <c r="Q982" s="24"/>
    </row>
    <row r="983" spans="15:17" ht="15.6">
      <c r="O983" s="24"/>
      <c r="P983" s="24"/>
      <c r="Q983" s="24"/>
    </row>
    <row r="984" spans="15:17" ht="15.6">
      <c r="O984" s="24"/>
      <c r="P984" s="24"/>
      <c r="Q984" s="24"/>
    </row>
    <row r="985" spans="15:17" ht="15.6">
      <c r="O985" s="24"/>
      <c r="P985" s="24"/>
      <c r="Q985" s="24"/>
    </row>
    <row r="986" spans="15:17" ht="15.6">
      <c r="O986" s="24"/>
      <c r="P986" s="24"/>
      <c r="Q986" s="24"/>
    </row>
    <row r="987" spans="15:17" ht="15.6">
      <c r="O987" s="24"/>
      <c r="P987" s="24"/>
      <c r="Q987" s="24"/>
    </row>
    <row r="988" spans="15:17" ht="15.6">
      <c r="O988" s="24"/>
      <c r="P988" s="24"/>
      <c r="Q988" s="24"/>
    </row>
    <row r="989" spans="15:17" ht="15.6">
      <c r="O989" s="24"/>
      <c r="P989" s="24"/>
      <c r="Q989" s="24"/>
    </row>
    <row r="990" spans="15:17" ht="15.6">
      <c r="O990" s="24"/>
      <c r="P990" s="24"/>
      <c r="Q990" s="24"/>
    </row>
    <row r="991" spans="15:17" ht="15.6">
      <c r="O991" s="24"/>
      <c r="P991" s="24"/>
      <c r="Q991" s="24"/>
    </row>
    <row r="992" spans="15:17" ht="15.6">
      <c r="O992" s="24"/>
      <c r="P992" s="24"/>
      <c r="Q992" s="24"/>
    </row>
    <row r="993" spans="15:17" ht="15.6">
      <c r="O993" s="24"/>
      <c r="P993" s="24"/>
      <c r="Q993" s="24"/>
    </row>
  </sheetData>
  <mergeCells count="1">
    <mergeCell ref="A1:X1"/>
  </mergeCells>
  <phoneticPr fontId="11" type="noConversion"/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  <pageSetUpPr fitToPage="1"/>
  </sheetPr>
  <dimension ref="A1:AK329"/>
  <sheetViews>
    <sheetView workbookViewId="0">
      <pane ySplit="4" topLeftCell="A140" activePane="bottomLeft" state="frozen"/>
      <selection pane="bottomLeft" activeCell="O158" sqref="O158"/>
    </sheetView>
  </sheetViews>
  <sheetFormatPr defaultColWidth="11.19921875" defaultRowHeight="15" customHeight="1"/>
  <cols>
    <col min="1" max="1" width="7.796875" customWidth="1"/>
    <col min="2" max="7" width="2.3984375" customWidth="1"/>
    <col min="8" max="8" width="5.3984375" customWidth="1"/>
    <col min="9" max="11" width="6.296875" customWidth="1"/>
    <col min="12" max="12" width="10.3984375" customWidth="1"/>
    <col min="13" max="23" width="6.296875" customWidth="1"/>
    <col min="24" max="27" width="5.09765625" customWidth="1"/>
    <col min="28" max="28" width="5.09765625" hidden="1" customWidth="1"/>
    <col min="29" max="37" width="10.796875" customWidth="1"/>
  </cols>
  <sheetData>
    <row r="1" spans="1:37" ht="33.6" customHeight="1" thickBot="1">
      <c r="A1" s="482" t="s">
        <v>335</v>
      </c>
      <c r="B1" s="483"/>
      <c r="C1" s="483"/>
      <c r="D1" s="483"/>
      <c r="E1" s="483"/>
      <c r="F1" s="483"/>
      <c r="G1" s="483"/>
      <c r="H1" s="483"/>
      <c r="I1" s="483"/>
      <c r="J1" s="483"/>
      <c r="K1" s="483"/>
      <c r="L1" s="483"/>
      <c r="M1" s="483"/>
      <c r="N1" s="483"/>
      <c r="O1" s="483"/>
      <c r="P1" s="483"/>
      <c r="Q1" s="483"/>
      <c r="R1" s="483"/>
      <c r="S1" s="483"/>
      <c r="T1" s="483"/>
      <c r="U1" s="483"/>
      <c r="V1" s="483"/>
      <c r="W1" s="483"/>
      <c r="X1" s="483"/>
      <c r="Y1" s="483"/>
      <c r="Z1" s="483"/>
      <c r="AA1" s="483"/>
      <c r="AB1" s="483"/>
    </row>
    <row r="2" spans="1:37" ht="15" customHeight="1" thickBot="1">
      <c r="A2" s="435" t="s">
        <v>129</v>
      </c>
      <c r="B2" s="436"/>
      <c r="C2" s="436"/>
      <c r="D2" s="436"/>
      <c r="E2" s="436"/>
      <c r="F2" s="436"/>
      <c r="G2" s="436"/>
      <c r="H2" s="436"/>
      <c r="I2" s="436"/>
      <c r="J2" s="436"/>
      <c r="K2" s="436"/>
      <c r="L2" s="436"/>
      <c r="M2" s="436"/>
      <c r="N2" s="436"/>
      <c r="O2" s="436"/>
      <c r="P2" s="436"/>
      <c r="Q2" s="436"/>
      <c r="R2" s="436"/>
      <c r="S2" s="436"/>
      <c r="T2" s="436"/>
      <c r="U2" s="436"/>
      <c r="V2" s="436"/>
      <c r="W2" s="436"/>
      <c r="X2" s="436"/>
      <c r="Y2" s="436"/>
      <c r="Z2" s="436"/>
      <c r="AA2" s="436"/>
      <c r="AB2" s="436"/>
      <c r="AC2" s="1"/>
      <c r="AD2" s="1"/>
      <c r="AE2" s="1"/>
      <c r="AF2" s="1"/>
      <c r="AG2" s="1"/>
      <c r="AH2" s="1"/>
      <c r="AI2" s="1"/>
      <c r="AJ2" s="1"/>
      <c r="AK2" s="1"/>
    </row>
    <row r="3" spans="1:37" ht="19.5" customHeight="1" thickBot="1">
      <c r="A3" s="438" t="s">
        <v>133</v>
      </c>
      <c r="B3" s="439"/>
      <c r="C3" s="439"/>
      <c r="D3" s="439"/>
      <c r="E3" s="439"/>
      <c r="F3" s="439"/>
      <c r="G3" s="439"/>
      <c r="H3" s="439"/>
      <c r="I3" s="439"/>
      <c r="J3" s="439"/>
      <c r="K3" s="439"/>
      <c r="L3" s="439"/>
      <c r="M3" s="439"/>
      <c r="N3" s="439"/>
      <c r="O3" s="439"/>
      <c r="P3" s="439"/>
      <c r="Q3" s="439"/>
      <c r="R3" s="439"/>
      <c r="S3" s="439"/>
      <c r="T3" s="439"/>
      <c r="U3" s="439"/>
      <c r="V3" s="439"/>
      <c r="W3" s="439"/>
      <c r="X3" s="439"/>
      <c r="Y3" s="439"/>
      <c r="Z3" s="439"/>
      <c r="AA3" s="439"/>
      <c r="AB3" s="439"/>
      <c r="AC3" s="2"/>
      <c r="AD3" s="431" t="s">
        <v>0</v>
      </c>
      <c r="AE3" s="432"/>
      <c r="AF3" s="432"/>
      <c r="AG3" s="432"/>
      <c r="AH3" s="432"/>
      <c r="AI3" s="432"/>
      <c r="AJ3" s="433"/>
    </row>
    <row r="4" spans="1:37" ht="15" customHeight="1" thickBot="1">
      <c r="A4" s="97" t="s">
        <v>1</v>
      </c>
      <c r="B4" s="90" t="s">
        <v>2</v>
      </c>
      <c r="C4" s="91" t="s">
        <v>3</v>
      </c>
      <c r="D4" s="91" t="s">
        <v>4</v>
      </c>
      <c r="E4" s="91" t="s">
        <v>5</v>
      </c>
      <c r="F4" s="91" t="s">
        <v>6</v>
      </c>
      <c r="G4" s="91" t="s">
        <v>7</v>
      </c>
      <c r="H4" s="91" t="s">
        <v>8</v>
      </c>
      <c r="I4" s="102" t="s">
        <v>9</v>
      </c>
      <c r="J4" s="102" t="s">
        <v>10</v>
      </c>
      <c r="K4" s="103" t="s">
        <v>11</v>
      </c>
      <c r="L4" s="102" t="s">
        <v>12</v>
      </c>
      <c r="M4" s="102" t="s">
        <v>10</v>
      </c>
      <c r="N4" s="103" t="s">
        <v>11</v>
      </c>
      <c r="O4" s="102" t="s">
        <v>134</v>
      </c>
      <c r="P4" s="102" t="s">
        <v>10</v>
      </c>
      <c r="Q4" s="103" t="s">
        <v>11</v>
      </c>
      <c r="R4" s="102" t="s">
        <v>15</v>
      </c>
      <c r="S4" s="102" t="s">
        <v>10</v>
      </c>
      <c r="T4" s="103" t="s">
        <v>11</v>
      </c>
      <c r="U4" s="102" t="s">
        <v>16</v>
      </c>
      <c r="V4" s="102" t="s">
        <v>10</v>
      </c>
      <c r="W4" s="103" t="s">
        <v>11</v>
      </c>
      <c r="X4" s="102" t="s">
        <v>135</v>
      </c>
      <c r="Y4" s="102" t="s">
        <v>10</v>
      </c>
      <c r="Z4" s="104" t="s">
        <v>11</v>
      </c>
      <c r="AA4" s="105" t="s">
        <v>135</v>
      </c>
      <c r="AB4" s="105" t="s">
        <v>135</v>
      </c>
      <c r="AC4" s="4"/>
      <c r="AD4" s="4" t="s">
        <v>9</v>
      </c>
      <c r="AE4" s="4" t="s">
        <v>12</v>
      </c>
      <c r="AF4" s="4" t="s">
        <v>13</v>
      </c>
      <c r="AG4" s="4" t="s">
        <v>15</v>
      </c>
      <c r="AH4" s="4" t="s">
        <v>16</v>
      </c>
      <c r="AI4" s="4" t="s">
        <v>128</v>
      </c>
      <c r="AJ4" s="4" t="s">
        <v>128</v>
      </c>
      <c r="AK4" s="4" t="s">
        <v>128</v>
      </c>
    </row>
    <row r="5" spans="1:37" ht="15" customHeight="1">
      <c r="A5" s="316" t="s">
        <v>138</v>
      </c>
      <c r="B5" s="120">
        <v>5.2</v>
      </c>
      <c r="C5" s="121">
        <v>2.1</v>
      </c>
      <c r="D5" s="121">
        <v>1.5</v>
      </c>
      <c r="E5" s="121">
        <v>3</v>
      </c>
      <c r="F5" s="121">
        <v>0</v>
      </c>
      <c r="G5" s="121">
        <v>0</v>
      </c>
      <c r="H5" s="122">
        <v>694</v>
      </c>
      <c r="I5" s="444" t="s">
        <v>104</v>
      </c>
      <c r="J5" s="445"/>
      <c r="K5" s="48" t="str">
        <f t="shared" ref="K5:K68" si="0">IF(J5,"公斤","")</f>
        <v/>
      </c>
      <c r="L5" s="209" t="s">
        <v>288</v>
      </c>
      <c r="M5" s="370"/>
      <c r="N5" s="48" t="str">
        <f t="shared" ref="N5:N68" si="1">IF(M5,"公斤","")</f>
        <v/>
      </c>
      <c r="O5" s="209" t="s">
        <v>211</v>
      </c>
      <c r="P5" s="370"/>
      <c r="Q5" s="48" t="str">
        <f t="shared" ref="Q5:Q68" si="2">IF(P5,"公斤","")</f>
        <v/>
      </c>
      <c r="R5" s="89" t="s">
        <v>19</v>
      </c>
      <c r="S5" s="89"/>
      <c r="T5" s="88" t="str">
        <f t="shared" ref="T5:T68" si="3">IF(S5,"公斤","")</f>
        <v/>
      </c>
      <c r="U5" s="209" t="s">
        <v>105</v>
      </c>
      <c r="V5" s="397"/>
      <c r="W5" s="48" t="str">
        <f t="shared" ref="W5:W68" si="4">IF(V5,"公斤","")</f>
        <v/>
      </c>
      <c r="X5" s="30" t="s">
        <v>330</v>
      </c>
      <c r="Y5" s="31"/>
      <c r="Z5" s="37" t="str">
        <f>IF(Y5,"公斤","")</f>
        <v/>
      </c>
      <c r="AA5" s="93"/>
      <c r="AB5" s="87"/>
      <c r="AC5" s="77" t="str">
        <f>A5</f>
        <v>l3</v>
      </c>
      <c r="AD5" s="77" t="str">
        <f>I6&amp;" "&amp;I7&amp;" "&amp;I8&amp;" "&amp;I9&amp;" "&amp;I10&amp;" "&amp;I11</f>
        <v xml:space="preserve">麵條     </v>
      </c>
      <c r="AE5" s="77" t="str">
        <f>L6&amp;" "&amp;L7&amp;" "&amp;L8&amp;" "&amp;L9&amp;" "&amp;L10&amp;" "&amp;L11</f>
        <v xml:space="preserve">素雞塊     </v>
      </c>
      <c r="AF5" s="77" t="str">
        <f>O6&amp;" "&amp;O7&amp;" "&amp;O8&amp;" "&amp;O9&amp;" "&amp;O10&amp;" "&amp;O11</f>
        <v>豆干 甜椒 杏鮑菇 大番茄 薑 蕃茄糊</v>
      </c>
      <c r="AG5" s="77" t="str">
        <f>R6&amp;" "&amp;R7&amp;" "&amp;R8&amp;" "&amp;R9&amp;" "&amp;R10&amp;" "&amp;R11</f>
        <v xml:space="preserve">蔬菜 薑    </v>
      </c>
      <c r="AH5" s="77" t="str">
        <f>U6&amp;" "&amp;U7&amp;" "&amp;U8&amp;" "&amp;U9&amp;" "&amp;U10&amp;" "&amp;U11</f>
        <v xml:space="preserve">雞蛋 冷凍玉米粒 時蔬   </v>
      </c>
      <c r="AI5" s="77" t="str">
        <f>X6&amp;" "&amp;X7&amp;" "&amp;X8&amp;" "&amp;X9&amp;" "&amp;X10&amp;" "&amp;X11</f>
        <v xml:space="preserve">點心     </v>
      </c>
      <c r="AJ5" s="77" t="str">
        <f>AB6&amp;" "&amp;AB7&amp;" "&amp;AB8&amp;" "&amp;AB9&amp;" "&amp;AB10&amp;" "&amp;AB11</f>
        <v xml:space="preserve">     </v>
      </c>
      <c r="AK5" s="77" t="e">
        <f>#REF!&amp;" "&amp;#REF!&amp;" "&amp;#REF!&amp;" "&amp;#REF!&amp;" "&amp;#REF!&amp;" "&amp;#REF!</f>
        <v>#REF!</v>
      </c>
    </row>
    <row r="6" spans="1:37" ht="15" customHeight="1">
      <c r="A6" s="317"/>
      <c r="B6" s="120"/>
      <c r="C6" s="121"/>
      <c r="D6" s="121"/>
      <c r="E6" s="121"/>
      <c r="F6" s="121"/>
      <c r="G6" s="121"/>
      <c r="H6" s="122"/>
      <c r="I6" s="159" t="s">
        <v>69</v>
      </c>
      <c r="J6" s="160">
        <v>15</v>
      </c>
      <c r="K6" s="32" t="str">
        <f t="shared" si="0"/>
        <v>公斤</v>
      </c>
      <c r="L6" s="175" t="s">
        <v>288</v>
      </c>
      <c r="M6" s="175">
        <v>6</v>
      </c>
      <c r="N6" s="32" t="str">
        <f t="shared" si="1"/>
        <v>公斤</v>
      </c>
      <c r="O6" s="175" t="s">
        <v>66</v>
      </c>
      <c r="P6" s="175">
        <v>6</v>
      </c>
      <c r="Q6" s="32" t="str">
        <f t="shared" si="2"/>
        <v>公斤</v>
      </c>
      <c r="R6" s="34" t="s">
        <v>15</v>
      </c>
      <c r="S6" s="34">
        <v>7</v>
      </c>
      <c r="T6" s="32" t="str">
        <f t="shared" si="3"/>
        <v>公斤</v>
      </c>
      <c r="U6" s="175" t="s">
        <v>37</v>
      </c>
      <c r="V6" s="270">
        <v>0.3</v>
      </c>
      <c r="W6" s="32" t="str">
        <f t="shared" si="4"/>
        <v>公斤</v>
      </c>
      <c r="X6" s="30" t="s">
        <v>330</v>
      </c>
      <c r="Y6" s="28">
        <v>6</v>
      </c>
      <c r="Z6" s="37" t="str">
        <f>IF(Y13,"公斤","")</f>
        <v>公斤</v>
      </c>
      <c r="AA6" s="93"/>
      <c r="AB6" s="28"/>
      <c r="AC6" s="7"/>
      <c r="AD6" s="7"/>
      <c r="AE6" s="7"/>
      <c r="AF6" s="7"/>
      <c r="AG6" s="7"/>
      <c r="AH6" s="7"/>
      <c r="AI6" s="7"/>
      <c r="AJ6" s="7"/>
      <c r="AK6" s="7"/>
    </row>
    <row r="7" spans="1:37" ht="15" customHeight="1">
      <c r="A7" s="318">
        <v>45413</v>
      </c>
      <c r="B7" s="120"/>
      <c r="C7" s="121"/>
      <c r="D7" s="121"/>
      <c r="E7" s="121"/>
      <c r="F7" s="121"/>
      <c r="G7" s="121"/>
      <c r="H7" s="122"/>
      <c r="I7" s="159"/>
      <c r="J7" s="160"/>
      <c r="K7" s="32" t="str">
        <f t="shared" si="0"/>
        <v/>
      </c>
      <c r="L7" s="175"/>
      <c r="M7" s="175"/>
      <c r="N7" s="32" t="str">
        <f t="shared" si="1"/>
        <v/>
      </c>
      <c r="O7" s="175" t="s">
        <v>215</v>
      </c>
      <c r="P7" s="175">
        <v>1</v>
      </c>
      <c r="Q7" s="32" t="str">
        <f t="shared" si="2"/>
        <v>公斤</v>
      </c>
      <c r="R7" s="33" t="s">
        <v>32</v>
      </c>
      <c r="S7" s="33">
        <v>0.05</v>
      </c>
      <c r="T7" s="32" t="str">
        <f t="shared" si="3"/>
        <v>公斤</v>
      </c>
      <c r="U7" s="175" t="s">
        <v>56</v>
      </c>
      <c r="V7" s="270">
        <v>1.5</v>
      </c>
      <c r="W7" s="32" t="str">
        <f t="shared" si="4"/>
        <v>公斤</v>
      </c>
      <c r="X7" s="28"/>
      <c r="Y7" s="28"/>
      <c r="Z7" s="37"/>
      <c r="AA7" s="93"/>
      <c r="AB7" s="28"/>
      <c r="AC7" s="7"/>
      <c r="AD7" s="7"/>
      <c r="AE7" s="7"/>
      <c r="AF7" s="7"/>
      <c r="AG7" s="7"/>
      <c r="AH7" s="7"/>
      <c r="AI7" s="7"/>
      <c r="AJ7" s="7"/>
      <c r="AK7" s="7"/>
    </row>
    <row r="8" spans="1:37" ht="15" customHeight="1">
      <c r="A8" s="319"/>
      <c r="B8" s="120"/>
      <c r="C8" s="121"/>
      <c r="D8" s="121"/>
      <c r="E8" s="121"/>
      <c r="F8" s="121"/>
      <c r="G8" s="121"/>
      <c r="H8" s="122"/>
      <c r="I8" s="159"/>
      <c r="J8" s="160"/>
      <c r="K8" s="32" t="str">
        <f t="shared" si="0"/>
        <v/>
      </c>
      <c r="L8" s="175"/>
      <c r="M8" s="175"/>
      <c r="N8" s="32" t="str">
        <f t="shared" si="1"/>
        <v/>
      </c>
      <c r="O8" s="175" t="s">
        <v>83</v>
      </c>
      <c r="P8" s="385">
        <v>2</v>
      </c>
      <c r="Q8" s="32" t="str">
        <f t="shared" si="2"/>
        <v>公斤</v>
      </c>
      <c r="R8" s="33"/>
      <c r="S8" s="33"/>
      <c r="T8" s="32" t="str">
        <f t="shared" si="3"/>
        <v/>
      </c>
      <c r="U8" s="175" t="s">
        <v>19</v>
      </c>
      <c r="V8" s="270">
        <v>2</v>
      </c>
      <c r="W8" s="32" t="str">
        <f t="shared" si="4"/>
        <v>公斤</v>
      </c>
      <c r="X8" s="28"/>
      <c r="Y8" s="28"/>
      <c r="Z8" s="37"/>
      <c r="AA8" s="93"/>
      <c r="AB8" s="28"/>
      <c r="AC8" s="7"/>
      <c r="AD8" s="7"/>
      <c r="AE8" s="7"/>
      <c r="AF8" s="7"/>
      <c r="AG8" s="7"/>
      <c r="AH8" s="7"/>
      <c r="AI8" s="7"/>
      <c r="AJ8" s="7"/>
      <c r="AK8" s="7"/>
    </row>
    <row r="9" spans="1:37" ht="15" customHeight="1">
      <c r="A9" s="320" t="s">
        <v>139</v>
      </c>
      <c r="B9" s="120"/>
      <c r="C9" s="121"/>
      <c r="D9" s="121"/>
      <c r="E9" s="121"/>
      <c r="F9" s="121"/>
      <c r="G9" s="121"/>
      <c r="H9" s="122"/>
      <c r="I9" s="159"/>
      <c r="J9" s="160"/>
      <c r="K9" s="32" t="str">
        <f t="shared" si="0"/>
        <v/>
      </c>
      <c r="L9" s="175"/>
      <c r="M9" s="175"/>
      <c r="N9" s="32" t="str">
        <f t="shared" si="1"/>
        <v/>
      </c>
      <c r="O9" s="175" t="s">
        <v>62</v>
      </c>
      <c r="P9" s="385">
        <v>3</v>
      </c>
      <c r="Q9" s="32" t="str">
        <f t="shared" si="2"/>
        <v>公斤</v>
      </c>
      <c r="R9" s="33"/>
      <c r="S9" s="33"/>
      <c r="T9" s="32" t="str">
        <f t="shared" si="3"/>
        <v/>
      </c>
      <c r="U9" s="175"/>
      <c r="V9" s="398"/>
      <c r="W9" s="32" t="str">
        <f t="shared" si="4"/>
        <v/>
      </c>
      <c r="X9" s="28"/>
      <c r="Y9" s="28"/>
      <c r="Z9" s="37"/>
      <c r="AA9" s="93"/>
      <c r="AB9" s="28"/>
      <c r="AC9" s="7"/>
      <c r="AD9" s="7"/>
      <c r="AE9" s="7"/>
      <c r="AF9" s="7"/>
      <c r="AG9" s="7"/>
      <c r="AH9" s="7"/>
      <c r="AI9" s="7"/>
      <c r="AJ9" s="7"/>
      <c r="AK9" s="7"/>
    </row>
    <row r="10" spans="1:37" ht="15" customHeight="1">
      <c r="A10" s="317"/>
      <c r="B10" s="120"/>
      <c r="C10" s="121"/>
      <c r="D10" s="121"/>
      <c r="E10" s="121"/>
      <c r="F10" s="121"/>
      <c r="G10" s="121"/>
      <c r="H10" s="122"/>
      <c r="I10" s="159"/>
      <c r="J10" s="160"/>
      <c r="K10" s="32" t="str">
        <f t="shared" si="0"/>
        <v/>
      </c>
      <c r="L10" s="175"/>
      <c r="M10" s="175"/>
      <c r="N10" s="32" t="str">
        <f t="shared" si="1"/>
        <v/>
      </c>
      <c r="O10" s="175" t="s">
        <v>32</v>
      </c>
      <c r="P10" s="175">
        <v>0.05</v>
      </c>
      <c r="Q10" s="32" t="str">
        <f t="shared" si="2"/>
        <v>公斤</v>
      </c>
      <c r="R10" s="33"/>
      <c r="S10" s="33"/>
      <c r="T10" s="32" t="str">
        <f t="shared" si="3"/>
        <v/>
      </c>
      <c r="U10" s="175"/>
      <c r="V10" s="398"/>
      <c r="W10" s="32" t="str">
        <f t="shared" si="4"/>
        <v/>
      </c>
      <c r="X10" s="28"/>
      <c r="Y10" s="28"/>
      <c r="Z10" s="37" t="str">
        <f t="shared" ref="Z10" si="5">IF(Y10,"公斤","")</f>
        <v/>
      </c>
      <c r="AA10" s="93"/>
      <c r="AB10" s="28"/>
      <c r="AC10" s="7"/>
      <c r="AD10" s="7"/>
      <c r="AE10" s="7"/>
      <c r="AF10" s="7"/>
      <c r="AG10" s="7"/>
      <c r="AH10" s="7"/>
      <c r="AI10" s="7"/>
      <c r="AJ10" s="7"/>
      <c r="AK10" s="7"/>
    </row>
    <row r="11" spans="1:37" ht="15" customHeight="1" thickBot="1">
      <c r="A11" s="321"/>
      <c r="B11" s="126"/>
      <c r="C11" s="127"/>
      <c r="D11" s="127"/>
      <c r="E11" s="127"/>
      <c r="F11" s="127"/>
      <c r="G11" s="127"/>
      <c r="H11" s="128"/>
      <c r="I11" s="161"/>
      <c r="J11" s="162"/>
      <c r="K11" s="39" t="str">
        <f t="shared" si="0"/>
        <v/>
      </c>
      <c r="L11" s="177"/>
      <c r="M11" s="177"/>
      <c r="N11" s="39" t="str">
        <f t="shared" si="1"/>
        <v/>
      </c>
      <c r="O11" s="177" t="s">
        <v>194</v>
      </c>
      <c r="P11" s="177"/>
      <c r="Q11" s="39" t="str">
        <f t="shared" si="2"/>
        <v/>
      </c>
      <c r="R11" s="40"/>
      <c r="S11" s="40"/>
      <c r="T11" s="39" t="str">
        <f t="shared" si="3"/>
        <v/>
      </c>
      <c r="U11" s="381"/>
      <c r="V11" s="399"/>
      <c r="W11" s="39" t="str">
        <f t="shared" si="4"/>
        <v/>
      </c>
      <c r="X11" s="38"/>
      <c r="Y11" s="38"/>
      <c r="Z11" s="41" t="str">
        <f>IF(Y11,"公斤","")</f>
        <v/>
      </c>
      <c r="AA11" s="94"/>
      <c r="AB11" s="38"/>
      <c r="AC11" s="13"/>
      <c r="AD11" s="13"/>
      <c r="AE11" s="13"/>
      <c r="AF11" s="13"/>
      <c r="AG11" s="13"/>
      <c r="AH11" s="13"/>
      <c r="AI11" s="13"/>
      <c r="AJ11" s="13"/>
      <c r="AK11" s="13"/>
    </row>
    <row r="12" spans="1:37" ht="15" customHeight="1">
      <c r="A12" s="322" t="s">
        <v>140</v>
      </c>
      <c r="B12" s="120">
        <v>6</v>
      </c>
      <c r="C12" s="121">
        <v>2.7</v>
      </c>
      <c r="D12" s="121">
        <v>1.6</v>
      </c>
      <c r="E12" s="121">
        <v>3</v>
      </c>
      <c r="F12" s="121">
        <v>0</v>
      </c>
      <c r="G12" s="121">
        <v>0</v>
      </c>
      <c r="H12" s="122">
        <v>798</v>
      </c>
      <c r="I12" s="446" t="s">
        <v>33</v>
      </c>
      <c r="J12" s="445"/>
      <c r="K12" s="48" t="str">
        <f t="shared" si="0"/>
        <v/>
      </c>
      <c r="L12" s="371" t="s">
        <v>289</v>
      </c>
      <c r="M12" s="372"/>
      <c r="N12" s="48" t="str">
        <f t="shared" si="1"/>
        <v/>
      </c>
      <c r="O12" s="386" t="s">
        <v>312</v>
      </c>
      <c r="P12" s="370"/>
      <c r="Q12" s="48" t="str">
        <f t="shared" si="2"/>
        <v/>
      </c>
      <c r="R12" s="89" t="s">
        <v>19</v>
      </c>
      <c r="S12" s="89"/>
      <c r="T12" s="88" t="str">
        <f t="shared" si="3"/>
        <v/>
      </c>
      <c r="U12" s="209" t="s">
        <v>259</v>
      </c>
      <c r="V12" s="397"/>
      <c r="W12" s="48" t="str">
        <f t="shared" si="4"/>
        <v/>
      </c>
      <c r="X12" s="30" t="s">
        <v>330</v>
      </c>
      <c r="Y12" s="31"/>
      <c r="Z12" s="37" t="str">
        <f>IF(Y12,"公斤","")</f>
        <v/>
      </c>
      <c r="AA12" s="93"/>
      <c r="AB12" s="87"/>
      <c r="AC12" s="76" t="str">
        <f t="shared" ref="AC12" si="6">A12</f>
        <v>l4</v>
      </c>
      <c r="AD12" s="77" t="str">
        <f t="shared" ref="AD12" si="7">I13&amp;" "&amp;I14&amp;" "&amp;I15&amp;" "&amp;I16&amp;" "&amp;I17&amp;" "&amp;I18</f>
        <v xml:space="preserve">米 糙米    </v>
      </c>
      <c r="AE12" s="77" t="str">
        <f>L13&amp;" "&amp;L14&amp;" "&amp;L15&amp;" "&amp;L16&amp;" "&amp;L17&amp;" "&amp;L18</f>
        <v xml:space="preserve">豆包 滷包    </v>
      </c>
      <c r="AF12" s="77" t="str">
        <f>O13&amp;" "&amp;O14&amp;" "&amp;O15&amp;" "&amp;O16&amp;" "&amp;O17&amp;" "&amp;O18</f>
        <v xml:space="preserve">麵筋泡 冬瓜 乾香菇 薑  </v>
      </c>
      <c r="AG12" s="77" t="str">
        <f>R13&amp;" "&amp;R14&amp;" "&amp;R15&amp;" "&amp;R16&amp;" "&amp;R17&amp;" "&amp;R18</f>
        <v xml:space="preserve">蔬菜 薑    </v>
      </c>
      <c r="AH12" s="77" t="str">
        <f>U13&amp;" "&amp;U14&amp;" "&amp;U15&amp;" "&amp;U16&amp;" "&amp;U17&amp;" "&amp;U18</f>
        <v xml:space="preserve">粉圓 紅砂糖 冬瓜糖磚   </v>
      </c>
      <c r="AI12" s="77" t="str">
        <f>X13&amp;" "&amp;X14&amp;" "&amp;X15&amp;" "&amp;X16&amp;" "&amp;X17&amp;" "&amp;X18</f>
        <v xml:space="preserve">點心     </v>
      </c>
      <c r="AJ12" s="77" t="str">
        <f>AB13&amp;" "&amp;AB14&amp;" "&amp;AB15&amp;" "&amp;AB16&amp;" "&amp;AB17&amp;" "&amp;AB18</f>
        <v xml:space="preserve">     </v>
      </c>
      <c r="AK12" s="77" t="e">
        <f>#REF!&amp;" "&amp;#REF!&amp;" "&amp;#REF!&amp;" "&amp;#REF!&amp;" "&amp;#REF!&amp;" "&amp;#REF!</f>
        <v>#REF!</v>
      </c>
    </row>
    <row r="13" spans="1:37" ht="15" customHeight="1">
      <c r="A13" s="323"/>
      <c r="B13" s="120"/>
      <c r="C13" s="121"/>
      <c r="D13" s="121"/>
      <c r="E13" s="121"/>
      <c r="F13" s="121"/>
      <c r="G13" s="121"/>
      <c r="H13" s="122"/>
      <c r="I13" s="163" t="s">
        <v>20</v>
      </c>
      <c r="J13" s="164">
        <v>8</v>
      </c>
      <c r="K13" s="32" t="str">
        <f t="shared" si="0"/>
        <v>公斤</v>
      </c>
      <c r="L13" s="164" t="s">
        <v>53</v>
      </c>
      <c r="M13" s="175">
        <v>6</v>
      </c>
      <c r="N13" s="32" t="str">
        <f t="shared" si="1"/>
        <v>公斤</v>
      </c>
      <c r="O13" s="168" t="s">
        <v>118</v>
      </c>
      <c r="P13" s="168">
        <v>1</v>
      </c>
      <c r="Q13" s="32" t="str">
        <f t="shared" si="2"/>
        <v>公斤</v>
      </c>
      <c r="R13" s="34" t="s">
        <v>15</v>
      </c>
      <c r="S13" s="34">
        <v>7</v>
      </c>
      <c r="T13" s="32" t="str">
        <f t="shared" si="3"/>
        <v>公斤</v>
      </c>
      <c r="U13" s="175" t="s">
        <v>52</v>
      </c>
      <c r="V13" s="270">
        <v>1.5</v>
      </c>
      <c r="W13" s="32" t="str">
        <f t="shared" si="4"/>
        <v>公斤</v>
      </c>
      <c r="X13" s="30" t="s">
        <v>330</v>
      </c>
      <c r="Y13" s="28">
        <v>6</v>
      </c>
      <c r="Z13" s="37" t="str">
        <f>IF(Y20,"公斤","")</f>
        <v>公斤</v>
      </c>
      <c r="AA13" s="93"/>
      <c r="AB13" s="28"/>
      <c r="AC13" s="78"/>
      <c r="AD13" s="7"/>
      <c r="AE13" s="7"/>
      <c r="AF13" s="7"/>
      <c r="AG13" s="7"/>
      <c r="AH13" s="7"/>
      <c r="AI13" s="7"/>
      <c r="AJ13" s="7"/>
      <c r="AK13" s="7"/>
    </row>
    <row r="14" spans="1:37" ht="15" customHeight="1">
      <c r="A14" s="324">
        <v>45414</v>
      </c>
      <c r="B14" s="120"/>
      <c r="C14" s="121"/>
      <c r="D14" s="121"/>
      <c r="E14" s="121"/>
      <c r="F14" s="121"/>
      <c r="G14" s="121"/>
      <c r="H14" s="122"/>
      <c r="I14" s="163" t="s">
        <v>39</v>
      </c>
      <c r="J14" s="164">
        <v>2</v>
      </c>
      <c r="K14" s="32" t="str">
        <f t="shared" si="0"/>
        <v>公斤</v>
      </c>
      <c r="L14" s="164" t="s">
        <v>49</v>
      </c>
      <c r="M14" s="175"/>
      <c r="N14" s="32" t="str">
        <f t="shared" si="1"/>
        <v/>
      </c>
      <c r="O14" s="168" t="s">
        <v>38</v>
      </c>
      <c r="P14" s="168">
        <v>9</v>
      </c>
      <c r="Q14" s="32" t="str">
        <f t="shared" si="2"/>
        <v>公斤</v>
      </c>
      <c r="R14" s="33" t="s">
        <v>32</v>
      </c>
      <c r="S14" s="33">
        <v>0.05</v>
      </c>
      <c r="T14" s="32" t="str">
        <f t="shared" si="3"/>
        <v>公斤</v>
      </c>
      <c r="U14" s="175" t="s">
        <v>189</v>
      </c>
      <c r="V14" s="270">
        <v>1</v>
      </c>
      <c r="W14" s="32" t="str">
        <f t="shared" si="4"/>
        <v>公斤</v>
      </c>
      <c r="X14" s="28"/>
      <c r="Y14" s="28"/>
      <c r="Z14" s="37"/>
      <c r="AA14" s="93"/>
      <c r="AB14" s="28"/>
      <c r="AC14" s="78"/>
      <c r="AD14" s="7"/>
      <c r="AE14" s="7"/>
      <c r="AF14" s="7"/>
      <c r="AG14" s="7"/>
      <c r="AH14" s="7"/>
      <c r="AI14" s="7"/>
      <c r="AJ14" s="7"/>
      <c r="AK14" s="7"/>
    </row>
    <row r="15" spans="1:37" ht="15" customHeight="1">
      <c r="A15" s="325"/>
      <c r="B15" s="120"/>
      <c r="C15" s="121"/>
      <c r="D15" s="121"/>
      <c r="E15" s="121"/>
      <c r="F15" s="121"/>
      <c r="G15" s="121"/>
      <c r="H15" s="122"/>
      <c r="I15" s="163"/>
      <c r="J15" s="164"/>
      <c r="K15" s="32" t="str">
        <f t="shared" si="0"/>
        <v/>
      </c>
      <c r="L15" s="164"/>
      <c r="M15" s="175"/>
      <c r="N15" s="32" t="str">
        <f t="shared" si="1"/>
        <v/>
      </c>
      <c r="O15" s="168" t="s">
        <v>84</v>
      </c>
      <c r="P15" s="168">
        <v>0.05</v>
      </c>
      <c r="Q15" s="32" t="str">
        <f t="shared" si="2"/>
        <v>公斤</v>
      </c>
      <c r="R15" s="33"/>
      <c r="S15" s="33"/>
      <c r="T15" s="32" t="str">
        <f t="shared" si="3"/>
        <v/>
      </c>
      <c r="U15" s="175" t="s">
        <v>260</v>
      </c>
      <c r="V15" s="270">
        <v>1</v>
      </c>
      <c r="W15" s="32" t="str">
        <f t="shared" si="4"/>
        <v>公斤</v>
      </c>
      <c r="X15" s="28"/>
      <c r="Y15" s="28"/>
      <c r="Z15" s="37"/>
      <c r="AA15" s="93"/>
      <c r="AB15" s="28"/>
      <c r="AC15" s="78"/>
      <c r="AD15" s="7"/>
      <c r="AE15" s="7"/>
      <c r="AF15" s="7"/>
      <c r="AG15" s="7"/>
      <c r="AH15" s="7"/>
      <c r="AI15" s="7"/>
      <c r="AJ15" s="7"/>
      <c r="AK15" s="7"/>
    </row>
    <row r="16" spans="1:37" ht="15" customHeight="1">
      <c r="A16" s="326" t="s">
        <v>141</v>
      </c>
      <c r="B16" s="120"/>
      <c r="C16" s="121"/>
      <c r="D16" s="121"/>
      <c r="E16" s="121"/>
      <c r="F16" s="121"/>
      <c r="G16" s="121"/>
      <c r="H16" s="122"/>
      <c r="I16" s="163"/>
      <c r="J16" s="164"/>
      <c r="K16" s="32" t="str">
        <f t="shared" si="0"/>
        <v/>
      </c>
      <c r="L16" s="164"/>
      <c r="M16" s="175"/>
      <c r="N16" s="32" t="str">
        <f t="shared" si="1"/>
        <v/>
      </c>
      <c r="O16" s="168" t="s">
        <v>32</v>
      </c>
      <c r="P16" s="168">
        <v>0.05</v>
      </c>
      <c r="Q16" s="32" t="str">
        <f t="shared" si="2"/>
        <v>公斤</v>
      </c>
      <c r="R16" s="33"/>
      <c r="S16" s="33"/>
      <c r="T16" s="32" t="str">
        <f t="shared" si="3"/>
        <v/>
      </c>
      <c r="U16" s="175"/>
      <c r="V16" s="270"/>
      <c r="W16" s="32" t="str">
        <f t="shared" si="4"/>
        <v/>
      </c>
      <c r="X16" s="28"/>
      <c r="Y16" s="28"/>
      <c r="Z16" s="37"/>
      <c r="AA16" s="93"/>
      <c r="AB16" s="28"/>
      <c r="AC16" s="78"/>
      <c r="AD16" s="7"/>
      <c r="AE16" s="7"/>
      <c r="AF16" s="7"/>
      <c r="AG16" s="7"/>
      <c r="AH16" s="7"/>
      <c r="AI16" s="7"/>
      <c r="AJ16" s="7"/>
      <c r="AK16" s="7"/>
    </row>
    <row r="17" spans="1:37" ht="15" customHeight="1">
      <c r="A17" s="323"/>
      <c r="B17" s="120"/>
      <c r="C17" s="121"/>
      <c r="D17" s="121"/>
      <c r="E17" s="121"/>
      <c r="F17" s="121"/>
      <c r="G17" s="121"/>
      <c r="H17" s="122"/>
      <c r="I17" s="163"/>
      <c r="J17" s="164"/>
      <c r="K17" s="32" t="str">
        <f t="shared" si="0"/>
        <v/>
      </c>
      <c r="L17" s="164"/>
      <c r="M17" s="175"/>
      <c r="N17" s="32" t="str">
        <f t="shared" si="1"/>
        <v/>
      </c>
      <c r="O17" s="168"/>
      <c r="P17" s="168"/>
      <c r="Q17" s="32" t="str">
        <f t="shared" si="2"/>
        <v/>
      </c>
      <c r="R17" s="33"/>
      <c r="S17" s="33"/>
      <c r="T17" s="32" t="str">
        <f t="shared" si="3"/>
        <v/>
      </c>
      <c r="U17" s="175"/>
      <c r="V17" s="270"/>
      <c r="W17" s="32" t="str">
        <f t="shared" si="4"/>
        <v/>
      </c>
      <c r="X17" s="28"/>
      <c r="Y17" s="28"/>
      <c r="Z17" s="37" t="str">
        <f t="shared" ref="Z17" si="8">IF(Y17,"公斤","")</f>
        <v/>
      </c>
      <c r="AA17" s="93"/>
      <c r="AB17" s="28"/>
      <c r="AC17" s="78"/>
      <c r="AD17" s="7"/>
      <c r="AE17" s="7"/>
      <c r="AF17" s="7"/>
      <c r="AG17" s="7"/>
      <c r="AH17" s="7"/>
      <c r="AI17" s="7"/>
      <c r="AJ17" s="7"/>
      <c r="AK17" s="7"/>
    </row>
    <row r="18" spans="1:37" ht="15" customHeight="1" thickBot="1">
      <c r="A18" s="323"/>
      <c r="B18" s="126"/>
      <c r="C18" s="127"/>
      <c r="D18" s="127"/>
      <c r="E18" s="127"/>
      <c r="F18" s="127"/>
      <c r="G18" s="127"/>
      <c r="H18" s="128"/>
      <c r="I18" s="165"/>
      <c r="J18" s="166"/>
      <c r="K18" s="39" t="str">
        <f t="shared" si="0"/>
        <v/>
      </c>
      <c r="L18" s="180"/>
      <c r="M18" s="213"/>
      <c r="N18" s="39" t="str">
        <f t="shared" si="1"/>
        <v/>
      </c>
      <c r="O18" s="188"/>
      <c r="P18" s="188"/>
      <c r="Q18" s="39" t="str">
        <f t="shared" si="2"/>
        <v/>
      </c>
      <c r="R18" s="40"/>
      <c r="S18" s="40"/>
      <c r="T18" s="39" t="str">
        <f t="shared" si="3"/>
        <v/>
      </c>
      <c r="U18" s="213"/>
      <c r="V18" s="293"/>
      <c r="W18" s="39" t="str">
        <f t="shared" si="4"/>
        <v/>
      </c>
      <c r="X18" s="38"/>
      <c r="Y18" s="38"/>
      <c r="Z18" s="41" t="str">
        <f>IF(Y18,"公斤","")</f>
        <v/>
      </c>
      <c r="AA18" s="94"/>
      <c r="AB18" s="38"/>
      <c r="AC18" s="79"/>
      <c r="AD18" s="13"/>
      <c r="AE18" s="13"/>
      <c r="AF18" s="13"/>
      <c r="AG18" s="13"/>
      <c r="AH18" s="13"/>
      <c r="AI18" s="13"/>
      <c r="AJ18" s="13"/>
      <c r="AK18" s="13"/>
    </row>
    <row r="19" spans="1:37" ht="15" customHeight="1">
      <c r="A19" s="327" t="s">
        <v>142</v>
      </c>
      <c r="B19" s="120">
        <v>5.5</v>
      </c>
      <c r="C19" s="121">
        <v>2.1</v>
      </c>
      <c r="D19" s="121">
        <v>2</v>
      </c>
      <c r="E19" s="121">
        <v>3</v>
      </c>
      <c r="F19" s="121">
        <v>0</v>
      </c>
      <c r="G19" s="121">
        <v>0</v>
      </c>
      <c r="H19" s="122">
        <v>728</v>
      </c>
      <c r="I19" s="447" t="s">
        <v>73</v>
      </c>
      <c r="J19" s="445"/>
      <c r="K19" s="48" t="str">
        <f t="shared" si="0"/>
        <v/>
      </c>
      <c r="L19" s="219" t="s">
        <v>290</v>
      </c>
      <c r="M19" s="373"/>
      <c r="N19" s="48" t="str">
        <f t="shared" si="1"/>
        <v/>
      </c>
      <c r="O19" s="219" t="s">
        <v>214</v>
      </c>
      <c r="P19" s="373"/>
      <c r="Q19" s="48" t="str">
        <f t="shared" si="2"/>
        <v/>
      </c>
      <c r="R19" s="89" t="s">
        <v>19</v>
      </c>
      <c r="S19" s="89"/>
      <c r="T19" s="88" t="str">
        <f t="shared" si="3"/>
        <v/>
      </c>
      <c r="U19" s="219" t="s">
        <v>120</v>
      </c>
      <c r="V19" s="400"/>
      <c r="W19" s="48" t="str">
        <f t="shared" si="4"/>
        <v/>
      </c>
      <c r="X19" s="30" t="s">
        <v>330</v>
      </c>
      <c r="Y19" s="31"/>
      <c r="Z19" s="37" t="str">
        <f>IF(Y19,"公斤","")</f>
        <v/>
      </c>
      <c r="AA19" s="93" t="s">
        <v>334</v>
      </c>
      <c r="AB19" s="87"/>
      <c r="AC19" s="76" t="str">
        <f t="shared" ref="AC19:AC75" si="9">A19</f>
        <v>l5</v>
      </c>
      <c r="AD19" s="77" t="str">
        <f t="shared" ref="AD19:AD75" si="10">I20&amp;" "&amp;I21&amp;" "&amp;I22&amp;" "&amp;I23&amp;" "&amp;I24&amp;" "&amp;I25</f>
        <v xml:space="preserve">米 小米 糙米   </v>
      </c>
      <c r="AE19" s="77" t="str">
        <f t="shared" ref="AE19:AE75" si="11">L20&amp;" "&amp;L21&amp;" "&amp;L22&amp;" "&amp;L23&amp;" "&amp;L24&amp;" "&amp;L25</f>
        <v xml:space="preserve">麵腸 馬鈴薯 青椒 胡蘿蔔 薑 </v>
      </c>
      <c r="AF19" s="77" t="str">
        <f t="shared" ref="AF19:AF75" si="12">O20&amp;" "&amp;O21&amp;" "&amp;O22&amp;" "&amp;O23&amp;" "&amp;O24&amp;" "&amp;O25</f>
        <v xml:space="preserve">雞蛋 時蔬 甜椒 乾木耳 薑 </v>
      </c>
      <c r="AG19" s="77" t="str">
        <f t="shared" ref="AG19:AG75" si="13">R20&amp;" "&amp;R21&amp;" "&amp;R22&amp;" "&amp;R23&amp;" "&amp;R24&amp;" "&amp;R25</f>
        <v xml:space="preserve">蔬菜 薑    </v>
      </c>
      <c r="AH19" s="77" t="str">
        <f t="shared" ref="AH19:AH75" si="14">U20&amp;" "&amp;U21&amp;" "&amp;U22&amp;" "&amp;U23&amp;" "&amp;U24&amp;" "&amp;U25</f>
        <v xml:space="preserve">時瓜 素羊肉 薑   </v>
      </c>
      <c r="AI19" s="77" t="str">
        <f t="shared" ref="AI19:AI75" si="15">X20&amp;" "&amp;X21&amp;" "&amp;X22&amp;" "&amp;X23&amp;" "&amp;X24&amp;" "&amp;X25</f>
        <v xml:space="preserve">點心     </v>
      </c>
      <c r="AJ19" s="77" t="str">
        <f>AB20&amp;" "&amp;AB21&amp;" "&amp;AB22&amp;" "&amp;AB23&amp;" "&amp;AB24&amp;" "&amp;AB25</f>
        <v xml:space="preserve">     </v>
      </c>
      <c r="AK19" s="77" t="e">
        <f>#REF!&amp;" "&amp;#REF!&amp;" "&amp;#REF!&amp;" "&amp;#REF!&amp;" "&amp;#REF!&amp;" "&amp;#REF!</f>
        <v>#REF!</v>
      </c>
    </row>
    <row r="20" spans="1:37" ht="15" customHeight="1">
      <c r="A20" s="323"/>
      <c r="B20" s="120"/>
      <c r="C20" s="121"/>
      <c r="D20" s="121"/>
      <c r="E20" s="121"/>
      <c r="F20" s="121"/>
      <c r="G20" s="121"/>
      <c r="H20" s="122"/>
      <c r="I20" s="167" t="s">
        <v>20</v>
      </c>
      <c r="J20" s="168">
        <v>8</v>
      </c>
      <c r="K20" s="32" t="str">
        <f t="shared" si="0"/>
        <v>公斤</v>
      </c>
      <c r="L20" s="168" t="s">
        <v>116</v>
      </c>
      <c r="M20" s="168">
        <v>6</v>
      </c>
      <c r="N20" s="32" t="str">
        <f t="shared" si="1"/>
        <v>公斤</v>
      </c>
      <c r="O20" s="168" t="s">
        <v>37</v>
      </c>
      <c r="P20" s="168">
        <v>2</v>
      </c>
      <c r="Q20" s="32" t="str">
        <f t="shared" si="2"/>
        <v>公斤</v>
      </c>
      <c r="R20" s="34" t="s">
        <v>15</v>
      </c>
      <c r="S20" s="34">
        <v>7</v>
      </c>
      <c r="T20" s="32" t="str">
        <f t="shared" si="3"/>
        <v>公斤</v>
      </c>
      <c r="U20" s="168" t="s">
        <v>60</v>
      </c>
      <c r="V20" s="272">
        <v>3</v>
      </c>
      <c r="W20" s="32" t="str">
        <f t="shared" si="4"/>
        <v>公斤</v>
      </c>
      <c r="X20" s="30" t="s">
        <v>330</v>
      </c>
      <c r="Y20" s="28">
        <v>6</v>
      </c>
      <c r="Z20" s="37" t="str">
        <f>IF(Y27,"公斤","")</f>
        <v>公斤</v>
      </c>
      <c r="AA20" s="93" t="s">
        <v>334</v>
      </c>
      <c r="AB20" s="28"/>
      <c r="AC20" s="78"/>
      <c r="AD20" s="7"/>
      <c r="AE20" s="7"/>
      <c r="AF20" s="7"/>
      <c r="AG20" s="7"/>
      <c r="AH20" s="7"/>
      <c r="AI20" s="7"/>
      <c r="AJ20" s="7"/>
      <c r="AK20" s="7"/>
    </row>
    <row r="21" spans="1:37" ht="15" customHeight="1">
      <c r="A21" s="324">
        <v>45415</v>
      </c>
      <c r="B21" s="120"/>
      <c r="C21" s="121"/>
      <c r="D21" s="121"/>
      <c r="E21" s="121"/>
      <c r="F21" s="121"/>
      <c r="G21" s="121"/>
      <c r="H21" s="122"/>
      <c r="I21" s="167" t="s">
        <v>74</v>
      </c>
      <c r="J21" s="168">
        <v>0.4</v>
      </c>
      <c r="K21" s="32" t="str">
        <f t="shared" si="0"/>
        <v>公斤</v>
      </c>
      <c r="L21" s="175" t="s">
        <v>58</v>
      </c>
      <c r="M21" s="168">
        <v>3</v>
      </c>
      <c r="N21" s="32" t="str">
        <f t="shared" si="1"/>
        <v>公斤</v>
      </c>
      <c r="O21" s="188" t="s">
        <v>19</v>
      </c>
      <c r="P21" s="188">
        <v>5</v>
      </c>
      <c r="Q21" s="32" t="str">
        <f t="shared" si="2"/>
        <v>公斤</v>
      </c>
      <c r="R21" s="33" t="s">
        <v>32</v>
      </c>
      <c r="S21" s="33">
        <v>0.05</v>
      </c>
      <c r="T21" s="32" t="str">
        <f t="shared" si="3"/>
        <v>公斤</v>
      </c>
      <c r="U21" s="214" t="s">
        <v>119</v>
      </c>
      <c r="V21" s="312">
        <v>1</v>
      </c>
      <c r="W21" s="32" t="str">
        <f t="shared" si="4"/>
        <v>公斤</v>
      </c>
      <c r="X21" s="28"/>
      <c r="Y21" s="28"/>
      <c r="Z21" s="37"/>
      <c r="AA21" s="93"/>
      <c r="AB21" s="28"/>
      <c r="AC21" s="78"/>
      <c r="AD21" s="7"/>
      <c r="AE21" s="7"/>
      <c r="AF21" s="7"/>
      <c r="AG21" s="7"/>
      <c r="AH21" s="7"/>
      <c r="AI21" s="7"/>
      <c r="AJ21" s="7"/>
      <c r="AK21" s="7"/>
    </row>
    <row r="22" spans="1:37" ht="15" customHeight="1">
      <c r="A22" s="325"/>
      <c r="B22" s="120"/>
      <c r="C22" s="121"/>
      <c r="D22" s="121"/>
      <c r="E22" s="121"/>
      <c r="F22" s="121"/>
      <c r="G22" s="121"/>
      <c r="H22" s="122"/>
      <c r="I22" s="167" t="s">
        <v>39</v>
      </c>
      <c r="J22" s="168">
        <v>2</v>
      </c>
      <c r="K22" s="32" t="str">
        <f t="shared" si="0"/>
        <v>公斤</v>
      </c>
      <c r="L22" s="199" t="s">
        <v>291</v>
      </c>
      <c r="M22" s="374">
        <v>1.5</v>
      </c>
      <c r="N22" s="32" t="str">
        <f t="shared" si="1"/>
        <v>公斤</v>
      </c>
      <c r="O22" s="199" t="s">
        <v>215</v>
      </c>
      <c r="P22" s="208">
        <v>1</v>
      </c>
      <c r="Q22" s="32" t="str">
        <f t="shared" si="2"/>
        <v>公斤</v>
      </c>
      <c r="R22" s="33"/>
      <c r="S22" s="33"/>
      <c r="T22" s="32" t="str">
        <f t="shared" si="3"/>
        <v/>
      </c>
      <c r="U22" s="168" t="s">
        <v>32</v>
      </c>
      <c r="V22" s="272">
        <v>0.05</v>
      </c>
      <c r="W22" s="32" t="str">
        <f t="shared" si="4"/>
        <v>公斤</v>
      </c>
      <c r="X22" s="28"/>
      <c r="Y22" s="28"/>
      <c r="Z22" s="37"/>
      <c r="AA22" s="93"/>
      <c r="AB22" s="28"/>
      <c r="AC22" s="78"/>
      <c r="AD22" s="7"/>
      <c r="AE22" s="7"/>
      <c r="AF22" s="7"/>
      <c r="AG22" s="7"/>
      <c r="AH22" s="7"/>
      <c r="AI22" s="7"/>
      <c r="AJ22" s="7"/>
      <c r="AK22" s="7"/>
    </row>
    <row r="23" spans="1:37" ht="15" customHeight="1">
      <c r="A23" s="326" t="s">
        <v>143</v>
      </c>
      <c r="B23" s="120"/>
      <c r="C23" s="121"/>
      <c r="D23" s="121"/>
      <c r="E23" s="121"/>
      <c r="F23" s="121"/>
      <c r="G23" s="121"/>
      <c r="H23" s="122"/>
      <c r="I23" s="167"/>
      <c r="J23" s="168"/>
      <c r="K23" s="32" t="str">
        <f t="shared" si="0"/>
        <v/>
      </c>
      <c r="L23" s="168" t="s">
        <v>25</v>
      </c>
      <c r="M23" s="200">
        <v>1</v>
      </c>
      <c r="N23" s="32" t="str">
        <f t="shared" si="1"/>
        <v>公斤</v>
      </c>
      <c r="O23" s="242" t="s">
        <v>42</v>
      </c>
      <c r="P23" s="242">
        <v>0.05</v>
      </c>
      <c r="Q23" s="32" t="str">
        <f t="shared" si="2"/>
        <v>公斤</v>
      </c>
      <c r="R23" s="33"/>
      <c r="S23" s="33"/>
      <c r="T23" s="32" t="str">
        <f t="shared" si="3"/>
        <v/>
      </c>
      <c r="U23" s="168"/>
      <c r="V23" s="272"/>
      <c r="W23" s="32" t="str">
        <f t="shared" si="4"/>
        <v/>
      </c>
      <c r="X23" s="28"/>
      <c r="Y23" s="28"/>
      <c r="Z23" s="37"/>
      <c r="AA23" s="93"/>
      <c r="AB23" s="28"/>
      <c r="AC23" s="78"/>
      <c r="AD23" s="7"/>
      <c r="AE23" s="7"/>
      <c r="AF23" s="7"/>
      <c r="AG23" s="7"/>
      <c r="AH23" s="7"/>
      <c r="AI23" s="7"/>
      <c r="AJ23" s="7"/>
      <c r="AK23" s="7"/>
    </row>
    <row r="24" spans="1:37" ht="15" customHeight="1">
      <c r="A24" s="323"/>
      <c r="B24" s="120"/>
      <c r="C24" s="121"/>
      <c r="D24" s="121"/>
      <c r="E24" s="121"/>
      <c r="F24" s="121"/>
      <c r="G24" s="121"/>
      <c r="H24" s="122"/>
      <c r="I24" s="167"/>
      <c r="J24" s="168"/>
      <c r="K24" s="32" t="str">
        <f t="shared" si="0"/>
        <v/>
      </c>
      <c r="L24" s="168" t="s">
        <v>32</v>
      </c>
      <c r="M24" s="168">
        <v>0.05</v>
      </c>
      <c r="N24" s="32" t="str">
        <f t="shared" si="1"/>
        <v>公斤</v>
      </c>
      <c r="O24" s="168" t="s">
        <v>32</v>
      </c>
      <c r="P24" s="168">
        <v>0.05</v>
      </c>
      <c r="Q24" s="32" t="str">
        <f t="shared" si="2"/>
        <v>公斤</v>
      </c>
      <c r="R24" s="33"/>
      <c r="S24" s="33"/>
      <c r="T24" s="32" t="str">
        <f t="shared" si="3"/>
        <v/>
      </c>
      <c r="U24" s="168"/>
      <c r="V24" s="272"/>
      <c r="W24" s="32" t="str">
        <f t="shared" si="4"/>
        <v/>
      </c>
      <c r="X24" s="28"/>
      <c r="Y24" s="28"/>
      <c r="Z24" s="37" t="str">
        <f t="shared" ref="Z24" si="16">IF(Y24,"公斤","")</f>
        <v/>
      </c>
      <c r="AA24" s="93"/>
      <c r="AB24" s="28"/>
      <c r="AC24" s="78"/>
      <c r="AD24" s="7"/>
      <c r="AE24" s="7"/>
      <c r="AF24" s="7"/>
      <c r="AG24" s="7"/>
      <c r="AH24" s="7"/>
      <c r="AI24" s="7"/>
      <c r="AJ24" s="7"/>
      <c r="AK24" s="7"/>
    </row>
    <row r="25" spans="1:37" ht="15" customHeight="1" thickBot="1">
      <c r="A25" s="328"/>
      <c r="B25" s="126"/>
      <c r="C25" s="127"/>
      <c r="D25" s="127"/>
      <c r="E25" s="127"/>
      <c r="F25" s="127"/>
      <c r="G25" s="127"/>
      <c r="H25" s="128"/>
      <c r="I25" s="169"/>
      <c r="J25" s="170"/>
      <c r="K25" s="39" t="str">
        <f t="shared" si="0"/>
        <v/>
      </c>
      <c r="L25" s="170"/>
      <c r="M25" s="170"/>
      <c r="N25" s="39" t="str">
        <f t="shared" si="1"/>
        <v/>
      </c>
      <c r="O25" s="170"/>
      <c r="P25" s="170"/>
      <c r="Q25" s="39" t="str">
        <f t="shared" si="2"/>
        <v/>
      </c>
      <c r="R25" s="40"/>
      <c r="S25" s="40"/>
      <c r="T25" s="39" t="str">
        <f t="shared" si="3"/>
        <v/>
      </c>
      <c r="U25" s="170"/>
      <c r="V25" s="275"/>
      <c r="W25" s="39" t="str">
        <f t="shared" si="4"/>
        <v/>
      </c>
      <c r="X25" s="38"/>
      <c r="Y25" s="38"/>
      <c r="Z25" s="41" t="str">
        <f>IF(Y25,"公斤","")</f>
        <v/>
      </c>
      <c r="AA25" s="94"/>
      <c r="AB25" s="38"/>
      <c r="AC25" s="79"/>
      <c r="AD25" s="13"/>
      <c r="AE25" s="13"/>
      <c r="AF25" s="13"/>
      <c r="AG25" s="13"/>
      <c r="AH25" s="13"/>
      <c r="AI25" s="13"/>
      <c r="AJ25" s="13"/>
      <c r="AK25" s="13"/>
    </row>
    <row r="26" spans="1:37" ht="15" customHeight="1">
      <c r="A26" s="322" t="s">
        <v>144</v>
      </c>
      <c r="B26" s="148">
        <v>5</v>
      </c>
      <c r="C26" s="149">
        <v>2.1</v>
      </c>
      <c r="D26" s="149">
        <v>1.8</v>
      </c>
      <c r="E26" s="149">
        <v>3</v>
      </c>
      <c r="F26" s="149">
        <v>0</v>
      </c>
      <c r="G26" s="149">
        <v>0</v>
      </c>
      <c r="H26" s="150">
        <v>688</v>
      </c>
      <c r="I26" s="448" t="s">
        <v>17</v>
      </c>
      <c r="J26" s="445"/>
      <c r="K26" s="48" t="str">
        <f t="shared" si="0"/>
        <v/>
      </c>
      <c r="L26" s="375" t="s">
        <v>292</v>
      </c>
      <c r="M26" s="376"/>
      <c r="N26" s="48" t="str">
        <f t="shared" si="1"/>
        <v/>
      </c>
      <c r="O26" s="219" t="s">
        <v>216</v>
      </c>
      <c r="P26" s="373"/>
      <c r="Q26" s="48" t="str">
        <f t="shared" si="2"/>
        <v/>
      </c>
      <c r="R26" s="89" t="s">
        <v>19</v>
      </c>
      <c r="S26" s="89"/>
      <c r="T26" s="88" t="str">
        <f t="shared" si="3"/>
        <v/>
      </c>
      <c r="U26" s="219" t="s">
        <v>262</v>
      </c>
      <c r="V26" s="400"/>
      <c r="W26" s="48" t="str">
        <f t="shared" si="4"/>
        <v/>
      </c>
      <c r="X26" s="30" t="s">
        <v>330</v>
      </c>
      <c r="Y26" s="31"/>
      <c r="Z26" s="37" t="str">
        <f t="shared" ref="Z26" si="17">IF(Y26,"公斤","")</f>
        <v/>
      </c>
      <c r="AA26" s="93"/>
      <c r="AB26" s="87"/>
      <c r="AC26" s="76" t="str">
        <f t="shared" si="9"/>
        <v>m1</v>
      </c>
      <c r="AD26" s="77" t="str">
        <f t="shared" si="10"/>
        <v xml:space="preserve">米     </v>
      </c>
      <c r="AE26" s="77" t="str">
        <f t="shared" si="11"/>
        <v xml:space="preserve">百頁豆腐 麻竹筍干 薑   </v>
      </c>
      <c r="AF26" s="77" t="str">
        <f t="shared" si="12"/>
        <v xml:space="preserve">豆包 甘藍 乾香菇 薑  </v>
      </c>
      <c r="AG26" s="77" t="str">
        <f t="shared" si="13"/>
        <v xml:space="preserve">蔬菜 薑    </v>
      </c>
      <c r="AH26" s="77" t="str">
        <f t="shared" si="14"/>
        <v xml:space="preserve">紫菜 金針菇 素羊肉 薑  </v>
      </c>
      <c r="AI26" s="77" t="str">
        <f t="shared" si="15"/>
        <v xml:space="preserve">點心     </v>
      </c>
      <c r="AJ26" s="77" t="str">
        <f>AB27&amp;" "&amp;AB28&amp;" "&amp;AB29&amp;" "&amp;AB30&amp;" "&amp;AB31&amp;" "&amp;AB32</f>
        <v xml:space="preserve">     </v>
      </c>
      <c r="AK26" s="77" t="e">
        <f>#REF!&amp;" "&amp;#REF!&amp;" "&amp;#REF!&amp;" "&amp;#REF!&amp;" "&amp;#REF!&amp;" "&amp;#REF!</f>
        <v>#REF!</v>
      </c>
    </row>
    <row r="27" spans="1:37" ht="15" customHeight="1">
      <c r="A27" s="323"/>
      <c r="B27" s="148"/>
      <c r="C27" s="149"/>
      <c r="D27" s="149"/>
      <c r="E27" s="149"/>
      <c r="F27" s="149"/>
      <c r="G27" s="149"/>
      <c r="H27" s="150"/>
      <c r="I27" s="163" t="s">
        <v>20</v>
      </c>
      <c r="J27" s="164">
        <v>10</v>
      </c>
      <c r="K27" s="32" t="str">
        <f t="shared" si="0"/>
        <v>公斤</v>
      </c>
      <c r="L27" s="164" t="s">
        <v>122</v>
      </c>
      <c r="M27" s="175">
        <v>7</v>
      </c>
      <c r="N27" s="32" t="str">
        <f t="shared" si="1"/>
        <v>公斤</v>
      </c>
      <c r="O27" s="168" t="s">
        <v>53</v>
      </c>
      <c r="P27" s="168">
        <v>1.5</v>
      </c>
      <c r="Q27" s="32" t="str">
        <f t="shared" si="2"/>
        <v>公斤</v>
      </c>
      <c r="R27" s="34" t="s">
        <v>15</v>
      </c>
      <c r="S27" s="34">
        <v>7</v>
      </c>
      <c r="T27" s="32" t="str">
        <f t="shared" si="3"/>
        <v>公斤</v>
      </c>
      <c r="U27" s="168" t="s">
        <v>95</v>
      </c>
      <c r="V27" s="272">
        <v>0.05</v>
      </c>
      <c r="W27" s="32" t="str">
        <f t="shared" si="4"/>
        <v>公斤</v>
      </c>
      <c r="X27" s="30" t="s">
        <v>330</v>
      </c>
      <c r="Y27" s="28">
        <v>6</v>
      </c>
      <c r="Z27" s="37" t="str">
        <f t="shared" ref="Z27" si="18">IF(Y34,"公斤","")</f>
        <v>公斤</v>
      </c>
      <c r="AA27" s="93"/>
      <c r="AB27" s="28"/>
      <c r="AC27" s="78"/>
      <c r="AD27" s="7"/>
      <c r="AE27" s="7"/>
      <c r="AF27" s="7"/>
      <c r="AG27" s="7"/>
      <c r="AH27" s="7"/>
      <c r="AI27" s="7"/>
      <c r="AJ27" s="7"/>
      <c r="AK27" s="7"/>
    </row>
    <row r="28" spans="1:37" ht="15" customHeight="1">
      <c r="A28" s="324">
        <v>45418</v>
      </c>
      <c r="B28" s="148"/>
      <c r="C28" s="149"/>
      <c r="D28" s="149"/>
      <c r="E28" s="149"/>
      <c r="F28" s="149"/>
      <c r="G28" s="149"/>
      <c r="H28" s="150"/>
      <c r="I28" s="163"/>
      <c r="J28" s="164"/>
      <c r="K28" s="32" t="str">
        <f t="shared" si="0"/>
        <v/>
      </c>
      <c r="L28" s="377" t="s">
        <v>179</v>
      </c>
      <c r="M28" s="168">
        <v>2</v>
      </c>
      <c r="N28" s="32" t="str">
        <f t="shared" si="1"/>
        <v>公斤</v>
      </c>
      <c r="O28" s="168" t="s">
        <v>40</v>
      </c>
      <c r="P28" s="168">
        <v>7</v>
      </c>
      <c r="Q28" s="32" t="str">
        <f t="shared" si="2"/>
        <v>公斤</v>
      </c>
      <c r="R28" s="33" t="s">
        <v>32</v>
      </c>
      <c r="S28" s="33">
        <v>0.05</v>
      </c>
      <c r="T28" s="32" t="str">
        <f t="shared" si="3"/>
        <v>公斤</v>
      </c>
      <c r="U28" s="168" t="s">
        <v>30</v>
      </c>
      <c r="V28" s="272">
        <v>1</v>
      </c>
      <c r="W28" s="32" t="str">
        <f t="shared" si="4"/>
        <v>公斤</v>
      </c>
      <c r="X28" s="28"/>
      <c r="Y28" s="28"/>
      <c r="Z28" s="37"/>
      <c r="AA28" s="93"/>
      <c r="AB28" s="28"/>
      <c r="AC28" s="78"/>
      <c r="AD28" s="7"/>
      <c r="AE28" s="7"/>
      <c r="AF28" s="7"/>
      <c r="AG28" s="7"/>
      <c r="AH28" s="7"/>
      <c r="AI28" s="7"/>
      <c r="AJ28" s="7"/>
      <c r="AK28" s="7"/>
    </row>
    <row r="29" spans="1:37" ht="15" customHeight="1">
      <c r="A29" s="325"/>
      <c r="B29" s="148"/>
      <c r="C29" s="149"/>
      <c r="D29" s="149"/>
      <c r="E29" s="149"/>
      <c r="F29" s="149"/>
      <c r="G29" s="149"/>
      <c r="H29" s="150"/>
      <c r="I29" s="163"/>
      <c r="J29" s="164"/>
      <c r="K29" s="32" t="str">
        <f t="shared" si="0"/>
        <v/>
      </c>
      <c r="L29" s="168" t="s">
        <v>32</v>
      </c>
      <c r="M29" s="168">
        <v>0.05</v>
      </c>
      <c r="N29" s="32" t="str">
        <f t="shared" si="1"/>
        <v>公斤</v>
      </c>
      <c r="O29" s="168" t="s">
        <v>84</v>
      </c>
      <c r="P29" s="168">
        <v>0.01</v>
      </c>
      <c r="Q29" s="32" t="str">
        <f t="shared" si="2"/>
        <v>公斤</v>
      </c>
      <c r="R29" s="33"/>
      <c r="S29" s="33"/>
      <c r="T29" s="32" t="str">
        <f t="shared" si="3"/>
        <v/>
      </c>
      <c r="U29" s="214" t="s">
        <v>119</v>
      </c>
      <c r="V29" s="312">
        <v>1</v>
      </c>
      <c r="W29" s="32" t="str">
        <f t="shared" si="4"/>
        <v>公斤</v>
      </c>
      <c r="X29" s="28"/>
      <c r="Y29" s="28"/>
      <c r="Z29" s="37"/>
      <c r="AA29" s="93"/>
      <c r="AB29" s="28"/>
      <c r="AC29" s="78"/>
      <c r="AD29" s="7"/>
      <c r="AE29" s="7"/>
      <c r="AF29" s="7"/>
      <c r="AG29" s="7"/>
      <c r="AH29" s="7"/>
      <c r="AI29" s="7"/>
      <c r="AJ29" s="7"/>
      <c r="AK29" s="7"/>
    </row>
    <row r="30" spans="1:37" ht="15" customHeight="1">
      <c r="A30" s="326" t="s">
        <v>145</v>
      </c>
      <c r="B30" s="148"/>
      <c r="C30" s="149"/>
      <c r="D30" s="149"/>
      <c r="E30" s="149"/>
      <c r="F30" s="149"/>
      <c r="G30" s="149"/>
      <c r="H30" s="150"/>
      <c r="I30" s="163"/>
      <c r="J30" s="164"/>
      <c r="K30" s="32" t="str">
        <f t="shared" si="0"/>
        <v/>
      </c>
      <c r="L30" s="164"/>
      <c r="M30" s="175"/>
      <c r="N30" s="32" t="str">
        <f t="shared" si="1"/>
        <v/>
      </c>
      <c r="O30" s="168" t="s">
        <v>32</v>
      </c>
      <c r="P30" s="168">
        <v>0.05</v>
      </c>
      <c r="Q30" s="32" t="str">
        <f t="shared" si="2"/>
        <v>公斤</v>
      </c>
      <c r="R30" s="33"/>
      <c r="S30" s="33"/>
      <c r="T30" s="32" t="str">
        <f t="shared" si="3"/>
        <v/>
      </c>
      <c r="U30" s="168" t="s">
        <v>32</v>
      </c>
      <c r="V30" s="272">
        <v>0.05</v>
      </c>
      <c r="W30" s="32" t="str">
        <f t="shared" si="4"/>
        <v>公斤</v>
      </c>
      <c r="X30" s="28"/>
      <c r="Y30" s="28"/>
      <c r="Z30" s="37"/>
      <c r="AA30" s="93"/>
      <c r="AB30" s="28"/>
      <c r="AC30" s="78"/>
      <c r="AD30" s="7"/>
      <c r="AE30" s="7"/>
      <c r="AF30" s="7"/>
      <c r="AG30" s="7"/>
      <c r="AH30" s="7"/>
      <c r="AI30" s="7"/>
      <c r="AJ30" s="7"/>
      <c r="AK30" s="7"/>
    </row>
    <row r="31" spans="1:37" ht="15" customHeight="1">
      <c r="A31" s="323"/>
      <c r="B31" s="148"/>
      <c r="C31" s="149"/>
      <c r="D31" s="149"/>
      <c r="E31" s="149"/>
      <c r="F31" s="149"/>
      <c r="G31" s="149"/>
      <c r="H31" s="150"/>
      <c r="I31" s="163"/>
      <c r="J31" s="164"/>
      <c r="K31" s="32" t="str">
        <f t="shared" si="0"/>
        <v/>
      </c>
      <c r="L31" s="164"/>
      <c r="M31" s="175"/>
      <c r="N31" s="32" t="str">
        <f t="shared" si="1"/>
        <v/>
      </c>
      <c r="O31" s="168"/>
      <c r="P31" s="168"/>
      <c r="Q31" s="32" t="str">
        <f t="shared" si="2"/>
        <v/>
      </c>
      <c r="R31" s="33"/>
      <c r="S31" s="33"/>
      <c r="T31" s="32" t="str">
        <f t="shared" si="3"/>
        <v/>
      </c>
      <c r="U31" s="168"/>
      <c r="V31" s="272"/>
      <c r="W31" s="32" t="str">
        <f t="shared" si="4"/>
        <v/>
      </c>
      <c r="X31" s="28"/>
      <c r="Y31" s="28"/>
      <c r="Z31" s="37" t="str">
        <f t="shared" ref="Z31:Z33" si="19">IF(Y31,"公斤","")</f>
        <v/>
      </c>
      <c r="AA31" s="93"/>
      <c r="AB31" s="28"/>
      <c r="AC31" s="78"/>
      <c r="AD31" s="7"/>
      <c r="AE31" s="7"/>
      <c r="AF31" s="7"/>
      <c r="AG31" s="7"/>
      <c r="AH31" s="7"/>
      <c r="AI31" s="7"/>
      <c r="AJ31" s="7"/>
      <c r="AK31" s="7"/>
    </row>
    <row r="32" spans="1:37" ht="15" customHeight="1" thickBot="1">
      <c r="A32" s="328"/>
      <c r="B32" s="151"/>
      <c r="C32" s="152"/>
      <c r="D32" s="152"/>
      <c r="E32" s="152"/>
      <c r="F32" s="152"/>
      <c r="G32" s="152"/>
      <c r="H32" s="153"/>
      <c r="I32" s="165"/>
      <c r="J32" s="166"/>
      <c r="K32" s="39" t="str">
        <f t="shared" si="0"/>
        <v/>
      </c>
      <c r="L32" s="166"/>
      <c r="M32" s="177"/>
      <c r="N32" s="39" t="str">
        <f t="shared" si="1"/>
        <v/>
      </c>
      <c r="O32" s="170"/>
      <c r="P32" s="170"/>
      <c r="Q32" s="39" t="str">
        <f t="shared" si="2"/>
        <v/>
      </c>
      <c r="R32" s="40"/>
      <c r="S32" s="40"/>
      <c r="T32" s="39" t="str">
        <f t="shared" si="3"/>
        <v/>
      </c>
      <c r="U32" s="170"/>
      <c r="V32" s="275"/>
      <c r="W32" s="39" t="str">
        <f t="shared" si="4"/>
        <v/>
      </c>
      <c r="X32" s="38"/>
      <c r="Y32" s="38"/>
      <c r="Z32" s="41" t="str">
        <f t="shared" si="19"/>
        <v/>
      </c>
      <c r="AA32" s="94"/>
      <c r="AB32" s="38"/>
      <c r="AC32" s="79"/>
      <c r="AD32" s="13"/>
      <c r="AE32" s="13"/>
      <c r="AF32" s="13"/>
      <c r="AG32" s="13"/>
      <c r="AH32" s="13"/>
      <c r="AI32" s="13"/>
      <c r="AJ32" s="13"/>
      <c r="AK32" s="13"/>
    </row>
    <row r="33" spans="1:37" ht="15" customHeight="1">
      <c r="A33" s="327" t="s">
        <v>146</v>
      </c>
      <c r="B33" s="148">
        <v>5.4</v>
      </c>
      <c r="C33" s="149">
        <v>2.4</v>
      </c>
      <c r="D33" s="149">
        <v>1.9</v>
      </c>
      <c r="E33" s="149">
        <v>3</v>
      </c>
      <c r="F33" s="149">
        <v>0</v>
      </c>
      <c r="G33" s="149">
        <v>0</v>
      </c>
      <c r="H33" s="150">
        <v>741</v>
      </c>
      <c r="I33" s="449" t="s">
        <v>33</v>
      </c>
      <c r="J33" s="450"/>
      <c r="K33" s="48" t="str">
        <f t="shared" si="0"/>
        <v/>
      </c>
      <c r="L33" s="375" t="s">
        <v>293</v>
      </c>
      <c r="M33" s="376"/>
      <c r="N33" s="48" t="str">
        <f t="shared" si="1"/>
        <v/>
      </c>
      <c r="O33" s="387" t="s">
        <v>217</v>
      </c>
      <c r="P33" s="373"/>
      <c r="Q33" s="48" t="str">
        <f t="shared" si="2"/>
        <v/>
      </c>
      <c r="R33" s="89" t="s">
        <v>19</v>
      </c>
      <c r="S33" s="89"/>
      <c r="T33" s="88" t="str">
        <f t="shared" si="3"/>
        <v/>
      </c>
      <c r="U33" s="219" t="s">
        <v>263</v>
      </c>
      <c r="V33" s="400"/>
      <c r="W33" s="48" t="str">
        <f t="shared" si="4"/>
        <v/>
      </c>
      <c r="X33" s="30" t="s">
        <v>330</v>
      </c>
      <c r="Y33" s="31"/>
      <c r="Z33" s="37" t="str">
        <f t="shared" si="19"/>
        <v/>
      </c>
      <c r="AA33" s="93"/>
      <c r="AB33" s="87"/>
      <c r="AC33" s="76" t="str">
        <f t="shared" si="9"/>
        <v>m2</v>
      </c>
      <c r="AD33" s="77" t="str">
        <f t="shared" si="10"/>
        <v xml:space="preserve">米 糙米    </v>
      </c>
      <c r="AE33" s="77" t="str">
        <f t="shared" si="11"/>
        <v xml:space="preserve">素排     </v>
      </c>
      <c r="AF33" s="77" t="str">
        <f t="shared" si="12"/>
        <v xml:space="preserve">杏鮑菇 芹菜 甜椒 薑 九層塔 </v>
      </c>
      <c r="AG33" s="77" t="str">
        <f t="shared" si="13"/>
        <v xml:space="preserve">蔬菜 薑    </v>
      </c>
      <c r="AH33" s="77" t="str">
        <f t="shared" si="14"/>
        <v xml:space="preserve">時蔬 南瓜 素羊肉 薑  </v>
      </c>
      <c r="AI33" s="77" t="str">
        <f t="shared" si="15"/>
        <v xml:space="preserve">點心     </v>
      </c>
      <c r="AJ33" s="77" t="str">
        <f>AB34&amp;" "&amp;AB35&amp;" "&amp;AB36&amp;" "&amp;AB37&amp;" "&amp;AB38&amp;" "&amp;AB39</f>
        <v xml:space="preserve">     </v>
      </c>
      <c r="AK33" s="77" t="e">
        <f>#REF!&amp;" "&amp;#REF!&amp;" "&amp;#REF!&amp;" "&amp;#REF!&amp;" "&amp;#REF!&amp;" "&amp;#REF!</f>
        <v>#REF!</v>
      </c>
    </row>
    <row r="34" spans="1:37" ht="15" customHeight="1">
      <c r="A34" s="323"/>
      <c r="B34" s="148"/>
      <c r="C34" s="149"/>
      <c r="D34" s="149"/>
      <c r="E34" s="149"/>
      <c r="F34" s="149"/>
      <c r="G34" s="149"/>
      <c r="H34" s="150"/>
      <c r="I34" s="171" t="s">
        <v>20</v>
      </c>
      <c r="J34" s="168">
        <v>8</v>
      </c>
      <c r="K34" s="32" t="str">
        <f t="shared" si="0"/>
        <v>公斤</v>
      </c>
      <c r="L34" s="164" t="s">
        <v>124</v>
      </c>
      <c r="M34" s="175">
        <v>6</v>
      </c>
      <c r="N34" s="32" t="str">
        <f t="shared" si="1"/>
        <v>公斤</v>
      </c>
      <c r="O34" s="380" t="s">
        <v>83</v>
      </c>
      <c r="P34" s="380">
        <v>4.5</v>
      </c>
      <c r="Q34" s="32" t="str">
        <f t="shared" si="2"/>
        <v>公斤</v>
      </c>
      <c r="R34" s="34" t="s">
        <v>15</v>
      </c>
      <c r="S34" s="34">
        <v>7</v>
      </c>
      <c r="T34" s="32" t="str">
        <f t="shared" si="3"/>
        <v>公斤</v>
      </c>
      <c r="U34" s="168" t="s">
        <v>19</v>
      </c>
      <c r="V34" s="272">
        <v>3</v>
      </c>
      <c r="W34" s="32" t="str">
        <f t="shared" si="4"/>
        <v>公斤</v>
      </c>
      <c r="X34" s="30" t="s">
        <v>330</v>
      </c>
      <c r="Y34" s="28">
        <v>6</v>
      </c>
      <c r="Z34" s="37" t="str">
        <f t="shared" ref="Z34" si="20">IF(Y41,"公斤","")</f>
        <v>公斤</v>
      </c>
      <c r="AA34" s="93"/>
      <c r="AB34" s="28"/>
      <c r="AC34" s="78"/>
      <c r="AD34" s="7"/>
      <c r="AE34" s="7"/>
      <c r="AF34" s="7"/>
      <c r="AG34" s="7"/>
      <c r="AH34" s="7"/>
      <c r="AI34" s="7"/>
      <c r="AJ34" s="7"/>
      <c r="AK34" s="7"/>
    </row>
    <row r="35" spans="1:37" ht="15" customHeight="1">
      <c r="A35" s="324">
        <v>45419</v>
      </c>
      <c r="B35" s="148"/>
      <c r="C35" s="149"/>
      <c r="D35" s="149"/>
      <c r="E35" s="149"/>
      <c r="F35" s="149"/>
      <c r="G35" s="149"/>
      <c r="H35" s="150"/>
      <c r="I35" s="171" t="s">
        <v>39</v>
      </c>
      <c r="J35" s="168">
        <v>2</v>
      </c>
      <c r="K35" s="32" t="str">
        <f t="shared" si="0"/>
        <v>公斤</v>
      </c>
      <c r="L35" s="164"/>
      <c r="M35" s="175"/>
      <c r="N35" s="32" t="str">
        <f t="shared" si="1"/>
        <v/>
      </c>
      <c r="O35" s="168" t="s">
        <v>92</v>
      </c>
      <c r="P35" s="168">
        <v>4.5</v>
      </c>
      <c r="Q35" s="32" t="str">
        <f t="shared" si="2"/>
        <v>公斤</v>
      </c>
      <c r="R35" s="33" t="s">
        <v>32</v>
      </c>
      <c r="S35" s="33">
        <v>0.05</v>
      </c>
      <c r="T35" s="32" t="str">
        <f t="shared" si="3"/>
        <v>公斤</v>
      </c>
      <c r="U35" s="168" t="s">
        <v>24</v>
      </c>
      <c r="V35" s="272">
        <v>2</v>
      </c>
      <c r="W35" s="32" t="str">
        <f t="shared" si="4"/>
        <v>公斤</v>
      </c>
      <c r="X35" s="28"/>
      <c r="Y35" s="28"/>
      <c r="Z35" s="37"/>
      <c r="AA35" s="93"/>
      <c r="AB35" s="28"/>
      <c r="AC35" s="78"/>
      <c r="AD35" s="7"/>
      <c r="AE35" s="7"/>
      <c r="AF35" s="7"/>
      <c r="AG35" s="7"/>
      <c r="AH35" s="7"/>
      <c r="AI35" s="7"/>
      <c r="AJ35" s="7"/>
      <c r="AK35" s="7"/>
    </row>
    <row r="36" spans="1:37" ht="15" customHeight="1">
      <c r="A36" s="325"/>
      <c r="B36" s="148"/>
      <c r="C36" s="149"/>
      <c r="D36" s="149"/>
      <c r="E36" s="149"/>
      <c r="F36" s="149"/>
      <c r="G36" s="149"/>
      <c r="H36" s="150"/>
      <c r="I36" s="171"/>
      <c r="J36" s="164"/>
      <c r="K36" s="32" t="str">
        <f t="shared" si="0"/>
        <v/>
      </c>
      <c r="L36" s="164"/>
      <c r="M36" s="175"/>
      <c r="N36" s="32" t="str">
        <f t="shared" si="1"/>
        <v/>
      </c>
      <c r="O36" s="168" t="s">
        <v>215</v>
      </c>
      <c r="P36" s="380">
        <v>2</v>
      </c>
      <c r="Q36" s="32" t="str">
        <f t="shared" si="2"/>
        <v>公斤</v>
      </c>
      <c r="R36" s="33"/>
      <c r="S36" s="33"/>
      <c r="T36" s="32" t="str">
        <f t="shared" si="3"/>
        <v/>
      </c>
      <c r="U36" s="214" t="s">
        <v>119</v>
      </c>
      <c r="V36" s="312">
        <v>1</v>
      </c>
      <c r="W36" s="32" t="str">
        <f t="shared" si="4"/>
        <v>公斤</v>
      </c>
      <c r="X36" s="28"/>
      <c r="Y36" s="28"/>
      <c r="Z36" s="37"/>
      <c r="AA36" s="93"/>
      <c r="AB36" s="28"/>
      <c r="AC36" s="78"/>
      <c r="AD36" s="7"/>
      <c r="AE36" s="7"/>
      <c r="AF36" s="7"/>
      <c r="AG36" s="7"/>
      <c r="AH36" s="7"/>
      <c r="AI36" s="7"/>
      <c r="AJ36" s="7"/>
      <c r="AK36" s="7"/>
    </row>
    <row r="37" spans="1:37" ht="15" customHeight="1">
      <c r="A37" s="326" t="s">
        <v>147</v>
      </c>
      <c r="B37" s="148"/>
      <c r="C37" s="149"/>
      <c r="D37" s="149"/>
      <c r="E37" s="149"/>
      <c r="F37" s="149"/>
      <c r="G37" s="149"/>
      <c r="H37" s="150"/>
      <c r="I37" s="171"/>
      <c r="J37" s="164"/>
      <c r="K37" s="32" t="str">
        <f t="shared" si="0"/>
        <v/>
      </c>
      <c r="L37" s="164"/>
      <c r="M37" s="175"/>
      <c r="N37" s="32" t="str">
        <f t="shared" si="1"/>
        <v/>
      </c>
      <c r="O37" s="380" t="s">
        <v>32</v>
      </c>
      <c r="P37" s="380">
        <v>0.05</v>
      </c>
      <c r="Q37" s="32" t="str">
        <f t="shared" si="2"/>
        <v>公斤</v>
      </c>
      <c r="R37" s="33"/>
      <c r="S37" s="33"/>
      <c r="T37" s="32" t="str">
        <f t="shared" si="3"/>
        <v/>
      </c>
      <c r="U37" s="168" t="s">
        <v>32</v>
      </c>
      <c r="V37" s="272">
        <v>0.05</v>
      </c>
      <c r="W37" s="32" t="str">
        <f t="shared" si="4"/>
        <v>公斤</v>
      </c>
      <c r="X37" s="28"/>
      <c r="Y37" s="28"/>
      <c r="Z37" s="37"/>
      <c r="AA37" s="93"/>
      <c r="AB37" s="28"/>
      <c r="AC37" s="78"/>
      <c r="AD37" s="7"/>
      <c r="AE37" s="7"/>
      <c r="AF37" s="7"/>
      <c r="AG37" s="7"/>
      <c r="AH37" s="7"/>
      <c r="AI37" s="7"/>
      <c r="AJ37" s="7"/>
      <c r="AK37" s="7"/>
    </row>
    <row r="38" spans="1:37" ht="15" customHeight="1">
      <c r="A38" s="323"/>
      <c r="B38" s="148"/>
      <c r="C38" s="149"/>
      <c r="D38" s="149"/>
      <c r="E38" s="149"/>
      <c r="F38" s="149"/>
      <c r="G38" s="149"/>
      <c r="H38" s="150"/>
      <c r="I38" s="171"/>
      <c r="J38" s="164"/>
      <c r="K38" s="32" t="str">
        <f t="shared" si="0"/>
        <v/>
      </c>
      <c r="L38" s="164"/>
      <c r="M38" s="175"/>
      <c r="N38" s="32" t="str">
        <f t="shared" si="1"/>
        <v/>
      </c>
      <c r="O38" s="388" t="s">
        <v>63</v>
      </c>
      <c r="P38" s="389"/>
      <c r="Q38" s="32" t="str">
        <f t="shared" si="2"/>
        <v/>
      </c>
      <c r="R38" s="33"/>
      <c r="S38" s="33"/>
      <c r="T38" s="32" t="str">
        <f t="shared" si="3"/>
        <v/>
      </c>
      <c r="U38" s="168"/>
      <c r="V38" s="272"/>
      <c r="W38" s="32" t="str">
        <f t="shared" si="4"/>
        <v/>
      </c>
      <c r="X38" s="28"/>
      <c r="Y38" s="28"/>
      <c r="Z38" s="37" t="str">
        <f t="shared" ref="Z38:Z40" si="21">IF(Y38,"公斤","")</f>
        <v/>
      </c>
      <c r="AA38" s="93"/>
      <c r="AB38" s="28"/>
      <c r="AC38" s="78"/>
      <c r="AD38" s="7"/>
      <c r="AE38" s="7"/>
      <c r="AF38" s="7"/>
      <c r="AG38" s="7"/>
      <c r="AH38" s="7"/>
      <c r="AI38" s="7"/>
      <c r="AJ38" s="7"/>
      <c r="AK38" s="7"/>
    </row>
    <row r="39" spans="1:37" ht="15" customHeight="1" thickBot="1">
      <c r="A39" s="328"/>
      <c r="B39" s="151"/>
      <c r="C39" s="152"/>
      <c r="D39" s="152"/>
      <c r="E39" s="152"/>
      <c r="F39" s="152"/>
      <c r="G39" s="152"/>
      <c r="H39" s="153"/>
      <c r="I39" s="171"/>
      <c r="J39" s="164"/>
      <c r="K39" s="39" t="str">
        <f t="shared" si="0"/>
        <v/>
      </c>
      <c r="L39" s="166"/>
      <c r="M39" s="177"/>
      <c r="N39" s="39" t="str">
        <f t="shared" si="1"/>
        <v/>
      </c>
      <c r="O39" s="390"/>
      <c r="P39" s="390"/>
      <c r="Q39" s="39" t="str">
        <f t="shared" si="2"/>
        <v/>
      </c>
      <c r="R39" s="40"/>
      <c r="S39" s="40"/>
      <c r="T39" s="39" t="str">
        <f t="shared" si="3"/>
        <v/>
      </c>
      <c r="U39" s="170"/>
      <c r="V39" s="275"/>
      <c r="W39" s="39" t="str">
        <f t="shared" si="4"/>
        <v/>
      </c>
      <c r="X39" s="38"/>
      <c r="Y39" s="38"/>
      <c r="Z39" s="41" t="str">
        <f t="shared" si="21"/>
        <v/>
      </c>
      <c r="AA39" s="94"/>
      <c r="AB39" s="38"/>
      <c r="AC39" s="79"/>
      <c r="AD39" s="13"/>
      <c r="AE39" s="13"/>
      <c r="AF39" s="13"/>
      <c r="AG39" s="13"/>
      <c r="AH39" s="13"/>
      <c r="AI39" s="13"/>
      <c r="AJ39" s="13"/>
      <c r="AK39" s="13"/>
    </row>
    <row r="40" spans="1:37" ht="15" customHeight="1">
      <c r="A40" s="329" t="s">
        <v>148</v>
      </c>
      <c r="B40" s="120">
        <v>5.4</v>
      </c>
      <c r="C40" s="121">
        <v>1.7</v>
      </c>
      <c r="D40" s="121">
        <v>2</v>
      </c>
      <c r="E40" s="121">
        <v>3</v>
      </c>
      <c r="F40" s="121">
        <v>0</v>
      </c>
      <c r="G40" s="121">
        <v>0</v>
      </c>
      <c r="H40" s="122">
        <v>691</v>
      </c>
      <c r="I40" s="172" t="s">
        <v>165</v>
      </c>
      <c r="J40" s="173"/>
      <c r="K40" s="48" t="str">
        <f t="shared" si="0"/>
        <v/>
      </c>
      <c r="L40" s="202" t="s">
        <v>294</v>
      </c>
      <c r="M40" s="378"/>
      <c r="N40" s="48" t="str">
        <f t="shared" si="1"/>
        <v/>
      </c>
      <c r="O40" s="202" t="s">
        <v>218</v>
      </c>
      <c r="P40" s="376"/>
      <c r="Q40" s="48" t="str">
        <f t="shared" si="2"/>
        <v/>
      </c>
      <c r="R40" s="89" t="s">
        <v>19</v>
      </c>
      <c r="S40" s="89"/>
      <c r="T40" s="88" t="str">
        <f t="shared" si="3"/>
        <v/>
      </c>
      <c r="U40" s="250" t="s">
        <v>323</v>
      </c>
      <c r="V40" s="401"/>
      <c r="W40" s="48" t="str">
        <f t="shared" si="4"/>
        <v/>
      </c>
      <c r="X40" s="30" t="s">
        <v>330</v>
      </c>
      <c r="Y40" s="31"/>
      <c r="Z40" s="37" t="str">
        <f t="shared" si="21"/>
        <v/>
      </c>
      <c r="AA40" s="93"/>
      <c r="AB40" s="87"/>
      <c r="AC40" s="76" t="str">
        <f t="shared" si="9"/>
        <v>m3</v>
      </c>
      <c r="AD40" s="77" t="str">
        <f t="shared" si="10"/>
        <v xml:space="preserve">炊粉     </v>
      </c>
      <c r="AE40" s="77" t="str">
        <f t="shared" si="11"/>
        <v xml:space="preserve">素肉 時瓜 乾香菇 素肉燥  </v>
      </c>
      <c r="AF40" s="77" t="str">
        <f t="shared" si="12"/>
        <v xml:space="preserve">南瓜 甘藍 薑   </v>
      </c>
      <c r="AG40" s="77" t="str">
        <f t="shared" si="13"/>
        <v xml:space="preserve">蔬菜 薑    </v>
      </c>
      <c r="AH40" s="77" t="str">
        <f t="shared" si="14"/>
        <v xml:space="preserve">素肉羹 脆筍 時蔬 胡蘿蔔 薑 </v>
      </c>
      <c r="AI40" s="77" t="str">
        <f t="shared" si="15"/>
        <v xml:space="preserve">點心     </v>
      </c>
      <c r="AJ40" s="77" t="str">
        <f>AB41&amp;" "&amp;AB42&amp;" "&amp;AB43&amp;" "&amp;AB44&amp;" "&amp;AB45&amp;" "&amp;AB46</f>
        <v xml:space="preserve">     </v>
      </c>
      <c r="AK40" s="77" t="e">
        <f>#REF!&amp;" "&amp;#REF!&amp;" "&amp;#REF!&amp;" "&amp;#REF!&amp;" "&amp;#REF!&amp;" "&amp;#REF!</f>
        <v>#REF!</v>
      </c>
    </row>
    <row r="41" spans="1:37" ht="15" customHeight="1">
      <c r="A41" s="317"/>
      <c r="B41" s="120"/>
      <c r="C41" s="121"/>
      <c r="D41" s="121"/>
      <c r="E41" s="121"/>
      <c r="F41" s="121"/>
      <c r="G41" s="121"/>
      <c r="H41" s="122"/>
      <c r="I41" s="174" t="s">
        <v>166</v>
      </c>
      <c r="J41" s="175">
        <v>10</v>
      </c>
      <c r="K41" s="32" t="str">
        <f t="shared" si="0"/>
        <v>公斤</v>
      </c>
      <c r="L41" s="175" t="s">
        <v>117</v>
      </c>
      <c r="M41" s="204">
        <v>0.6</v>
      </c>
      <c r="N41" s="32" t="str">
        <f t="shared" si="1"/>
        <v>公斤</v>
      </c>
      <c r="O41" s="175" t="s">
        <v>24</v>
      </c>
      <c r="P41" s="175">
        <v>2</v>
      </c>
      <c r="Q41" s="32" t="str">
        <f t="shared" si="2"/>
        <v>公斤</v>
      </c>
      <c r="R41" s="34" t="s">
        <v>15</v>
      </c>
      <c r="S41" s="34">
        <v>7</v>
      </c>
      <c r="T41" s="32" t="str">
        <f t="shared" si="3"/>
        <v>公斤</v>
      </c>
      <c r="U41" s="174" t="s">
        <v>324</v>
      </c>
      <c r="V41" s="270">
        <v>1.1000000000000001</v>
      </c>
      <c r="W41" s="32" t="str">
        <f t="shared" si="4"/>
        <v>公斤</v>
      </c>
      <c r="X41" s="30" t="s">
        <v>330</v>
      </c>
      <c r="Y41" s="28">
        <v>6</v>
      </c>
      <c r="Z41" s="37" t="str">
        <f t="shared" ref="Z41" si="22">IF(Y48,"公斤","")</f>
        <v>公斤</v>
      </c>
      <c r="AA41" s="93"/>
      <c r="AB41" s="28"/>
      <c r="AC41" s="78"/>
      <c r="AD41" s="7"/>
      <c r="AE41" s="7"/>
      <c r="AF41" s="7"/>
      <c r="AG41" s="7"/>
      <c r="AH41" s="7"/>
      <c r="AI41" s="7"/>
      <c r="AJ41" s="7"/>
      <c r="AK41" s="7"/>
    </row>
    <row r="42" spans="1:37" ht="15" customHeight="1">
      <c r="A42" s="318">
        <v>45420</v>
      </c>
      <c r="B42" s="120"/>
      <c r="C42" s="121"/>
      <c r="D42" s="121"/>
      <c r="E42" s="121"/>
      <c r="F42" s="121"/>
      <c r="G42" s="121"/>
      <c r="H42" s="122"/>
      <c r="I42" s="174"/>
      <c r="J42" s="175"/>
      <c r="K42" s="32" t="str">
        <f t="shared" si="0"/>
        <v/>
      </c>
      <c r="L42" s="175" t="s">
        <v>60</v>
      </c>
      <c r="M42" s="204">
        <v>5</v>
      </c>
      <c r="N42" s="32" t="str">
        <f t="shared" si="1"/>
        <v>公斤</v>
      </c>
      <c r="O42" s="175" t="s">
        <v>40</v>
      </c>
      <c r="P42" s="175">
        <v>4</v>
      </c>
      <c r="Q42" s="32" t="str">
        <f t="shared" si="2"/>
        <v>公斤</v>
      </c>
      <c r="R42" s="33" t="s">
        <v>32</v>
      </c>
      <c r="S42" s="33">
        <v>0.05</v>
      </c>
      <c r="T42" s="32" t="str">
        <f t="shared" si="3"/>
        <v>公斤</v>
      </c>
      <c r="U42" s="277" t="s">
        <v>47</v>
      </c>
      <c r="V42" s="270">
        <v>1</v>
      </c>
      <c r="W42" s="32" t="str">
        <f t="shared" si="4"/>
        <v>公斤</v>
      </c>
      <c r="X42" s="28"/>
      <c r="Y42" s="28"/>
      <c r="Z42" s="37"/>
      <c r="AA42" s="93"/>
      <c r="AB42" s="28"/>
      <c r="AC42" s="78"/>
      <c r="AD42" s="7"/>
      <c r="AE42" s="7"/>
      <c r="AF42" s="7"/>
      <c r="AG42" s="7"/>
      <c r="AH42" s="7"/>
      <c r="AI42" s="7"/>
      <c r="AJ42" s="7"/>
      <c r="AK42" s="7"/>
    </row>
    <row r="43" spans="1:37" ht="15" customHeight="1">
      <c r="A43" s="319"/>
      <c r="B43" s="120"/>
      <c r="C43" s="121"/>
      <c r="D43" s="121"/>
      <c r="E43" s="121"/>
      <c r="F43" s="121"/>
      <c r="G43" s="121"/>
      <c r="H43" s="122"/>
      <c r="I43" s="174"/>
      <c r="J43" s="175"/>
      <c r="K43" s="32" t="str">
        <f t="shared" si="0"/>
        <v/>
      </c>
      <c r="L43" s="175" t="s">
        <v>84</v>
      </c>
      <c r="M43" s="204">
        <v>2.5000000000000001E-2</v>
      </c>
      <c r="N43" s="32" t="str">
        <f t="shared" si="1"/>
        <v>公斤</v>
      </c>
      <c r="O43" s="175" t="s">
        <v>32</v>
      </c>
      <c r="P43" s="175">
        <v>0.05</v>
      </c>
      <c r="Q43" s="32" t="str">
        <f t="shared" si="2"/>
        <v>公斤</v>
      </c>
      <c r="R43" s="33"/>
      <c r="S43" s="33"/>
      <c r="T43" s="32" t="str">
        <f t="shared" si="3"/>
        <v/>
      </c>
      <c r="U43" s="174" t="s">
        <v>19</v>
      </c>
      <c r="V43" s="270">
        <v>2</v>
      </c>
      <c r="W43" s="32" t="str">
        <f t="shared" si="4"/>
        <v>公斤</v>
      </c>
      <c r="X43" s="28"/>
      <c r="Y43" s="28"/>
      <c r="Z43" s="37"/>
      <c r="AA43" s="93"/>
      <c r="AB43" s="28"/>
      <c r="AC43" s="78"/>
      <c r="AD43" s="7"/>
      <c r="AE43" s="7"/>
      <c r="AF43" s="7"/>
      <c r="AG43" s="7"/>
      <c r="AH43" s="7"/>
      <c r="AI43" s="7"/>
      <c r="AJ43" s="7"/>
      <c r="AK43" s="7"/>
    </row>
    <row r="44" spans="1:37" ht="15" customHeight="1">
      <c r="A44" s="320" t="s">
        <v>139</v>
      </c>
      <c r="B44" s="120"/>
      <c r="C44" s="121"/>
      <c r="D44" s="121"/>
      <c r="E44" s="121"/>
      <c r="F44" s="121"/>
      <c r="G44" s="121"/>
      <c r="H44" s="122"/>
      <c r="I44" s="174"/>
      <c r="J44" s="175"/>
      <c r="K44" s="32" t="str">
        <f t="shared" si="0"/>
        <v/>
      </c>
      <c r="L44" s="175" t="s">
        <v>295</v>
      </c>
      <c r="M44" s="204"/>
      <c r="N44" s="32" t="str">
        <f t="shared" si="1"/>
        <v/>
      </c>
      <c r="O44" s="175"/>
      <c r="P44" s="175"/>
      <c r="Q44" s="32" t="str">
        <f t="shared" si="2"/>
        <v/>
      </c>
      <c r="R44" s="33"/>
      <c r="S44" s="33"/>
      <c r="T44" s="32" t="str">
        <f t="shared" si="3"/>
        <v/>
      </c>
      <c r="U44" s="174" t="s">
        <v>25</v>
      </c>
      <c r="V44" s="270">
        <v>0.5</v>
      </c>
      <c r="W44" s="32" t="str">
        <f t="shared" si="4"/>
        <v>公斤</v>
      </c>
      <c r="X44" s="28"/>
      <c r="Y44" s="28"/>
      <c r="Z44" s="37"/>
      <c r="AA44" s="93"/>
      <c r="AB44" s="28"/>
      <c r="AC44" s="78"/>
      <c r="AD44" s="7"/>
      <c r="AE44" s="7"/>
      <c r="AF44" s="7"/>
      <c r="AG44" s="7"/>
      <c r="AH44" s="7"/>
      <c r="AI44" s="7"/>
      <c r="AJ44" s="7"/>
      <c r="AK44" s="7"/>
    </row>
    <row r="45" spans="1:37" ht="15" customHeight="1">
      <c r="A45" s="317"/>
      <c r="B45" s="120"/>
      <c r="C45" s="121"/>
      <c r="D45" s="121"/>
      <c r="E45" s="121"/>
      <c r="F45" s="121"/>
      <c r="G45" s="121"/>
      <c r="H45" s="122"/>
      <c r="I45" s="174"/>
      <c r="J45" s="175"/>
      <c r="K45" s="32" t="str">
        <f t="shared" si="0"/>
        <v/>
      </c>
      <c r="L45" s="175"/>
      <c r="M45" s="204"/>
      <c r="N45" s="32" t="str">
        <f t="shared" si="1"/>
        <v/>
      </c>
      <c r="O45" s="175"/>
      <c r="P45" s="175"/>
      <c r="Q45" s="32" t="str">
        <f t="shared" si="2"/>
        <v/>
      </c>
      <c r="R45" s="33"/>
      <c r="S45" s="33"/>
      <c r="T45" s="32" t="str">
        <f t="shared" si="3"/>
        <v/>
      </c>
      <c r="U45" s="168" t="s">
        <v>32</v>
      </c>
      <c r="V45" s="272">
        <v>0.05</v>
      </c>
      <c r="W45" s="32" t="str">
        <f t="shared" si="4"/>
        <v>公斤</v>
      </c>
      <c r="X45" s="28"/>
      <c r="Y45" s="28"/>
      <c r="Z45" s="37" t="str">
        <f t="shared" ref="Z45:Z47" si="23">IF(Y45,"公斤","")</f>
        <v/>
      </c>
      <c r="AA45" s="93"/>
      <c r="AB45" s="28"/>
      <c r="AC45" s="78"/>
      <c r="AD45" s="7"/>
      <c r="AE45" s="7"/>
      <c r="AF45" s="7"/>
      <c r="AG45" s="7"/>
      <c r="AH45" s="7"/>
      <c r="AI45" s="7"/>
      <c r="AJ45" s="7"/>
      <c r="AK45" s="7"/>
    </row>
    <row r="46" spans="1:37" ht="15" customHeight="1" thickBot="1">
      <c r="A46" s="321"/>
      <c r="B46" s="126"/>
      <c r="C46" s="127"/>
      <c r="D46" s="127"/>
      <c r="E46" s="127"/>
      <c r="F46" s="127"/>
      <c r="G46" s="127"/>
      <c r="H46" s="128"/>
      <c r="I46" s="176"/>
      <c r="J46" s="177"/>
      <c r="K46" s="39" t="str">
        <f t="shared" si="0"/>
        <v/>
      </c>
      <c r="L46" s="177"/>
      <c r="M46" s="205"/>
      <c r="N46" s="39" t="str">
        <f t="shared" si="1"/>
        <v/>
      </c>
      <c r="O46" s="177"/>
      <c r="P46" s="177"/>
      <c r="Q46" s="39" t="str">
        <f t="shared" si="2"/>
        <v/>
      </c>
      <c r="R46" s="40"/>
      <c r="S46" s="40"/>
      <c r="T46" s="39" t="str">
        <f t="shared" si="3"/>
        <v/>
      </c>
      <c r="U46" s="176"/>
      <c r="V46" s="271"/>
      <c r="W46" s="39" t="str">
        <f t="shared" si="4"/>
        <v/>
      </c>
      <c r="X46" s="38"/>
      <c r="Y46" s="38"/>
      <c r="Z46" s="41" t="str">
        <f t="shared" si="23"/>
        <v/>
      </c>
      <c r="AA46" s="94"/>
      <c r="AB46" s="38"/>
      <c r="AC46" s="79"/>
      <c r="AD46" s="13"/>
      <c r="AE46" s="13"/>
      <c r="AF46" s="13"/>
      <c r="AG46" s="13"/>
      <c r="AH46" s="13"/>
      <c r="AI46" s="13"/>
      <c r="AJ46" s="13"/>
      <c r="AK46" s="13"/>
    </row>
    <row r="47" spans="1:37" ht="15" customHeight="1">
      <c r="A47" s="327" t="s">
        <v>149</v>
      </c>
      <c r="B47" s="148">
        <v>6</v>
      </c>
      <c r="C47" s="149">
        <v>2.1</v>
      </c>
      <c r="D47" s="149">
        <v>1.5</v>
      </c>
      <c r="E47" s="149">
        <v>3</v>
      </c>
      <c r="F47" s="149">
        <v>0</v>
      </c>
      <c r="G47" s="149">
        <v>0</v>
      </c>
      <c r="H47" s="150">
        <v>750</v>
      </c>
      <c r="I47" s="449" t="s">
        <v>33</v>
      </c>
      <c r="J47" s="450"/>
      <c r="K47" s="48" t="str">
        <f t="shared" si="0"/>
        <v/>
      </c>
      <c r="L47" s="250" t="s">
        <v>183</v>
      </c>
      <c r="M47" s="373"/>
      <c r="N47" s="48" t="str">
        <f t="shared" si="1"/>
        <v/>
      </c>
      <c r="O47" s="238" t="s">
        <v>220</v>
      </c>
      <c r="P47" s="373"/>
      <c r="Q47" s="48" t="str">
        <f t="shared" si="2"/>
        <v/>
      </c>
      <c r="R47" s="89" t="s">
        <v>19</v>
      </c>
      <c r="S47" s="89"/>
      <c r="T47" s="88" t="str">
        <f t="shared" si="3"/>
        <v/>
      </c>
      <c r="U47" s="250" t="s">
        <v>265</v>
      </c>
      <c r="V47" s="400"/>
      <c r="W47" s="48" t="str">
        <f t="shared" si="4"/>
        <v/>
      </c>
      <c r="X47" s="30" t="s">
        <v>330</v>
      </c>
      <c r="Y47" s="31"/>
      <c r="Z47" s="37" t="str">
        <f t="shared" si="23"/>
        <v/>
      </c>
      <c r="AA47" s="93"/>
      <c r="AB47" s="87"/>
      <c r="AC47" s="76" t="str">
        <f t="shared" si="9"/>
        <v>m4</v>
      </c>
      <c r="AD47" s="77" t="str">
        <f t="shared" si="10"/>
        <v xml:space="preserve">米 糙米    </v>
      </c>
      <c r="AE47" s="77" t="str">
        <f t="shared" si="11"/>
        <v xml:space="preserve">素鹹酥雞丁 素甜不辣 甘薯條 薑 九層塔 </v>
      </c>
      <c r="AF47" s="77" t="str">
        <f t="shared" si="12"/>
        <v xml:space="preserve">素火腿 冷凍玉米筍 冷凍花椰菜 金針菇 薑 </v>
      </c>
      <c r="AG47" s="77" t="str">
        <f t="shared" si="13"/>
        <v xml:space="preserve">蔬菜 薑    </v>
      </c>
      <c r="AH47" s="77" t="str">
        <f t="shared" si="14"/>
        <v xml:space="preserve">紅白湯圓 紅豆 紅砂糖   </v>
      </c>
      <c r="AI47" s="77" t="str">
        <f t="shared" si="15"/>
        <v xml:space="preserve">點心     </v>
      </c>
      <c r="AJ47" s="77" t="str">
        <f>AB48&amp;" "&amp;AB49&amp;" "&amp;AB50&amp;" "&amp;AB51&amp;" "&amp;AB52&amp;" "&amp;AB53</f>
        <v xml:space="preserve">     </v>
      </c>
      <c r="AK47" s="77" t="e">
        <f>#REF!&amp;" "&amp;#REF!&amp;" "&amp;#REF!&amp;" "&amp;#REF!&amp;" "&amp;#REF!&amp;" "&amp;#REF!</f>
        <v>#REF!</v>
      </c>
    </row>
    <row r="48" spans="1:37" ht="15" customHeight="1">
      <c r="A48" s="323"/>
      <c r="B48" s="333"/>
      <c r="C48" s="334"/>
      <c r="D48" s="334"/>
      <c r="E48" s="334"/>
      <c r="F48" s="334"/>
      <c r="G48" s="334"/>
      <c r="H48" s="335"/>
      <c r="I48" s="171" t="s">
        <v>20</v>
      </c>
      <c r="J48" s="168">
        <v>8</v>
      </c>
      <c r="K48" s="32" t="str">
        <f t="shared" si="0"/>
        <v>公斤</v>
      </c>
      <c r="L48" s="175" t="s">
        <v>296</v>
      </c>
      <c r="M48" s="175">
        <v>8</v>
      </c>
      <c r="N48" s="32" t="str">
        <f t="shared" si="1"/>
        <v>公斤</v>
      </c>
      <c r="O48" s="175" t="s">
        <v>313</v>
      </c>
      <c r="P48" s="175">
        <v>1.5</v>
      </c>
      <c r="Q48" s="32" t="str">
        <f t="shared" si="2"/>
        <v>公斤</v>
      </c>
      <c r="R48" s="34" t="s">
        <v>15</v>
      </c>
      <c r="S48" s="34">
        <v>7</v>
      </c>
      <c r="T48" s="32" t="str">
        <f t="shared" si="3"/>
        <v>公斤</v>
      </c>
      <c r="U48" s="175" t="s">
        <v>266</v>
      </c>
      <c r="V48" s="270">
        <v>1</v>
      </c>
      <c r="W48" s="32" t="str">
        <f t="shared" si="4"/>
        <v>公斤</v>
      </c>
      <c r="X48" s="30" t="s">
        <v>330</v>
      </c>
      <c r="Y48" s="28">
        <v>6</v>
      </c>
      <c r="Z48" s="37" t="str">
        <f t="shared" ref="Z48" si="24">IF(Y55,"公斤","")</f>
        <v>公斤</v>
      </c>
      <c r="AA48" s="93"/>
      <c r="AB48" s="28"/>
      <c r="AC48" s="78"/>
      <c r="AD48" s="7"/>
      <c r="AE48" s="7"/>
      <c r="AF48" s="7"/>
      <c r="AG48" s="7"/>
      <c r="AH48" s="7"/>
      <c r="AI48" s="7"/>
      <c r="AJ48" s="7"/>
      <c r="AK48" s="7"/>
    </row>
    <row r="49" spans="1:37" ht="15" customHeight="1">
      <c r="A49" s="336">
        <v>45421</v>
      </c>
      <c r="B49" s="333"/>
      <c r="C49" s="334"/>
      <c r="D49" s="334"/>
      <c r="E49" s="334"/>
      <c r="F49" s="334"/>
      <c r="G49" s="334"/>
      <c r="H49" s="335"/>
      <c r="I49" s="171" t="s">
        <v>39</v>
      </c>
      <c r="J49" s="168">
        <v>2</v>
      </c>
      <c r="K49" s="32" t="str">
        <f t="shared" si="0"/>
        <v>公斤</v>
      </c>
      <c r="L49" s="206" t="s">
        <v>121</v>
      </c>
      <c r="M49" s="206">
        <v>1</v>
      </c>
      <c r="N49" s="32" t="str">
        <f t="shared" si="1"/>
        <v>公斤</v>
      </c>
      <c r="O49" s="174" t="s">
        <v>221</v>
      </c>
      <c r="P49" s="175">
        <v>2</v>
      </c>
      <c r="Q49" s="32" t="str">
        <f t="shared" si="2"/>
        <v>公斤</v>
      </c>
      <c r="R49" s="33" t="s">
        <v>32</v>
      </c>
      <c r="S49" s="33">
        <v>0.05</v>
      </c>
      <c r="T49" s="32" t="str">
        <f t="shared" si="3"/>
        <v>公斤</v>
      </c>
      <c r="U49" s="175" t="s">
        <v>98</v>
      </c>
      <c r="V49" s="270">
        <v>1</v>
      </c>
      <c r="W49" s="32" t="str">
        <f t="shared" si="4"/>
        <v>公斤</v>
      </c>
      <c r="X49" s="28"/>
      <c r="Y49" s="28"/>
      <c r="Z49" s="37"/>
      <c r="AA49" s="93"/>
      <c r="AB49" s="28"/>
      <c r="AC49" s="78"/>
      <c r="AD49" s="7"/>
      <c r="AE49" s="7"/>
      <c r="AF49" s="7"/>
      <c r="AG49" s="7"/>
      <c r="AH49" s="7"/>
      <c r="AI49" s="7"/>
      <c r="AJ49" s="7"/>
      <c r="AK49" s="7"/>
    </row>
    <row r="50" spans="1:37" ht="15" customHeight="1">
      <c r="A50" s="323"/>
      <c r="B50" s="148"/>
      <c r="C50" s="149"/>
      <c r="D50" s="149"/>
      <c r="E50" s="149"/>
      <c r="F50" s="149"/>
      <c r="G50" s="149"/>
      <c r="H50" s="150"/>
      <c r="I50" s="171"/>
      <c r="J50" s="164"/>
      <c r="K50" s="32" t="str">
        <f t="shared" si="0"/>
        <v/>
      </c>
      <c r="L50" s="207" t="s">
        <v>186</v>
      </c>
      <c r="M50" s="207">
        <v>1</v>
      </c>
      <c r="N50" s="32" t="str">
        <f t="shared" si="1"/>
        <v>公斤</v>
      </c>
      <c r="O50" s="175" t="s">
        <v>338</v>
      </c>
      <c r="P50" s="175">
        <v>4</v>
      </c>
      <c r="Q50" s="32" t="str">
        <f t="shared" si="2"/>
        <v>公斤</v>
      </c>
      <c r="R50" s="33"/>
      <c r="S50" s="33"/>
      <c r="T50" s="32" t="str">
        <f t="shared" si="3"/>
        <v/>
      </c>
      <c r="U50" s="175" t="s">
        <v>189</v>
      </c>
      <c r="V50" s="270">
        <v>1</v>
      </c>
      <c r="W50" s="32" t="str">
        <f t="shared" si="4"/>
        <v>公斤</v>
      </c>
      <c r="X50" s="28"/>
      <c r="Y50" s="28"/>
      <c r="Z50" s="37"/>
      <c r="AA50" s="93"/>
      <c r="AB50" s="28"/>
      <c r="AC50" s="78"/>
      <c r="AD50" s="7"/>
      <c r="AE50" s="7"/>
      <c r="AF50" s="7"/>
      <c r="AG50" s="7"/>
      <c r="AH50" s="7"/>
      <c r="AI50" s="7"/>
      <c r="AJ50" s="7"/>
      <c r="AK50" s="7"/>
    </row>
    <row r="51" spans="1:37" ht="15" customHeight="1">
      <c r="A51" s="326" t="s">
        <v>141</v>
      </c>
      <c r="B51" s="333"/>
      <c r="C51" s="334"/>
      <c r="D51" s="334"/>
      <c r="E51" s="334"/>
      <c r="F51" s="334"/>
      <c r="G51" s="334"/>
      <c r="H51" s="335"/>
      <c r="I51" s="171"/>
      <c r="J51" s="164"/>
      <c r="K51" s="32" t="str">
        <f t="shared" si="0"/>
        <v/>
      </c>
      <c r="L51" s="175" t="s">
        <v>32</v>
      </c>
      <c r="M51" s="175">
        <v>0.05</v>
      </c>
      <c r="N51" s="32" t="str">
        <f t="shared" si="1"/>
        <v>公斤</v>
      </c>
      <c r="O51" s="175" t="s">
        <v>30</v>
      </c>
      <c r="P51" s="175">
        <v>1</v>
      </c>
      <c r="Q51" s="32" t="str">
        <f t="shared" si="2"/>
        <v>公斤</v>
      </c>
      <c r="R51" s="33"/>
      <c r="S51" s="33"/>
      <c r="T51" s="32" t="str">
        <f t="shared" si="3"/>
        <v/>
      </c>
      <c r="U51" s="175"/>
      <c r="V51" s="270"/>
      <c r="W51" s="32" t="str">
        <f t="shared" si="4"/>
        <v/>
      </c>
      <c r="X51" s="28"/>
      <c r="Y51" s="28"/>
      <c r="Z51" s="37"/>
      <c r="AA51" s="93"/>
      <c r="AB51" s="28"/>
      <c r="AC51" s="78"/>
      <c r="AD51" s="7"/>
      <c r="AE51" s="7"/>
      <c r="AF51" s="7"/>
      <c r="AG51" s="7"/>
      <c r="AH51" s="7"/>
      <c r="AI51" s="7"/>
      <c r="AJ51" s="7"/>
      <c r="AK51" s="7"/>
    </row>
    <row r="52" spans="1:37" ht="15" customHeight="1">
      <c r="A52" s="323"/>
      <c r="B52" s="333"/>
      <c r="C52" s="334"/>
      <c r="D52" s="334"/>
      <c r="E52" s="334"/>
      <c r="F52" s="334"/>
      <c r="G52" s="334"/>
      <c r="H52" s="335"/>
      <c r="I52" s="171"/>
      <c r="J52" s="164"/>
      <c r="K52" s="32" t="str">
        <f t="shared" si="0"/>
        <v/>
      </c>
      <c r="L52" s="175" t="s">
        <v>63</v>
      </c>
      <c r="M52" s="175"/>
      <c r="N52" s="32" t="str">
        <f t="shared" si="1"/>
        <v/>
      </c>
      <c r="O52" s="175" t="s">
        <v>32</v>
      </c>
      <c r="P52" s="175">
        <v>0.05</v>
      </c>
      <c r="Q52" s="32" t="str">
        <f t="shared" si="2"/>
        <v>公斤</v>
      </c>
      <c r="R52" s="33"/>
      <c r="S52" s="33"/>
      <c r="T52" s="32" t="str">
        <f t="shared" si="3"/>
        <v/>
      </c>
      <c r="U52" s="175"/>
      <c r="V52" s="270"/>
      <c r="W52" s="32" t="str">
        <f t="shared" si="4"/>
        <v/>
      </c>
      <c r="X52" s="28"/>
      <c r="Y52" s="28"/>
      <c r="Z52" s="37" t="str">
        <f t="shared" ref="Z52:Z54" si="25">IF(Y52,"公斤","")</f>
        <v/>
      </c>
      <c r="AA52" s="93"/>
      <c r="AB52" s="28"/>
      <c r="AC52" s="78"/>
      <c r="AD52" s="7"/>
      <c r="AE52" s="7"/>
      <c r="AF52" s="7"/>
      <c r="AG52" s="7"/>
      <c r="AH52" s="7"/>
      <c r="AI52" s="7"/>
      <c r="AJ52" s="7"/>
      <c r="AK52" s="7"/>
    </row>
    <row r="53" spans="1:37" ht="15" customHeight="1" thickBot="1">
      <c r="A53" s="328"/>
      <c r="B53" s="337"/>
      <c r="C53" s="338"/>
      <c r="D53" s="338"/>
      <c r="E53" s="338"/>
      <c r="F53" s="338"/>
      <c r="G53" s="338"/>
      <c r="H53" s="339"/>
      <c r="I53" s="171"/>
      <c r="J53" s="164"/>
      <c r="K53" s="39" t="str">
        <f t="shared" si="0"/>
        <v/>
      </c>
      <c r="L53" s="177"/>
      <c r="M53" s="177"/>
      <c r="N53" s="39" t="str">
        <f t="shared" si="1"/>
        <v/>
      </c>
      <c r="O53" s="177"/>
      <c r="P53" s="177"/>
      <c r="Q53" s="39" t="str">
        <f t="shared" si="2"/>
        <v/>
      </c>
      <c r="R53" s="40"/>
      <c r="S53" s="40"/>
      <c r="T53" s="39" t="str">
        <f t="shared" si="3"/>
        <v/>
      </c>
      <c r="U53" s="177"/>
      <c r="V53" s="271"/>
      <c r="W53" s="39" t="str">
        <f t="shared" si="4"/>
        <v/>
      </c>
      <c r="X53" s="38"/>
      <c r="Y53" s="38"/>
      <c r="Z53" s="41" t="str">
        <f t="shared" si="25"/>
        <v/>
      </c>
      <c r="AA53" s="94"/>
      <c r="AB53" s="38"/>
      <c r="AC53" s="79"/>
      <c r="AD53" s="13"/>
      <c r="AE53" s="13"/>
      <c r="AF53" s="13"/>
      <c r="AG53" s="13"/>
      <c r="AH53" s="13"/>
      <c r="AI53" s="13"/>
      <c r="AJ53" s="13"/>
      <c r="AK53" s="13"/>
    </row>
    <row r="54" spans="1:37" ht="15" customHeight="1">
      <c r="A54" s="327" t="s">
        <v>150</v>
      </c>
      <c r="B54" s="148">
        <v>5.2</v>
      </c>
      <c r="C54" s="149">
        <v>2.1</v>
      </c>
      <c r="D54" s="149">
        <v>1.5</v>
      </c>
      <c r="E54" s="149">
        <v>3</v>
      </c>
      <c r="F54" s="149">
        <v>0</v>
      </c>
      <c r="G54" s="149">
        <v>0</v>
      </c>
      <c r="H54" s="150">
        <v>694</v>
      </c>
      <c r="I54" s="448" t="s">
        <v>99</v>
      </c>
      <c r="J54" s="445"/>
      <c r="K54" s="48" t="str">
        <f t="shared" si="0"/>
        <v/>
      </c>
      <c r="L54" s="250" t="s">
        <v>246</v>
      </c>
      <c r="M54" s="373"/>
      <c r="N54" s="48" t="str">
        <f t="shared" si="1"/>
        <v/>
      </c>
      <c r="O54" s="250" t="s">
        <v>75</v>
      </c>
      <c r="P54" s="373"/>
      <c r="Q54" s="48" t="str">
        <f t="shared" si="2"/>
        <v/>
      </c>
      <c r="R54" s="89" t="s">
        <v>19</v>
      </c>
      <c r="S54" s="89"/>
      <c r="T54" s="88" t="str">
        <f t="shared" si="3"/>
        <v/>
      </c>
      <c r="U54" s="250" t="s">
        <v>267</v>
      </c>
      <c r="V54" s="400"/>
      <c r="W54" s="48" t="str">
        <f t="shared" si="4"/>
        <v/>
      </c>
      <c r="X54" s="30" t="s">
        <v>330</v>
      </c>
      <c r="Y54" s="31"/>
      <c r="Z54" s="37" t="str">
        <f t="shared" si="25"/>
        <v/>
      </c>
      <c r="AA54" s="93" t="s">
        <v>334</v>
      </c>
      <c r="AB54" s="87"/>
      <c r="AC54" s="76" t="str">
        <f t="shared" si="9"/>
        <v>m5</v>
      </c>
      <c r="AD54" s="77" t="str">
        <f t="shared" si="10"/>
        <v xml:space="preserve">米 燕麥 糙米   </v>
      </c>
      <c r="AE54" s="77" t="str">
        <f t="shared" si="11"/>
        <v xml:space="preserve">四角油豆腐 青椒 胡蘿蔔 醬油 紅砂糖 </v>
      </c>
      <c r="AF54" s="77" t="str">
        <f t="shared" si="12"/>
        <v xml:space="preserve">雞蛋 冷凍菜豆(莢) 薑   </v>
      </c>
      <c r="AG54" s="77" t="str">
        <f t="shared" si="13"/>
        <v xml:space="preserve">蔬菜 薑    </v>
      </c>
      <c r="AH54" s="77" t="str">
        <f t="shared" si="14"/>
        <v xml:space="preserve">乾裙帶菜 豆腐 薑   </v>
      </c>
      <c r="AI54" s="77" t="str">
        <f t="shared" si="15"/>
        <v xml:space="preserve">點心     </v>
      </c>
      <c r="AJ54" s="77" t="str">
        <f>AB55&amp;" "&amp;AB56&amp;" "&amp;AB57&amp;" "&amp;AB58&amp;" "&amp;AB59&amp;" "&amp;AB60</f>
        <v xml:space="preserve">     </v>
      </c>
      <c r="AK54" s="77" t="e">
        <f>#REF!&amp;" "&amp;#REF!&amp;" "&amp;#REF!&amp;" "&amp;#REF!&amp;" "&amp;#REF!&amp;" "&amp;#REF!</f>
        <v>#REF!</v>
      </c>
    </row>
    <row r="55" spans="1:37" ht="15" customHeight="1">
      <c r="A55" s="323"/>
      <c r="B55" s="333"/>
      <c r="C55" s="334"/>
      <c r="D55" s="334"/>
      <c r="E55" s="334"/>
      <c r="F55" s="334"/>
      <c r="G55" s="334"/>
      <c r="H55" s="335"/>
      <c r="I55" s="178" t="s">
        <v>20</v>
      </c>
      <c r="J55" s="175">
        <v>8</v>
      </c>
      <c r="K55" s="32" t="str">
        <f t="shared" si="0"/>
        <v>公斤</v>
      </c>
      <c r="L55" s="175" t="s">
        <v>45</v>
      </c>
      <c r="M55" s="175">
        <v>9</v>
      </c>
      <c r="N55" s="32" t="str">
        <f t="shared" si="1"/>
        <v>公斤</v>
      </c>
      <c r="O55" s="175" t="s">
        <v>37</v>
      </c>
      <c r="P55" s="175">
        <v>1.2</v>
      </c>
      <c r="Q55" s="32" t="str">
        <f t="shared" si="2"/>
        <v>公斤</v>
      </c>
      <c r="R55" s="34" t="s">
        <v>15</v>
      </c>
      <c r="S55" s="34">
        <v>7</v>
      </c>
      <c r="T55" s="32" t="str">
        <f t="shared" si="3"/>
        <v>公斤</v>
      </c>
      <c r="U55" s="175" t="s">
        <v>46</v>
      </c>
      <c r="V55" s="270">
        <v>0.05</v>
      </c>
      <c r="W55" s="32" t="str">
        <f t="shared" si="4"/>
        <v>公斤</v>
      </c>
      <c r="X55" s="30" t="s">
        <v>330</v>
      </c>
      <c r="Y55" s="28">
        <v>6</v>
      </c>
      <c r="Z55" s="37" t="str">
        <f t="shared" ref="Z55" si="26">IF(Y62,"公斤","")</f>
        <v>公斤</v>
      </c>
      <c r="AA55" s="93" t="s">
        <v>334</v>
      </c>
      <c r="AB55" s="28"/>
      <c r="AC55" s="78"/>
      <c r="AD55" s="7"/>
      <c r="AE55" s="7"/>
      <c r="AF55" s="7"/>
      <c r="AG55" s="7"/>
      <c r="AH55" s="7"/>
      <c r="AI55" s="7"/>
      <c r="AJ55" s="7"/>
      <c r="AK55" s="7"/>
    </row>
    <row r="56" spans="1:37" ht="15" customHeight="1">
      <c r="A56" s="336">
        <v>45422</v>
      </c>
      <c r="B56" s="333"/>
      <c r="C56" s="334"/>
      <c r="D56" s="334"/>
      <c r="E56" s="334"/>
      <c r="F56" s="334"/>
      <c r="G56" s="334"/>
      <c r="H56" s="335"/>
      <c r="I56" s="178" t="s">
        <v>100</v>
      </c>
      <c r="J56" s="175">
        <v>0.4</v>
      </c>
      <c r="K56" s="32" t="str">
        <f t="shared" si="0"/>
        <v>公斤</v>
      </c>
      <c r="L56" s="175" t="s">
        <v>291</v>
      </c>
      <c r="M56" s="175">
        <v>2</v>
      </c>
      <c r="N56" s="32" t="str">
        <f t="shared" si="1"/>
        <v>公斤</v>
      </c>
      <c r="O56" s="175" t="s">
        <v>80</v>
      </c>
      <c r="P56" s="175">
        <v>6.5</v>
      </c>
      <c r="Q56" s="32" t="str">
        <f t="shared" si="2"/>
        <v>公斤</v>
      </c>
      <c r="R56" s="33" t="s">
        <v>32</v>
      </c>
      <c r="S56" s="33">
        <v>0.05</v>
      </c>
      <c r="T56" s="32" t="str">
        <f t="shared" si="3"/>
        <v>公斤</v>
      </c>
      <c r="U56" s="175" t="s">
        <v>22</v>
      </c>
      <c r="V56" s="270">
        <v>1</v>
      </c>
      <c r="W56" s="32" t="str">
        <f t="shared" si="4"/>
        <v>公斤</v>
      </c>
      <c r="X56" s="28"/>
      <c r="Y56" s="28"/>
      <c r="Z56" s="37"/>
      <c r="AA56" s="93"/>
      <c r="AB56" s="28"/>
      <c r="AC56" s="78"/>
      <c r="AD56" s="7"/>
      <c r="AE56" s="7"/>
      <c r="AF56" s="7"/>
      <c r="AG56" s="7"/>
      <c r="AH56" s="7"/>
      <c r="AI56" s="7"/>
      <c r="AJ56" s="7"/>
      <c r="AK56" s="7"/>
    </row>
    <row r="57" spans="1:37" ht="15" customHeight="1">
      <c r="A57" s="323"/>
      <c r="B57" s="148"/>
      <c r="C57" s="149"/>
      <c r="D57" s="149"/>
      <c r="E57" s="149"/>
      <c r="F57" s="149"/>
      <c r="G57" s="149"/>
      <c r="H57" s="150"/>
      <c r="I57" s="178" t="s">
        <v>39</v>
      </c>
      <c r="J57" s="175">
        <v>2</v>
      </c>
      <c r="K57" s="32" t="str">
        <f t="shared" si="0"/>
        <v>公斤</v>
      </c>
      <c r="L57" s="175" t="s">
        <v>25</v>
      </c>
      <c r="M57" s="175">
        <v>0.5</v>
      </c>
      <c r="N57" s="32" t="str">
        <f t="shared" si="1"/>
        <v>公斤</v>
      </c>
      <c r="O57" s="175" t="s">
        <v>32</v>
      </c>
      <c r="P57" s="175">
        <v>0.05</v>
      </c>
      <c r="Q57" s="32" t="str">
        <f t="shared" si="2"/>
        <v>公斤</v>
      </c>
      <c r="R57" s="33"/>
      <c r="S57" s="33"/>
      <c r="T57" s="32" t="str">
        <f t="shared" si="3"/>
        <v/>
      </c>
      <c r="U57" s="175" t="s">
        <v>32</v>
      </c>
      <c r="V57" s="270">
        <v>0.05</v>
      </c>
      <c r="W57" s="32" t="str">
        <f t="shared" si="4"/>
        <v>公斤</v>
      </c>
      <c r="X57" s="28"/>
      <c r="Y57" s="28"/>
      <c r="Z57" s="37"/>
      <c r="AA57" s="93"/>
      <c r="AB57" s="28"/>
      <c r="AC57" s="78"/>
      <c r="AD57" s="7"/>
      <c r="AE57" s="7"/>
      <c r="AF57" s="7"/>
      <c r="AG57" s="7"/>
      <c r="AH57" s="7"/>
      <c r="AI57" s="7"/>
      <c r="AJ57" s="7"/>
      <c r="AK57" s="7"/>
    </row>
    <row r="58" spans="1:37" ht="15" customHeight="1">
      <c r="A58" s="326" t="s">
        <v>143</v>
      </c>
      <c r="B58" s="333"/>
      <c r="C58" s="334"/>
      <c r="D58" s="334"/>
      <c r="E58" s="334"/>
      <c r="F58" s="334"/>
      <c r="G58" s="334"/>
      <c r="H58" s="335"/>
      <c r="I58" s="178"/>
      <c r="J58" s="175"/>
      <c r="K58" s="32" t="str">
        <f t="shared" si="0"/>
        <v/>
      </c>
      <c r="L58" s="175" t="s">
        <v>188</v>
      </c>
      <c r="M58" s="175"/>
      <c r="N58" s="32" t="str">
        <f t="shared" si="1"/>
        <v/>
      </c>
      <c r="O58" s="175"/>
      <c r="P58" s="175"/>
      <c r="Q58" s="32" t="str">
        <f t="shared" si="2"/>
        <v/>
      </c>
      <c r="R58" s="33"/>
      <c r="S58" s="33"/>
      <c r="T58" s="32" t="str">
        <f t="shared" si="3"/>
        <v/>
      </c>
      <c r="U58" s="175"/>
      <c r="V58" s="270"/>
      <c r="W58" s="32" t="str">
        <f t="shared" si="4"/>
        <v/>
      </c>
      <c r="X58" s="28"/>
      <c r="Y58" s="28"/>
      <c r="Z58" s="37"/>
      <c r="AA58" s="93"/>
      <c r="AB58" s="28"/>
      <c r="AC58" s="78"/>
      <c r="AD58" s="7"/>
      <c r="AE58" s="7"/>
      <c r="AF58" s="7"/>
      <c r="AG58" s="7"/>
      <c r="AH58" s="7"/>
      <c r="AI58" s="7"/>
      <c r="AJ58" s="7"/>
      <c r="AK58" s="7"/>
    </row>
    <row r="59" spans="1:37" ht="15" customHeight="1">
      <c r="A59" s="323"/>
      <c r="B59" s="333"/>
      <c r="C59" s="334"/>
      <c r="D59" s="334"/>
      <c r="E59" s="334"/>
      <c r="F59" s="334"/>
      <c r="G59" s="334"/>
      <c r="H59" s="335"/>
      <c r="I59" s="178"/>
      <c r="J59" s="175"/>
      <c r="K59" s="32" t="str">
        <f t="shared" si="0"/>
        <v/>
      </c>
      <c r="L59" s="175" t="s">
        <v>189</v>
      </c>
      <c r="M59" s="175"/>
      <c r="N59" s="32" t="str">
        <f t="shared" si="1"/>
        <v/>
      </c>
      <c r="O59" s="175"/>
      <c r="P59" s="175"/>
      <c r="Q59" s="32" t="str">
        <f t="shared" si="2"/>
        <v/>
      </c>
      <c r="R59" s="33"/>
      <c r="S59" s="33"/>
      <c r="T59" s="32" t="str">
        <f t="shared" si="3"/>
        <v/>
      </c>
      <c r="U59" s="175"/>
      <c r="V59" s="270"/>
      <c r="W59" s="32" t="str">
        <f t="shared" si="4"/>
        <v/>
      </c>
      <c r="X59" s="28"/>
      <c r="Y59" s="28"/>
      <c r="Z59" s="37" t="str">
        <f t="shared" ref="Z59:Z61" si="27">IF(Y59,"公斤","")</f>
        <v/>
      </c>
      <c r="AA59" s="93"/>
      <c r="AB59" s="28"/>
      <c r="AC59" s="78"/>
      <c r="AD59" s="7"/>
      <c r="AE59" s="7"/>
      <c r="AF59" s="7"/>
      <c r="AG59" s="7"/>
      <c r="AH59" s="7"/>
      <c r="AI59" s="7"/>
      <c r="AJ59" s="7"/>
      <c r="AK59" s="7"/>
    </row>
    <row r="60" spans="1:37" ht="15" customHeight="1" thickBot="1">
      <c r="A60" s="328"/>
      <c r="B60" s="337"/>
      <c r="C60" s="338"/>
      <c r="D60" s="338"/>
      <c r="E60" s="338"/>
      <c r="F60" s="338"/>
      <c r="G60" s="338"/>
      <c r="H60" s="339"/>
      <c r="I60" s="169"/>
      <c r="J60" s="170"/>
      <c r="K60" s="39" t="str">
        <f t="shared" si="0"/>
        <v/>
      </c>
      <c r="L60" s="170"/>
      <c r="M60" s="170"/>
      <c r="N60" s="39" t="str">
        <f t="shared" si="1"/>
        <v/>
      </c>
      <c r="O60" s="170"/>
      <c r="P60" s="170"/>
      <c r="Q60" s="39" t="str">
        <f t="shared" si="2"/>
        <v/>
      </c>
      <c r="R60" s="40"/>
      <c r="S60" s="40"/>
      <c r="T60" s="39" t="str">
        <f t="shared" si="3"/>
        <v/>
      </c>
      <c r="U60" s="170"/>
      <c r="V60" s="275"/>
      <c r="W60" s="39" t="str">
        <f t="shared" si="4"/>
        <v/>
      </c>
      <c r="X60" s="38"/>
      <c r="Y60" s="38"/>
      <c r="Z60" s="41" t="str">
        <f t="shared" si="27"/>
        <v/>
      </c>
      <c r="AA60" s="94"/>
      <c r="AB60" s="38"/>
      <c r="AC60" s="79"/>
      <c r="AD60" s="13"/>
      <c r="AE60" s="13"/>
      <c r="AF60" s="13"/>
      <c r="AG60" s="13"/>
      <c r="AH60" s="13"/>
      <c r="AI60" s="13"/>
      <c r="AJ60" s="13"/>
      <c r="AK60" s="13"/>
    </row>
    <row r="61" spans="1:37" ht="15" customHeight="1">
      <c r="A61" s="327" t="s">
        <v>151</v>
      </c>
      <c r="B61" s="148">
        <v>5.2</v>
      </c>
      <c r="C61" s="149">
        <v>1.7</v>
      </c>
      <c r="D61" s="149">
        <v>2</v>
      </c>
      <c r="E61" s="149">
        <v>3</v>
      </c>
      <c r="F61" s="149">
        <v>0</v>
      </c>
      <c r="G61" s="149">
        <v>0</v>
      </c>
      <c r="H61" s="150">
        <v>677</v>
      </c>
      <c r="I61" s="451" t="s">
        <v>17</v>
      </c>
      <c r="J61" s="450"/>
      <c r="K61" s="48" t="str">
        <f t="shared" si="0"/>
        <v/>
      </c>
      <c r="L61" s="219" t="s">
        <v>297</v>
      </c>
      <c r="M61" s="373"/>
      <c r="N61" s="48" t="str">
        <f t="shared" si="1"/>
        <v/>
      </c>
      <c r="O61" s="464" t="s">
        <v>314</v>
      </c>
      <c r="P61" s="450"/>
      <c r="Q61" s="48" t="str">
        <f t="shared" si="2"/>
        <v/>
      </c>
      <c r="R61" s="89" t="s">
        <v>19</v>
      </c>
      <c r="S61" s="89"/>
      <c r="T61" s="88" t="str">
        <f t="shared" si="3"/>
        <v/>
      </c>
      <c r="U61" s="219" t="s">
        <v>120</v>
      </c>
      <c r="V61" s="400"/>
      <c r="W61" s="48" t="str">
        <f t="shared" si="4"/>
        <v/>
      </c>
      <c r="X61" s="30" t="s">
        <v>330</v>
      </c>
      <c r="Y61" s="31"/>
      <c r="Z61" s="37" t="str">
        <f t="shared" si="27"/>
        <v/>
      </c>
      <c r="AA61" s="93"/>
      <c r="AB61" s="87"/>
      <c r="AC61" s="76" t="str">
        <f t="shared" si="9"/>
        <v>n1</v>
      </c>
      <c r="AD61" s="77" t="str">
        <f t="shared" si="10"/>
        <v xml:space="preserve">米     </v>
      </c>
      <c r="AE61" s="77" t="str">
        <f t="shared" si="11"/>
        <v xml:space="preserve">豆干 豆薯 大番茄 薑 九層塔 </v>
      </c>
      <c r="AF61" s="77" t="str">
        <f t="shared" si="12"/>
        <v xml:space="preserve">綠豆芽 素肉 芹菜 薑  </v>
      </c>
      <c r="AG61" s="77" t="str">
        <f t="shared" si="13"/>
        <v xml:space="preserve">蔬菜 薑    </v>
      </c>
      <c r="AH61" s="77" t="str">
        <f t="shared" si="14"/>
        <v xml:space="preserve">時瓜 素羊肉 薑   </v>
      </c>
      <c r="AI61" s="77" t="str">
        <f t="shared" si="15"/>
        <v xml:space="preserve">點心     </v>
      </c>
      <c r="AJ61" s="77" t="str">
        <f>AB62&amp;" "&amp;AB63&amp;" "&amp;AB64&amp;" "&amp;AB65&amp;" "&amp;AB66&amp;" "&amp;AB67</f>
        <v xml:space="preserve">     </v>
      </c>
      <c r="AK61" s="77" t="e">
        <f>#REF!&amp;" "&amp;#REF!&amp;" "&amp;#REF!&amp;" "&amp;#REF!&amp;" "&amp;#REF!&amp;" "&amp;#REF!</f>
        <v>#REF!</v>
      </c>
    </row>
    <row r="62" spans="1:37" ht="15" customHeight="1">
      <c r="A62" s="323"/>
      <c r="B62" s="148"/>
      <c r="C62" s="149"/>
      <c r="D62" s="149"/>
      <c r="E62" s="149"/>
      <c r="F62" s="149"/>
      <c r="G62" s="149"/>
      <c r="H62" s="150"/>
      <c r="I62" s="163" t="s">
        <v>20</v>
      </c>
      <c r="J62" s="164">
        <v>10</v>
      </c>
      <c r="K62" s="32" t="str">
        <f t="shared" si="0"/>
        <v>公斤</v>
      </c>
      <c r="L62" s="168" t="s">
        <v>66</v>
      </c>
      <c r="M62" s="168">
        <v>11</v>
      </c>
      <c r="N62" s="32" t="str">
        <f t="shared" si="1"/>
        <v>公斤</v>
      </c>
      <c r="O62" s="199" t="s">
        <v>23</v>
      </c>
      <c r="P62" s="208">
        <v>6</v>
      </c>
      <c r="Q62" s="32" t="str">
        <f t="shared" si="2"/>
        <v>公斤</v>
      </c>
      <c r="R62" s="34" t="s">
        <v>15</v>
      </c>
      <c r="S62" s="34">
        <v>7</v>
      </c>
      <c r="T62" s="32" t="str">
        <f t="shared" si="3"/>
        <v>公斤</v>
      </c>
      <c r="U62" s="168" t="s">
        <v>60</v>
      </c>
      <c r="V62" s="272">
        <v>2</v>
      </c>
      <c r="W62" s="32" t="str">
        <f t="shared" si="4"/>
        <v>公斤</v>
      </c>
      <c r="X62" s="30" t="s">
        <v>330</v>
      </c>
      <c r="Y62" s="28">
        <v>6</v>
      </c>
      <c r="Z62" s="37" t="str">
        <f t="shared" ref="Z62" si="28">IF(Y69,"公斤","")</f>
        <v>公斤</v>
      </c>
      <c r="AA62" s="93"/>
      <c r="AB62" s="28"/>
      <c r="AC62" s="78"/>
      <c r="AD62" s="7"/>
      <c r="AE62" s="7"/>
      <c r="AF62" s="7"/>
      <c r="AG62" s="7"/>
      <c r="AH62" s="7"/>
      <c r="AI62" s="7"/>
      <c r="AJ62" s="7"/>
      <c r="AK62" s="7"/>
    </row>
    <row r="63" spans="1:37" ht="15" customHeight="1">
      <c r="A63" s="336">
        <v>45425</v>
      </c>
      <c r="B63" s="148"/>
      <c r="C63" s="149"/>
      <c r="D63" s="149"/>
      <c r="E63" s="149"/>
      <c r="F63" s="149"/>
      <c r="G63" s="149"/>
      <c r="H63" s="150"/>
      <c r="I63" s="163"/>
      <c r="J63" s="164"/>
      <c r="K63" s="32" t="str">
        <f t="shared" si="0"/>
        <v/>
      </c>
      <c r="L63" s="168" t="s">
        <v>61</v>
      </c>
      <c r="M63" s="168">
        <v>1</v>
      </c>
      <c r="N63" s="32" t="str">
        <f t="shared" si="1"/>
        <v>公斤</v>
      </c>
      <c r="O63" s="208" t="s">
        <v>117</v>
      </c>
      <c r="P63" s="208">
        <v>0.5</v>
      </c>
      <c r="Q63" s="32" t="str">
        <f t="shared" si="2"/>
        <v>公斤</v>
      </c>
      <c r="R63" s="33" t="s">
        <v>32</v>
      </c>
      <c r="S63" s="33">
        <v>0.05</v>
      </c>
      <c r="T63" s="32" t="str">
        <f t="shared" si="3"/>
        <v>公斤</v>
      </c>
      <c r="U63" s="214" t="s">
        <v>119</v>
      </c>
      <c r="V63" s="312">
        <v>1</v>
      </c>
      <c r="W63" s="32" t="str">
        <f t="shared" si="4"/>
        <v>公斤</v>
      </c>
      <c r="X63" s="28"/>
      <c r="Y63" s="28"/>
      <c r="Z63" s="37"/>
      <c r="AA63" s="93"/>
      <c r="AB63" s="28"/>
      <c r="AC63" s="78"/>
      <c r="AD63" s="7"/>
      <c r="AE63" s="7"/>
      <c r="AF63" s="7"/>
      <c r="AG63" s="7"/>
      <c r="AH63" s="7"/>
      <c r="AI63" s="7"/>
      <c r="AJ63" s="7"/>
      <c r="AK63" s="7"/>
    </row>
    <row r="64" spans="1:37" ht="15" customHeight="1">
      <c r="A64" s="323"/>
      <c r="B64" s="148"/>
      <c r="C64" s="149"/>
      <c r="D64" s="149"/>
      <c r="E64" s="149"/>
      <c r="F64" s="149"/>
      <c r="G64" s="149"/>
      <c r="H64" s="150"/>
      <c r="I64" s="163"/>
      <c r="J64" s="164"/>
      <c r="K64" s="32" t="str">
        <f t="shared" si="0"/>
        <v/>
      </c>
      <c r="L64" s="168" t="s">
        <v>62</v>
      </c>
      <c r="M64" s="168">
        <v>3</v>
      </c>
      <c r="N64" s="32" t="str">
        <f t="shared" si="1"/>
        <v>公斤</v>
      </c>
      <c r="O64" s="199" t="s">
        <v>92</v>
      </c>
      <c r="P64" s="208">
        <v>1</v>
      </c>
      <c r="Q64" s="32" t="str">
        <f t="shared" si="2"/>
        <v>公斤</v>
      </c>
      <c r="R64" s="33"/>
      <c r="S64" s="33"/>
      <c r="T64" s="32" t="str">
        <f t="shared" si="3"/>
        <v/>
      </c>
      <c r="U64" s="168" t="s">
        <v>32</v>
      </c>
      <c r="V64" s="272">
        <v>0.05</v>
      </c>
      <c r="W64" s="32" t="str">
        <f t="shared" si="4"/>
        <v>公斤</v>
      </c>
      <c r="X64" s="28"/>
      <c r="Y64" s="28"/>
      <c r="Z64" s="37"/>
      <c r="AA64" s="93"/>
      <c r="AB64" s="28"/>
      <c r="AC64" s="78"/>
      <c r="AD64" s="7"/>
      <c r="AE64" s="7"/>
      <c r="AF64" s="7"/>
      <c r="AG64" s="7"/>
      <c r="AH64" s="7"/>
      <c r="AI64" s="7"/>
      <c r="AJ64" s="7"/>
      <c r="AK64" s="7"/>
    </row>
    <row r="65" spans="1:37" ht="15" customHeight="1">
      <c r="A65" s="326" t="s">
        <v>145</v>
      </c>
      <c r="B65" s="148"/>
      <c r="C65" s="149"/>
      <c r="D65" s="149"/>
      <c r="E65" s="149"/>
      <c r="F65" s="149"/>
      <c r="G65" s="149"/>
      <c r="H65" s="150"/>
      <c r="I65" s="163"/>
      <c r="J65" s="164"/>
      <c r="K65" s="32" t="str">
        <f t="shared" si="0"/>
        <v/>
      </c>
      <c r="L65" s="168" t="s">
        <v>32</v>
      </c>
      <c r="M65" s="168">
        <v>0.05</v>
      </c>
      <c r="N65" s="32" t="str">
        <f t="shared" si="1"/>
        <v>公斤</v>
      </c>
      <c r="O65" s="199" t="s">
        <v>32</v>
      </c>
      <c r="P65" s="199">
        <v>0.05</v>
      </c>
      <c r="Q65" s="32" t="str">
        <f t="shared" si="2"/>
        <v>公斤</v>
      </c>
      <c r="R65" s="33"/>
      <c r="S65" s="33"/>
      <c r="T65" s="32" t="str">
        <f t="shared" si="3"/>
        <v/>
      </c>
      <c r="U65" s="168"/>
      <c r="V65" s="272"/>
      <c r="W65" s="32" t="str">
        <f t="shared" si="4"/>
        <v/>
      </c>
      <c r="X65" s="28"/>
      <c r="Y65" s="28"/>
      <c r="Z65" s="37"/>
      <c r="AA65" s="93"/>
      <c r="AB65" s="28"/>
      <c r="AC65" s="78"/>
      <c r="AD65" s="7"/>
      <c r="AE65" s="7"/>
      <c r="AF65" s="7"/>
      <c r="AG65" s="7"/>
      <c r="AH65" s="7"/>
      <c r="AI65" s="7"/>
      <c r="AJ65" s="7"/>
      <c r="AK65" s="7"/>
    </row>
    <row r="66" spans="1:37" ht="15" customHeight="1">
      <c r="A66" s="323"/>
      <c r="B66" s="148"/>
      <c r="C66" s="149"/>
      <c r="D66" s="149"/>
      <c r="E66" s="149"/>
      <c r="F66" s="149"/>
      <c r="G66" s="149"/>
      <c r="H66" s="150"/>
      <c r="I66" s="163"/>
      <c r="J66" s="164"/>
      <c r="K66" s="32" t="str">
        <f t="shared" si="0"/>
        <v/>
      </c>
      <c r="L66" s="168" t="s">
        <v>63</v>
      </c>
      <c r="M66" s="168"/>
      <c r="N66" s="32" t="str">
        <f t="shared" si="1"/>
        <v/>
      </c>
      <c r="O66" s="199"/>
      <c r="P66" s="208"/>
      <c r="Q66" s="32" t="str">
        <f t="shared" si="2"/>
        <v/>
      </c>
      <c r="R66" s="33"/>
      <c r="S66" s="33"/>
      <c r="T66" s="32" t="str">
        <f t="shared" si="3"/>
        <v/>
      </c>
      <c r="U66" s="168"/>
      <c r="V66" s="272"/>
      <c r="W66" s="32" t="str">
        <f t="shared" si="4"/>
        <v/>
      </c>
      <c r="X66" s="28"/>
      <c r="Y66" s="28"/>
      <c r="Z66" s="37" t="str">
        <f t="shared" ref="Z66:Z68" si="29">IF(Y66,"公斤","")</f>
        <v/>
      </c>
      <c r="AA66" s="93"/>
      <c r="AB66" s="28"/>
      <c r="AC66" s="78"/>
      <c r="AD66" s="7"/>
      <c r="AE66" s="7"/>
      <c r="AF66" s="7"/>
      <c r="AG66" s="7"/>
      <c r="AH66" s="7"/>
      <c r="AI66" s="7"/>
      <c r="AJ66" s="7"/>
      <c r="AK66" s="7"/>
    </row>
    <row r="67" spans="1:37" ht="15" customHeight="1" thickBot="1">
      <c r="A67" s="328"/>
      <c r="B67" s="151"/>
      <c r="C67" s="152"/>
      <c r="D67" s="152"/>
      <c r="E67" s="152"/>
      <c r="F67" s="152"/>
      <c r="G67" s="152"/>
      <c r="H67" s="153"/>
      <c r="I67" s="179"/>
      <c r="J67" s="180"/>
      <c r="K67" s="39" t="str">
        <f t="shared" si="0"/>
        <v/>
      </c>
      <c r="L67" s="168"/>
      <c r="M67" s="211"/>
      <c r="N67" s="39" t="str">
        <f t="shared" si="1"/>
        <v/>
      </c>
      <c r="O67" s="236"/>
      <c r="P67" s="237"/>
      <c r="Q67" s="39" t="str">
        <f t="shared" si="2"/>
        <v/>
      </c>
      <c r="R67" s="40"/>
      <c r="S67" s="40"/>
      <c r="T67" s="39" t="str">
        <f t="shared" si="3"/>
        <v/>
      </c>
      <c r="U67" s="170"/>
      <c r="V67" s="275"/>
      <c r="W67" s="39" t="str">
        <f t="shared" si="4"/>
        <v/>
      </c>
      <c r="X67" s="38"/>
      <c r="Y67" s="38"/>
      <c r="Z67" s="41" t="str">
        <f t="shared" si="29"/>
        <v/>
      </c>
      <c r="AA67" s="94"/>
      <c r="AB67" s="38"/>
      <c r="AC67" s="79"/>
      <c r="AD67" s="13"/>
      <c r="AE67" s="13"/>
      <c r="AF67" s="13"/>
      <c r="AG67" s="13"/>
      <c r="AH67" s="13"/>
      <c r="AI67" s="13"/>
      <c r="AJ67" s="13"/>
      <c r="AK67" s="13"/>
    </row>
    <row r="68" spans="1:37" ht="15" customHeight="1">
      <c r="A68" s="327" t="s">
        <v>152</v>
      </c>
      <c r="B68" s="148">
        <v>5</v>
      </c>
      <c r="C68" s="149">
        <v>2.5</v>
      </c>
      <c r="D68" s="149">
        <v>1.8</v>
      </c>
      <c r="E68" s="149">
        <v>3</v>
      </c>
      <c r="F68" s="149">
        <v>0</v>
      </c>
      <c r="G68" s="149">
        <v>0</v>
      </c>
      <c r="H68" s="150">
        <v>718</v>
      </c>
      <c r="I68" s="446" t="s">
        <v>33</v>
      </c>
      <c r="J68" s="445"/>
      <c r="K68" s="48" t="str">
        <f t="shared" si="0"/>
        <v/>
      </c>
      <c r="L68" s="375" t="s">
        <v>298</v>
      </c>
      <c r="M68" s="376"/>
      <c r="N68" s="48" t="str">
        <f t="shared" si="1"/>
        <v/>
      </c>
      <c r="O68" s="219" t="s">
        <v>223</v>
      </c>
      <c r="P68" s="373"/>
      <c r="Q68" s="48" t="str">
        <f t="shared" si="2"/>
        <v/>
      </c>
      <c r="R68" s="89" t="s">
        <v>19</v>
      </c>
      <c r="S68" s="89"/>
      <c r="T68" s="88" t="str">
        <f t="shared" si="3"/>
        <v/>
      </c>
      <c r="U68" s="219" t="s">
        <v>323</v>
      </c>
      <c r="V68" s="400"/>
      <c r="W68" s="48" t="str">
        <f t="shared" si="4"/>
        <v/>
      </c>
      <c r="X68" s="30" t="s">
        <v>330</v>
      </c>
      <c r="Y68" s="31"/>
      <c r="Z68" s="37" t="str">
        <f t="shared" si="29"/>
        <v/>
      </c>
      <c r="AA68" s="93"/>
      <c r="AB68" s="87"/>
      <c r="AC68" s="76" t="str">
        <f t="shared" si="9"/>
        <v>n2</v>
      </c>
      <c r="AD68" s="77" t="str">
        <f t="shared" si="10"/>
        <v xml:space="preserve">米 糙米    </v>
      </c>
      <c r="AE68" s="77" t="str">
        <f t="shared" si="11"/>
        <v xml:space="preserve">豆包     </v>
      </c>
      <c r="AF68" s="77" t="str">
        <f t="shared" si="12"/>
        <v xml:space="preserve">乾豆腐皮 結球白菜 胡蘿蔔 乾香菇 薑 </v>
      </c>
      <c r="AG68" s="77" t="str">
        <f t="shared" si="13"/>
        <v xml:space="preserve">蔬菜 薑    </v>
      </c>
      <c r="AH68" s="77" t="str">
        <f t="shared" si="14"/>
        <v xml:space="preserve">脆筍 時蔬 素肉羹 乾木耳  </v>
      </c>
      <c r="AI68" s="77" t="str">
        <f t="shared" si="15"/>
        <v xml:space="preserve">點心     </v>
      </c>
      <c r="AJ68" s="77" t="str">
        <f>AB69&amp;" "&amp;AB70&amp;" "&amp;AB71&amp;" "&amp;AB72&amp;" "&amp;AB73&amp;" "&amp;AB74</f>
        <v xml:space="preserve">     </v>
      </c>
      <c r="AK68" s="77" t="e">
        <f>#REF!&amp;" "&amp;#REF!&amp;" "&amp;#REF!&amp;" "&amp;#REF!&amp;" "&amp;#REF!&amp;" "&amp;#REF!</f>
        <v>#REF!</v>
      </c>
    </row>
    <row r="69" spans="1:37" ht="15" customHeight="1">
      <c r="A69" s="323"/>
      <c r="B69" s="148"/>
      <c r="C69" s="149"/>
      <c r="D69" s="149"/>
      <c r="E69" s="149"/>
      <c r="F69" s="149"/>
      <c r="G69" s="149"/>
      <c r="H69" s="150"/>
      <c r="I69" s="163" t="s">
        <v>20</v>
      </c>
      <c r="J69" s="164">
        <v>8</v>
      </c>
      <c r="K69" s="32" t="str">
        <f t="shared" ref="K69:K132" si="30">IF(J69,"公斤","")</f>
        <v>公斤</v>
      </c>
      <c r="L69" s="164" t="s">
        <v>53</v>
      </c>
      <c r="M69" s="175">
        <v>6</v>
      </c>
      <c r="N69" s="32" t="str">
        <f t="shared" ref="N69:N132" si="31">IF(M69,"公斤","")</f>
        <v>公斤</v>
      </c>
      <c r="O69" s="168" t="s">
        <v>250</v>
      </c>
      <c r="P69" s="168">
        <v>0.3</v>
      </c>
      <c r="Q69" s="32" t="str">
        <f t="shared" ref="Q69:Q132" si="32">IF(P69,"公斤","")</f>
        <v>公斤</v>
      </c>
      <c r="R69" s="34" t="s">
        <v>15</v>
      </c>
      <c r="S69" s="34">
        <v>7</v>
      </c>
      <c r="T69" s="32" t="str">
        <f t="shared" ref="T69:T132" si="33">IF(S69,"公斤","")</f>
        <v>公斤</v>
      </c>
      <c r="U69" s="168" t="s">
        <v>47</v>
      </c>
      <c r="V69" s="272">
        <v>1</v>
      </c>
      <c r="W69" s="32" t="str">
        <f t="shared" ref="W69:W132" si="34">IF(V69,"公斤","")</f>
        <v>公斤</v>
      </c>
      <c r="X69" s="30" t="s">
        <v>330</v>
      </c>
      <c r="Y69" s="28">
        <v>6</v>
      </c>
      <c r="Z69" s="37" t="str">
        <f t="shared" ref="Z69" si="35">IF(Y76,"公斤","")</f>
        <v>公斤</v>
      </c>
      <c r="AA69" s="93"/>
      <c r="AB69" s="28"/>
      <c r="AC69" s="78"/>
      <c r="AD69" s="7"/>
      <c r="AE69" s="7"/>
      <c r="AF69" s="7"/>
      <c r="AG69" s="7"/>
      <c r="AH69" s="7"/>
      <c r="AI69" s="7"/>
      <c r="AJ69" s="7"/>
      <c r="AK69" s="7"/>
    </row>
    <row r="70" spans="1:37" ht="15" customHeight="1">
      <c r="A70" s="336">
        <v>45426</v>
      </c>
      <c r="B70" s="148"/>
      <c r="C70" s="149"/>
      <c r="D70" s="149"/>
      <c r="E70" s="149"/>
      <c r="F70" s="149"/>
      <c r="G70" s="149"/>
      <c r="H70" s="150"/>
      <c r="I70" s="163" t="s">
        <v>39</v>
      </c>
      <c r="J70" s="164">
        <v>2</v>
      </c>
      <c r="K70" s="32" t="str">
        <f t="shared" si="30"/>
        <v>公斤</v>
      </c>
      <c r="L70" s="164"/>
      <c r="M70" s="175"/>
      <c r="N70" s="32" t="str">
        <f t="shared" si="31"/>
        <v/>
      </c>
      <c r="O70" s="168" t="s">
        <v>41</v>
      </c>
      <c r="P70" s="168">
        <v>7</v>
      </c>
      <c r="Q70" s="32" t="str">
        <f t="shared" si="32"/>
        <v>公斤</v>
      </c>
      <c r="R70" s="33" t="s">
        <v>32</v>
      </c>
      <c r="S70" s="33">
        <v>0.05</v>
      </c>
      <c r="T70" s="32" t="str">
        <f t="shared" si="33"/>
        <v>公斤</v>
      </c>
      <c r="U70" s="168" t="s">
        <v>19</v>
      </c>
      <c r="V70" s="272">
        <v>2</v>
      </c>
      <c r="W70" s="32" t="str">
        <f t="shared" si="34"/>
        <v>公斤</v>
      </c>
      <c r="X70" s="28"/>
      <c r="Y70" s="28"/>
      <c r="Z70" s="37"/>
      <c r="AA70" s="93"/>
      <c r="AB70" s="28"/>
      <c r="AC70" s="78"/>
      <c r="AD70" s="7"/>
      <c r="AE70" s="7"/>
      <c r="AF70" s="7"/>
      <c r="AG70" s="7"/>
      <c r="AH70" s="7"/>
      <c r="AI70" s="7"/>
      <c r="AJ70" s="7"/>
      <c r="AK70" s="7"/>
    </row>
    <row r="71" spans="1:37" ht="15" customHeight="1">
      <c r="A71" s="323"/>
      <c r="B71" s="148"/>
      <c r="C71" s="149"/>
      <c r="D71" s="149"/>
      <c r="E71" s="149"/>
      <c r="F71" s="149"/>
      <c r="G71" s="149"/>
      <c r="H71" s="150"/>
      <c r="I71" s="163"/>
      <c r="J71" s="164"/>
      <c r="K71" s="32" t="str">
        <f t="shared" si="30"/>
        <v/>
      </c>
      <c r="L71" s="164"/>
      <c r="M71" s="175"/>
      <c r="N71" s="32" t="str">
        <f t="shared" si="31"/>
        <v/>
      </c>
      <c r="O71" s="168" t="s">
        <v>25</v>
      </c>
      <c r="P71" s="168">
        <v>0.5</v>
      </c>
      <c r="Q71" s="32" t="str">
        <f t="shared" si="32"/>
        <v>公斤</v>
      </c>
      <c r="R71" s="33"/>
      <c r="S71" s="33"/>
      <c r="T71" s="32" t="str">
        <f t="shared" si="33"/>
        <v/>
      </c>
      <c r="U71" s="206" t="s">
        <v>324</v>
      </c>
      <c r="V71" s="279">
        <v>1</v>
      </c>
      <c r="W71" s="32" t="str">
        <f t="shared" si="34"/>
        <v>公斤</v>
      </c>
      <c r="X71" s="28"/>
      <c r="Y71" s="28"/>
      <c r="Z71" s="37"/>
      <c r="AA71" s="93"/>
      <c r="AB71" s="28"/>
      <c r="AC71" s="78"/>
      <c r="AD71" s="7"/>
      <c r="AE71" s="7"/>
      <c r="AF71" s="7"/>
      <c r="AG71" s="7"/>
      <c r="AH71" s="7"/>
      <c r="AI71" s="7"/>
      <c r="AJ71" s="7"/>
      <c r="AK71" s="7"/>
    </row>
    <row r="72" spans="1:37" ht="15" customHeight="1">
      <c r="A72" s="326" t="s">
        <v>147</v>
      </c>
      <c r="B72" s="148"/>
      <c r="C72" s="149"/>
      <c r="D72" s="149"/>
      <c r="E72" s="149"/>
      <c r="F72" s="149"/>
      <c r="G72" s="149"/>
      <c r="H72" s="150"/>
      <c r="I72" s="163"/>
      <c r="J72" s="164"/>
      <c r="K72" s="32" t="str">
        <f t="shared" si="30"/>
        <v/>
      </c>
      <c r="L72" s="164"/>
      <c r="M72" s="175"/>
      <c r="N72" s="32" t="str">
        <f t="shared" si="31"/>
        <v/>
      </c>
      <c r="O72" s="164" t="s">
        <v>84</v>
      </c>
      <c r="P72" s="164">
        <v>0.03</v>
      </c>
      <c r="Q72" s="32" t="str">
        <f t="shared" si="32"/>
        <v>公斤</v>
      </c>
      <c r="R72" s="33"/>
      <c r="S72" s="33"/>
      <c r="T72" s="32" t="str">
        <f t="shared" si="33"/>
        <v/>
      </c>
      <c r="U72" s="168" t="s">
        <v>42</v>
      </c>
      <c r="V72" s="272">
        <v>0.01</v>
      </c>
      <c r="W72" s="32" t="str">
        <f t="shared" si="34"/>
        <v>公斤</v>
      </c>
      <c r="X72" s="28"/>
      <c r="Y72" s="28"/>
      <c r="Z72" s="37"/>
      <c r="AA72" s="93"/>
      <c r="AB72" s="28"/>
      <c r="AC72" s="78"/>
      <c r="AD72" s="7"/>
      <c r="AE72" s="7"/>
      <c r="AF72" s="7"/>
      <c r="AG72" s="7"/>
      <c r="AH72" s="7"/>
      <c r="AI72" s="7"/>
      <c r="AJ72" s="7"/>
      <c r="AK72" s="7"/>
    </row>
    <row r="73" spans="1:37" ht="15" customHeight="1" thickBot="1">
      <c r="A73" s="323"/>
      <c r="B73" s="148"/>
      <c r="C73" s="149"/>
      <c r="D73" s="149"/>
      <c r="E73" s="149"/>
      <c r="F73" s="149"/>
      <c r="G73" s="149"/>
      <c r="H73" s="150"/>
      <c r="I73" s="163"/>
      <c r="J73" s="164"/>
      <c r="K73" s="32" t="str">
        <f t="shared" si="30"/>
        <v/>
      </c>
      <c r="L73" s="164"/>
      <c r="M73" s="175"/>
      <c r="N73" s="32" t="str">
        <f t="shared" si="31"/>
        <v/>
      </c>
      <c r="O73" s="168" t="s">
        <v>32</v>
      </c>
      <c r="P73" s="168">
        <v>0.05</v>
      </c>
      <c r="Q73" s="32" t="str">
        <f t="shared" si="32"/>
        <v>公斤</v>
      </c>
      <c r="R73" s="33"/>
      <c r="S73" s="33"/>
      <c r="T73" s="32" t="str">
        <f t="shared" si="33"/>
        <v/>
      </c>
      <c r="U73" s="170"/>
      <c r="V73" s="275"/>
      <c r="W73" s="32" t="str">
        <f t="shared" si="34"/>
        <v/>
      </c>
      <c r="X73" s="28"/>
      <c r="Y73" s="28"/>
      <c r="Z73" s="37" t="str">
        <f t="shared" ref="Z73:Z75" si="36">IF(Y73,"公斤","")</f>
        <v/>
      </c>
      <c r="AA73" s="93"/>
      <c r="AB73" s="28"/>
      <c r="AC73" s="78"/>
      <c r="AD73" s="7"/>
      <c r="AE73" s="7"/>
      <c r="AF73" s="7"/>
      <c r="AG73" s="7"/>
      <c r="AH73" s="7"/>
      <c r="AI73" s="7"/>
      <c r="AJ73" s="7"/>
      <c r="AK73" s="7"/>
    </row>
    <row r="74" spans="1:37" ht="15" customHeight="1" thickBot="1">
      <c r="A74" s="328"/>
      <c r="B74" s="151"/>
      <c r="C74" s="152"/>
      <c r="D74" s="152"/>
      <c r="E74" s="152"/>
      <c r="F74" s="152"/>
      <c r="G74" s="152"/>
      <c r="H74" s="153"/>
      <c r="I74" s="165"/>
      <c r="J74" s="166"/>
      <c r="K74" s="39" t="str">
        <f t="shared" si="30"/>
        <v/>
      </c>
      <c r="L74" s="166"/>
      <c r="M74" s="177"/>
      <c r="N74" s="39" t="str">
        <f t="shared" si="31"/>
        <v/>
      </c>
      <c r="O74" s="188"/>
      <c r="P74" s="188"/>
      <c r="Q74" s="39" t="str">
        <f t="shared" si="32"/>
        <v/>
      </c>
      <c r="R74" s="40"/>
      <c r="S74" s="40"/>
      <c r="T74" s="39" t="str">
        <f t="shared" si="33"/>
        <v/>
      </c>
      <c r="U74" s="170"/>
      <c r="V74" s="275"/>
      <c r="W74" s="39" t="str">
        <f t="shared" si="34"/>
        <v/>
      </c>
      <c r="X74" s="38"/>
      <c r="Y74" s="38"/>
      <c r="Z74" s="41" t="str">
        <f t="shared" si="36"/>
        <v/>
      </c>
      <c r="AA74" s="94"/>
      <c r="AB74" s="38"/>
      <c r="AC74" s="79"/>
      <c r="AD74" s="13"/>
      <c r="AE74" s="13"/>
      <c r="AF74" s="13"/>
      <c r="AG74" s="13"/>
      <c r="AH74" s="13"/>
      <c r="AI74" s="13"/>
      <c r="AJ74" s="13"/>
      <c r="AK74" s="13"/>
    </row>
    <row r="75" spans="1:37" ht="15" customHeight="1">
      <c r="A75" s="329" t="s">
        <v>153</v>
      </c>
      <c r="B75" s="148">
        <v>5.4</v>
      </c>
      <c r="C75" s="149">
        <v>1.9</v>
      </c>
      <c r="D75" s="149">
        <v>1.4</v>
      </c>
      <c r="E75" s="149">
        <v>3</v>
      </c>
      <c r="F75" s="149">
        <v>0</v>
      </c>
      <c r="G75" s="149">
        <v>0</v>
      </c>
      <c r="H75" s="150">
        <v>691</v>
      </c>
      <c r="I75" s="452" t="s">
        <v>167</v>
      </c>
      <c r="J75" s="453"/>
      <c r="K75" s="48" t="str">
        <f t="shared" si="30"/>
        <v/>
      </c>
      <c r="L75" s="375" t="s">
        <v>299</v>
      </c>
      <c r="M75" s="376"/>
      <c r="N75" s="48" t="str">
        <f t="shared" si="31"/>
        <v/>
      </c>
      <c r="O75" s="238" t="s">
        <v>224</v>
      </c>
      <c r="P75" s="373"/>
      <c r="Q75" s="48" t="str">
        <f t="shared" si="32"/>
        <v/>
      </c>
      <c r="R75" s="89" t="s">
        <v>19</v>
      </c>
      <c r="S75" s="89"/>
      <c r="T75" s="88" t="str">
        <f t="shared" si="33"/>
        <v/>
      </c>
      <c r="U75" s="238" t="s">
        <v>270</v>
      </c>
      <c r="V75" s="400"/>
      <c r="W75" s="48" t="str">
        <f t="shared" si="34"/>
        <v/>
      </c>
      <c r="X75" s="30" t="s">
        <v>330</v>
      </c>
      <c r="Y75" s="31"/>
      <c r="Z75" s="37" t="str">
        <f t="shared" si="36"/>
        <v/>
      </c>
      <c r="AA75" s="93" t="s">
        <v>334</v>
      </c>
      <c r="AB75" s="87"/>
      <c r="AC75" s="76" t="str">
        <f t="shared" si="9"/>
        <v>n3</v>
      </c>
      <c r="AD75" s="77" t="str">
        <f t="shared" si="10"/>
        <v xml:space="preserve">烏龍麵     </v>
      </c>
      <c r="AE75" s="77" t="str">
        <f t="shared" si="11"/>
        <v xml:space="preserve">素雞     </v>
      </c>
      <c r="AF75" s="77" t="str">
        <f t="shared" si="12"/>
        <v>豆包 冷凍玉米粒 金針菇 芹菜 胡蘿蔔 薑</v>
      </c>
      <c r="AG75" s="77" t="str">
        <f t="shared" si="13"/>
        <v xml:space="preserve">蔬菜 薑    </v>
      </c>
      <c r="AH75" s="77" t="str">
        <f t="shared" si="14"/>
        <v xml:space="preserve">時蔬 乾裙帶菜 味噌 味醂  </v>
      </c>
      <c r="AI75" s="77" t="str">
        <f t="shared" si="15"/>
        <v xml:space="preserve">點心     </v>
      </c>
      <c r="AJ75" s="77" t="str">
        <f>AB76&amp;" "&amp;AB77&amp;" "&amp;AB78&amp;" "&amp;AB79&amp;" "&amp;AB80&amp;" "&amp;AB81</f>
        <v xml:space="preserve">     </v>
      </c>
      <c r="AK75" s="77" t="e">
        <f>#REF!&amp;" "&amp;#REF!&amp;" "&amp;#REF!&amp;" "&amp;#REF!&amp;" "&amp;#REF!&amp;" "&amp;#REF!</f>
        <v>#REF!</v>
      </c>
    </row>
    <row r="76" spans="1:37" ht="15" customHeight="1">
      <c r="A76" s="317"/>
      <c r="B76" s="148"/>
      <c r="C76" s="149"/>
      <c r="D76" s="149"/>
      <c r="E76" s="149"/>
      <c r="F76" s="149"/>
      <c r="G76" s="149"/>
      <c r="H76" s="150"/>
      <c r="I76" s="178" t="s">
        <v>168</v>
      </c>
      <c r="J76" s="181">
        <v>13</v>
      </c>
      <c r="K76" s="32" t="str">
        <f t="shared" si="30"/>
        <v>公斤</v>
      </c>
      <c r="L76" s="164" t="s">
        <v>300</v>
      </c>
      <c r="M76" s="175">
        <v>6</v>
      </c>
      <c r="N76" s="32" t="str">
        <f t="shared" si="31"/>
        <v>公斤</v>
      </c>
      <c r="O76" s="175" t="s">
        <v>53</v>
      </c>
      <c r="P76" s="210">
        <v>1.2</v>
      </c>
      <c r="Q76" s="32" t="str">
        <f t="shared" si="32"/>
        <v>公斤</v>
      </c>
      <c r="R76" s="34" t="s">
        <v>15</v>
      </c>
      <c r="S76" s="34">
        <v>7</v>
      </c>
      <c r="T76" s="32" t="str">
        <f t="shared" si="33"/>
        <v>公斤</v>
      </c>
      <c r="U76" s="210" t="s">
        <v>19</v>
      </c>
      <c r="V76" s="402">
        <v>3</v>
      </c>
      <c r="W76" s="32" t="str">
        <f t="shared" si="34"/>
        <v>公斤</v>
      </c>
      <c r="X76" s="30" t="s">
        <v>330</v>
      </c>
      <c r="Y76" s="28">
        <v>6</v>
      </c>
      <c r="Z76" s="37" t="str">
        <f t="shared" ref="Z76" si="37">IF(Y83,"公斤","")</f>
        <v>公斤</v>
      </c>
      <c r="AA76" s="93" t="s">
        <v>334</v>
      </c>
      <c r="AB76" s="28"/>
      <c r="AC76" s="78"/>
      <c r="AD76" s="7"/>
      <c r="AE76" s="7"/>
      <c r="AF76" s="7"/>
      <c r="AG76" s="7"/>
      <c r="AH76" s="7"/>
      <c r="AI76" s="7"/>
      <c r="AJ76" s="7"/>
      <c r="AK76" s="7"/>
    </row>
    <row r="77" spans="1:37" ht="15" customHeight="1">
      <c r="A77" s="340">
        <v>45427</v>
      </c>
      <c r="B77" s="148"/>
      <c r="C77" s="149"/>
      <c r="D77" s="149"/>
      <c r="E77" s="149"/>
      <c r="F77" s="149"/>
      <c r="G77" s="149"/>
      <c r="H77" s="150"/>
      <c r="I77" s="182"/>
      <c r="J77" s="183"/>
      <c r="K77" s="32" t="str">
        <f t="shared" si="30"/>
        <v/>
      </c>
      <c r="L77" s="164"/>
      <c r="M77" s="175"/>
      <c r="N77" s="32" t="str">
        <f t="shared" si="31"/>
        <v/>
      </c>
      <c r="O77" s="210" t="s">
        <v>56</v>
      </c>
      <c r="P77" s="210">
        <v>1.5</v>
      </c>
      <c r="Q77" s="32" t="str">
        <f t="shared" si="32"/>
        <v>公斤</v>
      </c>
      <c r="R77" s="33" t="s">
        <v>32</v>
      </c>
      <c r="S77" s="33">
        <v>0.05</v>
      </c>
      <c r="T77" s="32" t="str">
        <f t="shared" si="33"/>
        <v>公斤</v>
      </c>
      <c r="U77" s="175" t="s">
        <v>46</v>
      </c>
      <c r="V77" s="402">
        <v>0.05</v>
      </c>
      <c r="W77" s="32" t="str">
        <f t="shared" si="34"/>
        <v>公斤</v>
      </c>
      <c r="X77" s="28"/>
      <c r="Y77" s="28"/>
      <c r="Z77" s="37"/>
      <c r="AA77" s="93"/>
      <c r="AB77" s="28"/>
      <c r="AC77" s="78"/>
      <c r="AD77" s="7"/>
      <c r="AE77" s="7"/>
      <c r="AF77" s="7"/>
      <c r="AG77" s="7"/>
      <c r="AH77" s="7"/>
      <c r="AI77" s="7"/>
      <c r="AJ77" s="7"/>
      <c r="AK77" s="7"/>
    </row>
    <row r="78" spans="1:37" ht="15" customHeight="1">
      <c r="A78" s="317"/>
      <c r="B78" s="148"/>
      <c r="C78" s="149"/>
      <c r="D78" s="149"/>
      <c r="E78" s="149"/>
      <c r="F78" s="149"/>
      <c r="G78" s="149"/>
      <c r="H78" s="150"/>
      <c r="I78" s="182"/>
      <c r="J78" s="183"/>
      <c r="K78" s="32" t="str">
        <f t="shared" si="30"/>
        <v/>
      </c>
      <c r="L78" s="164"/>
      <c r="M78" s="175"/>
      <c r="N78" s="32" t="str">
        <f t="shared" si="31"/>
        <v/>
      </c>
      <c r="O78" s="210" t="s">
        <v>30</v>
      </c>
      <c r="P78" s="210">
        <v>1.5</v>
      </c>
      <c r="Q78" s="32" t="str">
        <f t="shared" si="32"/>
        <v>公斤</v>
      </c>
      <c r="R78" s="33"/>
      <c r="S78" s="33"/>
      <c r="T78" s="32" t="str">
        <f t="shared" si="33"/>
        <v/>
      </c>
      <c r="U78" s="175" t="s">
        <v>48</v>
      </c>
      <c r="V78" s="270"/>
      <c r="W78" s="32" t="str">
        <f t="shared" si="34"/>
        <v/>
      </c>
      <c r="X78" s="28"/>
      <c r="Y78" s="28"/>
      <c r="Z78" s="37"/>
      <c r="AA78" s="93"/>
      <c r="AB78" s="28"/>
      <c r="AC78" s="78"/>
      <c r="AD78" s="7"/>
      <c r="AE78" s="7"/>
      <c r="AF78" s="7"/>
      <c r="AG78" s="7"/>
      <c r="AH78" s="7"/>
      <c r="AI78" s="7"/>
      <c r="AJ78" s="7"/>
      <c r="AK78" s="7"/>
    </row>
    <row r="79" spans="1:37" ht="15" customHeight="1">
      <c r="A79" s="320" t="s">
        <v>139</v>
      </c>
      <c r="B79" s="148"/>
      <c r="C79" s="149"/>
      <c r="D79" s="149"/>
      <c r="E79" s="149"/>
      <c r="F79" s="149"/>
      <c r="G79" s="149"/>
      <c r="H79" s="150"/>
      <c r="I79" s="182"/>
      <c r="J79" s="183"/>
      <c r="K79" s="32" t="str">
        <f t="shared" si="30"/>
        <v/>
      </c>
      <c r="L79" s="164"/>
      <c r="M79" s="175"/>
      <c r="N79" s="32" t="str">
        <f t="shared" si="31"/>
        <v/>
      </c>
      <c r="O79" s="210" t="s">
        <v>92</v>
      </c>
      <c r="P79" s="210">
        <v>2</v>
      </c>
      <c r="Q79" s="32" t="str">
        <f t="shared" si="32"/>
        <v>公斤</v>
      </c>
      <c r="R79" s="33"/>
      <c r="S79" s="33"/>
      <c r="T79" s="32" t="str">
        <f t="shared" si="33"/>
        <v/>
      </c>
      <c r="U79" s="175" t="s">
        <v>236</v>
      </c>
      <c r="V79" s="402"/>
      <c r="W79" s="32" t="str">
        <f t="shared" si="34"/>
        <v/>
      </c>
      <c r="X79" s="28"/>
      <c r="Y79" s="28"/>
      <c r="Z79" s="37"/>
      <c r="AA79" s="93"/>
      <c r="AB79" s="28"/>
      <c r="AC79" s="78"/>
      <c r="AD79" s="7"/>
      <c r="AE79" s="7"/>
      <c r="AF79" s="7"/>
      <c r="AG79" s="7"/>
      <c r="AH79" s="7"/>
      <c r="AI79" s="7"/>
      <c r="AJ79" s="7"/>
      <c r="AK79" s="7"/>
    </row>
    <row r="80" spans="1:37" ht="15" customHeight="1">
      <c r="A80" s="317"/>
      <c r="B80" s="148"/>
      <c r="C80" s="149"/>
      <c r="D80" s="149"/>
      <c r="E80" s="149"/>
      <c r="F80" s="149"/>
      <c r="G80" s="149"/>
      <c r="H80" s="150"/>
      <c r="I80" s="182"/>
      <c r="J80" s="183"/>
      <c r="K80" s="32" t="str">
        <f t="shared" si="30"/>
        <v/>
      </c>
      <c r="L80" s="164"/>
      <c r="M80" s="175"/>
      <c r="N80" s="32" t="str">
        <f t="shared" si="31"/>
        <v/>
      </c>
      <c r="O80" s="210" t="s">
        <v>25</v>
      </c>
      <c r="P80" s="210">
        <v>0.5</v>
      </c>
      <c r="Q80" s="32" t="str">
        <f t="shared" si="32"/>
        <v>公斤</v>
      </c>
      <c r="R80" s="33"/>
      <c r="S80" s="33"/>
      <c r="T80" s="32" t="str">
        <f t="shared" si="33"/>
        <v/>
      </c>
      <c r="U80" s="175"/>
      <c r="V80" s="283"/>
      <c r="W80" s="32" t="str">
        <f t="shared" si="34"/>
        <v/>
      </c>
      <c r="X80" s="28"/>
      <c r="Y80" s="28"/>
      <c r="Z80" s="37" t="str">
        <f t="shared" ref="Z80:Z82" si="38">IF(Y80,"公斤","")</f>
        <v/>
      </c>
      <c r="AA80" s="93"/>
      <c r="AB80" s="28"/>
      <c r="AC80" s="78"/>
      <c r="AD80" s="7"/>
      <c r="AE80" s="7"/>
      <c r="AF80" s="7"/>
      <c r="AG80" s="7"/>
      <c r="AH80" s="7"/>
      <c r="AI80" s="7"/>
      <c r="AJ80" s="7"/>
      <c r="AK80" s="7"/>
    </row>
    <row r="81" spans="1:37" ht="15" customHeight="1" thickBot="1">
      <c r="A81" s="321"/>
      <c r="B81" s="151"/>
      <c r="C81" s="152"/>
      <c r="D81" s="152"/>
      <c r="E81" s="152"/>
      <c r="F81" s="152"/>
      <c r="G81" s="152"/>
      <c r="H81" s="153"/>
      <c r="I81" s="184"/>
      <c r="J81" s="177"/>
      <c r="K81" s="39" t="str">
        <f t="shared" si="30"/>
        <v/>
      </c>
      <c r="L81" s="166"/>
      <c r="M81" s="177"/>
      <c r="N81" s="39" t="str">
        <f t="shared" si="31"/>
        <v/>
      </c>
      <c r="O81" s="239" t="s">
        <v>32</v>
      </c>
      <c r="P81" s="239">
        <v>0.05</v>
      </c>
      <c r="Q81" s="39" t="str">
        <f t="shared" si="32"/>
        <v>公斤</v>
      </c>
      <c r="R81" s="40"/>
      <c r="S81" s="40"/>
      <c r="T81" s="39" t="str">
        <f t="shared" si="33"/>
        <v/>
      </c>
      <c r="U81" s="403"/>
      <c r="V81" s="404"/>
      <c r="W81" s="39" t="str">
        <f t="shared" si="34"/>
        <v/>
      </c>
      <c r="X81" s="38"/>
      <c r="Y81" s="38"/>
      <c r="Z81" s="41" t="str">
        <f t="shared" si="38"/>
        <v/>
      </c>
      <c r="AA81" s="94"/>
      <c r="AB81" s="38"/>
      <c r="AC81" s="79"/>
      <c r="AD81" s="13"/>
      <c r="AE81" s="13"/>
      <c r="AF81" s="13"/>
      <c r="AG81" s="13"/>
      <c r="AH81" s="13"/>
      <c r="AI81" s="13"/>
      <c r="AJ81" s="13"/>
      <c r="AK81" s="13"/>
    </row>
    <row r="82" spans="1:37" ht="15" customHeight="1">
      <c r="A82" s="327" t="s">
        <v>154</v>
      </c>
      <c r="B82" s="148">
        <v>5.4</v>
      </c>
      <c r="C82" s="149">
        <v>1.8</v>
      </c>
      <c r="D82" s="149">
        <v>2</v>
      </c>
      <c r="E82" s="149">
        <v>3</v>
      </c>
      <c r="F82" s="149">
        <v>0</v>
      </c>
      <c r="G82" s="149">
        <v>0</v>
      </c>
      <c r="H82" s="150">
        <v>743</v>
      </c>
      <c r="I82" s="446" t="s">
        <v>33</v>
      </c>
      <c r="J82" s="445"/>
      <c r="K82" s="48" t="str">
        <f t="shared" si="30"/>
        <v/>
      </c>
      <c r="L82" s="219" t="s">
        <v>301</v>
      </c>
      <c r="M82" s="373"/>
      <c r="N82" s="48" t="str">
        <f t="shared" si="31"/>
        <v/>
      </c>
      <c r="O82" s="456" t="s">
        <v>225</v>
      </c>
      <c r="P82" s="445"/>
      <c r="Q82" s="48" t="str">
        <f t="shared" si="32"/>
        <v/>
      </c>
      <c r="R82" s="89" t="s">
        <v>19</v>
      </c>
      <c r="S82" s="89"/>
      <c r="T82" s="88" t="str">
        <f t="shared" si="33"/>
        <v/>
      </c>
      <c r="U82" s="486" t="s">
        <v>271</v>
      </c>
      <c r="V82" s="487"/>
      <c r="W82" s="48" t="str">
        <f t="shared" si="34"/>
        <v/>
      </c>
      <c r="X82" s="30" t="s">
        <v>330</v>
      </c>
      <c r="Y82" s="31"/>
      <c r="Z82" s="37" t="str">
        <f t="shared" si="38"/>
        <v/>
      </c>
      <c r="AA82" s="93"/>
      <c r="AB82" s="87"/>
      <c r="AC82" s="76" t="str">
        <f t="shared" ref="AC82:AC138" si="39">A82</f>
        <v>n4</v>
      </c>
      <c r="AD82" s="77" t="str">
        <f t="shared" ref="AD82:AD138" si="40">I83&amp;" "&amp;I84&amp;" "&amp;I85&amp;" "&amp;I86&amp;" "&amp;I87&amp;" "&amp;I88</f>
        <v xml:space="preserve">米 糙米    </v>
      </c>
      <c r="AE82" s="77" t="str">
        <f t="shared" ref="AE82:AE138" si="41">L83&amp;" "&amp;L84&amp;" "&amp;L85&amp;" "&amp;L86&amp;" "&amp;L87&amp;" "&amp;L88</f>
        <v xml:space="preserve">百頁豆腐 豆薯 青椒 薑 蕃茄糊 </v>
      </c>
      <c r="AF82" s="77" t="str">
        <f t="shared" ref="AF82:AF138" si="42">O83&amp;" "&amp;O84&amp;" "&amp;O85&amp;" "&amp;O86&amp;" "&amp;O87&amp;" "&amp;O88</f>
        <v xml:space="preserve">豆包 時蔬 胡蘿蔔 薑  </v>
      </c>
      <c r="AG82" s="77" t="str">
        <f t="shared" ref="AG82:AG138" si="43">R83&amp;" "&amp;R84&amp;" "&amp;R85&amp;" "&amp;R86&amp;" "&amp;R87&amp;" "&amp;R88</f>
        <v xml:space="preserve">蔬菜 薑    </v>
      </c>
      <c r="AH82" s="77" t="str">
        <f t="shared" ref="AH82:AH138" si="44">U83&amp;" "&amp;U84&amp;" "&amp;U85&amp;" "&amp;U86&amp;" "&amp;U87&amp;" "&amp;U88</f>
        <v xml:space="preserve">仙草凍 紅砂糖 全脂奶粉   </v>
      </c>
      <c r="AI82" s="77" t="str">
        <f t="shared" ref="AI82:AI138" si="45">X83&amp;" "&amp;X84&amp;" "&amp;X85&amp;" "&amp;X86&amp;" "&amp;X87&amp;" "&amp;X88</f>
        <v xml:space="preserve">點心     </v>
      </c>
      <c r="AJ82" s="77" t="str">
        <f>AB83&amp;" "&amp;AB84&amp;" "&amp;AB85&amp;" "&amp;AB86&amp;" "&amp;AB87&amp;" "&amp;AB88</f>
        <v xml:space="preserve">     </v>
      </c>
      <c r="AK82" s="77" t="e">
        <f>#REF!&amp;" "&amp;#REF!&amp;" "&amp;#REF!&amp;" "&amp;#REF!&amp;" "&amp;#REF!&amp;" "&amp;#REF!</f>
        <v>#REF!</v>
      </c>
    </row>
    <row r="83" spans="1:37" ht="15" customHeight="1">
      <c r="A83" s="323"/>
      <c r="B83" s="333"/>
      <c r="C83" s="334"/>
      <c r="D83" s="334"/>
      <c r="E83" s="334"/>
      <c r="F83" s="334"/>
      <c r="G83" s="334"/>
      <c r="H83" s="335"/>
      <c r="I83" s="163" t="s">
        <v>20</v>
      </c>
      <c r="J83" s="164">
        <v>8</v>
      </c>
      <c r="K83" s="32" t="str">
        <f t="shared" si="30"/>
        <v>公斤</v>
      </c>
      <c r="L83" s="168" t="s">
        <v>122</v>
      </c>
      <c r="M83" s="168">
        <v>8</v>
      </c>
      <c r="N83" s="32" t="str">
        <f t="shared" si="31"/>
        <v>公斤</v>
      </c>
      <c r="O83" s="168" t="s">
        <v>53</v>
      </c>
      <c r="P83" s="168">
        <v>2</v>
      </c>
      <c r="Q83" s="32" t="str">
        <f t="shared" si="32"/>
        <v>公斤</v>
      </c>
      <c r="R83" s="34" t="s">
        <v>15</v>
      </c>
      <c r="S83" s="34">
        <v>7</v>
      </c>
      <c r="T83" s="32" t="str">
        <f t="shared" si="33"/>
        <v>公斤</v>
      </c>
      <c r="U83" s="208" t="s">
        <v>72</v>
      </c>
      <c r="V83" s="285">
        <v>8</v>
      </c>
      <c r="W83" s="32" t="str">
        <f t="shared" si="34"/>
        <v>公斤</v>
      </c>
      <c r="X83" s="30" t="s">
        <v>330</v>
      </c>
      <c r="Y83" s="28">
        <v>6</v>
      </c>
      <c r="Z83" s="37" t="str">
        <f t="shared" ref="Z83" si="46">IF(Y90,"公斤","")</f>
        <v>公斤</v>
      </c>
      <c r="AA83" s="93"/>
      <c r="AB83" s="28"/>
      <c r="AC83" s="78"/>
      <c r="AD83" s="7"/>
      <c r="AE83" s="7"/>
      <c r="AF83" s="7"/>
      <c r="AG83" s="7"/>
      <c r="AH83" s="7"/>
      <c r="AI83" s="7"/>
      <c r="AJ83" s="7"/>
      <c r="AK83" s="7"/>
    </row>
    <row r="84" spans="1:37" ht="15" customHeight="1">
      <c r="A84" s="336">
        <v>45428</v>
      </c>
      <c r="B84" s="333"/>
      <c r="C84" s="334"/>
      <c r="D84" s="334"/>
      <c r="E84" s="334"/>
      <c r="F84" s="334"/>
      <c r="G84" s="334"/>
      <c r="H84" s="335"/>
      <c r="I84" s="163" t="s">
        <v>39</v>
      </c>
      <c r="J84" s="164">
        <v>2</v>
      </c>
      <c r="K84" s="32" t="str">
        <f t="shared" si="30"/>
        <v>公斤</v>
      </c>
      <c r="L84" s="168" t="s">
        <v>61</v>
      </c>
      <c r="M84" s="168">
        <v>2</v>
      </c>
      <c r="N84" s="32" t="str">
        <f t="shared" si="31"/>
        <v>公斤</v>
      </c>
      <c r="O84" s="231" t="s">
        <v>19</v>
      </c>
      <c r="P84" s="168">
        <v>10</v>
      </c>
      <c r="Q84" s="32" t="str">
        <f t="shared" si="32"/>
        <v>公斤</v>
      </c>
      <c r="R84" s="33" t="s">
        <v>32</v>
      </c>
      <c r="S84" s="33">
        <v>0.05</v>
      </c>
      <c r="T84" s="32" t="str">
        <f t="shared" si="33"/>
        <v>公斤</v>
      </c>
      <c r="U84" s="208" t="s">
        <v>189</v>
      </c>
      <c r="V84" s="285">
        <v>1</v>
      </c>
      <c r="W84" s="32" t="str">
        <f t="shared" si="34"/>
        <v>公斤</v>
      </c>
      <c r="X84" s="28"/>
      <c r="Y84" s="28"/>
      <c r="Z84" s="37"/>
      <c r="AA84" s="93"/>
      <c r="AB84" s="28"/>
      <c r="AC84" s="78"/>
      <c r="AD84" s="7"/>
      <c r="AE84" s="7"/>
      <c r="AF84" s="7"/>
      <c r="AG84" s="7"/>
      <c r="AH84" s="7"/>
      <c r="AI84" s="7"/>
      <c r="AJ84" s="7"/>
      <c r="AK84" s="7"/>
    </row>
    <row r="85" spans="1:37" ht="15" customHeight="1">
      <c r="A85" s="323"/>
      <c r="B85" s="148"/>
      <c r="C85" s="149"/>
      <c r="D85" s="149"/>
      <c r="E85" s="149"/>
      <c r="F85" s="149"/>
      <c r="G85" s="149"/>
      <c r="H85" s="150"/>
      <c r="I85" s="163"/>
      <c r="J85" s="164"/>
      <c r="K85" s="32" t="str">
        <f t="shared" si="30"/>
        <v/>
      </c>
      <c r="L85" s="168" t="s">
        <v>302</v>
      </c>
      <c r="M85" s="168">
        <v>2</v>
      </c>
      <c r="N85" s="32" t="str">
        <f t="shared" si="31"/>
        <v>公斤</v>
      </c>
      <c r="O85" s="168" t="s">
        <v>25</v>
      </c>
      <c r="P85" s="168">
        <v>1</v>
      </c>
      <c r="Q85" s="32" t="str">
        <f t="shared" si="32"/>
        <v>公斤</v>
      </c>
      <c r="R85" s="33"/>
      <c r="S85" s="33"/>
      <c r="T85" s="32" t="str">
        <f t="shared" si="33"/>
        <v/>
      </c>
      <c r="U85" s="208" t="s">
        <v>272</v>
      </c>
      <c r="V85" s="285">
        <v>1</v>
      </c>
      <c r="W85" s="32" t="str">
        <f t="shared" si="34"/>
        <v>公斤</v>
      </c>
      <c r="X85" s="28"/>
      <c r="Y85" s="28"/>
      <c r="Z85" s="37"/>
      <c r="AA85" s="93"/>
      <c r="AB85" s="28"/>
      <c r="AC85" s="78"/>
      <c r="AD85" s="7"/>
      <c r="AE85" s="7"/>
      <c r="AF85" s="7"/>
      <c r="AG85" s="7"/>
      <c r="AH85" s="7"/>
      <c r="AI85" s="7"/>
      <c r="AJ85" s="7"/>
      <c r="AK85" s="7"/>
    </row>
    <row r="86" spans="1:37" ht="15" customHeight="1">
      <c r="A86" s="326" t="s">
        <v>141</v>
      </c>
      <c r="B86" s="333"/>
      <c r="C86" s="334"/>
      <c r="D86" s="334"/>
      <c r="E86" s="334"/>
      <c r="F86" s="334"/>
      <c r="G86" s="334"/>
      <c r="H86" s="335"/>
      <c r="I86" s="163"/>
      <c r="J86" s="164"/>
      <c r="K86" s="32" t="str">
        <f t="shared" si="30"/>
        <v/>
      </c>
      <c r="L86" s="168" t="s">
        <v>32</v>
      </c>
      <c r="M86" s="168">
        <v>0.05</v>
      </c>
      <c r="N86" s="32" t="str">
        <f t="shared" si="31"/>
        <v>公斤</v>
      </c>
      <c r="O86" s="168" t="s">
        <v>32</v>
      </c>
      <c r="P86" s="168">
        <v>0.05</v>
      </c>
      <c r="Q86" s="32" t="str">
        <f t="shared" si="32"/>
        <v>公斤</v>
      </c>
      <c r="R86" s="33"/>
      <c r="S86" s="33"/>
      <c r="T86" s="32" t="str">
        <f t="shared" si="33"/>
        <v/>
      </c>
      <c r="U86" s="208"/>
      <c r="V86" s="285"/>
      <c r="W86" s="32" t="str">
        <f t="shared" si="34"/>
        <v/>
      </c>
      <c r="X86" s="28"/>
      <c r="Y86" s="28"/>
      <c r="Z86" s="37"/>
      <c r="AA86" s="93"/>
      <c r="AB86" s="28"/>
      <c r="AC86" s="78"/>
      <c r="AD86" s="7"/>
      <c r="AE86" s="7"/>
      <c r="AF86" s="7"/>
      <c r="AG86" s="7"/>
      <c r="AH86" s="7"/>
      <c r="AI86" s="7"/>
      <c r="AJ86" s="7"/>
      <c r="AK86" s="7"/>
    </row>
    <row r="87" spans="1:37" ht="15" customHeight="1">
      <c r="A87" s="323"/>
      <c r="B87" s="333"/>
      <c r="C87" s="334"/>
      <c r="D87" s="334"/>
      <c r="E87" s="334"/>
      <c r="F87" s="334"/>
      <c r="G87" s="334"/>
      <c r="H87" s="335"/>
      <c r="I87" s="163"/>
      <c r="J87" s="164"/>
      <c r="K87" s="32" t="str">
        <f t="shared" si="30"/>
        <v/>
      </c>
      <c r="L87" s="168" t="s">
        <v>194</v>
      </c>
      <c r="M87" s="168"/>
      <c r="N87" s="32" t="str">
        <f t="shared" si="31"/>
        <v/>
      </c>
      <c r="O87" s="168"/>
      <c r="P87" s="168"/>
      <c r="Q87" s="32" t="str">
        <f t="shared" si="32"/>
        <v/>
      </c>
      <c r="R87" s="33"/>
      <c r="S87" s="33"/>
      <c r="T87" s="32" t="str">
        <f t="shared" si="33"/>
        <v/>
      </c>
      <c r="U87" s="208"/>
      <c r="V87" s="285"/>
      <c r="W87" s="32" t="str">
        <f t="shared" si="34"/>
        <v/>
      </c>
      <c r="X87" s="28"/>
      <c r="Y87" s="28"/>
      <c r="Z87" s="37" t="str">
        <f t="shared" ref="Z87:Z89" si="47">IF(Y87,"公斤","")</f>
        <v/>
      </c>
      <c r="AA87" s="93"/>
      <c r="AB87" s="28"/>
      <c r="AC87" s="78"/>
      <c r="AD87" s="7"/>
      <c r="AE87" s="7"/>
      <c r="AF87" s="7"/>
      <c r="AG87" s="7"/>
      <c r="AH87" s="7"/>
      <c r="AI87" s="7"/>
      <c r="AJ87" s="7"/>
      <c r="AK87" s="7"/>
    </row>
    <row r="88" spans="1:37" ht="15" customHeight="1" thickBot="1">
      <c r="A88" s="328"/>
      <c r="B88" s="333"/>
      <c r="C88" s="334"/>
      <c r="D88" s="334"/>
      <c r="E88" s="334"/>
      <c r="F88" s="334"/>
      <c r="G88" s="334"/>
      <c r="H88" s="335"/>
      <c r="I88" s="165"/>
      <c r="J88" s="166"/>
      <c r="K88" s="39" t="str">
        <f t="shared" si="30"/>
        <v/>
      </c>
      <c r="L88" s="211"/>
      <c r="M88" s="211"/>
      <c r="N88" s="39" t="str">
        <f t="shared" si="31"/>
        <v/>
      </c>
      <c r="O88" s="170"/>
      <c r="P88" s="170"/>
      <c r="Q88" s="39" t="str">
        <f t="shared" si="32"/>
        <v/>
      </c>
      <c r="R88" s="40"/>
      <c r="S88" s="40"/>
      <c r="T88" s="39" t="str">
        <f t="shared" si="33"/>
        <v/>
      </c>
      <c r="U88" s="237"/>
      <c r="V88" s="286"/>
      <c r="W88" s="39" t="str">
        <f t="shared" si="34"/>
        <v/>
      </c>
      <c r="X88" s="38"/>
      <c r="Y88" s="38"/>
      <c r="Z88" s="41" t="str">
        <f t="shared" si="47"/>
        <v/>
      </c>
      <c r="AA88" s="94"/>
      <c r="AB88" s="38"/>
      <c r="AC88" s="79"/>
      <c r="AD88" s="13"/>
      <c r="AE88" s="13"/>
      <c r="AF88" s="13"/>
      <c r="AG88" s="13"/>
      <c r="AH88" s="13"/>
      <c r="AI88" s="13"/>
      <c r="AJ88" s="13"/>
      <c r="AK88" s="13"/>
    </row>
    <row r="89" spans="1:37" ht="15" customHeight="1">
      <c r="A89" s="327" t="s">
        <v>155</v>
      </c>
      <c r="B89" s="145">
        <v>5.4</v>
      </c>
      <c r="C89" s="425">
        <v>2.1</v>
      </c>
      <c r="D89" s="146">
        <v>2</v>
      </c>
      <c r="E89" s="425">
        <v>3</v>
      </c>
      <c r="F89" s="146">
        <v>0</v>
      </c>
      <c r="G89" s="426">
        <v>0</v>
      </c>
      <c r="H89" s="147">
        <v>721</v>
      </c>
      <c r="I89" s="485" t="s">
        <v>90</v>
      </c>
      <c r="J89" s="445"/>
      <c r="K89" s="48" t="str">
        <f t="shared" si="30"/>
        <v/>
      </c>
      <c r="L89" s="219" t="s">
        <v>303</v>
      </c>
      <c r="M89" s="379"/>
      <c r="N89" s="48" t="str">
        <f t="shared" si="31"/>
        <v/>
      </c>
      <c r="O89" s="465" t="s">
        <v>226</v>
      </c>
      <c r="P89" s="445"/>
      <c r="Q89" s="48" t="str">
        <f t="shared" si="32"/>
        <v/>
      </c>
      <c r="R89" s="89" t="s">
        <v>19</v>
      </c>
      <c r="S89" s="89"/>
      <c r="T89" s="88" t="str">
        <f t="shared" si="33"/>
        <v/>
      </c>
      <c r="U89" s="486" t="s">
        <v>77</v>
      </c>
      <c r="V89" s="487"/>
      <c r="W89" s="48" t="str">
        <f t="shared" si="34"/>
        <v/>
      </c>
      <c r="X89" s="30" t="s">
        <v>330</v>
      </c>
      <c r="Y89" s="31"/>
      <c r="Z89" s="37" t="str">
        <f t="shared" si="47"/>
        <v/>
      </c>
      <c r="AA89" s="93"/>
      <c r="AB89" s="87"/>
      <c r="AC89" s="76" t="str">
        <f t="shared" si="39"/>
        <v>n5</v>
      </c>
      <c r="AD89" s="77" t="str">
        <f t="shared" si="40"/>
        <v xml:space="preserve">米 黑糯米 糙米   </v>
      </c>
      <c r="AE89" s="77" t="str">
        <f t="shared" si="41"/>
        <v xml:space="preserve">麵腸 馬鈴薯 甜椒 胡蘿蔔 豆瓣醬 </v>
      </c>
      <c r="AF89" s="77" t="str">
        <f t="shared" si="42"/>
        <v xml:space="preserve">雞蛋 時蔬 胡蘿蔔 薑  </v>
      </c>
      <c r="AG89" s="77" t="str">
        <f t="shared" si="43"/>
        <v xml:space="preserve">蔬菜 薑    </v>
      </c>
      <c r="AH89" s="77" t="str">
        <f t="shared" si="44"/>
        <v xml:space="preserve">金針菜乾 榨菜 素羊肉 薑  </v>
      </c>
      <c r="AI89" s="77" t="str">
        <f t="shared" si="45"/>
        <v xml:space="preserve">點心     </v>
      </c>
      <c r="AJ89" s="77" t="str">
        <f>AB90&amp;" "&amp;AB91&amp;" "&amp;AB92&amp;" "&amp;AB93&amp;" "&amp;AB94&amp;" "&amp;AB95</f>
        <v xml:space="preserve">     </v>
      </c>
      <c r="AK89" s="77" t="e">
        <f>#REF!&amp;" "&amp;#REF!&amp;" "&amp;#REF!&amp;" "&amp;#REF!&amp;" "&amp;#REF!&amp;" "&amp;#REF!</f>
        <v>#REF!</v>
      </c>
    </row>
    <row r="90" spans="1:37" ht="15" customHeight="1">
      <c r="A90" s="323"/>
      <c r="B90" s="333"/>
      <c r="C90" s="344"/>
      <c r="D90" s="334"/>
      <c r="E90" s="344"/>
      <c r="F90" s="334"/>
      <c r="G90" s="345"/>
      <c r="H90" s="346"/>
      <c r="I90" s="216" t="s">
        <v>20</v>
      </c>
      <c r="J90" s="168">
        <v>8</v>
      </c>
      <c r="K90" s="32" t="str">
        <f t="shared" si="30"/>
        <v>公斤</v>
      </c>
      <c r="L90" s="168" t="s">
        <v>116</v>
      </c>
      <c r="M90" s="168">
        <v>6</v>
      </c>
      <c r="N90" s="32" t="str">
        <f t="shared" si="31"/>
        <v>公斤</v>
      </c>
      <c r="O90" s="199" t="s">
        <v>37</v>
      </c>
      <c r="P90" s="208">
        <v>2</v>
      </c>
      <c r="Q90" s="32" t="str">
        <f t="shared" si="32"/>
        <v>公斤</v>
      </c>
      <c r="R90" s="34" t="s">
        <v>15</v>
      </c>
      <c r="S90" s="34">
        <v>7</v>
      </c>
      <c r="T90" s="32" t="str">
        <f t="shared" si="33"/>
        <v>公斤</v>
      </c>
      <c r="U90" s="208" t="s">
        <v>79</v>
      </c>
      <c r="V90" s="285">
        <v>0.1</v>
      </c>
      <c r="W90" s="32" t="str">
        <f t="shared" si="34"/>
        <v>公斤</v>
      </c>
      <c r="X90" s="30" t="s">
        <v>330</v>
      </c>
      <c r="Y90" s="28">
        <v>6</v>
      </c>
      <c r="Z90" s="37" t="str">
        <f t="shared" ref="Z90" si="48">IF(Y97,"公斤","")</f>
        <v>公斤</v>
      </c>
      <c r="AA90" s="93"/>
      <c r="AB90" s="28"/>
      <c r="AC90" s="78"/>
      <c r="AD90" s="7"/>
      <c r="AE90" s="7"/>
      <c r="AF90" s="7"/>
      <c r="AG90" s="7"/>
      <c r="AH90" s="7"/>
      <c r="AI90" s="7"/>
      <c r="AJ90" s="7"/>
      <c r="AK90" s="7"/>
    </row>
    <row r="91" spans="1:37" ht="15" customHeight="1">
      <c r="A91" s="336">
        <v>45429</v>
      </c>
      <c r="B91" s="333"/>
      <c r="C91" s="344"/>
      <c r="D91" s="334"/>
      <c r="E91" s="344"/>
      <c r="F91" s="334"/>
      <c r="G91" s="345"/>
      <c r="H91" s="346"/>
      <c r="I91" s="216" t="s">
        <v>91</v>
      </c>
      <c r="J91" s="168">
        <v>0.4</v>
      </c>
      <c r="K91" s="32" t="str">
        <f t="shared" si="30"/>
        <v>公斤</v>
      </c>
      <c r="L91" s="168" t="s">
        <v>58</v>
      </c>
      <c r="M91" s="175">
        <v>2</v>
      </c>
      <c r="N91" s="32" t="str">
        <f t="shared" si="31"/>
        <v>公斤</v>
      </c>
      <c r="O91" s="199" t="s">
        <v>19</v>
      </c>
      <c r="P91" s="208">
        <v>5</v>
      </c>
      <c r="Q91" s="32" t="str">
        <f t="shared" si="32"/>
        <v>公斤</v>
      </c>
      <c r="R91" s="33" t="s">
        <v>32</v>
      </c>
      <c r="S91" s="33">
        <v>0.05</v>
      </c>
      <c r="T91" s="32" t="str">
        <f t="shared" si="33"/>
        <v>公斤</v>
      </c>
      <c r="U91" s="208" t="s">
        <v>81</v>
      </c>
      <c r="V91" s="285">
        <v>0.5</v>
      </c>
      <c r="W91" s="32" t="str">
        <f t="shared" si="34"/>
        <v>公斤</v>
      </c>
      <c r="X91" s="28"/>
      <c r="Y91" s="28"/>
      <c r="Z91" s="37"/>
      <c r="AA91" s="93"/>
      <c r="AB91" s="28"/>
      <c r="AC91" s="78"/>
      <c r="AD91" s="7"/>
      <c r="AE91" s="7"/>
      <c r="AF91" s="7"/>
      <c r="AG91" s="7"/>
      <c r="AH91" s="7"/>
      <c r="AI91" s="7"/>
      <c r="AJ91" s="7"/>
      <c r="AK91" s="7"/>
    </row>
    <row r="92" spans="1:37" ht="15" customHeight="1">
      <c r="A92" s="323"/>
      <c r="B92" s="148"/>
      <c r="C92" s="347"/>
      <c r="D92" s="149"/>
      <c r="E92" s="347"/>
      <c r="F92" s="149"/>
      <c r="G92" s="348"/>
      <c r="H92" s="150"/>
      <c r="I92" s="216" t="s">
        <v>39</v>
      </c>
      <c r="J92" s="168">
        <v>2</v>
      </c>
      <c r="K92" s="32" t="str">
        <f t="shared" si="30"/>
        <v>公斤</v>
      </c>
      <c r="L92" s="168" t="s">
        <v>215</v>
      </c>
      <c r="M92" s="168">
        <v>1</v>
      </c>
      <c r="N92" s="32" t="str">
        <f t="shared" si="31"/>
        <v>公斤</v>
      </c>
      <c r="O92" s="199" t="s">
        <v>25</v>
      </c>
      <c r="P92" s="208">
        <v>0.5</v>
      </c>
      <c r="Q92" s="32" t="str">
        <f t="shared" si="32"/>
        <v>公斤</v>
      </c>
      <c r="R92" s="33"/>
      <c r="S92" s="33"/>
      <c r="T92" s="32" t="str">
        <f t="shared" si="33"/>
        <v/>
      </c>
      <c r="U92" s="214" t="s">
        <v>119</v>
      </c>
      <c r="V92" s="312">
        <v>1</v>
      </c>
      <c r="W92" s="32" t="str">
        <f t="shared" si="34"/>
        <v>公斤</v>
      </c>
      <c r="X92" s="28"/>
      <c r="Y92" s="28"/>
      <c r="Z92" s="37"/>
      <c r="AA92" s="93"/>
      <c r="AB92" s="28"/>
      <c r="AC92" s="78"/>
      <c r="AD92" s="7"/>
      <c r="AE92" s="7"/>
      <c r="AF92" s="7"/>
      <c r="AG92" s="7"/>
      <c r="AH92" s="7"/>
      <c r="AI92" s="7"/>
      <c r="AJ92" s="7"/>
      <c r="AK92" s="7"/>
    </row>
    <row r="93" spans="1:37" ht="15" customHeight="1">
      <c r="A93" s="326" t="s">
        <v>143</v>
      </c>
      <c r="B93" s="333"/>
      <c r="C93" s="344"/>
      <c r="D93" s="334"/>
      <c r="E93" s="344"/>
      <c r="F93" s="334"/>
      <c r="G93" s="345"/>
      <c r="H93" s="346"/>
      <c r="I93" s="216"/>
      <c r="J93" s="168"/>
      <c r="K93" s="32" t="str">
        <f t="shared" si="30"/>
        <v/>
      </c>
      <c r="L93" s="168" t="s">
        <v>25</v>
      </c>
      <c r="M93" s="168">
        <v>0.5</v>
      </c>
      <c r="N93" s="32" t="str">
        <f t="shared" si="31"/>
        <v>公斤</v>
      </c>
      <c r="O93" s="287" t="s">
        <v>32</v>
      </c>
      <c r="P93" s="199">
        <v>0.05</v>
      </c>
      <c r="Q93" s="32" t="str">
        <f t="shared" si="32"/>
        <v>公斤</v>
      </c>
      <c r="R93" s="33"/>
      <c r="S93" s="33"/>
      <c r="T93" s="32" t="str">
        <f t="shared" si="33"/>
        <v/>
      </c>
      <c r="U93" s="287" t="s">
        <v>32</v>
      </c>
      <c r="V93" s="199">
        <v>0.05</v>
      </c>
      <c r="W93" s="32" t="str">
        <f t="shared" si="34"/>
        <v>公斤</v>
      </c>
      <c r="X93" s="28"/>
      <c r="Y93" s="28"/>
      <c r="Z93" s="37"/>
      <c r="AA93" s="93"/>
      <c r="AB93" s="28"/>
      <c r="AC93" s="78"/>
      <c r="AD93" s="7"/>
      <c r="AE93" s="7"/>
      <c r="AF93" s="7"/>
      <c r="AG93" s="7"/>
      <c r="AH93" s="7"/>
      <c r="AI93" s="7"/>
      <c r="AJ93" s="7"/>
      <c r="AK93" s="7"/>
    </row>
    <row r="94" spans="1:37" ht="15" customHeight="1">
      <c r="A94" s="323"/>
      <c r="B94" s="333"/>
      <c r="C94" s="344"/>
      <c r="D94" s="334"/>
      <c r="E94" s="344"/>
      <c r="F94" s="334"/>
      <c r="G94" s="345"/>
      <c r="H94" s="346"/>
      <c r="I94" s="216"/>
      <c r="J94" s="168"/>
      <c r="K94" s="32" t="str">
        <f t="shared" si="30"/>
        <v/>
      </c>
      <c r="L94" s="168" t="s">
        <v>107</v>
      </c>
      <c r="M94" s="168"/>
      <c r="N94" s="32" t="str">
        <f t="shared" si="31"/>
        <v/>
      </c>
      <c r="O94" s="199"/>
      <c r="P94" s="208"/>
      <c r="Q94" s="32" t="str">
        <f t="shared" si="32"/>
        <v/>
      </c>
      <c r="R94" s="33"/>
      <c r="S94" s="33"/>
      <c r="T94" s="32" t="str">
        <f t="shared" si="33"/>
        <v/>
      </c>
      <c r="U94" s="199"/>
      <c r="V94" s="276"/>
      <c r="W94" s="32" t="str">
        <f t="shared" si="34"/>
        <v/>
      </c>
      <c r="X94" s="28"/>
      <c r="Y94" s="28"/>
      <c r="Z94" s="37" t="str">
        <f t="shared" ref="Z94:Z96" si="49">IF(Y94,"公斤","")</f>
        <v/>
      </c>
      <c r="AA94" s="93"/>
      <c r="AB94" s="28"/>
      <c r="AC94" s="78"/>
      <c r="AD94" s="7"/>
      <c r="AE94" s="7"/>
      <c r="AF94" s="7"/>
      <c r="AG94" s="7"/>
      <c r="AH94" s="7"/>
      <c r="AI94" s="7"/>
      <c r="AJ94" s="7"/>
      <c r="AK94" s="7"/>
    </row>
    <row r="95" spans="1:37" ht="15" customHeight="1" thickBot="1">
      <c r="A95" s="328"/>
      <c r="B95" s="349"/>
      <c r="C95" s="350"/>
      <c r="D95" s="351"/>
      <c r="E95" s="350"/>
      <c r="F95" s="351"/>
      <c r="G95" s="352"/>
      <c r="H95" s="353"/>
      <c r="I95" s="365"/>
      <c r="J95" s="170"/>
      <c r="K95" s="39" t="str">
        <f t="shared" si="30"/>
        <v/>
      </c>
      <c r="L95" s="170"/>
      <c r="M95" s="170"/>
      <c r="N95" s="39" t="str">
        <f t="shared" si="31"/>
        <v/>
      </c>
      <c r="O95" s="240"/>
      <c r="P95" s="241"/>
      <c r="Q95" s="39" t="str">
        <f t="shared" si="32"/>
        <v/>
      </c>
      <c r="R95" s="40"/>
      <c r="S95" s="40"/>
      <c r="T95" s="39" t="str">
        <f t="shared" si="33"/>
        <v/>
      </c>
      <c r="U95" s="236"/>
      <c r="V95" s="289"/>
      <c r="W95" s="39" t="str">
        <f t="shared" si="34"/>
        <v/>
      </c>
      <c r="X95" s="38"/>
      <c r="Y95" s="38"/>
      <c r="Z95" s="41" t="str">
        <f t="shared" si="49"/>
        <v/>
      </c>
      <c r="AA95" s="94"/>
      <c r="AB95" s="38"/>
      <c r="AC95" s="79"/>
      <c r="AD95" s="13"/>
      <c r="AE95" s="13"/>
      <c r="AF95" s="13"/>
      <c r="AG95" s="13"/>
      <c r="AH95" s="13"/>
      <c r="AI95" s="13"/>
      <c r="AJ95" s="13"/>
      <c r="AK95" s="13"/>
    </row>
    <row r="96" spans="1:37" ht="15" customHeight="1">
      <c r="A96" s="327" t="s">
        <v>156</v>
      </c>
      <c r="B96" s="148">
        <v>5</v>
      </c>
      <c r="C96" s="149">
        <v>2</v>
      </c>
      <c r="D96" s="149">
        <v>2</v>
      </c>
      <c r="E96" s="149">
        <v>3</v>
      </c>
      <c r="F96" s="149">
        <v>0</v>
      </c>
      <c r="G96" s="149">
        <v>0</v>
      </c>
      <c r="H96" s="150">
        <v>685</v>
      </c>
      <c r="I96" s="446" t="s">
        <v>17</v>
      </c>
      <c r="J96" s="445"/>
      <c r="K96" s="48" t="str">
        <f t="shared" si="30"/>
        <v/>
      </c>
      <c r="L96" s="219" t="s">
        <v>304</v>
      </c>
      <c r="M96" s="366"/>
      <c r="N96" s="48" t="str">
        <f t="shared" si="31"/>
        <v/>
      </c>
      <c r="O96" s="466" t="s">
        <v>102</v>
      </c>
      <c r="P96" s="445"/>
      <c r="Q96" s="48" t="str">
        <f t="shared" si="32"/>
        <v/>
      </c>
      <c r="R96" s="89" t="s">
        <v>19</v>
      </c>
      <c r="S96" s="89"/>
      <c r="T96" s="88" t="str">
        <f t="shared" si="33"/>
        <v/>
      </c>
      <c r="U96" s="219" t="s">
        <v>273</v>
      </c>
      <c r="V96" s="299"/>
      <c r="W96" s="48" t="str">
        <f t="shared" si="34"/>
        <v/>
      </c>
      <c r="X96" s="30" t="s">
        <v>330</v>
      </c>
      <c r="Y96" s="31"/>
      <c r="Z96" s="37" t="str">
        <f t="shared" si="49"/>
        <v/>
      </c>
      <c r="AA96" s="93"/>
      <c r="AB96" s="87"/>
      <c r="AC96" s="76" t="str">
        <f t="shared" si="39"/>
        <v>o1</v>
      </c>
      <c r="AD96" s="77" t="str">
        <f t="shared" si="40"/>
        <v xml:space="preserve">米     </v>
      </c>
      <c r="AE96" s="77" t="str">
        <f t="shared" si="41"/>
        <v xml:space="preserve">豆腐 芹菜 胡蘿蔔 洋菇罐頭 黑胡椒粒 </v>
      </c>
      <c r="AF96" s="77" t="str">
        <f t="shared" si="42"/>
        <v xml:space="preserve">豆干 芹菜 乾木耳 薑  </v>
      </c>
      <c r="AG96" s="77" t="str">
        <f t="shared" si="43"/>
        <v xml:space="preserve">蔬菜 薑    </v>
      </c>
      <c r="AH96" s="77" t="str">
        <f t="shared" si="44"/>
        <v xml:space="preserve">金針菇 時蔬 素羊肉 薑  </v>
      </c>
      <c r="AI96" s="77" t="str">
        <f t="shared" si="45"/>
        <v xml:space="preserve">點心     </v>
      </c>
      <c r="AJ96" s="77" t="str">
        <f>AB97&amp;" "&amp;AB98&amp;" "&amp;AB99&amp;" "&amp;AB100&amp;" "&amp;AB101&amp;" "&amp;AB102</f>
        <v xml:space="preserve">     </v>
      </c>
      <c r="AK96" s="77" t="e">
        <f>#REF!&amp;" "&amp;#REF!&amp;" "&amp;#REF!&amp;" "&amp;#REF!&amp;" "&amp;#REF!&amp;" "&amp;#REF!</f>
        <v>#REF!</v>
      </c>
    </row>
    <row r="97" spans="1:37" ht="15" customHeight="1">
      <c r="A97" s="323"/>
      <c r="B97" s="148"/>
      <c r="C97" s="149"/>
      <c r="D97" s="149"/>
      <c r="E97" s="149"/>
      <c r="F97" s="149"/>
      <c r="G97" s="149"/>
      <c r="H97" s="150"/>
      <c r="I97" s="163" t="s">
        <v>20</v>
      </c>
      <c r="J97" s="164">
        <v>10</v>
      </c>
      <c r="K97" s="32" t="str">
        <f t="shared" si="30"/>
        <v>公斤</v>
      </c>
      <c r="L97" s="168" t="s">
        <v>22</v>
      </c>
      <c r="M97" s="168">
        <v>6</v>
      </c>
      <c r="N97" s="32" t="str">
        <f t="shared" si="31"/>
        <v>公斤</v>
      </c>
      <c r="O97" s="208" t="s">
        <v>66</v>
      </c>
      <c r="P97" s="208">
        <v>6</v>
      </c>
      <c r="Q97" s="32" t="str">
        <f t="shared" si="32"/>
        <v>公斤</v>
      </c>
      <c r="R97" s="34" t="s">
        <v>15</v>
      </c>
      <c r="S97" s="34">
        <v>7</v>
      </c>
      <c r="T97" s="32" t="str">
        <f t="shared" si="33"/>
        <v>公斤</v>
      </c>
      <c r="U97" s="168" t="s">
        <v>30</v>
      </c>
      <c r="V97" s="272">
        <v>1</v>
      </c>
      <c r="W97" s="32" t="str">
        <f t="shared" si="34"/>
        <v>公斤</v>
      </c>
      <c r="X97" s="30" t="s">
        <v>330</v>
      </c>
      <c r="Y97" s="28">
        <v>6</v>
      </c>
      <c r="Z97" s="37" t="str">
        <f t="shared" ref="Z97" si="50">IF(Y104,"公斤","")</f>
        <v>公斤</v>
      </c>
      <c r="AA97" s="93"/>
      <c r="AB97" s="28"/>
      <c r="AC97" s="78"/>
      <c r="AD97" s="7"/>
      <c r="AE97" s="7"/>
      <c r="AF97" s="7"/>
      <c r="AG97" s="7"/>
      <c r="AH97" s="7"/>
      <c r="AI97" s="7"/>
      <c r="AJ97" s="7"/>
      <c r="AK97" s="7"/>
    </row>
    <row r="98" spans="1:37" ht="15" customHeight="1">
      <c r="A98" s="336">
        <v>45432</v>
      </c>
      <c r="B98" s="148"/>
      <c r="C98" s="149"/>
      <c r="D98" s="149"/>
      <c r="E98" s="149"/>
      <c r="F98" s="149"/>
      <c r="G98" s="149"/>
      <c r="H98" s="150"/>
      <c r="I98" s="163"/>
      <c r="J98" s="164"/>
      <c r="K98" s="32" t="str">
        <f t="shared" si="30"/>
        <v/>
      </c>
      <c r="L98" s="168" t="s">
        <v>92</v>
      </c>
      <c r="M98" s="168">
        <v>2</v>
      </c>
      <c r="N98" s="32" t="str">
        <f t="shared" si="31"/>
        <v>公斤</v>
      </c>
      <c r="O98" s="208" t="s">
        <v>92</v>
      </c>
      <c r="P98" s="208">
        <v>4</v>
      </c>
      <c r="Q98" s="32" t="str">
        <f t="shared" si="32"/>
        <v>公斤</v>
      </c>
      <c r="R98" s="33" t="s">
        <v>32</v>
      </c>
      <c r="S98" s="33">
        <v>0.05</v>
      </c>
      <c r="T98" s="32" t="str">
        <f t="shared" si="33"/>
        <v>公斤</v>
      </c>
      <c r="U98" s="168" t="s">
        <v>19</v>
      </c>
      <c r="V98" s="272">
        <v>2</v>
      </c>
      <c r="W98" s="32" t="str">
        <f t="shared" si="34"/>
        <v>公斤</v>
      </c>
      <c r="X98" s="28"/>
      <c r="Y98" s="28"/>
      <c r="Z98" s="37"/>
      <c r="AA98" s="93"/>
      <c r="AB98" s="28"/>
      <c r="AC98" s="78"/>
      <c r="AD98" s="7"/>
      <c r="AE98" s="7"/>
      <c r="AF98" s="7"/>
      <c r="AG98" s="7"/>
      <c r="AH98" s="7"/>
      <c r="AI98" s="7"/>
      <c r="AJ98" s="7"/>
      <c r="AK98" s="7"/>
    </row>
    <row r="99" spans="1:37" ht="15" customHeight="1">
      <c r="A99" s="323"/>
      <c r="B99" s="148"/>
      <c r="C99" s="149"/>
      <c r="D99" s="149"/>
      <c r="E99" s="149"/>
      <c r="F99" s="149"/>
      <c r="G99" s="149"/>
      <c r="H99" s="150"/>
      <c r="I99" s="163"/>
      <c r="J99" s="164"/>
      <c r="K99" s="32" t="str">
        <f t="shared" si="30"/>
        <v/>
      </c>
      <c r="L99" s="168" t="s">
        <v>25</v>
      </c>
      <c r="M99" s="168">
        <v>1</v>
      </c>
      <c r="N99" s="32" t="str">
        <f t="shared" si="31"/>
        <v>公斤</v>
      </c>
      <c r="O99" s="208" t="s">
        <v>42</v>
      </c>
      <c r="P99" s="208">
        <v>0.01</v>
      </c>
      <c r="Q99" s="32" t="str">
        <f t="shared" si="32"/>
        <v>公斤</v>
      </c>
      <c r="R99" s="33"/>
      <c r="S99" s="33"/>
      <c r="T99" s="32" t="str">
        <f t="shared" si="33"/>
        <v/>
      </c>
      <c r="U99" s="214" t="s">
        <v>119</v>
      </c>
      <c r="V99" s="312">
        <v>1</v>
      </c>
      <c r="W99" s="32" t="str">
        <f t="shared" si="34"/>
        <v>公斤</v>
      </c>
      <c r="X99" s="28"/>
      <c r="Y99" s="28"/>
      <c r="Z99" s="37"/>
      <c r="AA99" s="93"/>
      <c r="AB99" s="28"/>
      <c r="AC99" s="78"/>
      <c r="AD99" s="7"/>
      <c r="AE99" s="7"/>
      <c r="AF99" s="7"/>
      <c r="AG99" s="7"/>
      <c r="AH99" s="7"/>
      <c r="AI99" s="7"/>
      <c r="AJ99" s="7"/>
      <c r="AK99" s="7"/>
    </row>
    <row r="100" spans="1:37" ht="15" customHeight="1">
      <c r="A100" s="326" t="s">
        <v>145</v>
      </c>
      <c r="B100" s="148"/>
      <c r="C100" s="149"/>
      <c r="D100" s="149"/>
      <c r="E100" s="149"/>
      <c r="F100" s="149"/>
      <c r="G100" s="149"/>
      <c r="H100" s="150"/>
      <c r="I100" s="163"/>
      <c r="J100" s="164"/>
      <c r="K100" s="32" t="str">
        <f t="shared" si="30"/>
        <v/>
      </c>
      <c r="L100" s="380" t="s">
        <v>197</v>
      </c>
      <c r="M100" s="380">
        <v>1.5</v>
      </c>
      <c r="N100" s="32" t="str">
        <f t="shared" si="31"/>
        <v>公斤</v>
      </c>
      <c r="O100" s="287" t="s">
        <v>32</v>
      </c>
      <c r="P100" s="199">
        <v>0.05</v>
      </c>
      <c r="Q100" s="32" t="str">
        <f t="shared" si="32"/>
        <v>公斤</v>
      </c>
      <c r="R100" s="33"/>
      <c r="S100" s="33"/>
      <c r="T100" s="32" t="str">
        <f t="shared" si="33"/>
        <v/>
      </c>
      <c r="U100" s="168" t="s">
        <v>32</v>
      </c>
      <c r="V100" s="272">
        <v>0.05</v>
      </c>
      <c r="W100" s="32" t="str">
        <f t="shared" si="34"/>
        <v>公斤</v>
      </c>
      <c r="X100" s="28"/>
      <c r="Y100" s="28"/>
      <c r="Z100" s="37"/>
      <c r="AA100" s="93"/>
      <c r="AB100" s="28"/>
      <c r="AC100" s="78"/>
      <c r="AD100" s="7"/>
      <c r="AE100" s="7"/>
      <c r="AF100" s="7"/>
      <c r="AG100" s="7"/>
      <c r="AH100" s="7"/>
      <c r="AI100" s="7"/>
      <c r="AJ100" s="7"/>
      <c r="AK100" s="7"/>
    </row>
    <row r="101" spans="1:37" ht="15" customHeight="1">
      <c r="A101" s="323"/>
      <c r="B101" s="148"/>
      <c r="C101" s="149"/>
      <c r="D101" s="149"/>
      <c r="E101" s="149"/>
      <c r="F101" s="149"/>
      <c r="G101" s="149"/>
      <c r="H101" s="150"/>
      <c r="I101" s="163"/>
      <c r="J101" s="164"/>
      <c r="K101" s="32" t="str">
        <f t="shared" si="30"/>
        <v/>
      </c>
      <c r="L101" s="168" t="s">
        <v>198</v>
      </c>
      <c r="M101" s="168"/>
      <c r="N101" s="32" t="str">
        <f t="shared" si="31"/>
        <v/>
      </c>
      <c r="O101" s="287"/>
      <c r="P101" s="391"/>
      <c r="Q101" s="32" t="str">
        <f t="shared" si="32"/>
        <v/>
      </c>
      <c r="R101" s="33"/>
      <c r="S101" s="33"/>
      <c r="T101" s="32" t="str">
        <f t="shared" si="33"/>
        <v/>
      </c>
      <c r="U101" s="168"/>
      <c r="V101" s="272"/>
      <c r="W101" s="32" t="str">
        <f t="shared" si="34"/>
        <v/>
      </c>
      <c r="X101" s="28"/>
      <c r="Y101" s="28"/>
      <c r="Z101" s="37" t="str">
        <f t="shared" ref="Z101:Z103" si="51">IF(Y101,"公斤","")</f>
        <v/>
      </c>
      <c r="AA101" s="93"/>
      <c r="AB101" s="28"/>
      <c r="AC101" s="78"/>
      <c r="AD101" s="7"/>
      <c r="AE101" s="7"/>
      <c r="AF101" s="7"/>
      <c r="AG101" s="7"/>
      <c r="AH101" s="7"/>
      <c r="AI101" s="7"/>
      <c r="AJ101" s="7"/>
      <c r="AK101" s="7"/>
    </row>
    <row r="102" spans="1:37" ht="15" customHeight="1" thickBot="1">
      <c r="A102" s="328"/>
      <c r="B102" s="151"/>
      <c r="C102" s="152"/>
      <c r="D102" s="152"/>
      <c r="E102" s="152"/>
      <c r="F102" s="152"/>
      <c r="G102" s="152"/>
      <c r="H102" s="153"/>
      <c r="I102" s="165"/>
      <c r="J102" s="166"/>
      <c r="K102" s="39" t="str">
        <f t="shared" si="30"/>
        <v/>
      </c>
      <c r="L102" s="170"/>
      <c r="M102" s="170"/>
      <c r="N102" s="39" t="str">
        <f t="shared" si="31"/>
        <v/>
      </c>
      <c r="O102" s="208"/>
      <c r="P102" s="208"/>
      <c r="Q102" s="39" t="str">
        <f t="shared" si="32"/>
        <v/>
      </c>
      <c r="R102" s="40"/>
      <c r="S102" s="40"/>
      <c r="T102" s="39" t="str">
        <f t="shared" si="33"/>
        <v/>
      </c>
      <c r="U102" s="170"/>
      <c r="V102" s="275"/>
      <c r="W102" s="39" t="str">
        <f t="shared" si="34"/>
        <v/>
      </c>
      <c r="X102" s="38"/>
      <c r="Y102" s="38"/>
      <c r="Z102" s="41" t="str">
        <f t="shared" si="51"/>
        <v/>
      </c>
      <c r="AA102" s="94"/>
      <c r="AB102" s="38"/>
      <c r="AC102" s="79"/>
      <c r="AD102" s="13"/>
      <c r="AE102" s="13"/>
      <c r="AF102" s="13"/>
      <c r="AG102" s="13"/>
      <c r="AH102" s="13"/>
      <c r="AI102" s="13"/>
      <c r="AJ102" s="13"/>
      <c r="AK102" s="13"/>
    </row>
    <row r="103" spans="1:37" ht="15" customHeight="1">
      <c r="A103" s="327" t="s">
        <v>157</v>
      </c>
      <c r="B103" s="148">
        <v>5</v>
      </c>
      <c r="C103" s="149">
        <v>3.1</v>
      </c>
      <c r="D103" s="149">
        <v>1.9</v>
      </c>
      <c r="E103" s="149">
        <v>3</v>
      </c>
      <c r="F103" s="149">
        <v>0</v>
      </c>
      <c r="G103" s="149">
        <v>0</v>
      </c>
      <c r="H103" s="150">
        <v>765</v>
      </c>
      <c r="I103" s="449" t="s">
        <v>33</v>
      </c>
      <c r="J103" s="450"/>
      <c r="K103" s="48" t="str">
        <f t="shared" si="30"/>
        <v/>
      </c>
      <c r="L103" s="375" t="s">
        <v>293</v>
      </c>
      <c r="M103" s="376"/>
      <c r="N103" s="48" t="str">
        <f t="shared" si="31"/>
        <v/>
      </c>
      <c r="O103" s="250" t="s">
        <v>315</v>
      </c>
      <c r="P103" s="379"/>
      <c r="Q103" s="48" t="str">
        <f t="shared" si="32"/>
        <v/>
      </c>
      <c r="R103" s="89" t="s">
        <v>19</v>
      </c>
      <c r="S103" s="89"/>
      <c r="T103" s="88" t="str">
        <f t="shared" si="33"/>
        <v/>
      </c>
      <c r="U103" s="405" t="s">
        <v>325</v>
      </c>
      <c r="V103" s="400"/>
      <c r="W103" s="48" t="str">
        <f t="shared" si="34"/>
        <v/>
      </c>
      <c r="X103" s="30" t="s">
        <v>330</v>
      </c>
      <c r="Y103" s="31"/>
      <c r="Z103" s="37" t="str">
        <f t="shared" si="51"/>
        <v/>
      </c>
      <c r="AA103" s="93"/>
      <c r="AB103" s="87"/>
      <c r="AC103" s="76" t="str">
        <f t="shared" si="39"/>
        <v>o2</v>
      </c>
      <c r="AD103" s="77" t="str">
        <f t="shared" si="40"/>
        <v xml:space="preserve">米 糙米    </v>
      </c>
      <c r="AE103" s="77" t="str">
        <f t="shared" si="41"/>
        <v xml:space="preserve">素排     </v>
      </c>
      <c r="AF103" s="77" t="str">
        <f t="shared" si="42"/>
        <v xml:space="preserve">麵筋泡 結球白菜 胡蘿蔔 乾香菇 薑 </v>
      </c>
      <c r="AG103" s="77" t="str">
        <f t="shared" si="43"/>
        <v xml:space="preserve">蔬菜 薑    </v>
      </c>
      <c r="AH103" s="77" t="str">
        <f t="shared" si="44"/>
        <v xml:space="preserve">素羊肉 白蘿蔔 薑 麻油  </v>
      </c>
      <c r="AI103" s="77" t="str">
        <f t="shared" si="45"/>
        <v xml:space="preserve">點心     </v>
      </c>
      <c r="AJ103" s="77" t="str">
        <f>AB104&amp;" "&amp;AB105&amp;" "&amp;AB106&amp;" "&amp;AB107&amp;" "&amp;AB108&amp;" "&amp;AB109</f>
        <v xml:space="preserve">     </v>
      </c>
      <c r="AK103" s="77" t="e">
        <f>#REF!&amp;" "&amp;#REF!&amp;" "&amp;#REF!&amp;" "&amp;#REF!&amp;" "&amp;#REF!&amp;" "&amp;#REF!</f>
        <v>#REF!</v>
      </c>
    </row>
    <row r="104" spans="1:37" ht="15" customHeight="1">
      <c r="A104" s="323"/>
      <c r="B104" s="148"/>
      <c r="C104" s="149"/>
      <c r="D104" s="149"/>
      <c r="E104" s="149"/>
      <c r="F104" s="149"/>
      <c r="G104" s="149"/>
      <c r="H104" s="150"/>
      <c r="I104" s="171" t="s">
        <v>20</v>
      </c>
      <c r="J104" s="164">
        <v>8</v>
      </c>
      <c r="K104" s="32" t="str">
        <f t="shared" si="30"/>
        <v>公斤</v>
      </c>
      <c r="L104" s="164" t="s">
        <v>124</v>
      </c>
      <c r="M104" s="175">
        <v>6</v>
      </c>
      <c r="N104" s="32" t="str">
        <f t="shared" si="31"/>
        <v>公斤</v>
      </c>
      <c r="O104" s="168" t="s">
        <v>118</v>
      </c>
      <c r="P104" s="168">
        <v>1</v>
      </c>
      <c r="Q104" s="32" t="str">
        <f t="shared" si="32"/>
        <v>公斤</v>
      </c>
      <c r="R104" s="34" t="s">
        <v>15</v>
      </c>
      <c r="S104" s="34">
        <v>7</v>
      </c>
      <c r="T104" s="32" t="str">
        <f t="shared" si="33"/>
        <v>公斤</v>
      </c>
      <c r="U104" s="406" t="s">
        <v>119</v>
      </c>
      <c r="V104" s="407">
        <v>1</v>
      </c>
      <c r="W104" s="32" t="str">
        <f t="shared" si="34"/>
        <v>公斤</v>
      </c>
      <c r="X104" s="30" t="s">
        <v>330</v>
      </c>
      <c r="Y104" s="28">
        <v>6</v>
      </c>
      <c r="Z104" s="37" t="str">
        <f t="shared" ref="Z104" si="52">IF(Y111,"公斤","")</f>
        <v>公斤</v>
      </c>
      <c r="AA104" s="93"/>
      <c r="AB104" s="28"/>
      <c r="AC104" s="78"/>
      <c r="AD104" s="7"/>
      <c r="AE104" s="7"/>
      <c r="AF104" s="7"/>
      <c r="AG104" s="7"/>
      <c r="AH104" s="7"/>
      <c r="AI104" s="7"/>
      <c r="AJ104" s="7"/>
      <c r="AK104" s="7"/>
    </row>
    <row r="105" spans="1:37" ht="15" customHeight="1">
      <c r="A105" s="336">
        <v>45433</v>
      </c>
      <c r="B105" s="148"/>
      <c r="C105" s="149"/>
      <c r="D105" s="149"/>
      <c r="E105" s="149"/>
      <c r="F105" s="149"/>
      <c r="G105" s="149"/>
      <c r="H105" s="150"/>
      <c r="I105" s="171" t="s">
        <v>39</v>
      </c>
      <c r="J105" s="164">
        <v>2</v>
      </c>
      <c r="K105" s="32" t="str">
        <f t="shared" si="30"/>
        <v>公斤</v>
      </c>
      <c r="L105" s="164"/>
      <c r="M105" s="175"/>
      <c r="N105" s="32" t="str">
        <f t="shared" si="31"/>
        <v/>
      </c>
      <c r="O105" s="168" t="s">
        <v>41</v>
      </c>
      <c r="P105" s="168">
        <v>8</v>
      </c>
      <c r="Q105" s="32" t="str">
        <f t="shared" si="32"/>
        <v>公斤</v>
      </c>
      <c r="R105" s="33" t="s">
        <v>32</v>
      </c>
      <c r="S105" s="33">
        <v>0.05</v>
      </c>
      <c r="T105" s="32" t="str">
        <f t="shared" si="33"/>
        <v>公斤</v>
      </c>
      <c r="U105" s="406" t="s">
        <v>55</v>
      </c>
      <c r="V105" s="407">
        <v>2</v>
      </c>
      <c r="W105" s="32" t="str">
        <f t="shared" si="34"/>
        <v>公斤</v>
      </c>
      <c r="X105" s="28"/>
      <c r="Y105" s="28"/>
      <c r="Z105" s="37"/>
      <c r="AA105" s="93"/>
      <c r="AB105" s="28"/>
      <c r="AC105" s="78"/>
      <c r="AD105" s="7"/>
      <c r="AE105" s="7"/>
      <c r="AF105" s="7"/>
      <c r="AG105" s="7"/>
      <c r="AH105" s="7"/>
      <c r="AI105" s="7"/>
      <c r="AJ105" s="7"/>
      <c r="AK105" s="7"/>
    </row>
    <row r="106" spans="1:37" ht="15" customHeight="1">
      <c r="A106" s="323"/>
      <c r="B106" s="148"/>
      <c r="C106" s="149"/>
      <c r="D106" s="149"/>
      <c r="E106" s="149"/>
      <c r="F106" s="149"/>
      <c r="G106" s="149"/>
      <c r="H106" s="150"/>
      <c r="I106" s="171"/>
      <c r="J106" s="164"/>
      <c r="K106" s="32" t="str">
        <f t="shared" si="30"/>
        <v/>
      </c>
      <c r="L106" s="164"/>
      <c r="M106" s="175"/>
      <c r="N106" s="32" t="str">
        <f t="shared" si="31"/>
        <v/>
      </c>
      <c r="O106" s="168" t="s">
        <v>25</v>
      </c>
      <c r="P106" s="168">
        <v>0.5</v>
      </c>
      <c r="Q106" s="32" t="str">
        <f t="shared" si="32"/>
        <v>公斤</v>
      </c>
      <c r="R106" s="33"/>
      <c r="S106" s="33"/>
      <c r="T106" s="32" t="str">
        <f t="shared" si="33"/>
        <v/>
      </c>
      <c r="U106" s="406" t="s">
        <v>32</v>
      </c>
      <c r="V106" s="407">
        <v>0.05</v>
      </c>
      <c r="W106" s="32" t="str">
        <f t="shared" si="34"/>
        <v>公斤</v>
      </c>
      <c r="X106" s="28"/>
      <c r="Y106" s="28"/>
      <c r="Z106" s="37"/>
      <c r="AA106" s="93"/>
      <c r="AB106" s="28"/>
      <c r="AC106" s="78"/>
      <c r="AD106" s="7"/>
      <c r="AE106" s="7"/>
      <c r="AF106" s="7"/>
      <c r="AG106" s="7"/>
      <c r="AH106" s="7"/>
      <c r="AI106" s="7"/>
      <c r="AJ106" s="7"/>
      <c r="AK106" s="7"/>
    </row>
    <row r="107" spans="1:37" ht="15" customHeight="1">
      <c r="A107" s="326" t="s">
        <v>147</v>
      </c>
      <c r="B107" s="148"/>
      <c r="C107" s="149"/>
      <c r="D107" s="149"/>
      <c r="E107" s="149"/>
      <c r="F107" s="149"/>
      <c r="G107" s="149"/>
      <c r="H107" s="150"/>
      <c r="I107" s="171"/>
      <c r="J107" s="164"/>
      <c r="K107" s="32" t="str">
        <f t="shared" si="30"/>
        <v/>
      </c>
      <c r="L107" s="164"/>
      <c r="M107" s="175"/>
      <c r="N107" s="32" t="str">
        <f t="shared" si="31"/>
        <v/>
      </c>
      <c r="O107" s="168" t="s">
        <v>84</v>
      </c>
      <c r="P107" s="168">
        <v>0.01</v>
      </c>
      <c r="Q107" s="32" t="str">
        <f t="shared" si="32"/>
        <v>公斤</v>
      </c>
      <c r="R107" s="33"/>
      <c r="S107" s="33"/>
      <c r="T107" s="32" t="str">
        <f t="shared" si="33"/>
        <v/>
      </c>
      <c r="U107" s="406" t="s">
        <v>87</v>
      </c>
      <c r="V107" s="407"/>
      <c r="W107" s="32" t="str">
        <f t="shared" si="34"/>
        <v/>
      </c>
      <c r="X107" s="28"/>
      <c r="Y107" s="28"/>
      <c r="Z107" s="37"/>
      <c r="AA107" s="93"/>
      <c r="AB107" s="28"/>
      <c r="AC107" s="78"/>
      <c r="AD107" s="7"/>
      <c r="AE107" s="7"/>
      <c r="AF107" s="7"/>
      <c r="AG107" s="7"/>
      <c r="AH107" s="7"/>
      <c r="AI107" s="7"/>
      <c r="AJ107" s="7"/>
      <c r="AK107" s="7"/>
    </row>
    <row r="108" spans="1:37" ht="15" customHeight="1">
      <c r="A108" s="323"/>
      <c r="B108" s="148"/>
      <c r="C108" s="149"/>
      <c r="D108" s="149"/>
      <c r="E108" s="149"/>
      <c r="F108" s="149"/>
      <c r="G108" s="149"/>
      <c r="H108" s="150"/>
      <c r="I108" s="171"/>
      <c r="J108" s="164"/>
      <c r="K108" s="32" t="str">
        <f t="shared" si="30"/>
        <v/>
      </c>
      <c r="L108" s="164"/>
      <c r="M108" s="175"/>
      <c r="N108" s="32" t="str">
        <f t="shared" si="31"/>
        <v/>
      </c>
      <c r="O108" s="168" t="s">
        <v>32</v>
      </c>
      <c r="P108" s="168">
        <v>0.05</v>
      </c>
      <c r="Q108" s="32" t="str">
        <f t="shared" si="32"/>
        <v>公斤</v>
      </c>
      <c r="R108" s="33"/>
      <c r="S108" s="33"/>
      <c r="T108" s="32" t="str">
        <f t="shared" si="33"/>
        <v/>
      </c>
      <c r="U108" s="406"/>
      <c r="V108" s="407"/>
      <c r="W108" s="32" t="str">
        <f t="shared" si="34"/>
        <v/>
      </c>
      <c r="X108" s="28"/>
      <c r="Y108" s="28"/>
      <c r="Z108" s="37" t="str">
        <f t="shared" ref="Z108:Z110" si="53">IF(Y108,"公斤","")</f>
        <v/>
      </c>
      <c r="AA108" s="93"/>
      <c r="AB108" s="28"/>
      <c r="AC108" s="78"/>
      <c r="AD108" s="7"/>
      <c r="AE108" s="7"/>
      <c r="AF108" s="7"/>
      <c r="AG108" s="7"/>
      <c r="AH108" s="7"/>
      <c r="AI108" s="7"/>
      <c r="AJ108" s="7"/>
      <c r="AK108" s="7"/>
    </row>
    <row r="109" spans="1:37" ht="15" customHeight="1" thickBot="1">
      <c r="A109" s="328"/>
      <c r="B109" s="151"/>
      <c r="C109" s="152"/>
      <c r="D109" s="152"/>
      <c r="E109" s="152"/>
      <c r="F109" s="152"/>
      <c r="G109" s="152"/>
      <c r="H109" s="153"/>
      <c r="I109" s="185"/>
      <c r="J109" s="180"/>
      <c r="K109" s="39" t="str">
        <f t="shared" si="30"/>
        <v/>
      </c>
      <c r="L109" s="381"/>
      <c r="M109" s="381"/>
      <c r="N109" s="39" t="str">
        <f t="shared" si="31"/>
        <v/>
      </c>
      <c r="O109" s="170"/>
      <c r="P109" s="170"/>
      <c r="Q109" s="39" t="str">
        <f t="shared" si="32"/>
        <v/>
      </c>
      <c r="R109" s="40"/>
      <c r="S109" s="40"/>
      <c r="T109" s="39" t="str">
        <f t="shared" si="33"/>
        <v/>
      </c>
      <c r="U109" s="177"/>
      <c r="V109" s="271"/>
      <c r="W109" s="39" t="str">
        <f t="shared" si="34"/>
        <v/>
      </c>
      <c r="X109" s="38"/>
      <c r="Y109" s="38"/>
      <c r="Z109" s="41" t="str">
        <f t="shared" si="53"/>
        <v/>
      </c>
      <c r="AA109" s="94"/>
      <c r="AB109" s="38"/>
      <c r="AC109" s="79"/>
      <c r="AD109" s="13"/>
      <c r="AE109" s="13"/>
      <c r="AF109" s="13"/>
      <c r="AG109" s="13"/>
      <c r="AH109" s="13"/>
      <c r="AI109" s="13"/>
      <c r="AJ109" s="13"/>
      <c r="AK109" s="13"/>
    </row>
    <row r="110" spans="1:37" ht="15" customHeight="1">
      <c r="A110" s="329" t="s">
        <v>158</v>
      </c>
      <c r="B110" s="148">
        <v>5.4</v>
      </c>
      <c r="C110" s="149">
        <v>2.2999999999999998</v>
      </c>
      <c r="D110" s="149">
        <v>1.5</v>
      </c>
      <c r="E110" s="149">
        <v>3</v>
      </c>
      <c r="F110" s="149">
        <v>0</v>
      </c>
      <c r="G110" s="149">
        <v>0</v>
      </c>
      <c r="H110" s="150">
        <v>723</v>
      </c>
      <c r="I110" s="447" t="s">
        <v>169</v>
      </c>
      <c r="J110" s="445"/>
      <c r="K110" s="48" t="str">
        <f t="shared" si="30"/>
        <v/>
      </c>
      <c r="L110" s="238" t="s">
        <v>305</v>
      </c>
      <c r="M110" s="379"/>
      <c r="N110" s="48" t="str">
        <f t="shared" si="31"/>
        <v/>
      </c>
      <c r="O110" s="219" t="s">
        <v>43</v>
      </c>
      <c r="P110" s="366"/>
      <c r="Q110" s="48" t="str">
        <f t="shared" si="32"/>
        <v/>
      </c>
      <c r="R110" s="89" t="s">
        <v>19</v>
      </c>
      <c r="S110" s="89"/>
      <c r="T110" s="88" t="str">
        <f t="shared" si="33"/>
        <v/>
      </c>
      <c r="U110" s="202" t="s">
        <v>326</v>
      </c>
      <c r="V110" s="408"/>
      <c r="W110" s="48" t="str">
        <f t="shared" si="34"/>
        <v/>
      </c>
      <c r="X110" s="30" t="s">
        <v>330</v>
      </c>
      <c r="Y110" s="31"/>
      <c r="Z110" s="37" t="str">
        <f t="shared" si="53"/>
        <v/>
      </c>
      <c r="AA110" s="93"/>
      <c r="AB110" s="87"/>
      <c r="AC110" s="76" t="str">
        <f t="shared" si="39"/>
        <v>o3</v>
      </c>
      <c r="AD110" s="77" t="str">
        <f t="shared" si="40"/>
        <v xml:space="preserve">米 糙米 薑黃粉   </v>
      </c>
      <c r="AE110" s="77" t="str">
        <f t="shared" si="41"/>
        <v>百頁豆腐 鳳梨罐頭 時瓜 山藥 胡蘿蔔 薑</v>
      </c>
      <c r="AF110" s="77" t="str">
        <f t="shared" si="42"/>
        <v xml:space="preserve">冷凍毛豆仁 冷凍玉米粒 胡蘿蔔 素火腿 薑 </v>
      </c>
      <c r="AG110" s="77" t="str">
        <f t="shared" si="43"/>
        <v xml:space="preserve">蔬菜 薑    </v>
      </c>
      <c r="AH110" s="77" t="str">
        <f t="shared" si="44"/>
        <v xml:space="preserve">蔬菜丸子 時瓜 薑   </v>
      </c>
      <c r="AI110" s="77" t="str">
        <f t="shared" si="45"/>
        <v xml:space="preserve">點心     </v>
      </c>
      <c r="AJ110" s="77" t="str">
        <f>AB111&amp;" "&amp;AB112&amp;" "&amp;AB113&amp;" "&amp;AB114&amp;" "&amp;AB115&amp;" "&amp;AB116</f>
        <v xml:space="preserve">     </v>
      </c>
      <c r="AK110" s="77" t="e">
        <f>#REF!&amp;" "&amp;#REF!&amp;" "&amp;#REF!&amp;" "&amp;#REF!&amp;" "&amp;#REF!&amp;" "&amp;#REF!</f>
        <v>#REF!</v>
      </c>
    </row>
    <row r="111" spans="1:37" ht="15" customHeight="1">
      <c r="A111" s="317"/>
      <c r="B111" s="148"/>
      <c r="C111" s="149"/>
      <c r="D111" s="149"/>
      <c r="E111" s="149"/>
      <c r="F111" s="149"/>
      <c r="G111" s="149"/>
      <c r="H111" s="150"/>
      <c r="I111" s="167" t="s">
        <v>20</v>
      </c>
      <c r="J111" s="168">
        <v>8</v>
      </c>
      <c r="K111" s="32" t="str">
        <f t="shared" si="30"/>
        <v>公斤</v>
      </c>
      <c r="L111" s="382" t="s">
        <v>122</v>
      </c>
      <c r="M111" s="242">
        <v>4</v>
      </c>
      <c r="N111" s="32" t="str">
        <f t="shared" si="31"/>
        <v>公斤</v>
      </c>
      <c r="O111" s="242" t="s">
        <v>103</v>
      </c>
      <c r="P111" s="242">
        <v>1</v>
      </c>
      <c r="Q111" s="32" t="str">
        <f t="shared" si="32"/>
        <v>公斤</v>
      </c>
      <c r="R111" s="34" t="s">
        <v>15</v>
      </c>
      <c r="S111" s="34">
        <v>7</v>
      </c>
      <c r="T111" s="32" t="str">
        <f t="shared" si="33"/>
        <v>公斤</v>
      </c>
      <c r="U111" s="207" t="s">
        <v>327</v>
      </c>
      <c r="V111" s="409">
        <v>1</v>
      </c>
      <c r="W111" s="32" t="str">
        <f t="shared" si="34"/>
        <v>公斤</v>
      </c>
      <c r="X111" s="30" t="s">
        <v>330</v>
      </c>
      <c r="Y111" s="28">
        <v>6</v>
      </c>
      <c r="Z111" s="37" t="str">
        <f t="shared" ref="Z111" si="54">IF(Y118,"公斤","")</f>
        <v>公斤</v>
      </c>
      <c r="AA111" s="93"/>
      <c r="AB111" s="28"/>
      <c r="AC111" s="78"/>
      <c r="AD111" s="7"/>
      <c r="AE111" s="7"/>
      <c r="AF111" s="7"/>
      <c r="AG111" s="7"/>
      <c r="AH111" s="7"/>
      <c r="AI111" s="7"/>
      <c r="AJ111" s="7"/>
      <c r="AK111" s="7"/>
    </row>
    <row r="112" spans="1:37" ht="15" customHeight="1">
      <c r="A112" s="340">
        <v>45434</v>
      </c>
      <c r="B112" s="148"/>
      <c r="C112" s="149"/>
      <c r="D112" s="149"/>
      <c r="E112" s="149"/>
      <c r="F112" s="149"/>
      <c r="G112" s="149"/>
      <c r="H112" s="150"/>
      <c r="I112" s="167" t="s">
        <v>39</v>
      </c>
      <c r="J112" s="168">
        <v>2</v>
      </c>
      <c r="K112" s="32" t="str">
        <f t="shared" si="30"/>
        <v>公斤</v>
      </c>
      <c r="L112" s="216" t="s">
        <v>202</v>
      </c>
      <c r="M112" s="168">
        <v>1.5</v>
      </c>
      <c r="N112" s="32" t="str">
        <f t="shared" si="31"/>
        <v>公斤</v>
      </c>
      <c r="O112" s="168" t="s">
        <v>56</v>
      </c>
      <c r="P112" s="168">
        <v>1.5</v>
      </c>
      <c r="Q112" s="32" t="str">
        <f t="shared" si="32"/>
        <v>公斤</v>
      </c>
      <c r="R112" s="33" t="s">
        <v>32</v>
      </c>
      <c r="S112" s="33">
        <v>0.05</v>
      </c>
      <c r="T112" s="32" t="str">
        <f t="shared" si="33"/>
        <v>公斤</v>
      </c>
      <c r="U112" s="410" t="s">
        <v>60</v>
      </c>
      <c r="V112" s="305">
        <v>3</v>
      </c>
      <c r="W112" s="32" t="str">
        <f t="shared" si="34"/>
        <v>公斤</v>
      </c>
      <c r="X112" s="28"/>
      <c r="Y112" s="28"/>
      <c r="Z112" s="37"/>
      <c r="AA112" s="93"/>
      <c r="AB112" s="28"/>
      <c r="AC112" s="78"/>
      <c r="AD112" s="7"/>
      <c r="AE112" s="7"/>
      <c r="AF112" s="7"/>
      <c r="AG112" s="7"/>
      <c r="AH112" s="7"/>
      <c r="AI112" s="7"/>
      <c r="AJ112" s="7"/>
      <c r="AK112" s="7"/>
    </row>
    <row r="113" spans="1:37" ht="15" customHeight="1">
      <c r="A113" s="317"/>
      <c r="B113" s="148"/>
      <c r="C113" s="149"/>
      <c r="D113" s="149"/>
      <c r="E113" s="149"/>
      <c r="F113" s="149"/>
      <c r="G113" s="149"/>
      <c r="H113" s="150"/>
      <c r="I113" s="186" t="s">
        <v>170</v>
      </c>
      <c r="J113" s="168"/>
      <c r="K113" s="32" t="str">
        <f t="shared" si="30"/>
        <v/>
      </c>
      <c r="L113" s="216" t="s">
        <v>60</v>
      </c>
      <c r="M113" s="168">
        <v>2</v>
      </c>
      <c r="N113" s="32" t="str">
        <f t="shared" si="31"/>
        <v>公斤</v>
      </c>
      <c r="O113" s="168" t="s">
        <v>25</v>
      </c>
      <c r="P113" s="168">
        <v>1</v>
      </c>
      <c r="Q113" s="32" t="str">
        <f t="shared" si="32"/>
        <v>公斤</v>
      </c>
      <c r="R113" s="33"/>
      <c r="S113" s="33"/>
      <c r="T113" s="32" t="str">
        <f t="shared" si="33"/>
        <v/>
      </c>
      <c r="U113" s="175" t="s">
        <v>32</v>
      </c>
      <c r="V113" s="270">
        <v>0.05</v>
      </c>
      <c r="W113" s="32" t="str">
        <f t="shared" si="34"/>
        <v>公斤</v>
      </c>
      <c r="X113" s="28"/>
      <c r="Y113" s="28"/>
      <c r="Z113" s="37"/>
      <c r="AA113" s="93"/>
      <c r="AB113" s="28"/>
      <c r="AC113" s="78"/>
      <c r="AD113" s="7"/>
      <c r="AE113" s="7"/>
      <c r="AF113" s="7"/>
      <c r="AG113" s="7"/>
      <c r="AH113" s="7"/>
      <c r="AI113" s="7"/>
      <c r="AJ113" s="7"/>
      <c r="AK113" s="7"/>
    </row>
    <row r="114" spans="1:37" ht="15" customHeight="1">
      <c r="A114" s="320" t="s">
        <v>139</v>
      </c>
      <c r="B114" s="148"/>
      <c r="C114" s="149"/>
      <c r="D114" s="149"/>
      <c r="E114" s="149"/>
      <c r="F114" s="149"/>
      <c r="G114" s="149"/>
      <c r="H114" s="150"/>
      <c r="I114" s="167"/>
      <c r="J114" s="168"/>
      <c r="K114" s="32" t="str">
        <f t="shared" si="30"/>
        <v/>
      </c>
      <c r="L114" s="216" t="s">
        <v>203</v>
      </c>
      <c r="M114" s="168">
        <v>2</v>
      </c>
      <c r="N114" s="32" t="str">
        <f t="shared" si="31"/>
        <v>公斤</v>
      </c>
      <c r="O114" s="168" t="s">
        <v>313</v>
      </c>
      <c r="P114" s="175">
        <v>2</v>
      </c>
      <c r="Q114" s="32" t="str">
        <f t="shared" si="32"/>
        <v>公斤</v>
      </c>
      <c r="R114" s="33"/>
      <c r="S114" s="33"/>
      <c r="T114" s="32" t="str">
        <f t="shared" si="33"/>
        <v/>
      </c>
      <c r="U114" s="168"/>
      <c r="V114" s="272"/>
      <c r="W114" s="32" t="str">
        <f t="shared" si="34"/>
        <v/>
      </c>
      <c r="X114" s="28"/>
      <c r="Y114" s="28"/>
      <c r="Z114" s="37"/>
      <c r="AA114" s="93"/>
      <c r="AB114" s="28"/>
      <c r="AC114" s="78"/>
      <c r="AD114" s="7"/>
      <c r="AE114" s="7"/>
      <c r="AF114" s="7"/>
      <c r="AG114" s="7"/>
      <c r="AH114" s="7"/>
      <c r="AI114" s="7"/>
      <c r="AJ114" s="7"/>
      <c r="AK114" s="7"/>
    </row>
    <row r="115" spans="1:37" ht="15" customHeight="1">
      <c r="A115" s="317"/>
      <c r="B115" s="148"/>
      <c r="C115" s="149"/>
      <c r="D115" s="149"/>
      <c r="E115" s="149"/>
      <c r="F115" s="149"/>
      <c r="G115" s="149"/>
      <c r="H115" s="150"/>
      <c r="I115" s="167"/>
      <c r="J115" s="168"/>
      <c r="K115" s="32" t="str">
        <f t="shared" si="30"/>
        <v/>
      </c>
      <c r="L115" s="168" t="s">
        <v>25</v>
      </c>
      <c r="M115" s="168">
        <v>0.5</v>
      </c>
      <c r="N115" s="32" t="str">
        <f t="shared" si="31"/>
        <v>公斤</v>
      </c>
      <c r="O115" s="168" t="s">
        <v>32</v>
      </c>
      <c r="P115" s="168">
        <v>0.05</v>
      </c>
      <c r="Q115" s="32" t="str">
        <f t="shared" si="32"/>
        <v>公斤</v>
      </c>
      <c r="R115" s="33"/>
      <c r="S115" s="33"/>
      <c r="T115" s="32" t="str">
        <f t="shared" si="33"/>
        <v/>
      </c>
      <c r="U115" s="168"/>
      <c r="V115" s="272"/>
      <c r="W115" s="32" t="str">
        <f t="shared" si="34"/>
        <v/>
      </c>
      <c r="X115" s="28"/>
      <c r="Y115" s="28"/>
      <c r="Z115" s="37" t="str">
        <f t="shared" ref="Z115:Z117" si="55">IF(Y115,"公斤","")</f>
        <v/>
      </c>
      <c r="AA115" s="93"/>
      <c r="AB115" s="28"/>
      <c r="AC115" s="78"/>
      <c r="AD115" s="7"/>
      <c r="AE115" s="7"/>
      <c r="AF115" s="7"/>
      <c r="AG115" s="7"/>
      <c r="AH115" s="7"/>
      <c r="AI115" s="7"/>
      <c r="AJ115" s="7"/>
      <c r="AK115" s="7"/>
    </row>
    <row r="116" spans="1:37" ht="15" customHeight="1" thickBot="1">
      <c r="A116" s="321"/>
      <c r="B116" s="151"/>
      <c r="C116" s="152"/>
      <c r="D116" s="152"/>
      <c r="E116" s="152"/>
      <c r="F116" s="152"/>
      <c r="G116" s="152"/>
      <c r="H116" s="153"/>
      <c r="I116" s="187"/>
      <c r="J116" s="188"/>
      <c r="K116" s="39" t="str">
        <f t="shared" si="30"/>
        <v/>
      </c>
      <c r="L116" s="168" t="s">
        <v>32</v>
      </c>
      <c r="M116" s="168">
        <v>0.05</v>
      </c>
      <c r="N116" s="39" t="str">
        <f t="shared" si="31"/>
        <v>公斤</v>
      </c>
      <c r="O116" s="170"/>
      <c r="P116" s="170"/>
      <c r="Q116" s="39" t="str">
        <f t="shared" si="32"/>
        <v/>
      </c>
      <c r="R116" s="40"/>
      <c r="S116" s="40"/>
      <c r="T116" s="39" t="str">
        <f t="shared" si="33"/>
        <v/>
      </c>
      <c r="U116" s="170"/>
      <c r="V116" s="275"/>
      <c r="W116" s="39" t="str">
        <f t="shared" si="34"/>
        <v/>
      </c>
      <c r="X116" s="38"/>
      <c r="Y116" s="38"/>
      <c r="Z116" s="41" t="str">
        <f t="shared" si="55"/>
        <v/>
      </c>
      <c r="AA116" s="94"/>
      <c r="AB116" s="38"/>
      <c r="AC116" s="79"/>
      <c r="AD116" s="13"/>
      <c r="AE116" s="13"/>
      <c r="AF116" s="13"/>
      <c r="AG116" s="13"/>
      <c r="AH116" s="13"/>
      <c r="AI116" s="13"/>
      <c r="AJ116" s="13"/>
      <c r="AK116" s="13"/>
    </row>
    <row r="117" spans="1:37" ht="15" customHeight="1">
      <c r="A117" s="327" t="s">
        <v>159</v>
      </c>
      <c r="B117" s="148">
        <v>5.3</v>
      </c>
      <c r="C117" s="149">
        <v>2.2000000000000002</v>
      </c>
      <c r="D117" s="149">
        <v>1.9</v>
      </c>
      <c r="E117" s="149">
        <v>3</v>
      </c>
      <c r="F117" s="149">
        <v>0</v>
      </c>
      <c r="G117" s="149">
        <v>0</v>
      </c>
      <c r="H117" s="150">
        <v>719</v>
      </c>
      <c r="I117" s="447" t="s">
        <v>33</v>
      </c>
      <c r="J117" s="445"/>
      <c r="K117" s="48" t="str">
        <f t="shared" si="30"/>
        <v/>
      </c>
      <c r="L117" s="250" t="s">
        <v>306</v>
      </c>
      <c r="M117" s="172"/>
      <c r="N117" s="48" t="str">
        <f t="shared" si="31"/>
        <v/>
      </c>
      <c r="O117" s="219" t="s">
        <v>316</v>
      </c>
      <c r="P117" s="220"/>
      <c r="Q117" s="48" t="str">
        <f t="shared" si="32"/>
        <v/>
      </c>
      <c r="R117" s="89" t="s">
        <v>19</v>
      </c>
      <c r="S117" s="89"/>
      <c r="T117" s="88" t="str">
        <f t="shared" si="33"/>
        <v/>
      </c>
      <c r="U117" s="219" t="s">
        <v>277</v>
      </c>
      <c r="V117" s="299"/>
      <c r="W117" s="48" t="str">
        <f t="shared" si="34"/>
        <v/>
      </c>
      <c r="X117" s="30" t="s">
        <v>330</v>
      </c>
      <c r="Y117" s="31"/>
      <c r="Z117" s="37" t="str">
        <f t="shared" si="55"/>
        <v/>
      </c>
      <c r="AA117" s="93"/>
      <c r="AB117" s="87"/>
      <c r="AC117" s="76" t="str">
        <f t="shared" si="39"/>
        <v>o4</v>
      </c>
      <c r="AD117" s="77" t="str">
        <f t="shared" si="40"/>
        <v xml:space="preserve">米 糙米    </v>
      </c>
      <c r="AE117" s="77" t="str">
        <f t="shared" si="41"/>
        <v xml:space="preserve">麵腸 豆薯 胡蘿蔔 薑 九層塔 </v>
      </c>
      <c r="AF117" s="77" t="str">
        <f t="shared" si="42"/>
        <v xml:space="preserve">綠豆芽 素火腿 韮菜 薑  </v>
      </c>
      <c r="AG117" s="77" t="str">
        <f t="shared" si="43"/>
        <v xml:space="preserve">蔬菜 薑    </v>
      </c>
      <c r="AH117" s="77" t="str">
        <f t="shared" si="44"/>
        <v xml:space="preserve">乾銀耳 紅白湯圓 紅砂糖 枸杞  </v>
      </c>
      <c r="AI117" s="77" t="str">
        <f t="shared" si="45"/>
        <v xml:space="preserve">點心     </v>
      </c>
      <c r="AJ117" s="77" t="str">
        <f>AB118&amp;" "&amp;AB119&amp;" "&amp;AB120&amp;" "&amp;AB121&amp;" "&amp;AB122&amp;" "&amp;AB123</f>
        <v xml:space="preserve">     </v>
      </c>
      <c r="AK117" s="77" t="e">
        <f>#REF!&amp;" "&amp;#REF!&amp;" "&amp;#REF!&amp;" "&amp;#REF!&amp;" "&amp;#REF!&amp;" "&amp;#REF!</f>
        <v>#REF!</v>
      </c>
    </row>
    <row r="118" spans="1:37" ht="15" customHeight="1">
      <c r="A118" s="323"/>
      <c r="B118" s="333"/>
      <c r="C118" s="334"/>
      <c r="D118" s="334"/>
      <c r="E118" s="334"/>
      <c r="F118" s="334"/>
      <c r="G118" s="334"/>
      <c r="H118" s="335"/>
      <c r="I118" s="167" t="s">
        <v>20</v>
      </c>
      <c r="J118" s="168">
        <v>8</v>
      </c>
      <c r="K118" s="32" t="str">
        <f t="shared" si="30"/>
        <v>公斤</v>
      </c>
      <c r="L118" s="168" t="s">
        <v>116</v>
      </c>
      <c r="M118" s="168">
        <v>6</v>
      </c>
      <c r="N118" s="32" t="str">
        <f t="shared" si="31"/>
        <v>公斤</v>
      </c>
      <c r="O118" s="168" t="s">
        <v>23</v>
      </c>
      <c r="P118" s="168">
        <v>7</v>
      </c>
      <c r="Q118" s="32" t="str">
        <f t="shared" si="32"/>
        <v>公斤</v>
      </c>
      <c r="R118" s="34" t="s">
        <v>15</v>
      </c>
      <c r="S118" s="34">
        <v>7</v>
      </c>
      <c r="T118" s="32" t="str">
        <f t="shared" si="33"/>
        <v>公斤</v>
      </c>
      <c r="U118" s="168" t="s">
        <v>278</v>
      </c>
      <c r="V118" s="272">
        <v>0.1</v>
      </c>
      <c r="W118" s="32" t="str">
        <f t="shared" si="34"/>
        <v>公斤</v>
      </c>
      <c r="X118" s="30" t="s">
        <v>330</v>
      </c>
      <c r="Y118" s="28">
        <v>6</v>
      </c>
      <c r="Z118" s="37" t="str">
        <f t="shared" ref="Z118" si="56">IF(Y125,"公斤","")</f>
        <v>公斤</v>
      </c>
      <c r="AA118" s="93"/>
      <c r="AB118" s="28"/>
      <c r="AC118" s="78"/>
      <c r="AD118" s="7"/>
      <c r="AE118" s="7"/>
      <c r="AF118" s="7"/>
      <c r="AG118" s="7"/>
      <c r="AH118" s="7"/>
      <c r="AI118" s="7"/>
      <c r="AJ118" s="7"/>
      <c r="AK118" s="7"/>
    </row>
    <row r="119" spans="1:37" ht="15" customHeight="1">
      <c r="A119" s="336">
        <v>45435</v>
      </c>
      <c r="B119" s="333"/>
      <c r="C119" s="334"/>
      <c r="D119" s="334"/>
      <c r="E119" s="334"/>
      <c r="F119" s="334"/>
      <c r="G119" s="334"/>
      <c r="H119" s="335"/>
      <c r="I119" s="167" t="s">
        <v>39</v>
      </c>
      <c r="J119" s="168">
        <v>2</v>
      </c>
      <c r="K119" s="32" t="str">
        <f t="shared" si="30"/>
        <v>公斤</v>
      </c>
      <c r="L119" s="168" t="s">
        <v>61</v>
      </c>
      <c r="M119" s="168">
        <v>2</v>
      </c>
      <c r="N119" s="32" t="str">
        <f t="shared" si="31"/>
        <v>公斤</v>
      </c>
      <c r="O119" s="168" t="s">
        <v>313</v>
      </c>
      <c r="P119" s="175">
        <v>2</v>
      </c>
      <c r="Q119" s="32" t="str">
        <f t="shared" si="32"/>
        <v>公斤</v>
      </c>
      <c r="R119" s="33" t="s">
        <v>32</v>
      </c>
      <c r="S119" s="33">
        <v>0.05</v>
      </c>
      <c r="T119" s="32" t="str">
        <f t="shared" si="33"/>
        <v>公斤</v>
      </c>
      <c r="U119" s="168" t="s">
        <v>266</v>
      </c>
      <c r="V119" s="272">
        <v>1</v>
      </c>
      <c r="W119" s="32" t="str">
        <f t="shared" si="34"/>
        <v>公斤</v>
      </c>
      <c r="X119" s="28"/>
      <c r="Y119" s="28"/>
      <c r="Z119" s="37"/>
      <c r="AA119" s="93"/>
      <c r="AB119" s="28"/>
      <c r="AC119" s="78"/>
      <c r="AD119" s="7"/>
      <c r="AE119" s="7"/>
      <c r="AF119" s="7"/>
      <c r="AG119" s="7"/>
      <c r="AH119" s="7"/>
      <c r="AI119" s="7"/>
      <c r="AJ119" s="7"/>
      <c r="AK119" s="7"/>
    </row>
    <row r="120" spans="1:37" ht="15" customHeight="1">
      <c r="A120" s="323"/>
      <c r="B120" s="148"/>
      <c r="C120" s="149"/>
      <c r="D120" s="149"/>
      <c r="E120" s="149"/>
      <c r="F120" s="149"/>
      <c r="G120" s="149"/>
      <c r="H120" s="150"/>
      <c r="I120" s="167"/>
      <c r="J120" s="168"/>
      <c r="K120" s="32" t="str">
        <f t="shared" si="30"/>
        <v/>
      </c>
      <c r="L120" s="168" t="s">
        <v>25</v>
      </c>
      <c r="M120" s="168">
        <v>0.5</v>
      </c>
      <c r="N120" s="32" t="str">
        <f t="shared" si="31"/>
        <v>公斤</v>
      </c>
      <c r="O120" s="168" t="s">
        <v>31</v>
      </c>
      <c r="P120" s="168">
        <v>1</v>
      </c>
      <c r="Q120" s="32" t="str">
        <f t="shared" si="32"/>
        <v>公斤</v>
      </c>
      <c r="R120" s="33"/>
      <c r="S120" s="33"/>
      <c r="T120" s="32" t="str">
        <f t="shared" si="33"/>
        <v/>
      </c>
      <c r="U120" s="168" t="s">
        <v>189</v>
      </c>
      <c r="V120" s="272">
        <v>1</v>
      </c>
      <c r="W120" s="32" t="str">
        <f t="shared" si="34"/>
        <v>公斤</v>
      </c>
      <c r="X120" s="28"/>
      <c r="Y120" s="28"/>
      <c r="Z120" s="37"/>
      <c r="AA120" s="93"/>
      <c r="AB120" s="28"/>
      <c r="AC120" s="78"/>
      <c r="AD120" s="7"/>
      <c r="AE120" s="7"/>
      <c r="AF120" s="7"/>
      <c r="AG120" s="7"/>
      <c r="AH120" s="7"/>
      <c r="AI120" s="7"/>
      <c r="AJ120" s="7"/>
      <c r="AK120" s="7"/>
    </row>
    <row r="121" spans="1:37" ht="15" customHeight="1">
      <c r="A121" s="326" t="s">
        <v>141</v>
      </c>
      <c r="B121" s="333"/>
      <c r="C121" s="334"/>
      <c r="D121" s="334"/>
      <c r="E121" s="334"/>
      <c r="F121" s="334"/>
      <c r="G121" s="334"/>
      <c r="H121" s="335"/>
      <c r="I121" s="167"/>
      <c r="J121" s="168"/>
      <c r="K121" s="32" t="str">
        <f t="shared" si="30"/>
        <v/>
      </c>
      <c r="L121" s="168" t="s">
        <v>32</v>
      </c>
      <c r="M121" s="168">
        <v>0.05</v>
      </c>
      <c r="N121" s="32" t="str">
        <f t="shared" si="31"/>
        <v>公斤</v>
      </c>
      <c r="O121" s="168" t="s">
        <v>32</v>
      </c>
      <c r="P121" s="168">
        <v>0.05</v>
      </c>
      <c r="Q121" s="32" t="str">
        <f t="shared" si="32"/>
        <v>公斤</v>
      </c>
      <c r="R121" s="33"/>
      <c r="S121" s="33"/>
      <c r="T121" s="32" t="str">
        <f t="shared" si="33"/>
        <v/>
      </c>
      <c r="U121" s="168" t="s">
        <v>85</v>
      </c>
      <c r="V121" s="272"/>
      <c r="W121" s="32" t="str">
        <f t="shared" si="34"/>
        <v/>
      </c>
      <c r="X121" s="28"/>
      <c r="Y121" s="28"/>
      <c r="Z121" s="37"/>
      <c r="AA121" s="93"/>
      <c r="AB121" s="28"/>
      <c r="AC121" s="78"/>
      <c r="AD121" s="7"/>
      <c r="AE121" s="7"/>
      <c r="AF121" s="7"/>
      <c r="AG121" s="7"/>
      <c r="AH121" s="7"/>
      <c r="AI121" s="7"/>
      <c r="AJ121" s="7"/>
      <c r="AK121" s="7"/>
    </row>
    <row r="122" spans="1:37" ht="15" customHeight="1">
      <c r="A122" s="323"/>
      <c r="B122" s="333"/>
      <c r="C122" s="334"/>
      <c r="D122" s="334"/>
      <c r="E122" s="334"/>
      <c r="F122" s="334"/>
      <c r="G122" s="334"/>
      <c r="H122" s="335"/>
      <c r="I122" s="167"/>
      <c r="J122" s="168"/>
      <c r="K122" s="32" t="str">
        <f t="shared" si="30"/>
        <v/>
      </c>
      <c r="L122" s="168" t="s">
        <v>63</v>
      </c>
      <c r="M122" s="168"/>
      <c r="N122" s="32" t="str">
        <f t="shared" si="31"/>
        <v/>
      </c>
      <c r="O122" s="168"/>
      <c r="P122" s="168"/>
      <c r="Q122" s="32" t="str">
        <f t="shared" si="32"/>
        <v/>
      </c>
      <c r="R122" s="33"/>
      <c r="S122" s="33"/>
      <c r="T122" s="32" t="str">
        <f t="shared" si="33"/>
        <v/>
      </c>
      <c r="U122" s="168"/>
      <c r="V122" s="272"/>
      <c r="W122" s="32" t="str">
        <f t="shared" si="34"/>
        <v/>
      </c>
      <c r="X122" s="28"/>
      <c r="Y122" s="28"/>
      <c r="Z122" s="37" t="str">
        <f t="shared" ref="Z122:Z124" si="57">IF(Y122,"公斤","")</f>
        <v/>
      </c>
      <c r="AA122" s="93"/>
      <c r="AB122" s="28"/>
      <c r="AC122" s="78"/>
      <c r="AD122" s="7"/>
      <c r="AE122" s="7"/>
      <c r="AF122" s="7"/>
      <c r="AG122" s="7"/>
      <c r="AH122" s="7"/>
      <c r="AI122" s="7"/>
      <c r="AJ122" s="7"/>
      <c r="AK122" s="7"/>
    </row>
    <row r="123" spans="1:37" ht="15" customHeight="1" thickBot="1">
      <c r="A123" s="328"/>
      <c r="B123" s="337"/>
      <c r="C123" s="338"/>
      <c r="D123" s="338"/>
      <c r="E123" s="338"/>
      <c r="F123" s="338"/>
      <c r="G123" s="338"/>
      <c r="H123" s="339"/>
      <c r="I123" s="169"/>
      <c r="J123" s="170"/>
      <c r="K123" s="39" t="str">
        <f t="shared" si="30"/>
        <v/>
      </c>
      <c r="L123" s="168"/>
      <c r="M123" s="168"/>
      <c r="N123" s="39" t="str">
        <f t="shared" si="31"/>
        <v/>
      </c>
      <c r="O123" s="170"/>
      <c r="P123" s="170"/>
      <c r="Q123" s="39" t="str">
        <f t="shared" si="32"/>
        <v/>
      </c>
      <c r="R123" s="40"/>
      <c r="S123" s="40"/>
      <c r="T123" s="39" t="str">
        <f t="shared" si="33"/>
        <v/>
      </c>
      <c r="U123" s="170"/>
      <c r="V123" s="275"/>
      <c r="W123" s="39" t="str">
        <f t="shared" si="34"/>
        <v/>
      </c>
      <c r="X123" s="38"/>
      <c r="Y123" s="38"/>
      <c r="Z123" s="41" t="str">
        <f t="shared" si="57"/>
        <v/>
      </c>
      <c r="AA123" s="94"/>
      <c r="AB123" s="38"/>
      <c r="AC123" s="79"/>
      <c r="AD123" s="13"/>
      <c r="AE123" s="13"/>
      <c r="AF123" s="13"/>
      <c r="AG123" s="13"/>
      <c r="AH123" s="13"/>
      <c r="AI123" s="13"/>
      <c r="AJ123" s="13"/>
      <c r="AK123" s="13"/>
    </row>
    <row r="124" spans="1:37" ht="15" customHeight="1">
      <c r="A124" s="327" t="s">
        <v>160</v>
      </c>
      <c r="B124" s="148">
        <v>5.4</v>
      </c>
      <c r="C124" s="149">
        <v>2.4</v>
      </c>
      <c r="D124" s="149">
        <v>1.8</v>
      </c>
      <c r="E124" s="149">
        <v>3</v>
      </c>
      <c r="F124" s="149">
        <v>0</v>
      </c>
      <c r="G124" s="149">
        <v>0</v>
      </c>
      <c r="H124" s="150">
        <v>738</v>
      </c>
      <c r="I124" s="447" t="s">
        <v>171</v>
      </c>
      <c r="J124" s="445"/>
      <c r="K124" s="48" t="str">
        <f t="shared" si="30"/>
        <v/>
      </c>
      <c r="L124" s="219" t="s">
        <v>307</v>
      </c>
      <c r="M124" s="220"/>
      <c r="N124" s="48" t="str">
        <f t="shared" si="31"/>
        <v/>
      </c>
      <c r="O124" s="219" t="s">
        <v>34</v>
      </c>
      <c r="P124" s="220"/>
      <c r="Q124" s="48" t="str">
        <f t="shared" si="32"/>
        <v/>
      </c>
      <c r="R124" s="89" t="s">
        <v>19</v>
      </c>
      <c r="S124" s="89"/>
      <c r="T124" s="88" t="str">
        <f t="shared" si="33"/>
        <v/>
      </c>
      <c r="U124" s="219" t="s">
        <v>94</v>
      </c>
      <c r="V124" s="299"/>
      <c r="W124" s="48" t="str">
        <f t="shared" si="34"/>
        <v/>
      </c>
      <c r="X124" s="30" t="s">
        <v>330</v>
      </c>
      <c r="Y124" s="31"/>
      <c r="Z124" s="37" t="str">
        <f t="shared" si="57"/>
        <v/>
      </c>
      <c r="AA124" s="93" t="s">
        <v>334</v>
      </c>
      <c r="AB124" s="87"/>
      <c r="AC124" s="76" t="str">
        <f t="shared" si="39"/>
        <v>o5</v>
      </c>
      <c r="AD124" s="77" t="str">
        <f t="shared" si="40"/>
        <v xml:space="preserve">米 紅藜    </v>
      </c>
      <c r="AE124" s="77" t="str">
        <f t="shared" si="41"/>
        <v xml:space="preserve">豆包 馬鈴薯條 胡蘿蔔 薑  </v>
      </c>
      <c r="AF124" s="77" t="str">
        <f t="shared" si="42"/>
        <v xml:space="preserve">雞蛋 甘藍 乾香菇 薑  </v>
      </c>
      <c r="AG124" s="77" t="str">
        <f t="shared" si="43"/>
        <v xml:space="preserve">蔬菜 薑    </v>
      </c>
      <c r="AH124" s="77" t="str">
        <f t="shared" si="44"/>
        <v xml:space="preserve">時蔬 素羊肉 薑   </v>
      </c>
      <c r="AI124" s="77" t="str">
        <f t="shared" si="45"/>
        <v xml:space="preserve">點心     </v>
      </c>
      <c r="AJ124" s="77" t="str">
        <f>AB125&amp;" "&amp;AB126&amp;" "&amp;AB127&amp;" "&amp;AB128&amp;" "&amp;AB129&amp;" "&amp;AB130</f>
        <v xml:space="preserve">     </v>
      </c>
      <c r="AK124" s="77" t="e">
        <f>#REF!&amp;" "&amp;#REF!&amp;" "&amp;#REF!&amp;" "&amp;#REF!&amp;" "&amp;#REF!&amp;" "&amp;#REF!</f>
        <v>#REF!</v>
      </c>
    </row>
    <row r="125" spans="1:37" ht="15" customHeight="1">
      <c r="A125" s="323"/>
      <c r="B125" s="333"/>
      <c r="C125" s="334"/>
      <c r="D125" s="334"/>
      <c r="E125" s="334"/>
      <c r="F125" s="334"/>
      <c r="G125" s="334"/>
      <c r="H125" s="335"/>
      <c r="I125" s="167" t="s">
        <v>20</v>
      </c>
      <c r="J125" s="168">
        <v>10</v>
      </c>
      <c r="K125" s="32" t="str">
        <f t="shared" si="30"/>
        <v>公斤</v>
      </c>
      <c r="L125" s="168" t="s">
        <v>53</v>
      </c>
      <c r="M125" s="168">
        <v>6</v>
      </c>
      <c r="N125" s="32" t="str">
        <f t="shared" si="31"/>
        <v>公斤</v>
      </c>
      <c r="O125" s="168" t="s">
        <v>37</v>
      </c>
      <c r="P125" s="168">
        <v>2</v>
      </c>
      <c r="Q125" s="32" t="str">
        <f t="shared" si="32"/>
        <v>公斤</v>
      </c>
      <c r="R125" s="34" t="s">
        <v>15</v>
      </c>
      <c r="S125" s="34">
        <v>7</v>
      </c>
      <c r="T125" s="32" t="str">
        <f t="shared" si="33"/>
        <v>公斤</v>
      </c>
      <c r="U125" s="168" t="s">
        <v>19</v>
      </c>
      <c r="V125" s="272">
        <v>3</v>
      </c>
      <c r="W125" s="32" t="str">
        <f t="shared" si="34"/>
        <v>公斤</v>
      </c>
      <c r="X125" s="30" t="s">
        <v>330</v>
      </c>
      <c r="Y125" s="28">
        <v>6</v>
      </c>
      <c r="Z125" s="37" t="str">
        <f t="shared" ref="Z125" si="58">IF(Y132,"公斤","")</f>
        <v>公斤</v>
      </c>
      <c r="AA125" s="93" t="s">
        <v>334</v>
      </c>
      <c r="AB125" s="28"/>
      <c r="AC125" s="78"/>
      <c r="AD125" s="7"/>
      <c r="AE125" s="7"/>
      <c r="AF125" s="7"/>
      <c r="AG125" s="7"/>
      <c r="AH125" s="7"/>
      <c r="AI125" s="7"/>
      <c r="AJ125" s="7"/>
      <c r="AK125" s="7"/>
    </row>
    <row r="126" spans="1:37" ht="15" customHeight="1">
      <c r="A126" s="336">
        <v>45436</v>
      </c>
      <c r="B126" s="333"/>
      <c r="C126" s="334"/>
      <c r="D126" s="334"/>
      <c r="E126" s="334"/>
      <c r="F126" s="334"/>
      <c r="G126" s="334"/>
      <c r="H126" s="335"/>
      <c r="I126" s="167" t="s">
        <v>57</v>
      </c>
      <c r="J126" s="168">
        <v>0.1</v>
      </c>
      <c r="K126" s="32" t="str">
        <f t="shared" si="30"/>
        <v>公斤</v>
      </c>
      <c r="L126" s="175" t="s">
        <v>244</v>
      </c>
      <c r="M126" s="168">
        <v>3</v>
      </c>
      <c r="N126" s="32" t="str">
        <f t="shared" si="31"/>
        <v>公斤</v>
      </c>
      <c r="O126" s="168" t="s">
        <v>40</v>
      </c>
      <c r="P126" s="168">
        <v>6</v>
      </c>
      <c r="Q126" s="32" t="str">
        <f t="shared" si="32"/>
        <v>公斤</v>
      </c>
      <c r="R126" s="33" t="s">
        <v>32</v>
      </c>
      <c r="S126" s="33">
        <v>0.05</v>
      </c>
      <c r="T126" s="32" t="str">
        <f t="shared" si="33"/>
        <v>公斤</v>
      </c>
      <c r="U126" s="214" t="s">
        <v>119</v>
      </c>
      <c r="V126" s="312">
        <v>1</v>
      </c>
      <c r="W126" s="32" t="str">
        <f t="shared" si="34"/>
        <v>公斤</v>
      </c>
      <c r="X126" s="28"/>
      <c r="Y126" s="28"/>
      <c r="Z126" s="37"/>
      <c r="AA126" s="93"/>
      <c r="AB126" s="28"/>
      <c r="AC126" s="78"/>
      <c r="AD126" s="7"/>
      <c r="AE126" s="7"/>
      <c r="AF126" s="7"/>
      <c r="AG126" s="7"/>
      <c r="AH126" s="7"/>
      <c r="AI126" s="7"/>
      <c r="AJ126" s="7"/>
      <c r="AK126" s="7"/>
    </row>
    <row r="127" spans="1:37" ht="15" customHeight="1">
      <c r="A127" s="323"/>
      <c r="B127" s="148"/>
      <c r="C127" s="149"/>
      <c r="D127" s="149"/>
      <c r="E127" s="149"/>
      <c r="F127" s="149"/>
      <c r="G127" s="149"/>
      <c r="H127" s="150"/>
      <c r="I127" s="167"/>
      <c r="J127" s="168"/>
      <c r="K127" s="32" t="str">
        <f t="shared" si="30"/>
        <v/>
      </c>
      <c r="L127" s="168" t="s">
        <v>25</v>
      </c>
      <c r="M127" s="168">
        <v>1</v>
      </c>
      <c r="N127" s="32" t="str">
        <f t="shared" si="31"/>
        <v>公斤</v>
      </c>
      <c r="O127" s="168" t="s">
        <v>84</v>
      </c>
      <c r="P127" s="168">
        <v>0.01</v>
      </c>
      <c r="Q127" s="32" t="str">
        <f t="shared" si="32"/>
        <v>公斤</v>
      </c>
      <c r="R127" s="33"/>
      <c r="S127" s="33"/>
      <c r="T127" s="32" t="str">
        <f t="shared" si="33"/>
        <v/>
      </c>
      <c r="U127" s="168" t="s">
        <v>32</v>
      </c>
      <c r="V127" s="272">
        <v>0.05</v>
      </c>
      <c r="W127" s="32" t="str">
        <f t="shared" si="34"/>
        <v>公斤</v>
      </c>
      <c r="X127" s="28"/>
      <c r="Y127" s="28"/>
      <c r="Z127" s="37"/>
      <c r="AA127" s="93"/>
      <c r="AB127" s="28"/>
      <c r="AC127" s="78"/>
      <c r="AD127" s="7"/>
      <c r="AE127" s="7"/>
      <c r="AF127" s="7"/>
      <c r="AG127" s="7"/>
      <c r="AH127" s="7"/>
      <c r="AI127" s="7"/>
      <c r="AJ127" s="7"/>
      <c r="AK127" s="7"/>
    </row>
    <row r="128" spans="1:37" ht="15" customHeight="1">
      <c r="A128" s="326" t="s">
        <v>143</v>
      </c>
      <c r="B128" s="333"/>
      <c r="C128" s="334"/>
      <c r="D128" s="334"/>
      <c r="E128" s="334"/>
      <c r="F128" s="334"/>
      <c r="G128" s="334"/>
      <c r="H128" s="335"/>
      <c r="I128" s="167"/>
      <c r="J128" s="168"/>
      <c r="K128" s="32" t="str">
        <f t="shared" si="30"/>
        <v/>
      </c>
      <c r="L128" s="168" t="s">
        <v>32</v>
      </c>
      <c r="M128" s="168">
        <v>0.05</v>
      </c>
      <c r="N128" s="32" t="str">
        <f t="shared" si="31"/>
        <v>公斤</v>
      </c>
      <c r="O128" s="168" t="s">
        <v>32</v>
      </c>
      <c r="P128" s="168">
        <v>0.05</v>
      </c>
      <c r="Q128" s="32" t="str">
        <f t="shared" si="32"/>
        <v>公斤</v>
      </c>
      <c r="R128" s="33"/>
      <c r="S128" s="33"/>
      <c r="T128" s="32" t="str">
        <f t="shared" si="33"/>
        <v/>
      </c>
      <c r="U128" s="168"/>
      <c r="V128" s="272"/>
      <c r="W128" s="32" t="str">
        <f t="shared" si="34"/>
        <v/>
      </c>
      <c r="X128" s="28"/>
      <c r="Y128" s="28"/>
      <c r="Z128" s="37"/>
      <c r="AA128" s="93"/>
      <c r="AB128" s="28"/>
      <c r="AC128" s="78"/>
      <c r="AD128" s="7"/>
      <c r="AE128" s="7"/>
      <c r="AF128" s="7"/>
      <c r="AG128" s="7"/>
      <c r="AH128" s="7"/>
      <c r="AI128" s="7"/>
      <c r="AJ128" s="7"/>
      <c r="AK128" s="7"/>
    </row>
    <row r="129" spans="1:37" ht="15" customHeight="1">
      <c r="A129" s="323"/>
      <c r="B129" s="333"/>
      <c r="C129" s="334"/>
      <c r="D129" s="334"/>
      <c r="E129" s="334"/>
      <c r="F129" s="334"/>
      <c r="G129" s="334"/>
      <c r="H129" s="335"/>
      <c r="I129" s="167"/>
      <c r="J129" s="168"/>
      <c r="K129" s="32" t="str">
        <f t="shared" si="30"/>
        <v/>
      </c>
      <c r="L129" s="168"/>
      <c r="M129" s="168"/>
      <c r="N129" s="32" t="str">
        <f t="shared" si="31"/>
        <v/>
      </c>
      <c r="O129" s="168"/>
      <c r="P129" s="168"/>
      <c r="Q129" s="32" t="str">
        <f t="shared" si="32"/>
        <v/>
      </c>
      <c r="R129" s="33"/>
      <c r="S129" s="33"/>
      <c r="T129" s="32" t="str">
        <f t="shared" si="33"/>
        <v/>
      </c>
      <c r="U129" s="168"/>
      <c r="V129" s="272"/>
      <c r="W129" s="32" t="str">
        <f t="shared" si="34"/>
        <v/>
      </c>
      <c r="X129" s="28"/>
      <c r="Y129" s="28"/>
      <c r="Z129" s="37" t="str">
        <f t="shared" ref="Z129:Z131" si="59">IF(Y129,"公斤","")</f>
        <v/>
      </c>
      <c r="AA129" s="93"/>
      <c r="AB129" s="28"/>
      <c r="AC129" s="78"/>
      <c r="AD129" s="7"/>
      <c r="AE129" s="7"/>
      <c r="AF129" s="7"/>
      <c r="AG129" s="7"/>
      <c r="AH129" s="7"/>
      <c r="AI129" s="7"/>
      <c r="AJ129" s="7"/>
      <c r="AK129" s="7"/>
    </row>
    <row r="130" spans="1:37" ht="15" customHeight="1" thickBot="1">
      <c r="A130" s="328"/>
      <c r="B130" s="337"/>
      <c r="C130" s="338"/>
      <c r="D130" s="338"/>
      <c r="E130" s="338"/>
      <c r="F130" s="338"/>
      <c r="G130" s="338"/>
      <c r="H130" s="339"/>
      <c r="I130" s="169"/>
      <c r="J130" s="170"/>
      <c r="K130" s="39" t="str">
        <f t="shared" si="30"/>
        <v/>
      </c>
      <c r="L130" s="170"/>
      <c r="M130" s="211"/>
      <c r="N130" s="39" t="str">
        <f t="shared" si="31"/>
        <v/>
      </c>
      <c r="O130" s="170"/>
      <c r="P130" s="170"/>
      <c r="Q130" s="39" t="str">
        <f t="shared" si="32"/>
        <v/>
      </c>
      <c r="R130" s="40"/>
      <c r="S130" s="40"/>
      <c r="T130" s="39" t="str">
        <f t="shared" si="33"/>
        <v/>
      </c>
      <c r="U130" s="170"/>
      <c r="V130" s="275"/>
      <c r="W130" s="39" t="str">
        <f t="shared" si="34"/>
        <v/>
      </c>
      <c r="X130" s="38"/>
      <c r="Y130" s="38"/>
      <c r="Z130" s="41" t="str">
        <f t="shared" si="59"/>
        <v/>
      </c>
      <c r="AA130" s="94"/>
      <c r="AB130" s="38"/>
      <c r="AC130" s="79"/>
      <c r="AD130" s="13"/>
      <c r="AE130" s="13"/>
      <c r="AF130" s="13"/>
      <c r="AG130" s="13"/>
      <c r="AH130" s="13"/>
      <c r="AI130" s="13"/>
      <c r="AJ130" s="13"/>
      <c r="AK130" s="13"/>
    </row>
    <row r="131" spans="1:37" ht="15" customHeight="1">
      <c r="A131" s="327" t="s">
        <v>161</v>
      </c>
      <c r="B131" s="148">
        <v>5.3</v>
      </c>
      <c r="C131" s="149">
        <v>2.1</v>
      </c>
      <c r="D131" s="149">
        <v>1.8</v>
      </c>
      <c r="E131" s="149">
        <v>3</v>
      </c>
      <c r="F131" s="149">
        <v>0</v>
      </c>
      <c r="G131" s="149">
        <v>0</v>
      </c>
      <c r="H131" s="150">
        <v>709</v>
      </c>
      <c r="I131" s="191" t="s">
        <v>17</v>
      </c>
      <c r="J131" s="366"/>
      <c r="K131" s="48" t="str">
        <f t="shared" si="30"/>
        <v/>
      </c>
      <c r="L131" s="219" t="s">
        <v>339</v>
      </c>
      <c r="M131" s="220"/>
      <c r="N131" s="48" t="str">
        <f t="shared" si="31"/>
        <v/>
      </c>
      <c r="O131" s="219" t="s">
        <v>233</v>
      </c>
      <c r="P131" s="220"/>
      <c r="Q131" s="48" t="str">
        <f t="shared" si="32"/>
        <v/>
      </c>
      <c r="R131" s="89" t="s">
        <v>19</v>
      </c>
      <c r="S131" s="89"/>
      <c r="T131" s="88" t="str">
        <f t="shared" si="33"/>
        <v/>
      </c>
      <c r="U131" s="219" t="s">
        <v>279</v>
      </c>
      <c r="V131" s="299"/>
      <c r="W131" s="48" t="str">
        <f t="shared" si="34"/>
        <v/>
      </c>
      <c r="X131" s="30" t="s">
        <v>330</v>
      </c>
      <c r="Y131" s="31"/>
      <c r="Z131" s="37" t="str">
        <f t="shared" si="59"/>
        <v/>
      </c>
      <c r="AA131" s="93"/>
      <c r="AB131" s="87"/>
      <c r="AC131" s="76" t="str">
        <f t="shared" si="39"/>
        <v>p1</v>
      </c>
      <c r="AD131" s="77" t="str">
        <f t="shared" si="40"/>
        <v xml:space="preserve">米     </v>
      </c>
      <c r="AE131" s="77" t="str">
        <f t="shared" si="41"/>
        <v xml:space="preserve">麵腸 馬鈴薯 胡蘿蔔 薑  </v>
      </c>
      <c r="AF131" s="77" t="str">
        <f t="shared" si="42"/>
        <v xml:space="preserve">雞蛋 冷凍花椰菜 薑   </v>
      </c>
      <c r="AG131" s="77" t="str">
        <f t="shared" si="43"/>
        <v xml:space="preserve">蔬菜 薑    </v>
      </c>
      <c r="AH131" s="77" t="str">
        <f t="shared" si="44"/>
        <v xml:space="preserve">冬瓜 素羊肉 薑   </v>
      </c>
      <c r="AI131" s="77" t="str">
        <f t="shared" si="45"/>
        <v xml:space="preserve">點心     </v>
      </c>
      <c r="AJ131" s="77" t="str">
        <f>AB132&amp;" "&amp;AB133&amp;" "&amp;AB134&amp;" "&amp;AB135&amp;" "&amp;AB136&amp;" "&amp;AB137</f>
        <v xml:space="preserve">     </v>
      </c>
      <c r="AK131" s="77" t="e">
        <f>#REF!&amp;" "&amp;#REF!&amp;" "&amp;#REF!&amp;" "&amp;#REF!&amp;" "&amp;#REF!&amp;" "&amp;#REF!</f>
        <v>#REF!</v>
      </c>
    </row>
    <row r="132" spans="1:37" ht="15" customHeight="1">
      <c r="A132" s="323"/>
      <c r="B132" s="148"/>
      <c r="C132" s="149"/>
      <c r="D132" s="149"/>
      <c r="E132" s="149"/>
      <c r="F132" s="149"/>
      <c r="G132" s="149"/>
      <c r="H132" s="150"/>
      <c r="I132" s="167" t="s">
        <v>20</v>
      </c>
      <c r="J132" s="168">
        <v>10</v>
      </c>
      <c r="K132" s="32" t="str">
        <f t="shared" si="30"/>
        <v>公斤</v>
      </c>
      <c r="L132" s="164" t="s">
        <v>340</v>
      </c>
      <c r="M132" s="168">
        <v>9</v>
      </c>
      <c r="N132" s="32" t="str">
        <f t="shared" si="31"/>
        <v>公斤</v>
      </c>
      <c r="O132" s="168" t="s">
        <v>37</v>
      </c>
      <c r="P132" s="168">
        <v>2.7</v>
      </c>
      <c r="Q132" s="32" t="str">
        <f t="shared" si="32"/>
        <v>公斤</v>
      </c>
      <c r="R132" s="34" t="s">
        <v>15</v>
      </c>
      <c r="S132" s="34">
        <v>7</v>
      </c>
      <c r="T132" s="32" t="str">
        <f t="shared" si="33"/>
        <v>公斤</v>
      </c>
      <c r="U132" s="168" t="s">
        <v>38</v>
      </c>
      <c r="V132" s="272">
        <v>2</v>
      </c>
      <c r="W132" s="32" t="str">
        <f t="shared" si="34"/>
        <v>公斤</v>
      </c>
      <c r="X132" s="30" t="s">
        <v>330</v>
      </c>
      <c r="Y132" s="28">
        <v>6</v>
      </c>
      <c r="Z132" s="37" t="str">
        <f t="shared" ref="Z132" si="60">IF(Y139,"公斤","")</f>
        <v>公斤</v>
      </c>
      <c r="AA132" s="93"/>
      <c r="AB132" s="28"/>
      <c r="AC132" s="78"/>
      <c r="AD132" s="7"/>
      <c r="AE132" s="7"/>
      <c r="AF132" s="7"/>
      <c r="AG132" s="7"/>
      <c r="AH132" s="7"/>
      <c r="AI132" s="7"/>
      <c r="AJ132" s="7"/>
      <c r="AK132" s="7"/>
    </row>
    <row r="133" spans="1:37" ht="15" customHeight="1">
      <c r="A133" s="336">
        <v>45439</v>
      </c>
      <c r="B133" s="148"/>
      <c r="C133" s="149"/>
      <c r="D133" s="149"/>
      <c r="E133" s="149"/>
      <c r="F133" s="149"/>
      <c r="G133" s="149"/>
      <c r="H133" s="150"/>
      <c r="I133" s="167"/>
      <c r="J133" s="168"/>
      <c r="K133" s="32" t="str">
        <f t="shared" ref="K133:K165" si="61">IF(J133,"公斤","")</f>
        <v/>
      </c>
      <c r="L133" s="168" t="s">
        <v>58</v>
      </c>
      <c r="M133" s="168">
        <v>2.5</v>
      </c>
      <c r="N133" s="32" t="str">
        <f t="shared" ref="N133:N165" si="62">IF(M133,"公斤","")</f>
        <v>公斤</v>
      </c>
      <c r="O133" s="242" t="s">
        <v>51</v>
      </c>
      <c r="P133" s="168">
        <v>6</v>
      </c>
      <c r="Q133" s="32" t="str">
        <f t="shared" ref="Q133:Q165" si="63">IF(P133,"公斤","")</f>
        <v>公斤</v>
      </c>
      <c r="R133" s="33" t="s">
        <v>32</v>
      </c>
      <c r="S133" s="33">
        <v>0.05</v>
      </c>
      <c r="T133" s="32" t="str">
        <f t="shared" ref="T133:T165" si="64">IF(S133,"公斤","")</f>
        <v>公斤</v>
      </c>
      <c r="U133" s="214" t="s">
        <v>119</v>
      </c>
      <c r="V133" s="312">
        <v>1</v>
      </c>
      <c r="W133" s="32" t="str">
        <f t="shared" ref="W133:W165" si="65">IF(V133,"公斤","")</f>
        <v>公斤</v>
      </c>
      <c r="X133" s="28"/>
      <c r="Y133" s="28"/>
      <c r="Z133" s="37"/>
      <c r="AA133" s="93"/>
      <c r="AB133" s="28"/>
      <c r="AC133" s="78"/>
      <c r="AD133" s="7"/>
      <c r="AE133" s="7"/>
      <c r="AF133" s="7"/>
      <c r="AG133" s="7"/>
      <c r="AH133" s="7"/>
      <c r="AI133" s="7"/>
      <c r="AJ133" s="7"/>
      <c r="AK133" s="7"/>
    </row>
    <row r="134" spans="1:37" ht="15" customHeight="1">
      <c r="A134" s="323"/>
      <c r="B134" s="148"/>
      <c r="C134" s="149"/>
      <c r="D134" s="149"/>
      <c r="E134" s="149"/>
      <c r="F134" s="149"/>
      <c r="G134" s="149"/>
      <c r="H134" s="150"/>
      <c r="I134" s="167"/>
      <c r="J134" s="168"/>
      <c r="K134" s="32" t="str">
        <f t="shared" si="61"/>
        <v/>
      </c>
      <c r="L134" s="168" t="s">
        <v>25</v>
      </c>
      <c r="M134" s="168">
        <v>1.5</v>
      </c>
      <c r="N134" s="32" t="str">
        <f t="shared" si="62"/>
        <v>公斤</v>
      </c>
      <c r="O134" s="168" t="s">
        <v>32</v>
      </c>
      <c r="P134" s="168">
        <v>0.05</v>
      </c>
      <c r="Q134" s="32" t="str">
        <f t="shared" si="63"/>
        <v>公斤</v>
      </c>
      <c r="R134" s="33"/>
      <c r="S134" s="33"/>
      <c r="T134" s="32" t="str">
        <f t="shared" si="64"/>
        <v/>
      </c>
      <c r="U134" s="168" t="s">
        <v>32</v>
      </c>
      <c r="V134" s="272">
        <v>0.05</v>
      </c>
      <c r="W134" s="32" t="str">
        <f t="shared" si="65"/>
        <v>公斤</v>
      </c>
      <c r="X134" s="28"/>
      <c r="Y134" s="28"/>
      <c r="Z134" s="37"/>
      <c r="AA134" s="93"/>
      <c r="AB134" s="28"/>
      <c r="AC134" s="78"/>
      <c r="AD134" s="7"/>
      <c r="AE134" s="7"/>
      <c r="AF134" s="7"/>
      <c r="AG134" s="7"/>
      <c r="AH134" s="7"/>
      <c r="AI134" s="7"/>
      <c r="AJ134" s="7"/>
      <c r="AK134" s="7"/>
    </row>
    <row r="135" spans="1:37" ht="15" customHeight="1">
      <c r="A135" s="326" t="s">
        <v>145</v>
      </c>
      <c r="B135" s="148"/>
      <c r="C135" s="149"/>
      <c r="D135" s="149"/>
      <c r="E135" s="149"/>
      <c r="F135" s="149"/>
      <c r="G135" s="149"/>
      <c r="H135" s="150"/>
      <c r="I135" s="167"/>
      <c r="J135" s="168"/>
      <c r="K135" s="32" t="str">
        <f t="shared" si="61"/>
        <v/>
      </c>
      <c r="L135" s="168" t="s">
        <v>32</v>
      </c>
      <c r="M135" s="168">
        <v>0.05</v>
      </c>
      <c r="N135" s="32" t="str">
        <f t="shared" si="62"/>
        <v>公斤</v>
      </c>
      <c r="O135" s="168"/>
      <c r="P135" s="168"/>
      <c r="Q135" s="32" t="str">
        <f t="shared" si="63"/>
        <v/>
      </c>
      <c r="R135" s="33"/>
      <c r="S135" s="33"/>
      <c r="T135" s="32" t="str">
        <f t="shared" si="64"/>
        <v/>
      </c>
      <c r="U135" s="411"/>
      <c r="V135" s="412"/>
      <c r="W135" s="32" t="str">
        <f t="shared" si="65"/>
        <v/>
      </c>
      <c r="X135" s="28"/>
      <c r="Y135" s="28"/>
      <c r="Z135" s="37"/>
      <c r="AA135" s="93"/>
      <c r="AB135" s="28"/>
      <c r="AC135" s="78"/>
      <c r="AD135" s="7"/>
      <c r="AE135" s="7"/>
      <c r="AF135" s="7"/>
      <c r="AG135" s="7"/>
      <c r="AH135" s="7"/>
      <c r="AI135" s="7"/>
      <c r="AJ135" s="7"/>
      <c r="AK135" s="7"/>
    </row>
    <row r="136" spans="1:37" ht="15" customHeight="1">
      <c r="A136" s="323"/>
      <c r="B136" s="148"/>
      <c r="C136" s="149"/>
      <c r="D136" s="149"/>
      <c r="E136" s="149"/>
      <c r="F136" s="149"/>
      <c r="G136" s="149"/>
      <c r="H136" s="150"/>
      <c r="I136" s="167"/>
      <c r="J136" s="168"/>
      <c r="K136" s="32" t="str">
        <f t="shared" si="61"/>
        <v/>
      </c>
      <c r="L136" s="168"/>
      <c r="M136" s="168"/>
      <c r="N136" s="32" t="str">
        <f t="shared" si="62"/>
        <v/>
      </c>
      <c r="O136" s="168"/>
      <c r="P136" s="168"/>
      <c r="Q136" s="32" t="str">
        <f t="shared" si="63"/>
        <v/>
      </c>
      <c r="R136" s="33"/>
      <c r="S136" s="33"/>
      <c r="T136" s="32" t="str">
        <f t="shared" si="64"/>
        <v/>
      </c>
      <c r="U136" s="168"/>
      <c r="V136" s="272"/>
      <c r="W136" s="32" t="str">
        <f t="shared" si="65"/>
        <v/>
      </c>
      <c r="X136" s="28"/>
      <c r="Y136" s="28"/>
      <c r="Z136" s="37" t="str">
        <f t="shared" ref="Z136:Z138" si="66">IF(Y136,"公斤","")</f>
        <v/>
      </c>
      <c r="AA136" s="93"/>
      <c r="AB136" s="28"/>
      <c r="AC136" s="78"/>
      <c r="AD136" s="7"/>
      <c r="AE136" s="7"/>
      <c r="AF136" s="7"/>
      <c r="AG136" s="7"/>
      <c r="AH136" s="7"/>
      <c r="AI136" s="7"/>
      <c r="AJ136" s="7"/>
      <c r="AK136" s="7"/>
    </row>
    <row r="137" spans="1:37" ht="15" customHeight="1" thickBot="1">
      <c r="A137" s="328"/>
      <c r="B137" s="151"/>
      <c r="C137" s="152"/>
      <c r="D137" s="152"/>
      <c r="E137" s="152"/>
      <c r="F137" s="152"/>
      <c r="G137" s="152"/>
      <c r="H137" s="153"/>
      <c r="I137" s="169"/>
      <c r="J137" s="170"/>
      <c r="K137" s="39" t="str">
        <f t="shared" si="61"/>
        <v/>
      </c>
      <c r="L137" s="170"/>
      <c r="M137" s="170"/>
      <c r="N137" s="39" t="str">
        <f t="shared" si="62"/>
        <v/>
      </c>
      <c r="O137" s="170"/>
      <c r="P137" s="170"/>
      <c r="Q137" s="39" t="str">
        <f t="shared" si="63"/>
        <v/>
      </c>
      <c r="R137" s="40"/>
      <c r="S137" s="40"/>
      <c r="T137" s="39" t="str">
        <f t="shared" si="64"/>
        <v/>
      </c>
      <c r="U137" s="170"/>
      <c r="V137" s="275"/>
      <c r="W137" s="39" t="str">
        <f t="shared" si="65"/>
        <v/>
      </c>
      <c r="X137" s="38"/>
      <c r="Y137" s="38"/>
      <c r="Z137" s="41" t="str">
        <f t="shared" si="66"/>
        <v/>
      </c>
      <c r="AA137" s="94"/>
      <c r="AB137" s="38"/>
      <c r="AC137" s="79"/>
      <c r="AD137" s="13"/>
      <c r="AE137" s="13"/>
      <c r="AF137" s="13"/>
      <c r="AG137" s="13"/>
      <c r="AH137" s="13"/>
      <c r="AI137" s="13"/>
      <c r="AJ137" s="13"/>
      <c r="AK137" s="13"/>
    </row>
    <row r="138" spans="1:37" ht="15" customHeight="1">
      <c r="A138" s="327" t="s">
        <v>162</v>
      </c>
      <c r="B138" s="148">
        <v>5</v>
      </c>
      <c r="C138" s="149">
        <v>2.8</v>
      </c>
      <c r="D138" s="149">
        <v>1.8</v>
      </c>
      <c r="E138" s="149">
        <v>3</v>
      </c>
      <c r="F138" s="149">
        <v>0</v>
      </c>
      <c r="G138" s="149">
        <v>0</v>
      </c>
      <c r="H138" s="150">
        <v>740</v>
      </c>
      <c r="I138" s="447" t="s">
        <v>33</v>
      </c>
      <c r="J138" s="445"/>
      <c r="K138" s="48" t="str">
        <f t="shared" si="61"/>
        <v/>
      </c>
      <c r="L138" s="375" t="s">
        <v>293</v>
      </c>
      <c r="M138" s="376"/>
      <c r="N138" s="48" t="str">
        <f t="shared" si="62"/>
        <v/>
      </c>
      <c r="O138" s="219" t="s">
        <v>234</v>
      </c>
      <c r="P138" s="220"/>
      <c r="Q138" s="48" t="str">
        <f t="shared" si="63"/>
        <v/>
      </c>
      <c r="R138" s="89" t="s">
        <v>19</v>
      </c>
      <c r="S138" s="89"/>
      <c r="T138" s="88" t="str">
        <f t="shared" si="64"/>
        <v/>
      </c>
      <c r="U138" s="307" t="s">
        <v>328</v>
      </c>
      <c r="V138" s="400"/>
      <c r="W138" s="48" t="str">
        <f t="shared" si="65"/>
        <v/>
      </c>
      <c r="X138" s="30" t="s">
        <v>330</v>
      </c>
      <c r="Y138" s="31"/>
      <c r="Z138" s="37" t="str">
        <f t="shared" si="66"/>
        <v/>
      </c>
      <c r="AA138" s="93"/>
      <c r="AB138" s="87"/>
      <c r="AC138" s="76" t="str">
        <f t="shared" si="39"/>
        <v>p2</v>
      </c>
      <c r="AD138" s="77" t="str">
        <f t="shared" si="40"/>
        <v xml:space="preserve">米 糙米    </v>
      </c>
      <c r="AE138" s="77" t="str">
        <f t="shared" si="41"/>
        <v xml:space="preserve">素排     </v>
      </c>
      <c r="AF138" s="77" t="str">
        <f t="shared" si="42"/>
        <v xml:space="preserve">乾豆腐皮 結球白菜 胡蘿蔔 乾木耳 薑 </v>
      </c>
      <c r="AG138" s="77" t="str">
        <f t="shared" si="43"/>
        <v xml:space="preserve">蔬菜 薑    </v>
      </c>
      <c r="AH138" s="77" t="str">
        <f t="shared" si="44"/>
        <v xml:space="preserve">蔬菜丸子 紫菜 芹菜 薑  </v>
      </c>
      <c r="AI138" s="77" t="str">
        <f t="shared" si="45"/>
        <v xml:space="preserve">點心     </v>
      </c>
      <c r="AJ138" s="77" t="str">
        <f>AB139&amp;" "&amp;AB140&amp;" "&amp;AB141&amp;" "&amp;AB142&amp;" "&amp;AB143&amp;" "&amp;AB144</f>
        <v xml:space="preserve">     </v>
      </c>
      <c r="AK138" s="77" t="e">
        <f>#REF!&amp;" "&amp;#REF!&amp;" "&amp;#REF!&amp;" "&amp;#REF!&amp;" "&amp;#REF!&amp;" "&amp;#REF!</f>
        <v>#REF!</v>
      </c>
    </row>
    <row r="139" spans="1:37" ht="15" customHeight="1">
      <c r="A139" s="323"/>
      <c r="B139" s="148"/>
      <c r="C139" s="149"/>
      <c r="D139" s="149"/>
      <c r="E139" s="149"/>
      <c r="F139" s="149"/>
      <c r="G139" s="149"/>
      <c r="H139" s="150"/>
      <c r="I139" s="167" t="s">
        <v>20</v>
      </c>
      <c r="J139" s="168">
        <v>8</v>
      </c>
      <c r="K139" s="32" t="str">
        <f t="shared" si="61"/>
        <v>公斤</v>
      </c>
      <c r="L139" s="164" t="s">
        <v>124</v>
      </c>
      <c r="M139" s="175">
        <v>6</v>
      </c>
      <c r="N139" s="32" t="str">
        <f t="shared" si="62"/>
        <v>公斤</v>
      </c>
      <c r="O139" s="168" t="s">
        <v>250</v>
      </c>
      <c r="P139" s="168">
        <v>0.6</v>
      </c>
      <c r="Q139" s="32" t="str">
        <f t="shared" si="63"/>
        <v>公斤</v>
      </c>
      <c r="R139" s="34" t="s">
        <v>15</v>
      </c>
      <c r="S139" s="34">
        <v>7</v>
      </c>
      <c r="T139" s="32" t="str">
        <f t="shared" si="64"/>
        <v>公斤</v>
      </c>
      <c r="U139" s="207" t="s">
        <v>327</v>
      </c>
      <c r="V139" s="303">
        <v>1</v>
      </c>
      <c r="W139" s="32" t="str">
        <f t="shared" si="65"/>
        <v>公斤</v>
      </c>
      <c r="X139" s="30" t="s">
        <v>330</v>
      </c>
      <c r="Y139" s="28">
        <v>6</v>
      </c>
      <c r="Z139" s="37" t="str">
        <f t="shared" ref="Z139" si="67">IF(Y146,"公斤","")</f>
        <v>公斤</v>
      </c>
      <c r="AA139" s="93"/>
      <c r="AB139" s="28"/>
      <c r="AC139" s="78"/>
      <c r="AD139" s="7"/>
      <c r="AE139" s="7"/>
      <c r="AF139" s="7"/>
      <c r="AG139" s="7"/>
      <c r="AH139" s="7"/>
      <c r="AI139" s="7"/>
      <c r="AJ139" s="7"/>
      <c r="AK139" s="7"/>
    </row>
    <row r="140" spans="1:37" ht="15" customHeight="1">
      <c r="A140" s="336">
        <v>45440</v>
      </c>
      <c r="B140" s="148"/>
      <c r="C140" s="149"/>
      <c r="D140" s="149"/>
      <c r="E140" s="149"/>
      <c r="F140" s="149"/>
      <c r="G140" s="149"/>
      <c r="H140" s="150"/>
      <c r="I140" s="167" t="s">
        <v>39</v>
      </c>
      <c r="J140" s="168">
        <v>2</v>
      </c>
      <c r="K140" s="32" t="str">
        <f t="shared" si="61"/>
        <v>公斤</v>
      </c>
      <c r="L140" s="164"/>
      <c r="M140" s="175"/>
      <c r="N140" s="32" t="str">
        <f t="shared" si="62"/>
        <v/>
      </c>
      <c r="O140" s="168" t="s">
        <v>41</v>
      </c>
      <c r="P140" s="168">
        <v>10</v>
      </c>
      <c r="Q140" s="32" t="str">
        <f t="shared" si="63"/>
        <v>公斤</v>
      </c>
      <c r="R140" s="33" t="s">
        <v>32</v>
      </c>
      <c r="S140" s="33">
        <v>0.05</v>
      </c>
      <c r="T140" s="32" t="str">
        <f t="shared" si="64"/>
        <v>公斤</v>
      </c>
      <c r="U140" s="380" t="s">
        <v>95</v>
      </c>
      <c r="V140" s="413">
        <v>0.05</v>
      </c>
      <c r="W140" s="32" t="str">
        <f t="shared" si="65"/>
        <v>公斤</v>
      </c>
      <c r="X140" s="28"/>
      <c r="Y140" s="28"/>
      <c r="Z140" s="37"/>
      <c r="AA140" s="93"/>
      <c r="AB140" s="28"/>
      <c r="AC140" s="78"/>
      <c r="AD140" s="7"/>
      <c r="AE140" s="7"/>
      <c r="AF140" s="7"/>
      <c r="AG140" s="7"/>
      <c r="AH140" s="7"/>
      <c r="AI140" s="7"/>
      <c r="AJ140" s="7"/>
      <c r="AK140" s="7"/>
    </row>
    <row r="141" spans="1:37" ht="15" customHeight="1">
      <c r="A141" s="323"/>
      <c r="B141" s="148"/>
      <c r="C141" s="149"/>
      <c r="D141" s="149"/>
      <c r="E141" s="149"/>
      <c r="F141" s="149"/>
      <c r="G141" s="149"/>
      <c r="H141" s="150"/>
      <c r="I141" s="167"/>
      <c r="J141" s="168"/>
      <c r="K141" s="32" t="str">
        <f t="shared" si="61"/>
        <v/>
      </c>
      <c r="L141" s="164"/>
      <c r="M141" s="175"/>
      <c r="N141" s="32" t="str">
        <f t="shared" si="62"/>
        <v/>
      </c>
      <c r="O141" s="168" t="s">
        <v>25</v>
      </c>
      <c r="P141" s="168">
        <v>0.5</v>
      </c>
      <c r="Q141" s="32" t="str">
        <f t="shared" si="63"/>
        <v>公斤</v>
      </c>
      <c r="R141" s="33"/>
      <c r="S141" s="33"/>
      <c r="T141" s="32" t="str">
        <f t="shared" si="64"/>
        <v/>
      </c>
      <c r="U141" s="380" t="s">
        <v>92</v>
      </c>
      <c r="V141" s="413">
        <v>0.3</v>
      </c>
      <c r="W141" s="32" t="str">
        <f t="shared" si="65"/>
        <v>公斤</v>
      </c>
      <c r="X141" s="28"/>
      <c r="Y141" s="28"/>
      <c r="Z141" s="37"/>
      <c r="AA141" s="93"/>
      <c r="AB141" s="28"/>
      <c r="AC141" s="78"/>
      <c r="AD141" s="7"/>
      <c r="AE141" s="7"/>
      <c r="AF141" s="7"/>
      <c r="AG141" s="7"/>
      <c r="AH141" s="7"/>
      <c r="AI141" s="7"/>
      <c r="AJ141" s="7"/>
      <c r="AK141" s="7"/>
    </row>
    <row r="142" spans="1:37" ht="15" customHeight="1">
      <c r="A142" s="326" t="s">
        <v>147</v>
      </c>
      <c r="B142" s="148"/>
      <c r="C142" s="149"/>
      <c r="D142" s="149"/>
      <c r="E142" s="149"/>
      <c r="F142" s="149"/>
      <c r="G142" s="149"/>
      <c r="H142" s="150"/>
      <c r="I142" s="167"/>
      <c r="J142" s="168"/>
      <c r="K142" s="32" t="str">
        <f t="shared" si="61"/>
        <v/>
      </c>
      <c r="L142" s="164"/>
      <c r="M142" s="175"/>
      <c r="N142" s="32" t="str">
        <f t="shared" si="62"/>
        <v/>
      </c>
      <c r="O142" s="168" t="s">
        <v>42</v>
      </c>
      <c r="P142" s="168">
        <v>0.01</v>
      </c>
      <c r="Q142" s="32" t="str">
        <f t="shared" si="63"/>
        <v>公斤</v>
      </c>
      <c r="R142" s="33"/>
      <c r="S142" s="33"/>
      <c r="T142" s="32" t="str">
        <f t="shared" si="64"/>
        <v/>
      </c>
      <c r="U142" s="380" t="s">
        <v>32</v>
      </c>
      <c r="V142" s="413">
        <v>0.05</v>
      </c>
      <c r="W142" s="32" t="str">
        <f t="shared" si="65"/>
        <v>公斤</v>
      </c>
      <c r="X142" s="28"/>
      <c r="Y142" s="28"/>
      <c r="Z142" s="37"/>
      <c r="AA142" s="93"/>
      <c r="AB142" s="28"/>
      <c r="AC142" s="78"/>
      <c r="AD142" s="7"/>
      <c r="AE142" s="7"/>
      <c r="AF142" s="7"/>
      <c r="AG142" s="7"/>
      <c r="AH142" s="7"/>
      <c r="AI142" s="7"/>
      <c r="AJ142" s="7"/>
      <c r="AK142" s="7"/>
    </row>
    <row r="143" spans="1:37" ht="15" customHeight="1">
      <c r="A143" s="323"/>
      <c r="B143" s="148"/>
      <c r="C143" s="149"/>
      <c r="D143" s="149"/>
      <c r="E143" s="149"/>
      <c r="F143" s="149"/>
      <c r="G143" s="149"/>
      <c r="H143" s="150"/>
      <c r="I143" s="167"/>
      <c r="J143" s="168"/>
      <c r="K143" s="32" t="str">
        <f t="shared" si="61"/>
        <v/>
      </c>
      <c r="L143" s="164"/>
      <c r="M143" s="175"/>
      <c r="N143" s="32" t="str">
        <f t="shared" si="62"/>
        <v/>
      </c>
      <c r="O143" s="168" t="s">
        <v>32</v>
      </c>
      <c r="P143" s="168">
        <v>0.05</v>
      </c>
      <c r="Q143" s="32" t="str">
        <f t="shared" si="63"/>
        <v>公斤</v>
      </c>
      <c r="R143" s="33"/>
      <c r="S143" s="33"/>
      <c r="T143" s="32" t="str">
        <f t="shared" si="64"/>
        <v/>
      </c>
      <c r="U143" s="168"/>
      <c r="V143" s="272"/>
      <c r="W143" s="32" t="str">
        <f t="shared" si="65"/>
        <v/>
      </c>
      <c r="X143" s="28"/>
      <c r="Y143" s="28"/>
      <c r="Z143" s="37" t="str">
        <f t="shared" ref="Z143:Z145" si="68">IF(Y143,"公斤","")</f>
        <v/>
      </c>
      <c r="AA143" s="93"/>
      <c r="AB143" s="28"/>
      <c r="AC143" s="78"/>
      <c r="AD143" s="7"/>
      <c r="AE143" s="7"/>
      <c r="AF143" s="7"/>
      <c r="AG143" s="7"/>
      <c r="AH143" s="7"/>
      <c r="AI143" s="7"/>
      <c r="AJ143" s="7"/>
      <c r="AK143" s="7"/>
    </row>
    <row r="144" spans="1:37" ht="15" customHeight="1" thickBot="1">
      <c r="A144" s="328"/>
      <c r="B144" s="151"/>
      <c r="C144" s="152"/>
      <c r="D144" s="152"/>
      <c r="E144" s="152"/>
      <c r="F144" s="152"/>
      <c r="G144" s="152"/>
      <c r="H144" s="153"/>
      <c r="I144" s="169"/>
      <c r="J144" s="170"/>
      <c r="K144" s="39" t="str">
        <f t="shared" si="61"/>
        <v/>
      </c>
      <c r="L144" s="381"/>
      <c r="M144" s="381"/>
      <c r="N144" s="39" t="str">
        <f t="shared" si="62"/>
        <v/>
      </c>
      <c r="O144" s="170"/>
      <c r="P144" s="170"/>
      <c r="Q144" s="39" t="str">
        <f t="shared" si="63"/>
        <v/>
      </c>
      <c r="R144" s="40"/>
      <c r="S144" s="40"/>
      <c r="T144" s="39" t="str">
        <f t="shared" si="64"/>
        <v/>
      </c>
      <c r="U144" s="170"/>
      <c r="V144" s="275"/>
      <c r="W144" s="39" t="str">
        <f t="shared" si="65"/>
        <v/>
      </c>
      <c r="X144" s="38"/>
      <c r="Y144" s="38"/>
      <c r="Z144" s="41" t="str">
        <f t="shared" si="68"/>
        <v/>
      </c>
      <c r="AA144" s="94"/>
      <c r="AB144" s="38"/>
      <c r="AC144" s="79"/>
      <c r="AD144" s="13"/>
      <c r="AE144" s="13"/>
      <c r="AF144" s="13"/>
      <c r="AG144" s="13"/>
      <c r="AH144" s="13"/>
      <c r="AI144" s="13"/>
      <c r="AJ144" s="13"/>
      <c r="AK144" s="13"/>
    </row>
    <row r="145" spans="1:37" ht="15" customHeight="1">
      <c r="A145" s="329" t="s">
        <v>163</v>
      </c>
      <c r="B145" s="120">
        <v>5.2</v>
      </c>
      <c r="C145" s="121">
        <v>2.1</v>
      </c>
      <c r="D145" s="121">
        <v>1.7</v>
      </c>
      <c r="E145" s="121">
        <v>3</v>
      </c>
      <c r="F145" s="121">
        <v>0</v>
      </c>
      <c r="G145" s="121">
        <v>0</v>
      </c>
      <c r="H145" s="122">
        <v>699</v>
      </c>
      <c r="I145" s="189" t="s">
        <v>172</v>
      </c>
      <c r="J145" s="190"/>
      <c r="K145" s="48" t="str">
        <f t="shared" si="61"/>
        <v/>
      </c>
      <c r="L145" s="250" t="s">
        <v>308</v>
      </c>
      <c r="M145" s="366"/>
      <c r="N145" s="48" t="str">
        <f t="shared" si="62"/>
        <v/>
      </c>
      <c r="O145" s="189" t="s">
        <v>235</v>
      </c>
      <c r="P145" s="366"/>
      <c r="Q145" s="48" t="str">
        <f t="shared" si="63"/>
        <v/>
      </c>
      <c r="R145" s="89" t="s">
        <v>19</v>
      </c>
      <c r="S145" s="89"/>
      <c r="T145" s="88" t="str">
        <f t="shared" si="64"/>
        <v/>
      </c>
      <c r="U145" s="189" t="s">
        <v>281</v>
      </c>
      <c r="V145" s="400"/>
      <c r="W145" s="48" t="str">
        <f t="shared" si="65"/>
        <v/>
      </c>
      <c r="X145" s="30" t="s">
        <v>330</v>
      </c>
      <c r="Y145" s="31"/>
      <c r="Z145" s="37" t="str">
        <f t="shared" si="68"/>
        <v/>
      </c>
      <c r="AA145" s="93"/>
      <c r="AB145" s="87"/>
      <c r="AC145" s="76" t="str">
        <f t="shared" ref="AC145:AC159" si="69">A145</f>
        <v>p3</v>
      </c>
      <c r="AD145" s="77" t="str">
        <f t="shared" ref="AD145:AD159" si="70">I146&amp;" "&amp;I147&amp;" "&amp;I148&amp;" "&amp;I149&amp;" "&amp;I150&amp;" "&amp;I151</f>
        <v xml:space="preserve">米 糙米 海苔絲   </v>
      </c>
      <c r="AE145" s="77" t="str">
        <f t="shared" ref="AE145:AE159" si="71">L146&amp;" "&amp;L147&amp;" "&amp;L148&amp;" "&amp;L149&amp;" "&amp;L150&amp;" "&amp;L151</f>
        <v xml:space="preserve">麵腸 素蒟蒻魷魚 芹菜 薑 辣椒 </v>
      </c>
      <c r="AF145" s="77" t="str">
        <f t="shared" ref="AF145:AF159" si="72">O146&amp;" "&amp;O147&amp;" "&amp;O148&amp;" "&amp;O149&amp;" "&amp;O150&amp;" "&amp;O151</f>
        <v>素火腿 時瓜 胡蘿蔔 冷凍玉米粒 薑 味醂</v>
      </c>
      <c r="AG145" s="77" t="str">
        <f t="shared" ref="AG145:AG159" si="73">R146&amp;" "&amp;R147&amp;" "&amp;R148&amp;" "&amp;R149&amp;" "&amp;R150&amp;" "&amp;R151</f>
        <v xml:space="preserve">蔬菜 薑    </v>
      </c>
      <c r="AH145" s="77" t="str">
        <f t="shared" ref="AH145:AH159" si="74">U146&amp;" "&amp;U147&amp;" "&amp;U148&amp;" "&amp;U149&amp;" "&amp;U150&amp;" "&amp;U151</f>
        <v xml:space="preserve">時蔬 乾裙帶菜 味噌   </v>
      </c>
      <c r="AI145" s="77" t="str">
        <f t="shared" ref="AI145:AI159" si="75">X146&amp;" "&amp;X147&amp;" "&amp;X148&amp;" "&amp;X149&amp;" "&amp;X150&amp;" "&amp;X151</f>
        <v xml:space="preserve">點心     </v>
      </c>
      <c r="AJ145" s="77" t="str">
        <f>AB146&amp;" "&amp;AB147&amp;" "&amp;AB148&amp;" "&amp;AB149&amp;" "&amp;AB150&amp;" "&amp;AB151</f>
        <v xml:space="preserve">     </v>
      </c>
      <c r="AK145" s="77" t="e">
        <f>#REF!&amp;" "&amp;#REF!&amp;" "&amp;#REF!&amp;" "&amp;#REF!&amp;" "&amp;#REF!&amp;" "&amp;#REF!</f>
        <v>#REF!</v>
      </c>
    </row>
    <row r="146" spans="1:37" ht="15" customHeight="1">
      <c r="A146" s="317"/>
      <c r="B146" s="120"/>
      <c r="C146" s="121"/>
      <c r="D146" s="121"/>
      <c r="E146" s="121"/>
      <c r="F146" s="121"/>
      <c r="G146" s="121"/>
      <c r="H146" s="122"/>
      <c r="I146" s="174" t="s">
        <v>20</v>
      </c>
      <c r="J146" s="175">
        <v>8</v>
      </c>
      <c r="K146" s="32" t="str">
        <f t="shared" si="61"/>
        <v>公斤</v>
      </c>
      <c r="L146" s="175" t="s">
        <v>116</v>
      </c>
      <c r="M146" s="175">
        <v>7</v>
      </c>
      <c r="N146" s="32" t="str">
        <f t="shared" si="62"/>
        <v>公斤</v>
      </c>
      <c r="O146" s="206" t="s">
        <v>313</v>
      </c>
      <c r="P146" s="392">
        <v>1.5</v>
      </c>
      <c r="Q146" s="32" t="str">
        <f t="shared" si="63"/>
        <v>公斤</v>
      </c>
      <c r="R146" s="34" t="s">
        <v>15</v>
      </c>
      <c r="S146" s="34">
        <v>7</v>
      </c>
      <c r="T146" s="32" t="str">
        <f t="shared" si="64"/>
        <v>公斤</v>
      </c>
      <c r="U146" s="247" t="s">
        <v>19</v>
      </c>
      <c r="V146" s="305">
        <v>3</v>
      </c>
      <c r="W146" s="32" t="str">
        <f t="shared" si="65"/>
        <v>公斤</v>
      </c>
      <c r="X146" s="30" t="s">
        <v>330</v>
      </c>
      <c r="Y146" s="28">
        <v>6</v>
      </c>
      <c r="Z146" s="37" t="str">
        <f t="shared" ref="Z146" si="76">IF(Y153,"公斤","")</f>
        <v>公斤</v>
      </c>
      <c r="AA146" s="93"/>
      <c r="AB146" s="28"/>
      <c r="AC146" s="78"/>
      <c r="AD146" s="7"/>
      <c r="AE146" s="7"/>
      <c r="AF146" s="7"/>
      <c r="AG146" s="7"/>
      <c r="AH146" s="7"/>
      <c r="AI146" s="7"/>
      <c r="AJ146" s="7"/>
      <c r="AK146" s="7"/>
    </row>
    <row r="147" spans="1:37" ht="15" customHeight="1">
      <c r="A147" s="340">
        <v>45441</v>
      </c>
      <c r="B147" s="120"/>
      <c r="C147" s="121"/>
      <c r="D147" s="121"/>
      <c r="E147" s="121"/>
      <c r="F147" s="121"/>
      <c r="G147" s="121"/>
      <c r="H147" s="122"/>
      <c r="I147" s="174" t="s">
        <v>39</v>
      </c>
      <c r="J147" s="175">
        <v>2</v>
      </c>
      <c r="K147" s="32" t="str">
        <f t="shared" si="61"/>
        <v>公斤</v>
      </c>
      <c r="L147" s="175" t="s">
        <v>309</v>
      </c>
      <c r="M147" s="175">
        <v>2</v>
      </c>
      <c r="N147" s="32" t="str">
        <f t="shared" si="62"/>
        <v>公斤</v>
      </c>
      <c r="O147" s="210" t="s">
        <v>60</v>
      </c>
      <c r="P147" s="210">
        <v>3</v>
      </c>
      <c r="Q147" s="32" t="str">
        <f t="shared" si="63"/>
        <v>公斤</v>
      </c>
      <c r="R147" s="33" t="s">
        <v>32</v>
      </c>
      <c r="S147" s="33">
        <v>0.05</v>
      </c>
      <c r="T147" s="32" t="str">
        <f t="shared" si="64"/>
        <v>公斤</v>
      </c>
      <c r="U147" s="247" t="s">
        <v>46</v>
      </c>
      <c r="V147" s="305">
        <v>0.05</v>
      </c>
      <c r="W147" s="32" t="str">
        <f t="shared" si="65"/>
        <v>公斤</v>
      </c>
      <c r="X147" s="28"/>
      <c r="Y147" s="28"/>
      <c r="Z147" s="37"/>
      <c r="AA147" s="93"/>
      <c r="AB147" s="28"/>
      <c r="AC147" s="78"/>
      <c r="AD147" s="7"/>
      <c r="AE147" s="7"/>
      <c r="AF147" s="7"/>
      <c r="AG147" s="7"/>
      <c r="AH147" s="7"/>
      <c r="AI147" s="7"/>
      <c r="AJ147" s="7"/>
      <c r="AK147" s="7"/>
    </row>
    <row r="148" spans="1:37" ht="15" customHeight="1">
      <c r="A148" s="317"/>
      <c r="B148" s="120"/>
      <c r="C148" s="121"/>
      <c r="D148" s="121"/>
      <c r="E148" s="121"/>
      <c r="F148" s="121"/>
      <c r="G148" s="121"/>
      <c r="H148" s="122"/>
      <c r="I148" s="174" t="s">
        <v>173</v>
      </c>
      <c r="J148" s="175"/>
      <c r="K148" s="32" t="str">
        <f t="shared" si="61"/>
        <v/>
      </c>
      <c r="L148" s="175" t="s">
        <v>92</v>
      </c>
      <c r="M148" s="175">
        <v>3</v>
      </c>
      <c r="N148" s="32" t="str">
        <f t="shared" si="62"/>
        <v>公斤</v>
      </c>
      <c r="O148" s="247" t="s">
        <v>25</v>
      </c>
      <c r="P148" s="247">
        <v>0.5</v>
      </c>
      <c r="Q148" s="32" t="str">
        <f t="shared" si="63"/>
        <v>公斤</v>
      </c>
      <c r="R148" s="33"/>
      <c r="S148" s="33"/>
      <c r="T148" s="32" t="str">
        <f t="shared" si="64"/>
        <v/>
      </c>
      <c r="U148" s="247" t="s">
        <v>48</v>
      </c>
      <c r="V148" s="305"/>
      <c r="W148" s="32" t="str">
        <f t="shared" si="65"/>
        <v/>
      </c>
      <c r="X148" s="28"/>
      <c r="Y148" s="28"/>
      <c r="Z148" s="37"/>
      <c r="AA148" s="93"/>
      <c r="AB148" s="28"/>
      <c r="AC148" s="78"/>
      <c r="AD148" s="7"/>
      <c r="AE148" s="7"/>
      <c r="AF148" s="7"/>
      <c r="AG148" s="7"/>
      <c r="AH148" s="7"/>
      <c r="AI148" s="7"/>
      <c r="AJ148" s="7"/>
      <c r="AK148" s="7"/>
    </row>
    <row r="149" spans="1:37" ht="15" customHeight="1">
      <c r="A149" s="320" t="s">
        <v>139</v>
      </c>
      <c r="B149" s="120"/>
      <c r="C149" s="121"/>
      <c r="D149" s="121"/>
      <c r="E149" s="121"/>
      <c r="F149" s="121"/>
      <c r="G149" s="121"/>
      <c r="H149" s="122"/>
      <c r="I149" s="174"/>
      <c r="J149" s="175"/>
      <c r="K149" s="32" t="str">
        <f t="shared" si="61"/>
        <v/>
      </c>
      <c r="L149" s="175" t="s">
        <v>32</v>
      </c>
      <c r="M149" s="175">
        <v>0.05</v>
      </c>
      <c r="N149" s="32" t="str">
        <f t="shared" si="62"/>
        <v>公斤</v>
      </c>
      <c r="O149" s="247" t="s">
        <v>56</v>
      </c>
      <c r="P149" s="247">
        <v>1.5</v>
      </c>
      <c r="Q149" s="32" t="str">
        <f t="shared" si="63"/>
        <v>公斤</v>
      </c>
      <c r="R149" s="33"/>
      <c r="S149" s="33"/>
      <c r="T149" s="32" t="str">
        <f t="shared" si="64"/>
        <v/>
      </c>
      <c r="U149" s="247"/>
      <c r="V149" s="305"/>
      <c r="W149" s="32" t="str">
        <f t="shared" si="65"/>
        <v/>
      </c>
      <c r="X149" s="28"/>
      <c r="Y149" s="28"/>
      <c r="Z149" s="37"/>
      <c r="AA149" s="93"/>
      <c r="AB149" s="28"/>
      <c r="AC149" s="78"/>
      <c r="AD149" s="7"/>
      <c r="AE149" s="7"/>
      <c r="AF149" s="7"/>
      <c r="AG149" s="7"/>
      <c r="AH149" s="7"/>
      <c r="AI149" s="7"/>
      <c r="AJ149" s="7"/>
      <c r="AK149" s="7"/>
    </row>
    <row r="150" spans="1:37" ht="15" customHeight="1">
      <c r="A150" s="317"/>
      <c r="B150" s="120"/>
      <c r="C150" s="121"/>
      <c r="D150" s="121"/>
      <c r="E150" s="121"/>
      <c r="F150" s="121"/>
      <c r="G150" s="121"/>
      <c r="H150" s="122"/>
      <c r="I150" s="174"/>
      <c r="J150" s="175"/>
      <c r="K150" s="32" t="str">
        <f t="shared" si="61"/>
        <v/>
      </c>
      <c r="L150" s="164" t="s">
        <v>344</v>
      </c>
      <c r="M150" s="383"/>
      <c r="N150" s="32" t="str">
        <f t="shared" si="62"/>
        <v/>
      </c>
      <c r="O150" s="247" t="s">
        <v>32</v>
      </c>
      <c r="P150" s="247">
        <v>0.05</v>
      </c>
      <c r="Q150" s="32" t="str">
        <f t="shared" si="63"/>
        <v>公斤</v>
      </c>
      <c r="R150" s="33"/>
      <c r="S150" s="33"/>
      <c r="T150" s="32" t="str">
        <f t="shared" si="64"/>
        <v/>
      </c>
      <c r="U150" s="247"/>
      <c r="V150" s="305"/>
      <c r="W150" s="32" t="str">
        <f t="shared" si="65"/>
        <v/>
      </c>
      <c r="X150" s="28"/>
      <c r="Y150" s="28"/>
      <c r="Z150" s="37" t="str">
        <f t="shared" ref="Z150:Z152" si="77">IF(Y150,"公斤","")</f>
        <v/>
      </c>
      <c r="AA150" s="93"/>
      <c r="AB150" s="28"/>
      <c r="AC150" s="78"/>
      <c r="AD150" s="7"/>
      <c r="AE150" s="7"/>
      <c r="AF150" s="7"/>
      <c r="AG150" s="7"/>
      <c r="AH150" s="7"/>
      <c r="AI150" s="7"/>
      <c r="AJ150" s="7"/>
      <c r="AK150" s="7"/>
    </row>
    <row r="151" spans="1:37" ht="15" customHeight="1" thickBot="1">
      <c r="A151" s="321"/>
      <c r="B151" s="126"/>
      <c r="C151" s="127"/>
      <c r="D151" s="127"/>
      <c r="E151" s="127"/>
      <c r="F151" s="127"/>
      <c r="G151" s="127"/>
      <c r="H151" s="128"/>
      <c r="I151" s="176"/>
      <c r="J151" s="177"/>
      <c r="K151" s="39" t="str">
        <f t="shared" si="61"/>
        <v/>
      </c>
      <c r="L151" s="177"/>
      <c r="M151" s="177"/>
      <c r="N151" s="39" t="str">
        <f t="shared" si="62"/>
        <v/>
      </c>
      <c r="O151" s="248" t="s">
        <v>236</v>
      </c>
      <c r="P151" s="249"/>
      <c r="Q151" s="39" t="str">
        <f t="shared" si="63"/>
        <v/>
      </c>
      <c r="R151" s="40"/>
      <c r="S151" s="40"/>
      <c r="T151" s="39" t="str">
        <f t="shared" si="64"/>
        <v/>
      </c>
      <c r="U151" s="249"/>
      <c r="V151" s="306"/>
      <c r="W151" s="39" t="str">
        <f t="shared" si="65"/>
        <v/>
      </c>
      <c r="X151" s="38"/>
      <c r="Y151" s="38"/>
      <c r="Z151" s="41" t="str">
        <f t="shared" si="77"/>
        <v/>
      </c>
      <c r="AA151" s="94"/>
      <c r="AB151" s="38"/>
      <c r="AC151" s="79"/>
      <c r="AD151" s="13"/>
      <c r="AE151" s="13"/>
      <c r="AF151" s="13"/>
      <c r="AG151" s="13"/>
      <c r="AH151" s="13"/>
      <c r="AI151" s="13"/>
      <c r="AJ151" s="13"/>
      <c r="AK151" s="13"/>
    </row>
    <row r="152" spans="1:37" ht="15" customHeight="1">
      <c r="A152" s="327" t="s">
        <v>164</v>
      </c>
      <c r="B152" s="148">
        <v>5.9</v>
      </c>
      <c r="C152" s="149">
        <v>1.5</v>
      </c>
      <c r="D152" s="149">
        <v>2</v>
      </c>
      <c r="E152" s="149">
        <v>3</v>
      </c>
      <c r="F152" s="149">
        <v>0</v>
      </c>
      <c r="G152" s="149">
        <v>0</v>
      </c>
      <c r="H152" s="150">
        <v>711</v>
      </c>
      <c r="I152" s="191" t="s">
        <v>33</v>
      </c>
      <c r="J152" s="190"/>
      <c r="K152" s="48" t="str">
        <f t="shared" si="61"/>
        <v/>
      </c>
      <c r="L152" s="219" t="s">
        <v>310</v>
      </c>
      <c r="M152" s="366"/>
      <c r="N152" s="48" t="str">
        <f t="shared" si="62"/>
        <v/>
      </c>
      <c r="O152" s="219" t="s">
        <v>317</v>
      </c>
      <c r="P152" s="366"/>
      <c r="Q152" s="48" t="str">
        <f t="shared" si="63"/>
        <v/>
      </c>
      <c r="R152" s="89" t="s">
        <v>19</v>
      </c>
      <c r="S152" s="89"/>
      <c r="T152" s="88" t="str">
        <f t="shared" si="64"/>
        <v/>
      </c>
      <c r="U152" s="307" t="s">
        <v>282</v>
      </c>
      <c r="V152" s="400"/>
      <c r="W152" s="48" t="str">
        <f t="shared" si="65"/>
        <v/>
      </c>
      <c r="X152" s="30" t="s">
        <v>330</v>
      </c>
      <c r="Y152" s="31"/>
      <c r="Z152" s="37" t="str">
        <f t="shared" si="77"/>
        <v/>
      </c>
      <c r="AA152" s="93"/>
      <c r="AB152" s="87"/>
      <c r="AC152" s="76" t="str">
        <f t="shared" si="69"/>
        <v>p4</v>
      </c>
      <c r="AD152" s="77" t="str">
        <f t="shared" si="70"/>
        <v xml:space="preserve">米 糙米    </v>
      </c>
      <c r="AE152" s="77" t="str">
        <f t="shared" si="71"/>
        <v xml:space="preserve">百頁豆腐 白蘿蔔 胡蘿蔔 薑 豆腐乳 </v>
      </c>
      <c r="AF152" s="77" t="str">
        <f t="shared" si="72"/>
        <v xml:space="preserve">素肉 時蔬 胡蘿蔔 薑  </v>
      </c>
      <c r="AG152" s="77" t="str">
        <f t="shared" si="73"/>
        <v xml:space="preserve">蔬菜 薑    </v>
      </c>
      <c r="AH152" s="77" t="str">
        <f t="shared" si="74"/>
        <v xml:space="preserve">芋頭圓 地瓜圓 綠豆 紅砂糖  </v>
      </c>
      <c r="AI152" s="77" t="str">
        <f t="shared" si="75"/>
        <v xml:space="preserve">點心     </v>
      </c>
      <c r="AJ152" s="77" t="str">
        <f>AB153&amp;" "&amp;AB154&amp;" "&amp;AB155&amp;" "&amp;AB156&amp;" "&amp;AB157&amp;" "&amp;AB158</f>
        <v xml:space="preserve">     </v>
      </c>
      <c r="AK152" s="77" t="e">
        <f>#REF!&amp;" "&amp;#REF!&amp;" "&amp;#REF!&amp;" "&amp;#REF!&amp;" "&amp;#REF!&amp;" "&amp;#REF!</f>
        <v>#REF!</v>
      </c>
    </row>
    <row r="153" spans="1:37" ht="15" customHeight="1">
      <c r="A153" s="323"/>
      <c r="B153" s="333"/>
      <c r="C153" s="334"/>
      <c r="D153" s="334"/>
      <c r="E153" s="334"/>
      <c r="F153" s="334"/>
      <c r="G153" s="334"/>
      <c r="H153" s="335"/>
      <c r="I153" s="167" t="s">
        <v>20</v>
      </c>
      <c r="J153" s="168">
        <v>8</v>
      </c>
      <c r="K153" s="32" t="str">
        <f t="shared" si="61"/>
        <v>公斤</v>
      </c>
      <c r="L153" s="168" t="s">
        <v>122</v>
      </c>
      <c r="M153" s="168">
        <v>9</v>
      </c>
      <c r="N153" s="32" t="str">
        <f t="shared" si="62"/>
        <v>公斤</v>
      </c>
      <c r="O153" s="168" t="s">
        <v>117</v>
      </c>
      <c r="P153" s="168">
        <v>0.6</v>
      </c>
      <c r="Q153" s="32" t="str">
        <f t="shared" si="63"/>
        <v>公斤</v>
      </c>
      <c r="R153" s="34" t="s">
        <v>15</v>
      </c>
      <c r="S153" s="34">
        <v>7</v>
      </c>
      <c r="T153" s="32" t="str">
        <f t="shared" si="64"/>
        <v>公斤</v>
      </c>
      <c r="U153" s="168" t="s">
        <v>283</v>
      </c>
      <c r="V153" s="272">
        <v>0.75</v>
      </c>
      <c r="W153" s="32" t="str">
        <f t="shared" si="65"/>
        <v>公斤</v>
      </c>
      <c r="X153" s="30" t="s">
        <v>330</v>
      </c>
      <c r="Y153" s="28">
        <v>6</v>
      </c>
      <c r="Z153" s="37" t="str">
        <f t="shared" ref="Z153" si="78">IF(Y160,"公斤","")</f>
        <v>公斤</v>
      </c>
      <c r="AA153" s="93"/>
      <c r="AB153" s="28"/>
      <c r="AC153" s="78"/>
      <c r="AD153" s="7"/>
      <c r="AE153" s="7"/>
      <c r="AF153" s="7"/>
      <c r="AG153" s="7"/>
      <c r="AH153" s="7"/>
      <c r="AI153" s="7"/>
      <c r="AJ153" s="7"/>
      <c r="AK153" s="7"/>
    </row>
    <row r="154" spans="1:37" ht="15" customHeight="1">
      <c r="A154" s="336">
        <v>45442</v>
      </c>
      <c r="B154" s="333"/>
      <c r="C154" s="334"/>
      <c r="D154" s="334"/>
      <c r="E154" s="334"/>
      <c r="F154" s="334"/>
      <c r="G154" s="334"/>
      <c r="H154" s="335"/>
      <c r="I154" s="167" t="s">
        <v>39</v>
      </c>
      <c r="J154" s="168">
        <v>2</v>
      </c>
      <c r="K154" s="32" t="str">
        <f t="shared" si="61"/>
        <v>公斤</v>
      </c>
      <c r="L154" s="168" t="s">
        <v>55</v>
      </c>
      <c r="M154" s="168">
        <v>3</v>
      </c>
      <c r="N154" s="32" t="str">
        <f t="shared" si="62"/>
        <v>公斤</v>
      </c>
      <c r="O154" s="168" t="s">
        <v>19</v>
      </c>
      <c r="P154" s="168">
        <v>8</v>
      </c>
      <c r="Q154" s="32" t="str">
        <f t="shared" si="63"/>
        <v>公斤</v>
      </c>
      <c r="R154" s="33" t="s">
        <v>32</v>
      </c>
      <c r="S154" s="33">
        <v>0.05</v>
      </c>
      <c r="T154" s="32" t="str">
        <f t="shared" si="64"/>
        <v>公斤</v>
      </c>
      <c r="U154" s="168" t="s">
        <v>284</v>
      </c>
      <c r="V154" s="272">
        <v>0.75</v>
      </c>
      <c r="W154" s="32" t="str">
        <f t="shared" si="65"/>
        <v>公斤</v>
      </c>
      <c r="X154" s="28"/>
      <c r="Y154" s="28"/>
      <c r="Z154" s="37"/>
      <c r="AA154" s="93"/>
      <c r="AB154" s="28"/>
      <c r="AC154" s="78"/>
      <c r="AD154" s="7"/>
      <c r="AE154" s="7"/>
      <c r="AF154" s="7"/>
      <c r="AG154" s="7"/>
      <c r="AH154" s="7"/>
      <c r="AI154" s="7"/>
      <c r="AJ154" s="7"/>
      <c r="AK154" s="7"/>
    </row>
    <row r="155" spans="1:37" ht="15" customHeight="1">
      <c r="A155" s="323"/>
      <c r="B155" s="148"/>
      <c r="C155" s="149"/>
      <c r="D155" s="149"/>
      <c r="E155" s="149"/>
      <c r="F155" s="149"/>
      <c r="G155" s="149"/>
      <c r="H155" s="150"/>
      <c r="I155" s="167"/>
      <c r="J155" s="168"/>
      <c r="K155" s="32" t="str">
        <f t="shared" si="61"/>
        <v/>
      </c>
      <c r="L155" s="168" t="s">
        <v>25</v>
      </c>
      <c r="M155" s="168">
        <v>1</v>
      </c>
      <c r="N155" s="32" t="str">
        <f t="shared" si="62"/>
        <v>公斤</v>
      </c>
      <c r="O155" s="168" t="s">
        <v>25</v>
      </c>
      <c r="P155" s="168">
        <v>0.5</v>
      </c>
      <c r="Q155" s="32" t="str">
        <f t="shared" si="63"/>
        <v>公斤</v>
      </c>
      <c r="R155" s="33"/>
      <c r="S155" s="33"/>
      <c r="T155" s="32" t="str">
        <f t="shared" si="64"/>
        <v/>
      </c>
      <c r="U155" s="168" t="s">
        <v>89</v>
      </c>
      <c r="V155" s="272">
        <v>1</v>
      </c>
      <c r="W155" s="32" t="str">
        <f t="shared" si="65"/>
        <v>公斤</v>
      </c>
      <c r="X155" s="28"/>
      <c r="Y155" s="28"/>
      <c r="Z155" s="37"/>
      <c r="AA155" s="93"/>
      <c r="AB155" s="28"/>
      <c r="AC155" s="78"/>
      <c r="AD155" s="7"/>
      <c r="AE155" s="7"/>
      <c r="AF155" s="7"/>
      <c r="AG155" s="7"/>
      <c r="AH155" s="7"/>
      <c r="AI155" s="7"/>
      <c r="AJ155" s="7"/>
      <c r="AK155" s="7"/>
    </row>
    <row r="156" spans="1:37" ht="15" customHeight="1">
      <c r="A156" s="326" t="s">
        <v>141</v>
      </c>
      <c r="B156" s="333"/>
      <c r="C156" s="334"/>
      <c r="D156" s="334"/>
      <c r="E156" s="334"/>
      <c r="F156" s="334"/>
      <c r="G156" s="334"/>
      <c r="H156" s="335"/>
      <c r="I156" s="167"/>
      <c r="J156" s="168"/>
      <c r="K156" s="32" t="str">
        <f t="shared" si="61"/>
        <v/>
      </c>
      <c r="L156" s="168" t="s">
        <v>32</v>
      </c>
      <c r="M156" s="168">
        <v>0.05</v>
      </c>
      <c r="N156" s="32" t="str">
        <f t="shared" si="62"/>
        <v>公斤</v>
      </c>
      <c r="O156" s="168" t="s">
        <v>32</v>
      </c>
      <c r="P156" s="168">
        <v>0.05</v>
      </c>
      <c r="Q156" s="32" t="str">
        <f t="shared" si="63"/>
        <v>公斤</v>
      </c>
      <c r="R156" s="33"/>
      <c r="S156" s="33"/>
      <c r="T156" s="32" t="str">
        <f t="shared" si="64"/>
        <v/>
      </c>
      <c r="U156" s="168" t="s">
        <v>189</v>
      </c>
      <c r="V156" s="272">
        <v>1</v>
      </c>
      <c r="W156" s="32" t="str">
        <f t="shared" si="65"/>
        <v>公斤</v>
      </c>
      <c r="X156" s="28"/>
      <c r="Y156" s="28"/>
      <c r="Z156" s="37"/>
      <c r="AA156" s="93"/>
      <c r="AB156" s="28"/>
      <c r="AC156" s="78"/>
      <c r="AD156" s="7"/>
      <c r="AE156" s="7"/>
      <c r="AF156" s="7"/>
      <c r="AG156" s="7"/>
      <c r="AH156" s="7"/>
      <c r="AI156" s="7"/>
      <c r="AJ156" s="7"/>
      <c r="AK156" s="7"/>
    </row>
    <row r="157" spans="1:37" ht="15" customHeight="1">
      <c r="A157" s="323"/>
      <c r="B157" s="333"/>
      <c r="C157" s="334"/>
      <c r="D157" s="334"/>
      <c r="E157" s="334"/>
      <c r="F157" s="334"/>
      <c r="G157" s="334"/>
      <c r="H157" s="335"/>
      <c r="I157" s="167"/>
      <c r="J157" s="168"/>
      <c r="K157" s="32" t="str">
        <f t="shared" si="61"/>
        <v/>
      </c>
      <c r="L157" s="168" t="s">
        <v>210</v>
      </c>
      <c r="M157" s="168"/>
      <c r="N157" s="32" t="str">
        <f t="shared" si="62"/>
        <v/>
      </c>
      <c r="O157" s="168"/>
      <c r="P157" s="168"/>
      <c r="Q157" s="32" t="str">
        <f t="shared" si="63"/>
        <v/>
      </c>
      <c r="R157" s="33"/>
      <c r="S157" s="33"/>
      <c r="T157" s="32" t="str">
        <f t="shared" si="64"/>
        <v/>
      </c>
      <c r="U157" s="168"/>
      <c r="V157" s="272"/>
      <c r="W157" s="32" t="str">
        <f t="shared" si="65"/>
        <v/>
      </c>
      <c r="X157" s="28"/>
      <c r="Y157" s="28"/>
      <c r="Z157" s="37" t="str">
        <f t="shared" ref="Z157:Z159" si="79">IF(Y157,"公斤","")</f>
        <v/>
      </c>
      <c r="AA157" s="93"/>
      <c r="AB157" s="28"/>
      <c r="AC157" s="78"/>
      <c r="AD157" s="7"/>
      <c r="AE157" s="7"/>
      <c r="AF157" s="7"/>
      <c r="AG157" s="7"/>
      <c r="AH157" s="7"/>
      <c r="AI157" s="7"/>
      <c r="AJ157" s="7"/>
      <c r="AK157" s="7"/>
    </row>
    <row r="158" spans="1:37" ht="15" customHeight="1" thickBot="1">
      <c r="A158" s="328"/>
      <c r="B158" s="333"/>
      <c r="C158" s="334"/>
      <c r="D158" s="334"/>
      <c r="E158" s="334"/>
      <c r="F158" s="334"/>
      <c r="G158" s="334"/>
      <c r="H158" s="335"/>
      <c r="I158" s="169"/>
      <c r="J158" s="170"/>
      <c r="K158" s="39" t="str">
        <f t="shared" si="61"/>
        <v/>
      </c>
      <c r="L158" s="170"/>
      <c r="M158" s="170"/>
      <c r="N158" s="39" t="str">
        <f t="shared" si="62"/>
        <v/>
      </c>
      <c r="O158" s="170"/>
      <c r="P158" s="170"/>
      <c r="Q158" s="39" t="str">
        <f t="shared" si="63"/>
        <v/>
      </c>
      <c r="R158" s="40"/>
      <c r="S158" s="40"/>
      <c r="T158" s="39" t="str">
        <f t="shared" si="64"/>
        <v/>
      </c>
      <c r="U158" s="170"/>
      <c r="V158" s="275"/>
      <c r="W158" s="39" t="str">
        <f t="shared" si="65"/>
        <v/>
      </c>
      <c r="X158" s="38"/>
      <c r="Y158" s="38"/>
      <c r="Z158" s="41" t="str">
        <f t="shared" si="79"/>
        <v/>
      </c>
      <c r="AA158" s="94"/>
      <c r="AB158" s="38"/>
      <c r="AC158" s="79"/>
      <c r="AD158" s="13"/>
      <c r="AE158" s="13"/>
      <c r="AF158" s="13"/>
      <c r="AG158" s="13"/>
      <c r="AH158" s="13"/>
      <c r="AI158" s="13"/>
      <c r="AJ158" s="13"/>
      <c r="AK158" s="13"/>
    </row>
    <row r="159" spans="1:37" ht="15" customHeight="1">
      <c r="A159" s="354">
        <v>5</v>
      </c>
      <c r="B159" s="427">
        <v>5.6</v>
      </c>
      <c r="C159" s="146">
        <v>2.4</v>
      </c>
      <c r="D159" s="425">
        <v>1.6</v>
      </c>
      <c r="E159" s="146">
        <v>3</v>
      </c>
      <c r="F159" s="425">
        <v>0</v>
      </c>
      <c r="G159" s="146">
        <v>0</v>
      </c>
      <c r="H159" s="428">
        <v>747</v>
      </c>
      <c r="I159" s="367" t="s">
        <v>90</v>
      </c>
      <c r="J159" s="190"/>
      <c r="K159" s="48" t="str">
        <f t="shared" si="61"/>
        <v/>
      </c>
      <c r="L159" s="375" t="s">
        <v>311</v>
      </c>
      <c r="M159" s="376"/>
      <c r="N159" s="48" t="str">
        <f t="shared" si="62"/>
        <v/>
      </c>
      <c r="O159" s="225" t="s">
        <v>318</v>
      </c>
      <c r="P159" s="366"/>
      <c r="Q159" s="48" t="str">
        <f t="shared" si="63"/>
        <v/>
      </c>
      <c r="R159" s="89" t="s">
        <v>19</v>
      </c>
      <c r="S159" s="89"/>
      <c r="T159" s="88" t="str">
        <f t="shared" si="64"/>
        <v/>
      </c>
      <c r="U159" s="308" t="s">
        <v>77</v>
      </c>
      <c r="V159" s="309"/>
      <c r="W159" s="48" t="str">
        <f t="shared" si="65"/>
        <v/>
      </c>
      <c r="X159" s="30" t="s">
        <v>330</v>
      </c>
      <c r="Y159" s="31"/>
      <c r="Z159" s="37" t="str">
        <f t="shared" si="79"/>
        <v/>
      </c>
      <c r="AA159" s="93" t="s">
        <v>334</v>
      </c>
      <c r="AB159" s="87"/>
      <c r="AC159" s="76">
        <f t="shared" si="69"/>
        <v>5</v>
      </c>
      <c r="AD159" s="77" t="str">
        <f t="shared" si="70"/>
        <v xml:space="preserve">米 黑糯米    </v>
      </c>
      <c r="AE159" s="77" t="str">
        <f t="shared" si="71"/>
        <v xml:space="preserve">豆包     </v>
      </c>
      <c r="AF159" s="77" t="str">
        <f t="shared" si="72"/>
        <v xml:space="preserve">豆干 時瓜 冷凍芋頭丁 乾香菇 薑 </v>
      </c>
      <c r="AG159" s="77" t="str">
        <f t="shared" si="73"/>
        <v xml:space="preserve">蔬菜 薑    </v>
      </c>
      <c r="AH159" s="77" t="str">
        <f t="shared" si="74"/>
        <v xml:space="preserve">金針菜乾 時蔬 素羊肉 薑  </v>
      </c>
      <c r="AI159" s="77" t="str">
        <f t="shared" si="75"/>
        <v xml:space="preserve">點心     </v>
      </c>
      <c r="AJ159" s="77" t="str">
        <f>AB160&amp;" "&amp;AB161&amp;" "&amp;AB162&amp;" "&amp;AB163&amp;" "&amp;AB164&amp;" "&amp;AB165</f>
        <v xml:space="preserve">     </v>
      </c>
      <c r="AK159" s="77" t="e">
        <f>#REF!&amp;" "&amp;#REF!&amp;" "&amp;#REF!&amp;" "&amp;#REF!&amp;" "&amp;#REF!&amp;" "&amp;#REF!</f>
        <v>#REF!</v>
      </c>
    </row>
    <row r="160" spans="1:37" ht="15" customHeight="1">
      <c r="A160" s="356"/>
      <c r="B160" s="357"/>
      <c r="C160" s="334"/>
      <c r="D160" s="344"/>
      <c r="E160" s="334"/>
      <c r="F160" s="344"/>
      <c r="G160" s="334"/>
      <c r="H160" s="335"/>
      <c r="I160" s="368" t="s">
        <v>20</v>
      </c>
      <c r="J160" s="194">
        <v>10</v>
      </c>
      <c r="K160" s="32" t="str">
        <f t="shared" si="61"/>
        <v>公斤</v>
      </c>
      <c r="L160" s="164" t="s">
        <v>53</v>
      </c>
      <c r="M160" s="175">
        <v>6</v>
      </c>
      <c r="N160" s="32" t="str">
        <f t="shared" si="62"/>
        <v>公斤</v>
      </c>
      <c r="O160" s="226" t="s">
        <v>66</v>
      </c>
      <c r="P160" s="226">
        <v>3</v>
      </c>
      <c r="Q160" s="32" t="str">
        <f t="shared" si="63"/>
        <v>公斤</v>
      </c>
      <c r="R160" s="34" t="s">
        <v>15</v>
      </c>
      <c r="S160" s="34">
        <v>7</v>
      </c>
      <c r="T160" s="32" t="str">
        <f t="shared" si="64"/>
        <v>公斤</v>
      </c>
      <c r="U160" s="194" t="s">
        <v>79</v>
      </c>
      <c r="V160" s="310">
        <v>0.1</v>
      </c>
      <c r="W160" s="32" t="str">
        <f t="shared" si="65"/>
        <v>公斤</v>
      </c>
      <c r="X160" s="30" t="s">
        <v>330</v>
      </c>
      <c r="Y160" s="28">
        <v>6</v>
      </c>
      <c r="Z160" s="37" t="s">
        <v>333</v>
      </c>
      <c r="AA160" s="93" t="s">
        <v>334</v>
      </c>
      <c r="AB160" s="28"/>
      <c r="AC160" s="78"/>
      <c r="AD160" s="7"/>
      <c r="AE160" s="7"/>
      <c r="AF160" s="7"/>
      <c r="AG160" s="7"/>
      <c r="AH160" s="7"/>
      <c r="AI160" s="7"/>
      <c r="AJ160" s="7"/>
      <c r="AK160" s="7"/>
    </row>
    <row r="161" spans="1:37" ht="15" customHeight="1">
      <c r="A161" s="358">
        <v>45443</v>
      </c>
      <c r="B161" s="357"/>
      <c r="C161" s="334"/>
      <c r="D161" s="344"/>
      <c r="E161" s="334"/>
      <c r="F161" s="344"/>
      <c r="G161" s="334"/>
      <c r="H161" s="335"/>
      <c r="I161" s="368" t="s">
        <v>91</v>
      </c>
      <c r="J161" s="194">
        <v>0.4</v>
      </c>
      <c r="K161" s="32" t="str">
        <f t="shared" si="61"/>
        <v>公斤</v>
      </c>
      <c r="L161" s="164"/>
      <c r="M161" s="175"/>
      <c r="N161" s="32" t="str">
        <f t="shared" si="62"/>
        <v/>
      </c>
      <c r="O161" s="226" t="s">
        <v>60</v>
      </c>
      <c r="P161" s="226">
        <v>4</v>
      </c>
      <c r="Q161" s="32" t="str">
        <f t="shared" si="63"/>
        <v>公斤</v>
      </c>
      <c r="R161" s="33" t="s">
        <v>32</v>
      </c>
      <c r="S161" s="33">
        <v>0.05</v>
      </c>
      <c r="T161" s="32" t="str">
        <f t="shared" si="64"/>
        <v>公斤</v>
      </c>
      <c r="U161" s="313" t="s">
        <v>19</v>
      </c>
      <c r="V161" s="314">
        <v>3</v>
      </c>
      <c r="W161" s="32" t="str">
        <f t="shared" si="65"/>
        <v>公斤</v>
      </c>
      <c r="X161" s="28"/>
      <c r="Y161" s="28"/>
      <c r="Z161" s="37"/>
      <c r="AA161" s="93"/>
      <c r="AB161" s="28"/>
      <c r="AC161" s="78"/>
      <c r="AD161" s="7"/>
      <c r="AE161" s="7"/>
      <c r="AF161" s="7"/>
      <c r="AG161" s="7"/>
      <c r="AH161" s="7"/>
      <c r="AI161" s="7"/>
      <c r="AJ161" s="7"/>
      <c r="AK161" s="7"/>
    </row>
    <row r="162" spans="1:37" ht="15" customHeight="1">
      <c r="A162" s="356"/>
      <c r="B162" s="359"/>
      <c r="C162" s="149"/>
      <c r="D162" s="347"/>
      <c r="E162" s="149"/>
      <c r="F162" s="347"/>
      <c r="G162" s="149"/>
      <c r="H162" s="360"/>
      <c r="I162" s="368"/>
      <c r="J162" s="194"/>
      <c r="K162" s="32" t="str">
        <f t="shared" si="61"/>
        <v/>
      </c>
      <c r="L162" s="164"/>
      <c r="M162" s="175"/>
      <c r="N162" s="32" t="str">
        <f t="shared" si="62"/>
        <v/>
      </c>
      <c r="O162" s="226" t="s">
        <v>239</v>
      </c>
      <c r="P162" s="226">
        <v>2</v>
      </c>
      <c r="Q162" s="32" t="str">
        <f t="shared" si="63"/>
        <v>公斤</v>
      </c>
      <c r="R162" s="33"/>
      <c r="S162" s="33"/>
      <c r="T162" s="32" t="str">
        <f t="shared" si="64"/>
        <v/>
      </c>
      <c r="U162" s="214" t="s">
        <v>119</v>
      </c>
      <c r="V162" s="312">
        <v>1</v>
      </c>
      <c r="W162" s="32" t="str">
        <f t="shared" si="65"/>
        <v>公斤</v>
      </c>
      <c r="X162" s="28"/>
      <c r="Y162" s="28"/>
      <c r="Z162" s="37"/>
      <c r="AA162" s="93"/>
      <c r="AB162" s="28"/>
      <c r="AC162" s="78"/>
      <c r="AD162" s="7"/>
      <c r="AE162" s="7"/>
      <c r="AF162" s="7"/>
      <c r="AG162" s="7"/>
      <c r="AH162" s="7"/>
      <c r="AI162" s="7"/>
      <c r="AJ162" s="7"/>
      <c r="AK162" s="7"/>
    </row>
    <row r="163" spans="1:37" ht="15" customHeight="1">
      <c r="A163" s="361" t="s">
        <v>143</v>
      </c>
      <c r="B163" s="357"/>
      <c r="C163" s="334"/>
      <c r="D163" s="344"/>
      <c r="E163" s="334"/>
      <c r="F163" s="344"/>
      <c r="G163" s="334"/>
      <c r="H163" s="335"/>
      <c r="I163" s="368"/>
      <c r="J163" s="194"/>
      <c r="K163" s="32" t="str">
        <f t="shared" si="61"/>
        <v/>
      </c>
      <c r="L163" s="164"/>
      <c r="M163" s="175"/>
      <c r="N163" s="32" t="str">
        <f t="shared" si="62"/>
        <v/>
      </c>
      <c r="O163" s="226" t="s">
        <v>84</v>
      </c>
      <c r="P163" s="226">
        <v>0.02</v>
      </c>
      <c r="Q163" s="32" t="str">
        <f t="shared" si="63"/>
        <v>公斤</v>
      </c>
      <c r="R163" s="33"/>
      <c r="S163" s="33"/>
      <c r="T163" s="32" t="str">
        <f t="shared" si="64"/>
        <v/>
      </c>
      <c r="U163" s="168" t="s">
        <v>32</v>
      </c>
      <c r="V163" s="272">
        <v>0.05</v>
      </c>
      <c r="W163" s="32" t="str">
        <f t="shared" si="65"/>
        <v>公斤</v>
      </c>
      <c r="X163" s="28"/>
      <c r="Y163" s="28"/>
      <c r="Z163" s="37"/>
      <c r="AA163" s="93"/>
      <c r="AB163" s="28"/>
      <c r="AC163" s="78"/>
      <c r="AD163" s="7"/>
      <c r="AE163" s="7"/>
      <c r="AF163" s="7"/>
      <c r="AG163" s="7"/>
      <c r="AH163" s="7"/>
      <c r="AI163" s="7"/>
      <c r="AJ163" s="7"/>
      <c r="AK163" s="7"/>
    </row>
    <row r="164" spans="1:37" ht="15" customHeight="1">
      <c r="A164" s="356"/>
      <c r="B164" s="357"/>
      <c r="C164" s="334"/>
      <c r="D164" s="344"/>
      <c r="E164" s="334"/>
      <c r="F164" s="344"/>
      <c r="G164" s="334"/>
      <c r="H164" s="335"/>
      <c r="I164" s="368"/>
      <c r="J164" s="194"/>
      <c r="K164" s="32" t="str">
        <f t="shared" si="61"/>
        <v/>
      </c>
      <c r="L164" s="164"/>
      <c r="M164" s="175"/>
      <c r="N164" s="32" t="str">
        <f t="shared" si="62"/>
        <v/>
      </c>
      <c r="O164" s="175" t="s">
        <v>32</v>
      </c>
      <c r="P164" s="175">
        <v>0.05</v>
      </c>
      <c r="Q164" s="32" t="str">
        <f t="shared" si="63"/>
        <v>公斤</v>
      </c>
      <c r="R164" s="33"/>
      <c r="S164" s="33"/>
      <c r="T164" s="32" t="str">
        <f t="shared" si="64"/>
        <v/>
      </c>
      <c r="U164" s="194"/>
      <c r="V164" s="310"/>
      <c r="W164" s="32" t="str">
        <f t="shared" si="65"/>
        <v/>
      </c>
      <c r="X164" s="28"/>
      <c r="Y164" s="28"/>
      <c r="Z164" s="37" t="str">
        <f t="shared" ref="Z164:Z165" si="80">IF(Y164,"公斤","")</f>
        <v/>
      </c>
      <c r="AA164" s="93"/>
      <c r="AB164" s="28"/>
      <c r="AC164" s="78"/>
      <c r="AD164" s="7"/>
      <c r="AE164" s="7"/>
      <c r="AF164" s="7"/>
      <c r="AG164" s="7"/>
      <c r="AH164" s="7"/>
      <c r="AI164" s="7"/>
      <c r="AJ164" s="7"/>
      <c r="AK164" s="7"/>
    </row>
    <row r="165" spans="1:37" ht="15" customHeight="1" thickBot="1">
      <c r="A165" s="362"/>
      <c r="B165" s="363"/>
      <c r="C165" s="351"/>
      <c r="D165" s="350"/>
      <c r="E165" s="351"/>
      <c r="F165" s="350"/>
      <c r="G165" s="351"/>
      <c r="H165" s="364"/>
      <c r="I165" s="369"/>
      <c r="J165" s="196"/>
      <c r="K165" s="39" t="str">
        <f t="shared" si="61"/>
        <v/>
      </c>
      <c r="L165" s="166"/>
      <c r="M165" s="384"/>
      <c r="N165" s="39" t="str">
        <f t="shared" si="62"/>
        <v/>
      </c>
      <c r="O165" s="227"/>
      <c r="P165" s="227"/>
      <c r="Q165" s="39" t="str">
        <f t="shared" si="63"/>
        <v/>
      </c>
      <c r="R165" s="40"/>
      <c r="S165" s="40"/>
      <c r="T165" s="39" t="str">
        <f t="shared" si="64"/>
        <v/>
      </c>
      <c r="U165" s="196"/>
      <c r="V165" s="315"/>
      <c r="W165" s="39" t="str">
        <f t="shared" si="65"/>
        <v/>
      </c>
      <c r="X165" s="38"/>
      <c r="Y165" s="38"/>
      <c r="Z165" s="41" t="str">
        <f t="shared" si="80"/>
        <v/>
      </c>
      <c r="AA165" s="94"/>
      <c r="AB165" s="38"/>
      <c r="AC165" s="79"/>
      <c r="AD165" s="13"/>
      <c r="AE165" s="13"/>
      <c r="AF165" s="13"/>
      <c r="AG165" s="13"/>
      <c r="AH165" s="13"/>
      <c r="AI165" s="13"/>
      <c r="AJ165" s="13"/>
      <c r="AK165" s="13"/>
    </row>
    <row r="166" spans="1:37" ht="15.75" customHeight="1">
      <c r="A166" s="441" t="s">
        <v>115</v>
      </c>
      <c r="B166" s="442"/>
      <c r="C166" s="442"/>
      <c r="D166" s="442"/>
      <c r="E166" s="442"/>
      <c r="F166" s="442"/>
      <c r="G166" s="442"/>
      <c r="H166" s="442"/>
      <c r="I166" s="442"/>
      <c r="J166" s="442"/>
      <c r="K166" s="442"/>
      <c r="L166" s="442"/>
      <c r="M166" s="442"/>
      <c r="N166" s="442"/>
      <c r="O166" s="442"/>
      <c r="P166" s="442"/>
      <c r="Q166" s="442"/>
      <c r="R166" s="442"/>
      <c r="S166" s="442"/>
      <c r="T166" s="442"/>
      <c r="U166" s="442"/>
      <c r="V166" s="442"/>
      <c r="W166" s="442"/>
      <c r="X166" s="442"/>
      <c r="Y166" s="442"/>
      <c r="Z166" s="442"/>
      <c r="AA166" s="442"/>
      <c r="AB166" s="442"/>
      <c r="AC166" s="1"/>
      <c r="AD166" s="1"/>
      <c r="AE166" s="1"/>
      <c r="AF166" s="1"/>
      <c r="AG166" s="1"/>
      <c r="AH166" s="1"/>
      <c r="AI166" s="1"/>
      <c r="AJ166" s="1"/>
      <c r="AK166" s="1"/>
    </row>
    <row r="167" spans="1:37" ht="15.75" customHeight="1">
      <c r="A167" s="110" t="s">
        <v>286</v>
      </c>
      <c r="B167" s="111"/>
      <c r="C167" s="111"/>
      <c r="D167" s="111"/>
      <c r="E167" s="111"/>
      <c r="F167" s="111"/>
      <c r="G167" s="111"/>
      <c r="H167" s="111"/>
      <c r="I167" s="111"/>
      <c r="J167" s="112"/>
      <c r="K167" s="112"/>
      <c r="L167" s="107"/>
      <c r="M167" s="107"/>
      <c r="N167" s="107"/>
      <c r="O167" s="107"/>
      <c r="P167" s="107"/>
      <c r="Q167" s="107"/>
      <c r="R167" s="107"/>
      <c r="S167" s="107"/>
      <c r="T167" s="107"/>
      <c r="U167" s="107"/>
      <c r="V167" s="108"/>
      <c r="W167" s="114"/>
      <c r="X167" s="114"/>
      <c r="Y167" s="114"/>
      <c r="Z167" s="114"/>
      <c r="AA167" s="114"/>
      <c r="AB167" s="114"/>
      <c r="AC167" s="1"/>
      <c r="AD167" s="1"/>
      <c r="AE167" s="1"/>
      <c r="AF167" s="1"/>
      <c r="AG167" s="1"/>
      <c r="AH167" s="1"/>
      <c r="AI167" s="1"/>
      <c r="AJ167" s="1"/>
      <c r="AK167" s="1"/>
    </row>
    <row r="168" spans="1:37" ht="15.75" customHeight="1">
      <c r="A168" s="110" t="s">
        <v>136</v>
      </c>
      <c r="B168" s="111"/>
      <c r="C168" s="111"/>
      <c r="D168" s="111"/>
      <c r="E168" s="111"/>
      <c r="F168" s="111"/>
      <c r="G168" s="111"/>
      <c r="H168" s="111"/>
      <c r="I168" s="111"/>
      <c r="J168" s="111"/>
      <c r="K168" s="111"/>
      <c r="L168" s="111"/>
      <c r="M168" s="111"/>
      <c r="N168" s="111"/>
      <c r="O168" s="111"/>
      <c r="P168" s="112"/>
      <c r="Q168" s="112"/>
      <c r="R168" s="112"/>
      <c r="S168" s="107"/>
      <c r="T168" s="107"/>
      <c r="U168" s="107"/>
      <c r="V168" s="108"/>
      <c r="W168" s="114"/>
      <c r="X168" s="114"/>
      <c r="Y168" s="114"/>
      <c r="Z168" s="114"/>
      <c r="AA168" s="114"/>
      <c r="AB168" s="114"/>
      <c r="AC168" s="1"/>
      <c r="AD168" s="1"/>
      <c r="AE168" s="1"/>
      <c r="AF168" s="1"/>
      <c r="AG168" s="1"/>
      <c r="AH168" s="1"/>
      <c r="AI168" s="1"/>
      <c r="AJ168" s="1"/>
      <c r="AK168" s="1"/>
    </row>
    <row r="169" spans="1:37" ht="15.75" customHeight="1">
      <c r="A169" s="15"/>
      <c r="B169" s="15"/>
      <c r="C169" s="15"/>
      <c r="D169" s="15"/>
      <c r="E169" s="15"/>
      <c r="F169" s="15"/>
      <c r="G169" s="15"/>
      <c r="H169" s="15"/>
      <c r="I169" s="16"/>
      <c r="J169" s="16"/>
      <c r="K169" s="16"/>
      <c r="L169" s="17"/>
      <c r="M169" s="16"/>
      <c r="N169" s="16"/>
      <c r="O169" s="16"/>
      <c r="P169" s="16"/>
      <c r="Q169" s="16"/>
      <c r="R169" s="16"/>
      <c r="S169" s="16"/>
      <c r="T169" s="16"/>
      <c r="U169" s="16"/>
      <c r="V169" s="16"/>
      <c r="W169" s="16"/>
      <c r="X169" s="16"/>
      <c r="Y169" s="16"/>
      <c r="Z169" s="16"/>
      <c r="AA169" s="16"/>
      <c r="AB169" s="16"/>
      <c r="AC169" s="1"/>
      <c r="AD169" s="1"/>
      <c r="AE169" s="1"/>
      <c r="AF169" s="1"/>
      <c r="AG169" s="1"/>
      <c r="AH169" s="1"/>
      <c r="AI169" s="1"/>
      <c r="AJ169" s="1"/>
      <c r="AK169" s="1"/>
    </row>
    <row r="170" spans="1:37" ht="15.75" customHeight="1">
      <c r="A170" s="15"/>
      <c r="B170" s="15"/>
      <c r="C170" s="15"/>
      <c r="D170" s="15"/>
      <c r="E170" s="15"/>
      <c r="F170" s="15"/>
      <c r="G170" s="15"/>
      <c r="H170" s="15"/>
      <c r="I170" s="16"/>
      <c r="J170" s="16"/>
      <c r="K170" s="16"/>
      <c r="L170" s="17"/>
      <c r="M170" s="16"/>
      <c r="N170" s="16"/>
      <c r="O170" s="16"/>
      <c r="P170" s="16"/>
      <c r="Q170" s="16"/>
      <c r="R170" s="16"/>
      <c r="S170" s="16"/>
      <c r="T170" s="16"/>
      <c r="U170" s="16"/>
      <c r="V170" s="16"/>
      <c r="W170" s="16"/>
      <c r="X170" s="16"/>
      <c r="Y170" s="16"/>
      <c r="Z170" s="16"/>
      <c r="AA170" s="16"/>
      <c r="AB170" s="16"/>
      <c r="AC170" s="1"/>
      <c r="AD170" s="1"/>
      <c r="AE170" s="1"/>
      <c r="AF170" s="1"/>
      <c r="AG170" s="1"/>
      <c r="AH170" s="1"/>
      <c r="AI170" s="1"/>
      <c r="AJ170" s="1"/>
      <c r="AK170" s="1"/>
    </row>
    <row r="171" spans="1:37" ht="15.75" customHeight="1">
      <c r="A171" s="15"/>
      <c r="B171" s="15"/>
      <c r="C171" s="15"/>
      <c r="D171" s="15"/>
      <c r="E171" s="15"/>
      <c r="F171" s="15"/>
      <c r="G171" s="15"/>
      <c r="H171" s="15"/>
      <c r="I171" s="16"/>
      <c r="J171" s="16"/>
      <c r="K171" s="16"/>
      <c r="L171" s="17"/>
      <c r="M171" s="16"/>
      <c r="N171" s="16"/>
      <c r="O171" s="16"/>
      <c r="P171" s="16"/>
      <c r="Q171" s="16"/>
      <c r="R171" s="16"/>
      <c r="S171" s="16"/>
      <c r="T171" s="16"/>
      <c r="U171" s="16"/>
      <c r="V171" s="16"/>
      <c r="W171" s="16"/>
      <c r="X171" s="16"/>
      <c r="Y171" s="16"/>
      <c r="Z171" s="16"/>
      <c r="AA171" s="16"/>
      <c r="AB171" s="16"/>
      <c r="AC171" s="1"/>
      <c r="AD171" s="1"/>
      <c r="AE171" s="1"/>
      <c r="AF171" s="1"/>
      <c r="AG171" s="1"/>
      <c r="AH171" s="1"/>
      <c r="AI171" s="1"/>
      <c r="AJ171" s="1"/>
      <c r="AK171" s="1"/>
    </row>
    <row r="172" spans="1:37" ht="15.75" customHeight="1">
      <c r="A172" s="15"/>
      <c r="B172" s="15"/>
      <c r="C172" s="15"/>
      <c r="D172" s="15"/>
      <c r="E172" s="15"/>
      <c r="F172" s="15"/>
      <c r="G172" s="15"/>
      <c r="H172" s="15"/>
      <c r="I172" s="16"/>
      <c r="J172" s="16"/>
      <c r="K172" s="16"/>
      <c r="L172" s="17"/>
      <c r="M172" s="16"/>
      <c r="N172" s="16"/>
      <c r="O172" s="16"/>
      <c r="P172" s="16"/>
      <c r="Q172" s="16"/>
      <c r="R172" s="16"/>
      <c r="S172" s="16"/>
      <c r="T172" s="16"/>
      <c r="U172" s="16"/>
      <c r="V172" s="16"/>
      <c r="W172" s="16"/>
      <c r="X172" s="16"/>
      <c r="Y172" s="16"/>
      <c r="Z172" s="16"/>
      <c r="AA172" s="16"/>
      <c r="AB172" s="16"/>
      <c r="AC172" s="1"/>
      <c r="AD172" s="1"/>
      <c r="AE172" s="1"/>
      <c r="AF172" s="1"/>
      <c r="AG172" s="1"/>
      <c r="AH172" s="1"/>
      <c r="AI172" s="1"/>
      <c r="AJ172" s="1"/>
      <c r="AK172" s="1"/>
    </row>
    <row r="173" spans="1:37" ht="15.75" customHeight="1">
      <c r="A173" s="15"/>
      <c r="B173" s="15"/>
      <c r="C173" s="15"/>
      <c r="D173" s="15"/>
      <c r="E173" s="15"/>
      <c r="F173" s="15"/>
      <c r="G173" s="15"/>
      <c r="H173" s="15"/>
      <c r="I173" s="16"/>
      <c r="J173" s="16"/>
      <c r="K173" s="16"/>
      <c r="L173" s="17"/>
      <c r="M173" s="16"/>
      <c r="N173" s="16"/>
      <c r="O173" s="16"/>
      <c r="P173" s="16"/>
      <c r="Q173" s="16"/>
      <c r="R173" s="16"/>
      <c r="S173" s="16"/>
      <c r="T173" s="16"/>
      <c r="U173" s="16"/>
      <c r="V173" s="16"/>
      <c r="W173" s="16"/>
      <c r="X173" s="16"/>
      <c r="Y173" s="16"/>
      <c r="Z173" s="16"/>
      <c r="AA173" s="16"/>
      <c r="AB173" s="16"/>
      <c r="AC173" s="1"/>
      <c r="AD173" s="1"/>
      <c r="AE173" s="1"/>
      <c r="AF173" s="1"/>
      <c r="AG173" s="1"/>
      <c r="AH173" s="1"/>
      <c r="AI173" s="1"/>
      <c r="AJ173" s="1"/>
      <c r="AK173" s="1"/>
    </row>
    <row r="174" spans="1:37" ht="15.75" customHeight="1">
      <c r="A174" s="15"/>
      <c r="B174" s="15"/>
      <c r="C174" s="15"/>
      <c r="D174" s="15"/>
      <c r="E174" s="15"/>
      <c r="F174" s="15"/>
      <c r="G174" s="15"/>
      <c r="H174" s="15"/>
      <c r="I174" s="16"/>
      <c r="J174" s="16"/>
      <c r="K174" s="16"/>
      <c r="L174" s="17"/>
      <c r="M174" s="16"/>
      <c r="N174" s="16"/>
      <c r="O174" s="16"/>
      <c r="P174" s="16"/>
      <c r="Q174" s="16"/>
      <c r="R174" s="16"/>
      <c r="S174" s="16"/>
      <c r="T174" s="16"/>
      <c r="U174" s="16"/>
      <c r="V174" s="16"/>
      <c r="W174" s="16"/>
      <c r="X174" s="16"/>
      <c r="Y174" s="16"/>
      <c r="Z174" s="16"/>
      <c r="AA174" s="16"/>
      <c r="AB174" s="16"/>
      <c r="AC174" s="1"/>
      <c r="AD174" s="1"/>
      <c r="AE174" s="1"/>
      <c r="AF174" s="1"/>
      <c r="AG174" s="1"/>
      <c r="AH174" s="1"/>
      <c r="AI174" s="1"/>
      <c r="AJ174" s="1"/>
      <c r="AK174" s="1"/>
    </row>
    <row r="175" spans="1:37" ht="15.75" customHeight="1">
      <c r="A175" s="15"/>
      <c r="B175" s="15"/>
      <c r="C175" s="15"/>
      <c r="D175" s="15"/>
      <c r="E175" s="15"/>
      <c r="F175" s="15"/>
      <c r="G175" s="15"/>
      <c r="H175" s="15"/>
      <c r="I175" s="16"/>
      <c r="J175" s="16"/>
      <c r="K175" s="16"/>
      <c r="L175" s="17"/>
      <c r="M175" s="16"/>
      <c r="N175" s="16"/>
      <c r="O175" s="16"/>
      <c r="P175" s="16"/>
      <c r="Q175" s="16"/>
      <c r="R175" s="16"/>
      <c r="S175" s="16"/>
      <c r="T175" s="16"/>
      <c r="U175" s="16"/>
      <c r="V175" s="16"/>
      <c r="W175" s="16"/>
      <c r="X175" s="16"/>
      <c r="Y175" s="16"/>
      <c r="Z175" s="16"/>
      <c r="AA175" s="16"/>
      <c r="AB175" s="16"/>
      <c r="AC175" s="1"/>
      <c r="AD175" s="1"/>
      <c r="AE175" s="1"/>
      <c r="AF175" s="1"/>
      <c r="AG175" s="1"/>
      <c r="AH175" s="1"/>
      <c r="AI175" s="1"/>
      <c r="AJ175" s="1"/>
      <c r="AK175" s="1"/>
    </row>
    <row r="176" spans="1:37" ht="15.75" customHeight="1">
      <c r="A176" s="15"/>
      <c r="B176" s="15"/>
      <c r="C176" s="15"/>
      <c r="D176" s="15"/>
      <c r="E176" s="15"/>
      <c r="F176" s="15"/>
      <c r="G176" s="15"/>
      <c r="H176" s="15"/>
      <c r="I176" s="16"/>
      <c r="J176" s="16"/>
      <c r="K176" s="16"/>
      <c r="L176" s="17"/>
      <c r="M176" s="16"/>
      <c r="N176" s="16"/>
      <c r="O176" s="16"/>
      <c r="P176" s="16"/>
      <c r="Q176" s="16"/>
      <c r="R176" s="16"/>
      <c r="S176" s="16"/>
      <c r="T176" s="16"/>
      <c r="U176" s="16"/>
      <c r="V176" s="16"/>
      <c r="W176" s="16"/>
      <c r="X176" s="16"/>
      <c r="Y176" s="16"/>
      <c r="Z176" s="16"/>
      <c r="AA176" s="16"/>
      <c r="AB176" s="16"/>
      <c r="AC176" s="1"/>
      <c r="AD176" s="1"/>
      <c r="AE176" s="1"/>
      <c r="AF176" s="1"/>
      <c r="AG176" s="1"/>
      <c r="AH176" s="1"/>
      <c r="AI176" s="1"/>
      <c r="AJ176" s="1"/>
      <c r="AK176" s="1"/>
    </row>
    <row r="177" spans="1:37" ht="15.75" customHeight="1">
      <c r="A177" s="15"/>
      <c r="B177" s="15"/>
      <c r="C177" s="15"/>
      <c r="D177" s="15"/>
      <c r="E177" s="15"/>
      <c r="F177" s="15"/>
      <c r="G177" s="15"/>
      <c r="H177" s="15"/>
      <c r="I177" s="16"/>
      <c r="J177" s="16"/>
      <c r="K177" s="16"/>
      <c r="L177" s="17"/>
      <c r="M177" s="16"/>
      <c r="N177" s="16"/>
      <c r="O177" s="16"/>
      <c r="P177" s="16"/>
      <c r="Q177" s="16"/>
      <c r="R177" s="16"/>
      <c r="S177" s="16"/>
      <c r="T177" s="16"/>
      <c r="U177" s="16"/>
      <c r="V177" s="16"/>
      <c r="W177" s="16"/>
      <c r="X177" s="16"/>
      <c r="Y177" s="16"/>
      <c r="Z177" s="16"/>
      <c r="AA177" s="16"/>
      <c r="AB177" s="16"/>
      <c r="AC177" s="1"/>
      <c r="AD177" s="1"/>
      <c r="AE177" s="1"/>
      <c r="AF177" s="1"/>
      <c r="AG177" s="1"/>
      <c r="AH177" s="1"/>
      <c r="AI177" s="1"/>
      <c r="AJ177" s="1"/>
      <c r="AK177" s="1"/>
    </row>
    <row r="178" spans="1:37" ht="15.75" customHeight="1">
      <c r="A178" s="15"/>
      <c r="B178" s="15"/>
      <c r="C178" s="15"/>
      <c r="D178" s="15"/>
      <c r="E178" s="15"/>
      <c r="F178" s="15"/>
      <c r="G178" s="15"/>
      <c r="H178" s="15"/>
      <c r="I178" s="16"/>
      <c r="J178" s="16"/>
      <c r="K178" s="16"/>
      <c r="L178" s="17"/>
      <c r="M178" s="16"/>
      <c r="N178" s="16"/>
      <c r="O178" s="16"/>
      <c r="P178" s="16"/>
      <c r="Q178" s="16"/>
      <c r="R178" s="16"/>
      <c r="S178" s="16"/>
      <c r="T178" s="16"/>
      <c r="U178" s="16"/>
      <c r="V178" s="16"/>
      <c r="W178" s="16"/>
      <c r="X178" s="16"/>
      <c r="Y178" s="16"/>
      <c r="Z178" s="16"/>
      <c r="AA178" s="16"/>
      <c r="AB178" s="16"/>
      <c r="AC178" s="1"/>
      <c r="AD178" s="1"/>
      <c r="AE178" s="1"/>
      <c r="AF178" s="1"/>
      <c r="AG178" s="1"/>
      <c r="AH178" s="1"/>
      <c r="AI178" s="1"/>
      <c r="AJ178" s="1"/>
      <c r="AK178" s="1"/>
    </row>
    <row r="179" spans="1:37" ht="15.75" customHeight="1">
      <c r="A179" s="15"/>
      <c r="B179" s="15"/>
      <c r="C179" s="15"/>
      <c r="D179" s="15"/>
      <c r="E179" s="15"/>
      <c r="F179" s="15"/>
      <c r="G179" s="15"/>
      <c r="H179" s="15"/>
      <c r="I179" s="16"/>
      <c r="J179" s="16"/>
      <c r="K179" s="16"/>
      <c r="L179" s="17"/>
      <c r="M179" s="16"/>
      <c r="N179" s="16"/>
      <c r="O179" s="16"/>
      <c r="P179" s="16"/>
      <c r="Q179" s="16"/>
      <c r="R179" s="16"/>
      <c r="S179" s="16"/>
      <c r="T179" s="16"/>
      <c r="U179" s="16"/>
      <c r="V179" s="16"/>
      <c r="W179" s="16"/>
      <c r="X179" s="16"/>
      <c r="Y179" s="16"/>
      <c r="Z179" s="16"/>
      <c r="AA179" s="16"/>
      <c r="AB179" s="16"/>
      <c r="AC179" s="1"/>
      <c r="AD179" s="1"/>
      <c r="AE179" s="1"/>
      <c r="AF179" s="1"/>
      <c r="AG179" s="1"/>
      <c r="AH179" s="1"/>
      <c r="AI179" s="1"/>
      <c r="AJ179" s="1"/>
      <c r="AK179" s="1"/>
    </row>
    <row r="180" spans="1:37" ht="15.75" customHeight="1">
      <c r="A180" s="15"/>
      <c r="B180" s="15"/>
      <c r="C180" s="15"/>
      <c r="D180" s="15"/>
      <c r="E180" s="15"/>
      <c r="F180" s="15"/>
      <c r="G180" s="15"/>
      <c r="H180" s="15"/>
      <c r="I180" s="16"/>
      <c r="J180" s="16"/>
      <c r="K180" s="16"/>
      <c r="L180" s="17"/>
      <c r="M180" s="16"/>
      <c r="N180" s="16"/>
      <c r="O180" s="16"/>
      <c r="P180" s="16"/>
      <c r="Q180" s="16"/>
      <c r="R180" s="16"/>
      <c r="S180" s="16"/>
      <c r="T180" s="16"/>
      <c r="U180" s="16"/>
      <c r="V180" s="16"/>
      <c r="W180" s="16"/>
      <c r="X180" s="16"/>
      <c r="Y180" s="16"/>
      <c r="Z180" s="16"/>
      <c r="AA180" s="16"/>
      <c r="AB180" s="16"/>
      <c r="AC180" s="1"/>
      <c r="AD180" s="1"/>
      <c r="AE180" s="1"/>
      <c r="AF180" s="1"/>
      <c r="AG180" s="1"/>
      <c r="AH180" s="1"/>
      <c r="AI180" s="1"/>
      <c r="AJ180" s="1"/>
      <c r="AK180" s="1"/>
    </row>
    <row r="181" spans="1:37" ht="15.75" customHeight="1">
      <c r="A181" s="15"/>
      <c r="B181" s="15"/>
      <c r="C181" s="15"/>
      <c r="D181" s="15"/>
      <c r="E181" s="15"/>
      <c r="F181" s="15"/>
      <c r="G181" s="15"/>
      <c r="H181" s="15"/>
      <c r="I181" s="16"/>
      <c r="J181" s="16"/>
      <c r="K181" s="16"/>
      <c r="L181" s="17"/>
      <c r="M181" s="16"/>
      <c r="N181" s="16"/>
      <c r="O181" s="16"/>
      <c r="P181" s="16"/>
      <c r="Q181" s="16"/>
      <c r="R181" s="16"/>
      <c r="S181" s="16"/>
      <c r="T181" s="16"/>
      <c r="U181" s="16"/>
      <c r="V181" s="16"/>
      <c r="W181" s="16"/>
      <c r="X181" s="16"/>
      <c r="Y181" s="16"/>
      <c r="Z181" s="16"/>
      <c r="AA181" s="16"/>
      <c r="AB181" s="16"/>
      <c r="AC181" s="1"/>
      <c r="AD181" s="1"/>
      <c r="AE181" s="1"/>
      <c r="AF181" s="1"/>
      <c r="AG181" s="1"/>
      <c r="AH181" s="1"/>
      <c r="AI181" s="1"/>
      <c r="AJ181" s="1"/>
      <c r="AK181" s="1"/>
    </row>
    <row r="182" spans="1:37" ht="15.75" customHeight="1">
      <c r="A182" s="15"/>
      <c r="B182" s="15"/>
      <c r="C182" s="15"/>
      <c r="D182" s="15"/>
      <c r="E182" s="15"/>
      <c r="F182" s="15"/>
      <c r="G182" s="15"/>
      <c r="H182" s="15"/>
      <c r="I182" s="16"/>
      <c r="J182" s="16"/>
      <c r="K182" s="16"/>
      <c r="L182" s="17"/>
      <c r="M182" s="16"/>
      <c r="N182" s="16"/>
      <c r="O182" s="16"/>
      <c r="P182" s="16"/>
      <c r="Q182" s="16"/>
      <c r="R182" s="16"/>
      <c r="S182" s="16"/>
      <c r="T182" s="16"/>
      <c r="U182" s="16"/>
      <c r="V182" s="16"/>
      <c r="W182" s="16"/>
      <c r="X182" s="16"/>
      <c r="Y182" s="16"/>
      <c r="Z182" s="16"/>
      <c r="AA182" s="16"/>
      <c r="AB182" s="16"/>
      <c r="AC182" s="1"/>
      <c r="AD182" s="1"/>
      <c r="AE182" s="1"/>
      <c r="AF182" s="1"/>
      <c r="AG182" s="1"/>
      <c r="AH182" s="1"/>
      <c r="AI182" s="1"/>
      <c r="AJ182" s="1"/>
      <c r="AK182" s="1"/>
    </row>
    <row r="183" spans="1:37" ht="15.75" customHeight="1">
      <c r="A183" s="15"/>
      <c r="B183" s="15"/>
      <c r="C183" s="15"/>
      <c r="D183" s="15"/>
      <c r="E183" s="15"/>
      <c r="F183" s="15"/>
      <c r="G183" s="15"/>
      <c r="H183" s="15"/>
      <c r="I183" s="16"/>
      <c r="J183" s="16"/>
      <c r="K183" s="16"/>
      <c r="L183" s="17"/>
      <c r="M183" s="16"/>
      <c r="N183" s="16"/>
      <c r="O183" s="16"/>
      <c r="P183" s="16"/>
      <c r="Q183" s="16"/>
      <c r="R183" s="16"/>
      <c r="S183" s="16"/>
      <c r="T183" s="16"/>
      <c r="U183" s="16"/>
      <c r="V183" s="16"/>
      <c r="W183" s="16"/>
      <c r="X183" s="16"/>
      <c r="Y183" s="16"/>
      <c r="Z183" s="16"/>
      <c r="AA183" s="16"/>
      <c r="AB183" s="16"/>
      <c r="AC183" s="1"/>
      <c r="AD183" s="1"/>
      <c r="AE183" s="1"/>
      <c r="AF183" s="1"/>
      <c r="AG183" s="1"/>
      <c r="AH183" s="1"/>
      <c r="AI183" s="1"/>
      <c r="AJ183" s="1"/>
      <c r="AK183" s="1"/>
    </row>
    <row r="184" spans="1:37" ht="15.75" customHeight="1">
      <c r="A184" s="15"/>
      <c r="B184" s="15"/>
      <c r="C184" s="15"/>
      <c r="D184" s="15"/>
      <c r="E184" s="15"/>
      <c r="F184" s="15"/>
      <c r="G184" s="15"/>
      <c r="H184" s="15"/>
      <c r="I184" s="16"/>
      <c r="J184" s="16"/>
      <c r="K184" s="16"/>
      <c r="L184" s="17"/>
      <c r="M184" s="16"/>
      <c r="N184" s="16"/>
      <c r="O184" s="16"/>
      <c r="P184" s="16"/>
      <c r="Q184" s="16"/>
      <c r="R184" s="16"/>
      <c r="S184" s="16"/>
      <c r="T184" s="16"/>
      <c r="U184" s="16"/>
      <c r="V184" s="16"/>
      <c r="W184" s="16"/>
      <c r="X184" s="16"/>
      <c r="Y184" s="16"/>
      <c r="Z184" s="16"/>
      <c r="AA184" s="16"/>
      <c r="AB184" s="16"/>
      <c r="AC184" s="1"/>
      <c r="AD184" s="1"/>
      <c r="AE184" s="1"/>
      <c r="AF184" s="1"/>
      <c r="AG184" s="1"/>
      <c r="AH184" s="1"/>
      <c r="AI184" s="1"/>
      <c r="AJ184" s="1"/>
      <c r="AK184" s="1"/>
    </row>
    <row r="185" spans="1:37" ht="15.75" customHeight="1">
      <c r="A185" s="15"/>
      <c r="B185" s="15"/>
      <c r="C185" s="15"/>
      <c r="D185" s="15"/>
      <c r="E185" s="15"/>
      <c r="F185" s="15"/>
      <c r="G185" s="15"/>
      <c r="H185" s="15"/>
      <c r="I185" s="16"/>
      <c r="J185" s="16"/>
      <c r="K185" s="16"/>
      <c r="L185" s="17"/>
      <c r="M185" s="16"/>
      <c r="N185" s="16"/>
      <c r="O185" s="16"/>
      <c r="P185" s="16"/>
      <c r="Q185" s="16"/>
      <c r="R185" s="16"/>
      <c r="S185" s="16"/>
      <c r="T185" s="16"/>
      <c r="U185" s="16"/>
      <c r="V185" s="16"/>
      <c r="W185" s="16"/>
      <c r="X185" s="16"/>
      <c r="Y185" s="16"/>
      <c r="Z185" s="16"/>
      <c r="AA185" s="16"/>
      <c r="AB185" s="16"/>
      <c r="AC185" s="1"/>
      <c r="AD185" s="1"/>
      <c r="AE185" s="1"/>
      <c r="AF185" s="1"/>
      <c r="AG185" s="1"/>
      <c r="AH185" s="1"/>
      <c r="AI185" s="1"/>
      <c r="AJ185" s="1"/>
      <c r="AK185" s="1"/>
    </row>
    <row r="186" spans="1:37" ht="15.75" customHeight="1">
      <c r="A186" s="15"/>
      <c r="B186" s="15"/>
      <c r="C186" s="15"/>
      <c r="D186" s="15"/>
      <c r="E186" s="15"/>
      <c r="F186" s="15"/>
      <c r="G186" s="15"/>
      <c r="H186" s="15"/>
      <c r="I186" s="16"/>
      <c r="J186" s="16"/>
      <c r="K186" s="16"/>
      <c r="L186" s="17"/>
      <c r="M186" s="16"/>
      <c r="N186" s="16"/>
      <c r="O186" s="16"/>
      <c r="P186" s="16"/>
      <c r="Q186" s="16"/>
      <c r="R186" s="16"/>
      <c r="S186" s="16"/>
      <c r="T186" s="16"/>
      <c r="U186" s="16"/>
      <c r="V186" s="16"/>
      <c r="W186" s="16"/>
      <c r="X186" s="16"/>
      <c r="Y186" s="16"/>
      <c r="Z186" s="16"/>
      <c r="AA186" s="16"/>
      <c r="AB186" s="16"/>
      <c r="AC186" s="1"/>
      <c r="AD186" s="1"/>
      <c r="AE186" s="1"/>
      <c r="AF186" s="1"/>
      <c r="AG186" s="1"/>
      <c r="AH186" s="1"/>
      <c r="AI186" s="1"/>
      <c r="AJ186" s="1"/>
      <c r="AK186" s="1"/>
    </row>
    <row r="187" spans="1:37" ht="15.75" customHeight="1">
      <c r="A187" s="15"/>
      <c r="B187" s="15"/>
      <c r="C187" s="15"/>
      <c r="D187" s="15"/>
      <c r="E187" s="15"/>
      <c r="F187" s="15"/>
      <c r="G187" s="15"/>
      <c r="H187" s="15"/>
      <c r="I187" s="16"/>
      <c r="J187" s="16"/>
      <c r="K187" s="16"/>
      <c r="L187" s="17"/>
      <c r="M187" s="16"/>
      <c r="N187" s="16"/>
      <c r="O187" s="16"/>
      <c r="P187" s="16"/>
      <c r="Q187" s="16"/>
      <c r="R187" s="16"/>
      <c r="S187" s="16"/>
      <c r="T187" s="16"/>
      <c r="U187" s="16"/>
      <c r="V187" s="16"/>
      <c r="W187" s="16"/>
      <c r="X187" s="16"/>
      <c r="Y187" s="16"/>
      <c r="Z187" s="16"/>
      <c r="AA187" s="16"/>
      <c r="AB187" s="16"/>
      <c r="AC187" s="1"/>
      <c r="AD187" s="1"/>
      <c r="AE187" s="1"/>
      <c r="AF187" s="1"/>
      <c r="AG187" s="1"/>
      <c r="AH187" s="1"/>
      <c r="AI187" s="1"/>
      <c r="AJ187" s="1"/>
      <c r="AK187" s="1"/>
    </row>
    <row r="188" spans="1:37" ht="15.75" customHeight="1">
      <c r="A188" s="15"/>
      <c r="B188" s="15"/>
      <c r="C188" s="15"/>
      <c r="D188" s="15"/>
      <c r="E188" s="15"/>
      <c r="F188" s="15"/>
      <c r="G188" s="15"/>
      <c r="H188" s="15"/>
      <c r="I188" s="16"/>
      <c r="J188" s="16"/>
      <c r="K188" s="16"/>
      <c r="L188" s="17"/>
      <c r="M188" s="16"/>
      <c r="N188" s="16"/>
      <c r="O188" s="16"/>
      <c r="P188" s="16"/>
      <c r="Q188" s="16"/>
      <c r="R188" s="16"/>
      <c r="S188" s="16"/>
      <c r="T188" s="16"/>
      <c r="U188" s="16"/>
      <c r="V188" s="16"/>
      <c r="W188" s="16"/>
      <c r="X188" s="16"/>
      <c r="Y188" s="16"/>
      <c r="Z188" s="16"/>
      <c r="AA188" s="16"/>
      <c r="AB188" s="16"/>
      <c r="AC188" s="1"/>
      <c r="AD188" s="1"/>
      <c r="AE188" s="1"/>
      <c r="AF188" s="1"/>
      <c r="AG188" s="1"/>
      <c r="AH188" s="1"/>
      <c r="AI188" s="1"/>
      <c r="AJ188" s="1"/>
      <c r="AK188" s="1"/>
    </row>
    <row r="189" spans="1:37" ht="15.75" customHeight="1">
      <c r="A189" s="15"/>
      <c r="B189" s="15"/>
      <c r="C189" s="15"/>
      <c r="D189" s="15"/>
      <c r="E189" s="15"/>
      <c r="F189" s="15"/>
      <c r="G189" s="15"/>
      <c r="H189" s="15"/>
      <c r="I189" s="16"/>
      <c r="J189" s="16"/>
      <c r="K189" s="16"/>
      <c r="L189" s="17"/>
      <c r="M189" s="16"/>
      <c r="N189" s="16"/>
      <c r="O189" s="16"/>
      <c r="P189" s="16"/>
      <c r="Q189" s="16"/>
      <c r="R189" s="16"/>
      <c r="S189" s="16"/>
      <c r="T189" s="16"/>
      <c r="U189" s="16"/>
      <c r="V189" s="16"/>
      <c r="W189" s="16"/>
      <c r="X189" s="16"/>
      <c r="Y189" s="16"/>
      <c r="Z189" s="16"/>
      <c r="AA189" s="16"/>
      <c r="AB189" s="16"/>
      <c r="AC189" s="1"/>
      <c r="AD189" s="1"/>
      <c r="AE189" s="1"/>
      <c r="AF189" s="1"/>
      <c r="AG189" s="1"/>
      <c r="AH189" s="1"/>
      <c r="AI189" s="1"/>
      <c r="AJ189" s="1"/>
      <c r="AK189" s="1"/>
    </row>
    <row r="190" spans="1:37" ht="15.75" customHeight="1">
      <c r="A190" s="15"/>
      <c r="B190" s="15"/>
      <c r="C190" s="15"/>
      <c r="D190" s="15"/>
      <c r="E190" s="15"/>
      <c r="F190" s="15"/>
      <c r="G190" s="15"/>
      <c r="H190" s="15"/>
      <c r="I190" s="16"/>
      <c r="J190" s="16"/>
      <c r="K190" s="16"/>
      <c r="L190" s="17"/>
      <c r="M190" s="16"/>
      <c r="N190" s="16"/>
      <c r="O190" s="16"/>
      <c r="P190" s="16"/>
      <c r="Q190" s="16"/>
      <c r="R190" s="16"/>
      <c r="S190" s="16"/>
      <c r="T190" s="16"/>
      <c r="U190" s="16"/>
      <c r="V190" s="16"/>
      <c r="W190" s="16"/>
      <c r="X190" s="16"/>
      <c r="Y190" s="16"/>
      <c r="Z190" s="16"/>
      <c r="AA190" s="16"/>
      <c r="AB190" s="16"/>
      <c r="AC190" s="1"/>
      <c r="AD190" s="1"/>
      <c r="AE190" s="1"/>
      <c r="AF190" s="1"/>
      <c r="AG190" s="1"/>
      <c r="AH190" s="1"/>
      <c r="AI190" s="1"/>
      <c r="AJ190" s="1"/>
      <c r="AK190" s="1"/>
    </row>
    <row r="191" spans="1:37" ht="15.75" customHeight="1">
      <c r="A191" s="15"/>
      <c r="B191" s="15"/>
      <c r="C191" s="15"/>
      <c r="D191" s="15"/>
      <c r="E191" s="15"/>
      <c r="F191" s="15"/>
      <c r="G191" s="15"/>
      <c r="H191" s="15"/>
      <c r="I191" s="16"/>
      <c r="J191" s="16"/>
      <c r="K191" s="16"/>
      <c r="L191" s="17"/>
      <c r="M191" s="16"/>
      <c r="N191" s="16"/>
      <c r="O191" s="16"/>
      <c r="P191" s="16"/>
      <c r="Q191" s="16"/>
      <c r="R191" s="16"/>
      <c r="S191" s="16"/>
      <c r="T191" s="16"/>
      <c r="U191" s="16"/>
      <c r="V191" s="16"/>
      <c r="W191" s="16"/>
      <c r="X191" s="16"/>
      <c r="Y191" s="16"/>
      <c r="Z191" s="16"/>
      <c r="AA191" s="16"/>
      <c r="AB191" s="16"/>
      <c r="AC191" s="1"/>
      <c r="AD191" s="1"/>
      <c r="AE191" s="1"/>
      <c r="AF191" s="1"/>
      <c r="AG191" s="1"/>
      <c r="AH191" s="1"/>
      <c r="AI191" s="1"/>
      <c r="AJ191" s="1"/>
      <c r="AK191" s="1"/>
    </row>
    <row r="192" spans="1:37" ht="15.75" customHeight="1">
      <c r="A192" s="15"/>
      <c r="B192" s="15"/>
      <c r="C192" s="15"/>
      <c r="D192" s="15"/>
      <c r="E192" s="15"/>
      <c r="F192" s="15"/>
      <c r="G192" s="15"/>
      <c r="H192" s="15"/>
      <c r="I192" s="16"/>
      <c r="J192" s="16"/>
      <c r="K192" s="16"/>
      <c r="L192" s="17"/>
      <c r="M192" s="16"/>
      <c r="N192" s="16"/>
      <c r="O192" s="16"/>
      <c r="P192" s="16"/>
      <c r="Q192" s="16"/>
      <c r="R192" s="16"/>
      <c r="S192" s="16"/>
      <c r="T192" s="16"/>
      <c r="U192" s="16"/>
      <c r="V192" s="16"/>
      <c r="W192" s="16"/>
      <c r="X192" s="16"/>
      <c r="Y192" s="16"/>
      <c r="Z192" s="16"/>
      <c r="AA192" s="16"/>
      <c r="AB192" s="16"/>
      <c r="AC192" s="1"/>
      <c r="AD192" s="1"/>
      <c r="AE192" s="1"/>
      <c r="AF192" s="1"/>
      <c r="AG192" s="1"/>
      <c r="AH192" s="1"/>
      <c r="AI192" s="1"/>
      <c r="AJ192" s="1"/>
      <c r="AK192" s="1"/>
    </row>
    <row r="193" spans="1:37" ht="15.75" customHeight="1">
      <c r="A193" s="15"/>
      <c r="B193" s="15"/>
      <c r="C193" s="15"/>
      <c r="D193" s="15"/>
      <c r="E193" s="15"/>
      <c r="F193" s="15"/>
      <c r="G193" s="15"/>
      <c r="H193" s="15"/>
      <c r="I193" s="16"/>
      <c r="J193" s="16"/>
      <c r="K193" s="16"/>
      <c r="L193" s="17"/>
      <c r="M193" s="16"/>
      <c r="N193" s="16"/>
      <c r="O193" s="16"/>
      <c r="P193" s="16"/>
      <c r="Q193" s="16"/>
      <c r="R193" s="16"/>
      <c r="S193" s="16"/>
      <c r="T193" s="16"/>
      <c r="U193" s="16"/>
      <c r="V193" s="16"/>
      <c r="W193" s="16"/>
      <c r="X193" s="16"/>
      <c r="Y193" s="16"/>
      <c r="Z193" s="16"/>
      <c r="AA193" s="16"/>
      <c r="AB193" s="16"/>
      <c r="AC193" s="1"/>
      <c r="AD193" s="1"/>
      <c r="AE193" s="1"/>
      <c r="AF193" s="1"/>
      <c r="AG193" s="1"/>
      <c r="AH193" s="1"/>
      <c r="AI193" s="1"/>
      <c r="AJ193" s="1"/>
      <c r="AK193" s="1"/>
    </row>
    <row r="194" spans="1:37" ht="15.75" customHeight="1">
      <c r="A194" s="15"/>
      <c r="B194" s="15"/>
      <c r="C194" s="15"/>
      <c r="D194" s="15"/>
      <c r="E194" s="15"/>
      <c r="F194" s="15"/>
      <c r="G194" s="15"/>
      <c r="H194" s="15"/>
      <c r="I194" s="16"/>
      <c r="J194" s="16"/>
      <c r="K194" s="16"/>
      <c r="L194" s="17"/>
      <c r="M194" s="16"/>
      <c r="N194" s="16"/>
      <c r="O194" s="16"/>
      <c r="P194" s="16"/>
      <c r="Q194" s="16"/>
      <c r="R194" s="16"/>
      <c r="S194" s="16"/>
      <c r="T194" s="16"/>
      <c r="U194" s="16"/>
      <c r="V194" s="16"/>
      <c r="W194" s="16"/>
      <c r="X194" s="16"/>
      <c r="Y194" s="16"/>
      <c r="Z194" s="16"/>
      <c r="AA194" s="16"/>
      <c r="AB194" s="16"/>
      <c r="AC194" s="1"/>
      <c r="AD194" s="1"/>
      <c r="AE194" s="1"/>
      <c r="AF194" s="1"/>
      <c r="AG194" s="1"/>
      <c r="AH194" s="1"/>
      <c r="AI194" s="1"/>
      <c r="AJ194" s="1"/>
      <c r="AK194" s="1"/>
    </row>
    <row r="195" spans="1:37" ht="15.75" customHeight="1">
      <c r="A195" s="15"/>
      <c r="B195" s="15"/>
      <c r="C195" s="15"/>
      <c r="D195" s="15"/>
      <c r="E195" s="15"/>
      <c r="F195" s="15"/>
      <c r="G195" s="15"/>
      <c r="H195" s="15"/>
      <c r="I195" s="16"/>
      <c r="J195" s="16"/>
      <c r="K195" s="16"/>
      <c r="L195" s="17"/>
      <c r="M195" s="16"/>
      <c r="N195" s="16"/>
      <c r="O195" s="16"/>
      <c r="P195" s="16"/>
      <c r="Q195" s="16"/>
      <c r="R195" s="16"/>
      <c r="S195" s="16"/>
      <c r="T195" s="16"/>
      <c r="U195" s="16"/>
      <c r="V195" s="16"/>
      <c r="W195" s="16"/>
      <c r="X195" s="16"/>
      <c r="Y195" s="16"/>
      <c r="Z195" s="16"/>
      <c r="AA195" s="16"/>
      <c r="AB195" s="16"/>
      <c r="AC195" s="1"/>
      <c r="AD195" s="1"/>
      <c r="AE195" s="1"/>
      <c r="AF195" s="1"/>
      <c r="AG195" s="1"/>
      <c r="AH195" s="1"/>
      <c r="AI195" s="1"/>
      <c r="AJ195" s="1"/>
      <c r="AK195" s="1"/>
    </row>
    <row r="196" spans="1:37" ht="15.75" customHeight="1">
      <c r="A196" s="15"/>
      <c r="B196" s="15"/>
      <c r="C196" s="15"/>
      <c r="D196" s="15"/>
      <c r="E196" s="15"/>
      <c r="F196" s="15"/>
      <c r="G196" s="15"/>
      <c r="H196" s="15"/>
      <c r="I196" s="16"/>
      <c r="J196" s="16"/>
      <c r="K196" s="16"/>
      <c r="L196" s="17"/>
      <c r="M196" s="16"/>
      <c r="N196" s="16"/>
      <c r="O196" s="16"/>
      <c r="P196" s="16"/>
      <c r="Q196" s="16"/>
      <c r="R196" s="16"/>
      <c r="S196" s="16"/>
      <c r="T196" s="16"/>
      <c r="U196" s="16"/>
      <c r="V196" s="16"/>
      <c r="W196" s="16"/>
      <c r="X196" s="16"/>
      <c r="Y196" s="16"/>
      <c r="Z196" s="16"/>
      <c r="AA196" s="16"/>
      <c r="AB196" s="16"/>
      <c r="AC196" s="1"/>
      <c r="AD196" s="1"/>
      <c r="AE196" s="1"/>
      <c r="AF196" s="1"/>
      <c r="AG196" s="1"/>
      <c r="AH196" s="1"/>
      <c r="AI196" s="1"/>
      <c r="AJ196" s="1"/>
      <c r="AK196" s="1"/>
    </row>
    <row r="197" spans="1:37" ht="15.75" customHeight="1">
      <c r="A197" s="15"/>
      <c r="B197" s="15"/>
      <c r="C197" s="15"/>
      <c r="D197" s="15"/>
      <c r="E197" s="15"/>
      <c r="F197" s="15"/>
      <c r="G197" s="15"/>
      <c r="H197" s="15"/>
      <c r="I197" s="16"/>
      <c r="J197" s="16"/>
      <c r="K197" s="16"/>
      <c r="L197" s="17"/>
      <c r="M197" s="16"/>
      <c r="N197" s="16"/>
      <c r="O197" s="16"/>
      <c r="P197" s="16"/>
      <c r="Q197" s="16"/>
      <c r="R197" s="16"/>
      <c r="S197" s="16"/>
      <c r="T197" s="16"/>
      <c r="U197" s="16"/>
      <c r="V197" s="16"/>
      <c r="W197" s="16"/>
      <c r="X197" s="16"/>
      <c r="Y197" s="16"/>
      <c r="Z197" s="16"/>
      <c r="AA197" s="16"/>
      <c r="AB197" s="16"/>
      <c r="AC197" s="1"/>
      <c r="AD197" s="1"/>
      <c r="AE197" s="1"/>
      <c r="AF197" s="1"/>
      <c r="AG197" s="1"/>
      <c r="AH197" s="1"/>
      <c r="AI197" s="1"/>
      <c r="AJ197" s="1"/>
      <c r="AK197" s="1"/>
    </row>
    <row r="198" spans="1:37" ht="15.75" customHeight="1">
      <c r="A198" s="15"/>
      <c r="B198" s="15"/>
      <c r="C198" s="15"/>
      <c r="D198" s="15"/>
      <c r="E198" s="15"/>
      <c r="F198" s="15"/>
      <c r="G198" s="15"/>
      <c r="H198" s="15"/>
      <c r="I198" s="16"/>
      <c r="J198" s="16"/>
      <c r="K198" s="16"/>
      <c r="L198" s="17"/>
      <c r="M198" s="16"/>
      <c r="N198" s="16"/>
      <c r="O198" s="16"/>
      <c r="P198" s="16"/>
      <c r="Q198" s="16"/>
      <c r="R198" s="16"/>
      <c r="S198" s="16"/>
      <c r="T198" s="16"/>
      <c r="U198" s="16"/>
      <c r="V198" s="16"/>
      <c r="W198" s="16"/>
      <c r="X198" s="16"/>
      <c r="Y198" s="16"/>
      <c r="Z198" s="16"/>
      <c r="AA198" s="16"/>
      <c r="AB198" s="16"/>
      <c r="AC198" s="1"/>
      <c r="AD198" s="1"/>
      <c r="AE198" s="1"/>
      <c r="AF198" s="1"/>
      <c r="AG198" s="1"/>
      <c r="AH198" s="1"/>
      <c r="AI198" s="1"/>
      <c r="AJ198" s="1"/>
      <c r="AK198" s="1"/>
    </row>
    <row r="199" spans="1:37" ht="15.75" customHeight="1">
      <c r="A199" s="15"/>
      <c r="B199" s="15"/>
      <c r="C199" s="15"/>
      <c r="D199" s="15"/>
      <c r="E199" s="15"/>
      <c r="F199" s="15"/>
      <c r="G199" s="15"/>
      <c r="H199" s="15"/>
      <c r="I199" s="16"/>
      <c r="J199" s="16"/>
      <c r="K199" s="16"/>
      <c r="L199" s="17"/>
      <c r="M199" s="16"/>
      <c r="N199" s="16"/>
      <c r="O199" s="16"/>
      <c r="P199" s="16"/>
      <c r="Q199" s="16"/>
      <c r="R199" s="16"/>
      <c r="S199" s="16"/>
      <c r="T199" s="16"/>
      <c r="U199" s="16"/>
      <c r="V199" s="16"/>
      <c r="W199" s="16"/>
      <c r="X199" s="16"/>
      <c r="Y199" s="16"/>
      <c r="Z199" s="16"/>
      <c r="AA199" s="16"/>
      <c r="AB199" s="16"/>
      <c r="AC199" s="1"/>
      <c r="AD199" s="1"/>
      <c r="AE199" s="1"/>
      <c r="AF199" s="1"/>
      <c r="AG199" s="1"/>
      <c r="AH199" s="1"/>
      <c r="AI199" s="1"/>
      <c r="AJ199" s="1"/>
      <c r="AK199" s="1"/>
    </row>
    <row r="200" spans="1:37" ht="15.75" customHeight="1">
      <c r="A200" s="15"/>
      <c r="B200" s="15"/>
      <c r="C200" s="15"/>
      <c r="D200" s="15"/>
      <c r="E200" s="15"/>
      <c r="F200" s="15"/>
      <c r="G200" s="15"/>
      <c r="H200" s="15"/>
      <c r="I200" s="16"/>
      <c r="J200" s="16"/>
      <c r="K200" s="16"/>
      <c r="L200" s="17"/>
      <c r="M200" s="16"/>
      <c r="N200" s="16"/>
      <c r="O200" s="16"/>
      <c r="P200" s="16"/>
      <c r="Q200" s="16"/>
      <c r="R200" s="16"/>
      <c r="S200" s="16"/>
      <c r="T200" s="16"/>
      <c r="U200" s="16"/>
      <c r="V200" s="16"/>
      <c r="W200" s="16"/>
      <c r="X200" s="16"/>
      <c r="Y200" s="16"/>
      <c r="Z200" s="16"/>
      <c r="AA200" s="16"/>
      <c r="AB200" s="16"/>
      <c r="AC200" s="1"/>
      <c r="AD200" s="1"/>
      <c r="AE200" s="1"/>
      <c r="AF200" s="1"/>
      <c r="AG200" s="1"/>
      <c r="AH200" s="1"/>
      <c r="AI200" s="1"/>
      <c r="AJ200" s="1"/>
      <c r="AK200" s="1"/>
    </row>
    <row r="201" spans="1:37" ht="15.75" customHeight="1">
      <c r="A201" s="15"/>
      <c r="B201" s="15"/>
      <c r="C201" s="15"/>
      <c r="D201" s="15"/>
      <c r="E201" s="15"/>
      <c r="F201" s="15"/>
      <c r="G201" s="15"/>
      <c r="H201" s="15"/>
      <c r="I201" s="16"/>
      <c r="J201" s="16"/>
      <c r="K201" s="16"/>
      <c r="L201" s="17"/>
      <c r="M201" s="16"/>
      <c r="N201" s="16"/>
      <c r="O201" s="16"/>
      <c r="P201" s="16"/>
      <c r="Q201" s="16"/>
      <c r="R201" s="16"/>
      <c r="S201" s="16"/>
      <c r="T201" s="16"/>
      <c r="U201" s="16"/>
      <c r="V201" s="16"/>
      <c r="W201" s="16"/>
      <c r="X201" s="16"/>
      <c r="Y201" s="16"/>
      <c r="Z201" s="16"/>
      <c r="AA201" s="16"/>
      <c r="AB201" s="16"/>
      <c r="AC201" s="1"/>
      <c r="AD201" s="1"/>
      <c r="AE201" s="1"/>
      <c r="AF201" s="1"/>
      <c r="AG201" s="1"/>
      <c r="AH201" s="1"/>
      <c r="AI201" s="1"/>
      <c r="AJ201" s="1"/>
      <c r="AK201" s="1"/>
    </row>
    <row r="202" spans="1:37" ht="15.75" customHeight="1">
      <c r="A202" s="15"/>
      <c r="B202" s="15"/>
      <c r="C202" s="15"/>
      <c r="D202" s="15"/>
      <c r="E202" s="15"/>
      <c r="F202" s="15"/>
      <c r="G202" s="15"/>
      <c r="H202" s="15"/>
      <c r="I202" s="16"/>
      <c r="J202" s="16"/>
      <c r="K202" s="16"/>
      <c r="L202" s="17"/>
      <c r="M202" s="16"/>
      <c r="N202" s="16"/>
      <c r="O202" s="16"/>
      <c r="P202" s="16"/>
      <c r="Q202" s="16"/>
      <c r="R202" s="16"/>
      <c r="S202" s="16"/>
      <c r="T202" s="16"/>
      <c r="U202" s="16"/>
      <c r="V202" s="16"/>
      <c r="W202" s="16"/>
      <c r="X202" s="16"/>
      <c r="Y202" s="16"/>
      <c r="Z202" s="16"/>
      <c r="AA202" s="16"/>
      <c r="AB202" s="16"/>
      <c r="AC202" s="1"/>
      <c r="AD202" s="1"/>
      <c r="AE202" s="1"/>
      <c r="AF202" s="1"/>
      <c r="AG202" s="1"/>
      <c r="AH202" s="1"/>
      <c r="AI202" s="1"/>
      <c r="AJ202" s="1"/>
      <c r="AK202" s="1"/>
    </row>
    <row r="203" spans="1:37" ht="15.75" customHeight="1">
      <c r="A203" s="15"/>
      <c r="B203" s="15"/>
      <c r="C203" s="15"/>
      <c r="D203" s="15"/>
      <c r="E203" s="15"/>
      <c r="F203" s="15"/>
      <c r="G203" s="15"/>
      <c r="H203" s="15"/>
      <c r="I203" s="16"/>
      <c r="J203" s="16"/>
      <c r="K203" s="16"/>
      <c r="L203" s="17"/>
      <c r="M203" s="16"/>
      <c r="N203" s="16"/>
      <c r="O203" s="16"/>
      <c r="P203" s="16"/>
      <c r="Q203" s="16"/>
      <c r="R203" s="16"/>
      <c r="S203" s="16"/>
      <c r="T203" s="16"/>
      <c r="U203" s="16"/>
      <c r="V203" s="16"/>
      <c r="W203" s="16"/>
      <c r="X203" s="16"/>
      <c r="Y203" s="16"/>
      <c r="Z203" s="16"/>
      <c r="AA203" s="16"/>
      <c r="AB203" s="16"/>
      <c r="AC203" s="1"/>
      <c r="AD203" s="1"/>
      <c r="AE203" s="1"/>
      <c r="AF203" s="1"/>
      <c r="AG203" s="1"/>
      <c r="AH203" s="1"/>
      <c r="AI203" s="1"/>
      <c r="AJ203" s="1"/>
      <c r="AK203" s="1"/>
    </row>
    <row r="204" spans="1:37" ht="15.75" customHeight="1">
      <c r="A204" s="15"/>
      <c r="B204" s="15"/>
      <c r="C204" s="15"/>
      <c r="D204" s="15"/>
      <c r="E204" s="15"/>
      <c r="F204" s="15"/>
      <c r="G204" s="15"/>
      <c r="H204" s="15"/>
      <c r="I204" s="16"/>
      <c r="J204" s="16"/>
      <c r="K204" s="16"/>
      <c r="L204" s="17"/>
      <c r="M204" s="16"/>
      <c r="N204" s="16"/>
      <c r="O204" s="16"/>
      <c r="P204" s="16"/>
      <c r="Q204" s="16"/>
      <c r="R204" s="16"/>
      <c r="S204" s="16"/>
      <c r="T204" s="16"/>
      <c r="U204" s="16"/>
      <c r="V204" s="16"/>
      <c r="W204" s="16"/>
      <c r="X204" s="16"/>
      <c r="Y204" s="16"/>
      <c r="Z204" s="16"/>
      <c r="AA204" s="16"/>
      <c r="AB204" s="16"/>
      <c r="AC204" s="1"/>
      <c r="AD204" s="1"/>
      <c r="AE204" s="1"/>
      <c r="AF204" s="1"/>
      <c r="AG204" s="1"/>
      <c r="AH204" s="1"/>
      <c r="AI204" s="1"/>
      <c r="AJ204" s="1"/>
      <c r="AK204" s="1"/>
    </row>
    <row r="205" spans="1:37" ht="15.75" customHeight="1">
      <c r="A205" s="15"/>
      <c r="B205" s="15"/>
      <c r="C205" s="15"/>
      <c r="D205" s="15"/>
      <c r="E205" s="15"/>
      <c r="F205" s="15"/>
      <c r="G205" s="15"/>
      <c r="H205" s="15"/>
      <c r="I205" s="16"/>
      <c r="J205" s="16"/>
      <c r="K205" s="16"/>
      <c r="L205" s="17"/>
      <c r="M205" s="16"/>
      <c r="N205" s="16"/>
      <c r="O205" s="16"/>
      <c r="P205" s="16"/>
      <c r="Q205" s="16"/>
      <c r="R205" s="16"/>
      <c r="S205" s="16"/>
      <c r="T205" s="16"/>
      <c r="U205" s="16"/>
      <c r="V205" s="16"/>
      <c r="W205" s="16"/>
      <c r="X205" s="16"/>
      <c r="Y205" s="16"/>
      <c r="Z205" s="16"/>
      <c r="AA205" s="16"/>
      <c r="AB205" s="16"/>
      <c r="AC205" s="1"/>
      <c r="AD205" s="1"/>
      <c r="AE205" s="1"/>
      <c r="AF205" s="1"/>
      <c r="AG205" s="1"/>
      <c r="AH205" s="1"/>
      <c r="AI205" s="1"/>
      <c r="AJ205" s="1"/>
      <c r="AK205" s="1"/>
    </row>
    <row r="206" spans="1:37" ht="15.75" customHeight="1">
      <c r="A206" s="15"/>
      <c r="B206" s="15"/>
      <c r="C206" s="15"/>
      <c r="D206" s="15"/>
      <c r="E206" s="15"/>
      <c r="F206" s="15"/>
      <c r="G206" s="15"/>
      <c r="H206" s="15"/>
      <c r="I206" s="16"/>
      <c r="J206" s="16"/>
      <c r="K206" s="16"/>
      <c r="L206" s="17"/>
      <c r="M206" s="16"/>
      <c r="N206" s="16"/>
      <c r="O206" s="16"/>
      <c r="P206" s="16"/>
      <c r="Q206" s="16"/>
      <c r="R206" s="16"/>
      <c r="S206" s="16"/>
      <c r="T206" s="16"/>
      <c r="U206" s="16"/>
      <c r="V206" s="16"/>
      <c r="W206" s="16"/>
      <c r="X206" s="16"/>
      <c r="Y206" s="16"/>
      <c r="Z206" s="16"/>
      <c r="AA206" s="16"/>
      <c r="AB206" s="16"/>
      <c r="AC206" s="1"/>
      <c r="AD206" s="1"/>
      <c r="AE206" s="1"/>
      <c r="AF206" s="1"/>
      <c r="AG206" s="1"/>
      <c r="AH206" s="1"/>
      <c r="AI206" s="1"/>
      <c r="AJ206" s="1"/>
      <c r="AK206" s="1"/>
    </row>
    <row r="207" spans="1:37" ht="15.75" customHeight="1">
      <c r="A207" s="15"/>
      <c r="B207" s="15"/>
      <c r="C207" s="15"/>
      <c r="D207" s="15"/>
      <c r="E207" s="15"/>
      <c r="F207" s="15"/>
      <c r="G207" s="15"/>
      <c r="H207" s="15"/>
      <c r="I207" s="16"/>
      <c r="J207" s="16"/>
      <c r="K207" s="16"/>
      <c r="L207" s="17"/>
      <c r="M207" s="16"/>
      <c r="N207" s="16"/>
      <c r="O207" s="16"/>
      <c r="P207" s="16"/>
      <c r="Q207" s="16"/>
      <c r="R207" s="16"/>
      <c r="S207" s="16"/>
      <c r="T207" s="16"/>
      <c r="U207" s="16"/>
      <c r="V207" s="16"/>
      <c r="W207" s="16"/>
      <c r="X207" s="16"/>
      <c r="Y207" s="16"/>
      <c r="Z207" s="16"/>
      <c r="AA207" s="16"/>
      <c r="AB207" s="16"/>
      <c r="AC207" s="1"/>
      <c r="AD207" s="1"/>
      <c r="AE207" s="1"/>
      <c r="AF207" s="1"/>
      <c r="AG207" s="1"/>
      <c r="AH207" s="1"/>
      <c r="AI207" s="1"/>
      <c r="AJ207" s="1"/>
      <c r="AK207" s="1"/>
    </row>
    <row r="208" spans="1:37" ht="15.75" customHeight="1">
      <c r="A208" s="15"/>
      <c r="B208" s="15"/>
      <c r="C208" s="15"/>
      <c r="D208" s="15"/>
      <c r="E208" s="15"/>
      <c r="F208" s="15"/>
      <c r="G208" s="15"/>
      <c r="H208" s="15"/>
      <c r="I208" s="16"/>
      <c r="J208" s="16"/>
      <c r="K208" s="16"/>
      <c r="L208" s="17"/>
      <c r="M208" s="16"/>
      <c r="N208" s="16"/>
      <c r="O208" s="16"/>
      <c r="P208" s="16"/>
      <c r="Q208" s="16"/>
      <c r="R208" s="16"/>
      <c r="S208" s="16"/>
      <c r="T208" s="16"/>
      <c r="U208" s="16"/>
      <c r="V208" s="16"/>
      <c r="W208" s="16"/>
      <c r="X208" s="16"/>
      <c r="Y208" s="16"/>
      <c r="Z208" s="16"/>
      <c r="AA208" s="16"/>
      <c r="AB208" s="16"/>
      <c r="AC208" s="1"/>
      <c r="AD208" s="1"/>
      <c r="AE208" s="1"/>
      <c r="AF208" s="1"/>
      <c r="AG208" s="1"/>
      <c r="AH208" s="1"/>
      <c r="AI208" s="1"/>
      <c r="AJ208" s="1"/>
      <c r="AK208" s="1"/>
    </row>
    <row r="209" spans="1:37" ht="15.75" customHeight="1">
      <c r="A209" s="15"/>
      <c r="B209" s="15"/>
      <c r="C209" s="15"/>
      <c r="D209" s="15"/>
      <c r="E209" s="15"/>
      <c r="F209" s="15"/>
      <c r="G209" s="15"/>
      <c r="H209" s="15"/>
      <c r="I209" s="16"/>
      <c r="J209" s="16"/>
      <c r="K209" s="16"/>
      <c r="L209" s="17"/>
      <c r="M209" s="16"/>
      <c r="N209" s="16"/>
      <c r="O209" s="16"/>
      <c r="P209" s="16"/>
      <c r="Q209" s="16"/>
      <c r="R209" s="16"/>
      <c r="S209" s="16"/>
      <c r="T209" s="16"/>
      <c r="U209" s="16"/>
      <c r="V209" s="16"/>
      <c r="W209" s="16"/>
      <c r="X209" s="16"/>
      <c r="Y209" s="16"/>
      <c r="Z209" s="16"/>
      <c r="AA209" s="16"/>
      <c r="AB209" s="16"/>
      <c r="AC209" s="1"/>
      <c r="AD209" s="1"/>
      <c r="AE209" s="1"/>
      <c r="AF209" s="1"/>
      <c r="AG209" s="1"/>
      <c r="AH209" s="1"/>
      <c r="AI209" s="1"/>
      <c r="AJ209" s="1"/>
      <c r="AK209" s="1"/>
    </row>
    <row r="210" spans="1:37" ht="15.75" customHeight="1">
      <c r="A210" s="15"/>
      <c r="B210" s="15"/>
      <c r="C210" s="15"/>
      <c r="D210" s="15"/>
      <c r="E210" s="15"/>
      <c r="F210" s="15"/>
      <c r="G210" s="15"/>
      <c r="H210" s="15"/>
      <c r="I210" s="16"/>
      <c r="J210" s="16"/>
      <c r="K210" s="16"/>
      <c r="L210" s="17"/>
      <c r="M210" s="16"/>
      <c r="N210" s="16"/>
      <c r="O210" s="16"/>
      <c r="P210" s="16"/>
      <c r="Q210" s="16"/>
      <c r="R210" s="16"/>
      <c r="S210" s="16"/>
      <c r="T210" s="16"/>
      <c r="U210" s="16"/>
      <c r="V210" s="16"/>
      <c r="W210" s="16"/>
      <c r="X210" s="16"/>
      <c r="Y210" s="16"/>
      <c r="Z210" s="16"/>
      <c r="AA210" s="16"/>
      <c r="AB210" s="16"/>
      <c r="AC210" s="1"/>
      <c r="AD210" s="1"/>
      <c r="AE210" s="1"/>
      <c r="AF210" s="1"/>
      <c r="AG210" s="1"/>
      <c r="AH210" s="1"/>
      <c r="AI210" s="1"/>
      <c r="AJ210" s="1"/>
      <c r="AK210" s="1"/>
    </row>
    <row r="211" spans="1:37" ht="15.75" customHeight="1">
      <c r="A211" s="15"/>
      <c r="B211" s="15"/>
      <c r="C211" s="15"/>
      <c r="D211" s="15"/>
      <c r="E211" s="15"/>
      <c r="F211" s="15"/>
      <c r="G211" s="15"/>
      <c r="H211" s="15"/>
      <c r="I211" s="16"/>
      <c r="J211" s="16"/>
      <c r="K211" s="16"/>
      <c r="L211" s="17"/>
      <c r="M211" s="16"/>
      <c r="N211" s="16"/>
      <c r="O211" s="16"/>
      <c r="P211" s="16"/>
      <c r="Q211" s="16"/>
      <c r="R211" s="16"/>
      <c r="S211" s="16"/>
      <c r="T211" s="16"/>
      <c r="U211" s="16"/>
      <c r="V211" s="16"/>
      <c r="W211" s="16"/>
      <c r="X211" s="16"/>
      <c r="Y211" s="16"/>
      <c r="Z211" s="16"/>
      <c r="AA211" s="16"/>
      <c r="AB211" s="16"/>
      <c r="AC211" s="1"/>
      <c r="AD211" s="1"/>
      <c r="AE211" s="1"/>
      <c r="AF211" s="1"/>
      <c r="AG211" s="1"/>
      <c r="AH211" s="1"/>
      <c r="AI211" s="1"/>
      <c r="AJ211" s="1"/>
      <c r="AK211" s="1"/>
    </row>
    <row r="212" spans="1:37" ht="15.75" customHeight="1">
      <c r="A212" s="15"/>
      <c r="B212" s="15"/>
      <c r="C212" s="15"/>
      <c r="D212" s="15"/>
      <c r="E212" s="15"/>
      <c r="F212" s="15"/>
      <c r="G212" s="15"/>
      <c r="H212" s="15"/>
      <c r="I212" s="16"/>
      <c r="J212" s="16"/>
      <c r="K212" s="16"/>
      <c r="L212" s="17"/>
      <c r="M212" s="16"/>
      <c r="N212" s="16"/>
      <c r="O212" s="16"/>
      <c r="P212" s="16"/>
      <c r="Q212" s="16"/>
      <c r="R212" s="16"/>
      <c r="S212" s="16"/>
      <c r="T212" s="16"/>
      <c r="U212" s="16"/>
      <c r="V212" s="16"/>
      <c r="W212" s="16"/>
      <c r="X212" s="16"/>
      <c r="Y212" s="16"/>
      <c r="Z212" s="16"/>
      <c r="AA212" s="16"/>
      <c r="AB212" s="16"/>
      <c r="AC212" s="1"/>
      <c r="AD212" s="1"/>
      <c r="AE212" s="1"/>
      <c r="AF212" s="1"/>
      <c r="AG212" s="1"/>
      <c r="AH212" s="1"/>
      <c r="AI212" s="1"/>
      <c r="AJ212" s="1"/>
      <c r="AK212" s="1"/>
    </row>
    <row r="213" spans="1:37" ht="15.75" customHeight="1">
      <c r="A213" s="15"/>
      <c r="B213" s="15"/>
      <c r="C213" s="15"/>
      <c r="D213" s="15"/>
      <c r="E213" s="15"/>
      <c r="F213" s="15"/>
      <c r="G213" s="15"/>
      <c r="H213" s="15"/>
      <c r="I213" s="16"/>
      <c r="J213" s="16"/>
      <c r="K213" s="16"/>
      <c r="L213" s="17"/>
      <c r="M213" s="16"/>
      <c r="N213" s="16"/>
      <c r="O213" s="16"/>
      <c r="P213" s="16"/>
      <c r="Q213" s="16"/>
      <c r="R213" s="16"/>
      <c r="S213" s="16"/>
      <c r="T213" s="16"/>
      <c r="U213" s="16"/>
      <c r="V213" s="16"/>
      <c r="W213" s="16"/>
      <c r="X213" s="16"/>
      <c r="Y213" s="16"/>
      <c r="Z213" s="16"/>
      <c r="AA213" s="16"/>
      <c r="AB213" s="16"/>
      <c r="AC213" s="1"/>
      <c r="AD213" s="1"/>
      <c r="AE213" s="1"/>
      <c r="AF213" s="1"/>
      <c r="AG213" s="1"/>
      <c r="AH213" s="1"/>
      <c r="AI213" s="1"/>
      <c r="AJ213" s="1"/>
      <c r="AK213" s="1"/>
    </row>
    <row r="214" spans="1:37" ht="15.75" customHeight="1">
      <c r="A214" s="15"/>
      <c r="B214" s="15"/>
      <c r="C214" s="15"/>
      <c r="D214" s="15"/>
      <c r="E214" s="15"/>
      <c r="F214" s="15"/>
      <c r="G214" s="15"/>
      <c r="H214" s="15"/>
      <c r="I214" s="16"/>
      <c r="J214" s="16"/>
      <c r="K214" s="16"/>
      <c r="L214" s="17"/>
      <c r="M214" s="16"/>
      <c r="N214" s="16"/>
      <c r="O214" s="16"/>
      <c r="P214" s="16"/>
      <c r="Q214" s="16"/>
      <c r="R214" s="16"/>
      <c r="S214" s="16"/>
      <c r="T214" s="16"/>
      <c r="U214" s="16"/>
      <c r="V214" s="16"/>
      <c r="W214" s="16"/>
      <c r="X214" s="16"/>
      <c r="Y214" s="16"/>
      <c r="Z214" s="16"/>
      <c r="AA214" s="16"/>
      <c r="AB214" s="16"/>
      <c r="AC214" s="1"/>
      <c r="AD214" s="1"/>
      <c r="AE214" s="1"/>
      <c r="AF214" s="1"/>
      <c r="AG214" s="1"/>
      <c r="AH214" s="1"/>
      <c r="AI214" s="1"/>
      <c r="AJ214" s="1"/>
      <c r="AK214" s="1"/>
    </row>
    <row r="215" spans="1:37" ht="15.75" customHeight="1">
      <c r="A215" s="15"/>
      <c r="B215" s="15"/>
      <c r="C215" s="15"/>
      <c r="D215" s="15"/>
      <c r="E215" s="15"/>
      <c r="F215" s="15"/>
      <c r="G215" s="15"/>
      <c r="H215" s="15"/>
      <c r="I215" s="16"/>
      <c r="J215" s="16"/>
      <c r="K215" s="16"/>
      <c r="L215" s="17"/>
      <c r="M215" s="16"/>
      <c r="N215" s="16"/>
      <c r="O215" s="16"/>
      <c r="P215" s="16"/>
      <c r="Q215" s="16"/>
      <c r="R215" s="16"/>
      <c r="S215" s="16"/>
      <c r="T215" s="16"/>
      <c r="U215" s="16"/>
      <c r="V215" s="16"/>
      <c r="W215" s="16"/>
      <c r="X215" s="16"/>
      <c r="Y215" s="16"/>
      <c r="Z215" s="16"/>
      <c r="AA215" s="16"/>
      <c r="AB215" s="16"/>
      <c r="AC215" s="1"/>
      <c r="AD215" s="1"/>
      <c r="AE215" s="1"/>
      <c r="AF215" s="1"/>
      <c r="AG215" s="1"/>
      <c r="AH215" s="1"/>
      <c r="AI215" s="1"/>
      <c r="AJ215" s="1"/>
      <c r="AK215" s="1"/>
    </row>
    <row r="216" spans="1:37" ht="15.75" customHeight="1">
      <c r="A216" s="15"/>
      <c r="B216" s="15"/>
      <c r="C216" s="15"/>
      <c r="D216" s="15"/>
      <c r="E216" s="15"/>
      <c r="F216" s="15"/>
      <c r="G216" s="15"/>
      <c r="H216" s="15"/>
      <c r="I216" s="16"/>
      <c r="J216" s="16"/>
      <c r="K216" s="16"/>
      <c r="L216" s="17"/>
      <c r="M216" s="16"/>
      <c r="N216" s="16"/>
      <c r="O216" s="16"/>
      <c r="P216" s="16"/>
      <c r="Q216" s="16"/>
      <c r="R216" s="16"/>
      <c r="S216" s="16"/>
      <c r="T216" s="16"/>
      <c r="U216" s="16"/>
      <c r="V216" s="16"/>
      <c r="W216" s="16"/>
      <c r="X216" s="16"/>
      <c r="Y216" s="16"/>
      <c r="Z216" s="16"/>
      <c r="AA216" s="16"/>
      <c r="AB216" s="16"/>
      <c r="AC216" s="1"/>
      <c r="AD216" s="1"/>
      <c r="AE216" s="1"/>
      <c r="AF216" s="1"/>
      <c r="AG216" s="1"/>
      <c r="AH216" s="1"/>
      <c r="AI216" s="1"/>
      <c r="AJ216" s="1"/>
      <c r="AK216" s="1"/>
    </row>
    <row r="217" spans="1:37" ht="15.75" customHeight="1">
      <c r="A217" s="15"/>
      <c r="B217" s="15"/>
      <c r="C217" s="15"/>
      <c r="D217" s="15"/>
      <c r="E217" s="15"/>
      <c r="F217" s="15"/>
      <c r="G217" s="15"/>
      <c r="H217" s="15"/>
      <c r="I217" s="16"/>
      <c r="J217" s="16"/>
      <c r="K217" s="16"/>
      <c r="L217" s="17"/>
      <c r="M217" s="16"/>
      <c r="N217" s="16"/>
      <c r="O217" s="16"/>
      <c r="P217" s="16"/>
      <c r="Q217" s="16"/>
      <c r="R217" s="16"/>
      <c r="S217" s="16"/>
      <c r="T217" s="16"/>
      <c r="U217" s="16"/>
      <c r="V217" s="16"/>
      <c r="W217" s="16"/>
      <c r="X217" s="16"/>
      <c r="Y217" s="16"/>
      <c r="Z217" s="16"/>
      <c r="AA217" s="16"/>
      <c r="AB217" s="16"/>
      <c r="AC217" s="1"/>
      <c r="AD217" s="1"/>
      <c r="AE217" s="1"/>
      <c r="AF217" s="1"/>
      <c r="AG217" s="1"/>
      <c r="AH217" s="1"/>
      <c r="AI217" s="1"/>
      <c r="AJ217" s="1"/>
      <c r="AK217" s="1"/>
    </row>
    <row r="218" spans="1:37" ht="15.75" customHeight="1">
      <c r="A218" s="15"/>
      <c r="B218" s="15"/>
      <c r="C218" s="15"/>
      <c r="D218" s="15"/>
      <c r="E218" s="15"/>
      <c r="F218" s="15"/>
      <c r="G218" s="15"/>
      <c r="H218" s="15"/>
      <c r="I218" s="16"/>
      <c r="J218" s="16"/>
      <c r="K218" s="16"/>
      <c r="L218" s="17"/>
      <c r="M218" s="16"/>
      <c r="N218" s="16"/>
      <c r="O218" s="16"/>
      <c r="P218" s="16"/>
      <c r="Q218" s="16"/>
      <c r="R218" s="16"/>
      <c r="S218" s="16"/>
      <c r="T218" s="16"/>
      <c r="U218" s="16"/>
      <c r="V218" s="16"/>
      <c r="W218" s="16"/>
      <c r="X218" s="16"/>
      <c r="Y218" s="16"/>
      <c r="Z218" s="16"/>
      <c r="AA218" s="16"/>
      <c r="AB218" s="16"/>
      <c r="AC218" s="1"/>
      <c r="AD218" s="1"/>
      <c r="AE218" s="1"/>
      <c r="AF218" s="1"/>
      <c r="AG218" s="1"/>
      <c r="AH218" s="1"/>
      <c r="AI218" s="1"/>
      <c r="AJ218" s="1"/>
      <c r="AK218" s="1"/>
    </row>
    <row r="219" spans="1:37" ht="15.75" customHeight="1">
      <c r="A219" s="15"/>
      <c r="B219" s="15"/>
      <c r="C219" s="15"/>
      <c r="D219" s="15"/>
      <c r="E219" s="15"/>
      <c r="F219" s="15"/>
      <c r="G219" s="15"/>
      <c r="H219" s="15"/>
      <c r="I219" s="16"/>
      <c r="J219" s="16"/>
      <c r="K219" s="16"/>
      <c r="L219" s="17"/>
      <c r="M219" s="16"/>
      <c r="N219" s="16"/>
      <c r="O219" s="16"/>
      <c r="P219" s="16"/>
      <c r="Q219" s="16"/>
      <c r="R219" s="16"/>
      <c r="S219" s="16"/>
      <c r="T219" s="16"/>
      <c r="U219" s="16"/>
      <c r="V219" s="16"/>
      <c r="W219" s="16"/>
      <c r="X219" s="16"/>
      <c r="Y219" s="16"/>
      <c r="Z219" s="16"/>
      <c r="AA219" s="16"/>
      <c r="AB219" s="16"/>
      <c r="AC219" s="1"/>
      <c r="AD219" s="1"/>
      <c r="AE219" s="1"/>
      <c r="AF219" s="1"/>
      <c r="AG219" s="1"/>
      <c r="AH219" s="1"/>
      <c r="AI219" s="1"/>
      <c r="AJ219" s="1"/>
      <c r="AK219" s="1"/>
    </row>
    <row r="220" spans="1:37" ht="15.75" customHeight="1">
      <c r="A220" s="15"/>
      <c r="B220" s="15"/>
      <c r="C220" s="15"/>
      <c r="D220" s="15"/>
      <c r="E220" s="15"/>
      <c r="F220" s="15"/>
      <c r="G220" s="15"/>
      <c r="H220" s="15"/>
      <c r="I220" s="16"/>
      <c r="J220" s="16"/>
      <c r="K220" s="16"/>
      <c r="L220" s="17"/>
      <c r="M220" s="16"/>
      <c r="N220" s="16"/>
      <c r="O220" s="16"/>
      <c r="P220" s="16"/>
      <c r="Q220" s="16"/>
      <c r="R220" s="16"/>
      <c r="S220" s="16"/>
      <c r="T220" s="16"/>
      <c r="U220" s="16"/>
      <c r="V220" s="16"/>
      <c r="W220" s="16"/>
      <c r="X220" s="16"/>
      <c r="Y220" s="16"/>
      <c r="Z220" s="16"/>
      <c r="AA220" s="16"/>
      <c r="AB220" s="16"/>
      <c r="AC220" s="1"/>
      <c r="AD220" s="1"/>
      <c r="AE220" s="1"/>
      <c r="AF220" s="1"/>
      <c r="AG220" s="1"/>
      <c r="AH220" s="1"/>
      <c r="AI220" s="1"/>
      <c r="AJ220" s="1"/>
      <c r="AK220" s="1"/>
    </row>
    <row r="221" spans="1:37" ht="15.75" customHeight="1">
      <c r="A221" s="15"/>
      <c r="B221" s="15"/>
      <c r="C221" s="15"/>
      <c r="D221" s="15"/>
      <c r="E221" s="15"/>
      <c r="F221" s="15"/>
      <c r="G221" s="15"/>
      <c r="H221" s="15"/>
      <c r="I221" s="16"/>
      <c r="J221" s="16"/>
      <c r="K221" s="16"/>
      <c r="L221" s="17"/>
      <c r="M221" s="16"/>
      <c r="N221" s="16"/>
      <c r="O221" s="16"/>
      <c r="P221" s="16"/>
      <c r="Q221" s="16"/>
      <c r="R221" s="16"/>
      <c r="S221" s="16"/>
      <c r="T221" s="16"/>
      <c r="U221" s="16"/>
      <c r="V221" s="16"/>
      <c r="W221" s="16"/>
      <c r="X221" s="16"/>
      <c r="Y221" s="16"/>
      <c r="Z221" s="16"/>
      <c r="AA221" s="16"/>
      <c r="AB221" s="16"/>
      <c r="AC221" s="1"/>
      <c r="AD221" s="1"/>
      <c r="AE221" s="1"/>
      <c r="AF221" s="1"/>
      <c r="AG221" s="1"/>
      <c r="AH221" s="1"/>
      <c r="AI221" s="1"/>
      <c r="AJ221" s="1"/>
      <c r="AK221" s="1"/>
    </row>
    <row r="222" spans="1:37" ht="15.75" customHeight="1">
      <c r="A222" s="15"/>
      <c r="B222" s="15"/>
      <c r="C222" s="15"/>
      <c r="D222" s="15"/>
      <c r="E222" s="15"/>
      <c r="F222" s="15"/>
      <c r="G222" s="15"/>
      <c r="H222" s="15"/>
      <c r="I222" s="16"/>
      <c r="J222" s="16"/>
      <c r="K222" s="16"/>
      <c r="L222" s="17"/>
      <c r="M222" s="16"/>
      <c r="N222" s="16"/>
      <c r="O222" s="16"/>
      <c r="P222" s="16"/>
      <c r="Q222" s="16"/>
      <c r="R222" s="16"/>
      <c r="S222" s="16"/>
      <c r="T222" s="16"/>
      <c r="U222" s="16"/>
      <c r="V222" s="16"/>
      <c r="W222" s="16"/>
      <c r="X222" s="16"/>
      <c r="Y222" s="16"/>
      <c r="Z222" s="16"/>
      <c r="AA222" s="16"/>
      <c r="AB222" s="16"/>
      <c r="AC222" s="1"/>
      <c r="AD222" s="1"/>
      <c r="AE222" s="1"/>
      <c r="AF222" s="1"/>
      <c r="AG222" s="1"/>
      <c r="AH222" s="1"/>
      <c r="AI222" s="1"/>
      <c r="AJ222" s="1"/>
      <c r="AK222" s="1"/>
    </row>
    <row r="223" spans="1:37" ht="15.75" customHeight="1">
      <c r="A223" s="15"/>
      <c r="B223" s="15"/>
      <c r="C223" s="15"/>
      <c r="D223" s="15"/>
      <c r="E223" s="15"/>
      <c r="F223" s="15"/>
      <c r="G223" s="15"/>
      <c r="H223" s="15"/>
      <c r="I223" s="16"/>
      <c r="J223" s="16"/>
      <c r="K223" s="16"/>
      <c r="L223" s="17"/>
      <c r="M223" s="16"/>
      <c r="N223" s="16"/>
      <c r="O223" s="16"/>
      <c r="P223" s="16"/>
      <c r="Q223" s="16"/>
      <c r="R223" s="16"/>
      <c r="S223" s="16"/>
      <c r="T223" s="16"/>
      <c r="U223" s="16"/>
      <c r="V223" s="16"/>
      <c r="W223" s="16"/>
      <c r="X223" s="16"/>
      <c r="Y223" s="16"/>
      <c r="Z223" s="16"/>
      <c r="AA223" s="16"/>
      <c r="AB223" s="16"/>
      <c r="AC223" s="1"/>
      <c r="AD223" s="1"/>
      <c r="AE223" s="1"/>
      <c r="AF223" s="1"/>
      <c r="AG223" s="1"/>
      <c r="AH223" s="1"/>
      <c r="AI223" s="1"/>
      <c r="AJ223" s="1"/>
      <c r="AK223" s="1"/>
    </row>
    <row r="224" spans="1:37" ht="15.75" customHeight="1">
      <c r="A224" s="15"/>
      <c r="B224" s="15"/>
      <c r="C224" s="15"/>
      <c r="D224" s="15"/>
      <c r="E224" s="15"/>
      <c r="F224" s="15"/>
      <c r="G224" s="15"/>
      <c r="H224" s="15"/>
      <c r="I224" s="16"/>
      <c r="J224" s="16"/>
      <c r="K224" s="16"/>
      <c r="L224" s="17"/>
      <c r="M224" s="16"/>
      <c r="N224" s="16"/>
      <c r="O224" s="16"/>
      <c r="P224" s="16"/>
      <c r="Q224" s="16"/>
      <c r="R224" s="16"/>
      <c r="S224" s="16"/>
      <c r="T224" s="16"/>
      <c r="U224" s="16"/>
      <c r="V224" s="16"/>
      <c r="W224" s="16"/>
      <c r="X224" s="16"/>
      <c r="Y224" s="16"/>
      <c r="Z224" s="16"/>
      <c r="AA224" s="16"/>
      <c r="AB224" s="16"/>
      <c r="AC224" s="1"/>
      <c r="AD224" s="1"/>
      <c r="AE224" s="1"/>
      <c r="AF224" s="1"/>
      <c r="AG224" s="1"/>
      <c r="AH224" s="1"/>
      <c r="AI224" s="1"/>
      <c r="AJ224" s="1"/>
      <c r="AK224" s="1"/>
    </row>
    <row r="225" spans="1:37" ht="15.75" customHeight="1">
      <c r="A225" s="15"/>
      <c r="B225" s="15"/>
      <c r="C225" s="15"/>
      <c r="D225" s="15"/>
      <c r="E225" s="15"/>
      <c r="F225" s="15"/>
      <c r="G225" s="15"/>
      <c r="H225" s="15"/>
      <c r="I225" s="16"/>
      <c r="J225" s="16"/>
      <c r="K225" s="16"/>
      <c r="L225" s="17"/>
      <c r="M225" s="16"/>
      <c r="N225" s="16"/>
      <c r="O225" s="16"/>
      <c r="P225" s="16"/>
      <c r="Q225" s="16"/>
      <c r="R225" s="16"/>
      <c r="S225" s="16"/>
      <c r="T225" s="16"/>
      <c r="U225" s="16"/>
      <c r="V225" s="16"/>
      <c r="W225" s="16"/>
      <c r="X225" s="16"/>
      <c r="Y225" s="16"/>
      <c r="Z225" s="16"/>
      <c r="AA225" s="16"/>
      <c r="AB225" s="16"/>
      <c r="AC225" s="1"/>
      <c r="AD225" s="1"/>
      <c r="AE225" s="1"/>
      <c r="AF225" s="1"/>
      <c r="AG225" s="1"/>
      <c r="AH225" s="1"/>
      <c r="AI225" s="1"/>
      <c r="AJ225" s="1"/>
      <c r="AK225" s="1"/>
    </row>
    <row r="226" spans="1:37" ht="15.75" customHeight="1">
      <c r="A226" s="15"/>
      <c r="B226" s="15"/>
      <c r="C226" s="15"/>
      <c r="D226" s="15"/>
      <c r="E226" s="15"/>
      <c r="F226" s="15"/>
      <c r="G226" s="15"/>
      <c r="H226" s="15"/>
      <c r="I226" s="16"/>
      <c r="J226" s="16"/>
      <c r="K226" s="16"/>
      <c r="L226" s="17"/>
      <c r="M226" s="16"/>
      <c r="N226" s="16"/>
      <c r="O226" s="16"/>
      <c r="P226" s="16"/>
      <c r="Q226" s="16"/>
      <c r="R226" s="16"/>
      <c r="S226" s="16"/>
      <c r="T226" s="16"/>
      <c r="U226" s="16"/>
      <c r="V226" s="16"/>
      <c r="W226" s="16"/>
      <c r="X226" s="16"/>
      <c r="Y226" s="16"/>
      <c r="Z226" s="16"/>
      <c r="AA226" s="16"/>
      <c r="AB226" s="16"/>
      <c r="AC226" s="1"/>
      <c r="AD226" s="1"/>
      <c r="AE226" s="1"/>
      <c r="AF226" s="1"/>
      <c r="AG226" s="1"/>
      <c r="AH226" s="1"/>
      <c r="AI226" s="1"/>
      <c r="AJ226" s="1"/>
      <c r="AK226" s="1"/>
    </row>
    <row r="227" spans="1:37" ht="15.75" customHeight="1">
      <c r="A227" s="15"/>
      <c r="B227" s="15"/>
      <c r="C227" s="15"/>
      <c r="D227" s="15"/>
      <c r="E227" s="15"/>
      <c r="F227" s="15"/>
      <c r="G227" s="15"/>
      <c r="H227" s="15"/>
      <c r="I227" s="16"/>
      <c r="J227" s="16"/>
      <c r="K227" s="16"/>
      <c r="L227" s="17"/>
      <c r="M227" s="16"/>
      <c r="N227" s="16"/>
      <c r="O227" s="16"/>
      <c r="P227" s="16"/>
      <c r="Q227" s="16"/>
      <c r="R227" s="16"/>
      <c r="S227" s="16"/>
      <c r="T227" s="16"/>
      <c r="U227" s="16"/>
      <c r="V227" s="16"/>
      <c r="W227" s="16"/>
      <c r="X227" s="16"/>
      <c r="Y227" s="16"/>
      <c r="Z227" s="16"/>
      <c r="AA227" s="16"/>
      <c r="AB227" s="16"/>
      <c r="AC227" s="1"/>
      <c r="AD227" s="1"/>
      <c r="AE227" s="1"/>
      <c r="AF227" s="1"/>
      <c r="AG227" s="1"/>
      <c r="AH227" s="1"/>
      <c r="AI227" s="1"/>
      <c r="AJ227" s="1"/>
      <c r="AK227" s="1"/>
    </row>
    <row r="228" spans="1:37" ht="15.75" customHeight="1">
      <c r="A228" s="15"/>
      <c r="B228" s="15"/>
      <c r="C228" s="15"/>
      <c r="D228" s="15"/>
      <c r="E228" s="15"/>
      <c r="F228" s="15"/>
      <c r="G228" s="15"/>
      <c r="H228" s="15"/>
      <c r="I228" s="16"/>
      <c r="J228" s="16"/>
      <c r="K228" s="16"/>
      <c r="L228" s="17"/>
      <c r="M228" s="16"/>
      <c r="N228" s="16"/>
      <c r="O228" s="16"/>
      <c r="P228" s="16"/>
      <c r="Q228" s="16"/>
      <c r="R228" s="16"/>
      <c r="S228" s="16"/>
      <c r="T228" s="16"/>
      <c r="U228" s="16"/>
      <c r="V228" s="16"/>
      <c r="W228" s="16"/>
      <c r="X228" s="16"/>
      <c r="Y228" s="16"/>
      <c r="Z228" s="16"/>
      <c r="AA228" s="16"/>
      <c r="AB228" s="16"/>
      <c r="AC228" s="1"/>
      <c r="AD228" s="1"/>
      <c r="AE228" s="1"/>
      <c r="AF228" s="1"/>
      <c r="AG228" s="1"/>
      <c r="AH228" s="1"/>
      <c r="AI228" s="1"/>
      <c r="AJ228" s="1"/>
      <c r="AK228" s="1"/>
    </row>
    <row r="229" spans="1:37" ht="15.75" customHeight="1">
      <c r="A229" s="15"/>
      <c r="B229" s="15"/>
      <c r="C229" s="15"/>
      <c r="D229" s="15"/>
      <c r="E229" s="15"/>
      <c r="F229" s="15"/>
      <c r="G229" s="15"/>
      <c r="H229" s="15"/>
      <c r="I229" s="16"/>
      <c r="J229" s="16"/>
      <c r="K229" s="16"/>
      <c r="L229" s="17"/>
      <c r="M229" s="16"/>
      <c r="N229" s="16"/>
      <c r="O229" s="16"/>
      <c r="P229" s="16"/>
      <c r="Q229" s="16"/>
      <c r="R229" s="16"/>
      <c r="S229" s="16"/>
      <c r="T229" s="16"/>
      <c r="U229" s="16"/>
      <c r="V229" s="16"/>
      <c r="W229" s="16"/>
      <c r="X229" s="16"/>
      <c r="Y229" s="16"/>
      <c r="Z229" s="16"/>
      <c r="AA229" s="16"/>
      <c r="AB229" s="16"/>
      <c r="AC229" s="1"/>
      <c r="AD229" s="1"/>
      <c r="AE229" s="1"/>
      <c r="AF229" s="1"/>
      <c r="AG229" s="1"/>
      <c r="AH229" s="1"/>
      <c r="AI229" s="1"/>
      <c r="AJ229" s="1"/>
      <c r="AK229" s="1"/>
    </row>
    <row r="230" spans="1:37" ht="15.75" customHeight="1">
      <c r="A230" s="15"/>
      <c r="B230" s="15"/>
      <c r="C230" s="15"/>
      <c r="D230" s="15"/>
      <c r="E230" s="15"/>
      <c r="F230" s="15"/>
      <c r="G230" s="15"/>
      <c r="H230" s="15"/>
      <c r="I230" s="16"/>
      <c r="J230" s="16"/>
      <c r="K230" s="16"/>
      <c r="L230" s="17"/>
      <c r="M230" s="16"/>
      <c r="N230" s="16"/>
      <c r="O230" s="16"/>
      <c r="P230" s="16"/>
      <c r="Q230" s="16"/>
      <c r="R230" s="16"/>
      <c r="S230" s="16"/>
      <c r="T230" s="16"/>
      <c r="U230" s="16"/>
      <c r="V230" s="16"/>
      <c r="W230" s="16"/>
      <c r="X230" s="16"/>
      <c r="Y230" s="16"/>
      <c r="Z230" s="16"/>
      <c r="AA230" s="16"/>
      <c r="AB230" s="16"/>
      <c r="AC230" s="1"/>
      <c r="AD230" s="1"/>
      <c r="AE230" s="1"/>
      <c r="AF230" s="1"/>
      <c r="AG230" s="1"/>
      <c r="AH230" s="1"/>
      <c r="AI230" s="1"/>
      <c r="AJ230" s="1"/>
      <c r="AK230" s="1"/>
    </row>
    <row r="231" spans="1:37" ht="15.75" customHeight="1">
      <c r="A231" s="15"/>
      <c r="B231" s="15"/>
      <c r="C231" s="15"/>
      <c r="D231" s="15"/>
      <c r="E231" s="15"/>
      <c r="F231" s="15"/>
      <c r="G231" s="15"/>
      <c r="H231" s="15"/>
      <c r="I231" s="16"/>
      <c r="J231" s="16"/>
      <c r="K231" s="16"/>
      <c r="L231" s="17"/>
      <c r="M231" s="16"/>
      <c r="N231" s="16"/>
      <c r="O231" s="16"/>
      <c r="P231" s="16"/>
      <c r="Q231" s="16"/>
      <c r="R231" s="16"/>
      <c r="S231" s="16"/>
      <c r="T231" s="16"/>
      <c r="U231" s="16"/>
      <c r="V231" s="16"/>
      <c r="W231" s="16"/>
      <c r="X231" s="16"/>
      <c r="Y231" s="16"/>
      <c r="Z231" s="16"/>
      <c r="AA231" s="16"/>
      <c r="AB231" s="16"/>
      <c r="AC231" s="1"/>
      <c r="AD231" s="1"/>
      <c r="AE231" s="1"/>
      <c r="AF231" s="1"/>
      <c r="AG231" s="1"/>
      <c r="AH231" s="1"/>
      <c r="AI231" s="1"/>
      <c r="AJ231" s="1"/>
      <c r="AK231" s="1"/>
    </row>
    <row r="232" spans="1:37" ht="15.75" customHeight="1">
      <c r="A232" s="15"/>
      <c r="B232" s="15"/>
      <c r="C232" s="15"/>
      <c r="D232" s="15"/>
      <c r="E232" s="15"/>
      <c r="F232" s="15"/>
      <c r="G232" s="15"/>
      <c r="H232" s="15"/>
      <c r="I232" s="16"/>
      <c r="J232" s="16"/>
      <c r="K232" s="16"/>
      <c r="L232" s="17"/>
      <c r="M232" s="16"/>
      <c r="N232" s="16"/>
      <c r="O232" s="16"/>
      <c r="P232" s="16"/>
      <c r="Q232" s="16"/>
      <c r="R232" s="16"/>
      <c r="S232" s="16"/>
      <c r="T232" s="16"/>
      <c r="U232" s="16"/>
      <c r="V232" s="16"/>
      <c r="W232" s="16"/>
      <c r="X232" s="16"/>
      <c r="Y232" s="16"/>
      <c r="Z232" s="16"/>
      <c r="AA232" s="16"/>
      <c r="AB232" s="16"/>
      <c r="AC232" s="1"/>
      <c r="AD232" s="1"/>
      <c r="AE232" s="1"/>
      <c r="AF232" s="1"/>
      <c r="AG232" s="1"/>
      <c r="AH232" s="1"/>
      <c r="AI232" s="1"/>
      <c r="AJ232" s="1"/>
      <c r="AK232" s="1"/>
    </row>
    <row r="233" spans="1:37" ht="15.75" customHeight="1">
      <c r="A233" s="15"/>
      <c r="B233" s="15"/>
      <c r="C233" s="15"/>
      <c r="D233" s="15"/>
      <c r="E233" s="15"/>
      <c r="F233" s="15"/>
      <c r="G233" s="15"/>
      <c r="H233" s="15"/>
      <c r="I233" s="16"/>
      <c r="J233" s="16"/>
      <c r="K233" s="16"/>
      <c r="L233" s="17"/>
      <c r="M233" s="16"/>
      <c r="N233" s="16"/>
      <c r="O233" s="16"/>
      <c r="P233" s="16"/>
      <c r="Q233" s="16"/>
      <c r="R233" s="16"/>
      <c r="S233" s="16"/>
      <c r="T233" s="16"/>
      <c r="U233" s="16"/>
      <c r="V233" s="16"/>
      <c r="W233" s="16"/>
      <c r="X233" s="16"/>
      <c r="Y233" s="16"/>
      <c r="Z233" s="16"/>
      <c r="AA233" s="16"/>
      <c r="AB233" s="16"/>
      <c r="AC233" s="1"/>
      <c r="AD233" s="1"/>
      <c r="AE233" s="1"/>
      <c r="AF233" s="1"/>
      <c r="AG233" s="1"/>
      <c r="AH233" s="1"/>
      <c r="AI233" s="1"/>
      <c r="AJ233" s="1"/>
      <c r="AK233" s="1"/>
    </row>
    <row r="234" spans="1:37" ht="15.75" customHeight="1">
      <c r="A234" s="15"/>
      <c r="B234" s="15"/>
      <c r="C234" s="15"/>
      <c r="D234" s="15"/>
      <c r="E234" s="15"/>
      <c r="F234" s="15"/>
      <c r="G234" s="15"/>
      <c r="H234" s="15"/>
      <c r="I234" s="16"/>
      <c r="J234" s="16"/>
      <c r="K234" s="16"/>
      <c r="L234" s="17"/>
      <c r="M234" s="16"/>
      <c r="N234" s="16"/>
      <c r="O234" s="16"/>
      <c r="P234" s="16"/>
      <c r="Q234" s="16"/>
      <c r="R234" s="16"/>
      <c r="S234" s="16"/>
      <c r="T234" s="16"/>
      <c r="U234" s="16"/>
      <c r="V234" s="16"/>
      <c r="W234" s="16"/>
      <c r="X234" s="16"/>
      <c r="Y234" s="16"/>
      <c r="Z234" s="16"/>
      <c r="AA234" s="16"/>
      <c r="AB234" s="16"/>
      <c r="AC234" s="1"/>
      <c r="AD234" s="1"/>
      <c r="AE234" s="1"/>
      <c r="AF234" s="1"/>
      <c r="AG234" s="1"/>
      <c r="AH234" s="1"/>
      <c r="AI234" s="1"/>
      <c r="AJ234" s="1"/>
      <c r="AK234" s="1"/>
    </row>
    <row r="235" spans="1:37" ht="15.75" customHeight="1">
      <c r="A235" s="15"/>
      <c r="B235" s="15"/>
      <c r="C235" s="15"/>
      <c r="D235" s="15"/>
      <c r="E235" s="15"/>
      <c r="F235" s="15"/>
      <c r="G235" s="15"/>
      <c r="H235" s="15"/>
      <c r="I235" s="16"/>
      <c r="J235" s="16"/>
      <c r="K235" s="16"/>
      <c r="L235" s="17"/>
      <c r="M235" s="16"/>
      <c r="N235" s="16"/>
      <c r="O235" s="16"/>
      <c r="P235" s="16"/>
      <c r="Q235" s="16"/>
      <c r="R235" s="16"/>
      <c r="S235" s="16"/>
      <c r="T235" s="16"/>
      <c r="U235" s="16"/>
      <c r="V235" s="16"/>
      <c r="W235" s="16"/>
      <c r="X235" s="16"/>
      <c r="Y235" s="16"/>
      <c r="Z235" s="16"/>
      <c r="AA235" s="16"/>
      <c r="AB235" s="16"/>
      <c r="AC235" s="1"/>
      <c r="AD235" s="1"/>
      <c r="AE235" s="1"/>
      <c r="AF235" s="1"/>
      <c r="AG235" s="1"/>
      <c r="AH235" s="1"/>
      <c r="AI235" s="1"/>
      <c r="AJ235" s="1"/>
      <c r="AK235" s="1"/>
    </row>
    <row r="236" spans="1:37" ht="15.75" customHeight="1">
      <c r="A236" s="15"/>
      <c r="B236" s="15"/>
      <c r="C236" s="15"/>
      <c r="D236" s="15"/>
      <c r="E236" s="15"/>
      <c r="F236" s="15"/>
      <c r="G236" s="15"/>
      <c r="H236" s="15"/>
      <c r="I236" s="16"/>
      <c r="J236" s="16"/>
      <c r="K236" s="16"/>
      <c r="L236" s="17"/>
      <c r="M236" s="16"/>
      <c r="N236" s="16"/>
      <c r="O236" s="16"/>
      <c r="P236" s="16"/>
      <c r="Q236" s="16"/>
      <c r="R236" s="16"/>
      <c r="S236" s="16"/>
      <c r="T236" s="16"/>
      <c r="U236" s="16"/>
      <c r="V236" s="16"/>
      <c r="W236" s="16"/>
      <c r="X236" s="16"/>
      <c r="Y236" s="16"/>
      <c r="Z236" s="16"/>
      <c r="AA236" s="16"/>
      <c r="AB236" s="16"/>
      <c r="AC236" s="1"/>
      <c r="AD236" s="1"/>
      <c r="AE236" s="1"/>
      <c r="AF236" s="1"/>
      <c r="AG236" s="1"/>
      <c r="AH236" s="1"/>
      <c r="AI236" s="1"/>
      <c r="AJ236" s="1"/>
      <c r="AK236" s="1"/>
    </row>
    <row r="237" spans="1:37" ht="15.75" customHeight="1">
      <c r="A237" s="15"/>
      <c r="B237" s="15"/>
      <c r="C237" s="15"/>
      <c r="D237" s="15"/>
      <c r="E237" s="15"/>
      <c r="F237" s="15"/>
      <c r="G237" s="15"/>
      <c r="H237" s="15"/>
      <c r="I237" s="16"/>
      <c r="J237" s="16"/>
      <c r="K237" s="16"/>
      <c r="L237" s="17"/>
      <c r="M237" s="16"/>
      <c r="N237" s="16"/>
      <c r="O237" s="16"/>
      <c r="P237" s="16"/>
      <c r="Q237" s="16"/>
      <c r="R237" s="16"/>
      <c r="S237" s="16"/>
      <c r="T237" s="16"/>
      <c r="U237" s="16"/>
      <c r="V237" s="16"/>
      <c r="W237" s="16"/>
      <c r="X237" s="16"/>
      <c r="Y237" s="16"/>
      <c r="Z237" s="16"/>
      <c r="AA237" s="16"/>
      <c r="AB237" s="16"/>
      <c r="AC237" s="1"/>
      <c r="AD237" s="1"/>
      <c r="AE237" s="1"/>
      <c r="AF237" s="1"/>
      <c r="AG237" s="1"/>
      <c r="AH237" s="1"/>
      <c r="AI237" s="1"/>
      <c r="AJ237" s="1"/>
      <c r="AK237" s="1"/>
    </row>
    <row r="238" spans="1:37" ht="15.75" customHeight="1">
      <c r="A238" s="15"/>
      <c r="B238" s="15"/>
      <c r="C238" s="15"/>
      <c r="D238" s="15"/>
      <c r="E238" s="15"/>
      <c r="F238" s="15"/>
      <c r="G238" s="15"/>
      <c r="H238" s="15"/>
      <c r="I238" s="16"/>
      <c r="J238" s="16"/>
      <c r="K238" s="16"/>
      <c r="L238" s="17"/>
      <c r="M238" s="16"/>
      <c r="N238" s="16"/>
      <c r="O238" s="16"/>
      <c r="P238" s="16"/>
      <c r="Q238" s="16"/>
      <c r="R238" s="16"/>
      <c r="S238" s="16"/>
      <c r="T238" s="16"/>
      <c r="U238" s="16"/>
      <c r="V238" s="16"/>
      <c r="W238" s="16"/>
      <c r="X238" s="16"/>
      <c r="Y238" s="16"/>
      <c r="Z238" s="16"/>
      <c r="AA238" s="16"/>
      <c r="AB238" s="16"/>
      <c r="AC238" s="1"/>
      <c r="AD238" s="1"/>
      <c r="AE238" s="1"/>
      <c r="AF238" s="1"/>
      <c r="AG238" s="1"/>
      <c r="AH238" s="1"/>
      <c r="AI238" s="1"/>
      <c r="AJ238" s="1"/>
      <c r="AK238" s="1"/>
    </row>
    <row r="239" spans="1:37" ht="15.75" customHeight="1">
      <c r="A239" s="15"/>
      <c r="B239" s="15"/>
      <c r="C239" s="15"/>
      <c r="D239" s="15"/>
      <c r="E239" s="15"/>
      <c r="F239" s="15"/>
      <c r="G239" s="15"/>
      <c r="H239" s="15"/>
      <c r="I239" s="16"/>
      <c r="J239" s="16"/>
      <c r="K239" s="16"/>
      <c r="L239" s="17"/>
      <c r="M239" s="16"/>
      <c r="N239" s="16"/>
      <c r="O239" s="16"/>
      <c r="P239" s="16"/>
      <c r="Q239" s="16"/>
      <c r="R239" s="16"/>
      <c r="S239" s="16"/>
      <c r="T239" s="16"/>
      <c r="U239" s="16"/>
      <c r="V239" s="16"/>
      <c r="W239" s="16"/>
      <c r="X239" s="16"/>
      <c r="Y239" s="16"/>
      <c r="Z239" s="16"/>
      <c r="AA239" s="16"/>
      <c r="AB239" s="16"/>
      <c r="AC239" s="1"/>
      <c r="AD239" s="1"/>
      <c r="AE239" s="1"/>
      <c r="AF239" s="1"/>
      <c r="AG239" s="1"/>
      <c r="AH239" s="1"/>
      <c r="AI239" s="1"/>
      <c r="AJ239" s="1"/>
      <c r="AK239" s="1"/>
    </row>
    <row r="240" spans="1:37" ht="15.75" customHeight="1">
      <c r="A240" s="15"/>
      <c r="B240" s="15"/>
      <c r="C240" s="15"/>
      <c r="D240" s="15"/>
      <c r="E240" s="15"/>
      <c r="F240" s="15"/>
      <c r="G240" s="15"/>
      <c r="H240" s="15"/>
      <c r="I240" s="16"/>
      <c r="J240" s="16"/>
      <c r="K240" s="16"/>
      <c r="L240" s="17"/>
      <c r="M240" s="16"/>
      <c r="N240" s="16"/>
      <c r="O240" s="16"/>
      <c r="P240" s="16"/>
      <c r="Q240" s="16"/>
      <c r="R240" s="16"/>
      <c r="S240" s="16"/>
      <c r="T240" s="16"/>
      <c r="U240" s="16"/>
      <c r="V240" s="16"/>
      <c r="W240" s="16"/>
      <c r="X240" s="16"/>
      <c r="Y240" s="16"/>
      <c r="Z240" s="16"/>
      <c r="AA240" s="16"/>
      <c r="AB240" s="16"/>
      <c r="AC240" s="1"/>
      <c r="AD240" s="1"/>
      <c r="AE240" s="1"/>
      <c r="AF240" s="1"/>
      <c r="AG240" s="1"/>
      <c r="AH240" s="1"/>
      <c r="AI240" s="1"/>
      <c r="AJ240" s="1"/>
      <c r="AK240" s="1"/>
    </row>
    <row r="241" spans="1:37" ht="15.75" customHeight="1">
      <c r="A241" s="15"/>
      <c r="B241" s="15"/>
      <c r="C241" s="15"/>
      <c r="D241" s="15"/>
      <c r="E241" s="15"/>
      <c r="F241" s="15"/>
      <c r="G241" s="15"/>
      <c r="H241" s="15"/>
      <c r="I241" s="16"/>
      <c r="J241" s="16"/>
      <c r="K241" s="16"/>
      <c r="L241" s="17"/>
      <c r="M241" s="16"/>
      <c r="N241" s="16"/>
      <c r="O241" s="16"/>
      <c r="P241" s="16"/>
      <c r="Q241" s="16"/>
      <c r="R241" s="16"/>
      <c r="S241" s="16"/>
      <c r="T241" s="16"/>
      <c r="U241" s="16"/>
      <c r="V241" s="16"/>
      <c r="W241" s="16"/>
      <c r="X241" s="16"/>
      <c r="Y241" s="16"/>
      <c r="Z241" s="16"/>
      <c r="AA241" s="16"/>
      <c r="AB241" s="16"/>
      <c r="AC241" s="1"/>
      <c r="AD241" s="1"/>
      <c r="AE241" s="1"/>
      <c r="AF241" s="1"/>
      <c r="AG241" s="1"/>
      <c r="AH241" s="1"/>
      <c r="AI241" s="1"/>
      <c r="AJ241" s="1"/>
      <c r="AK241" s="1"/>
    </row>
    <row r="242" spans="1:37" ht="15.75" customHeight="1">
      <c r="A242" s="15"/>
      <c r="B242" s="15"/>
      <c r="C242" s="15"/>
      <c r="D242" s="15"/>
      <c r="E242" s="15"/>
      <c r="F242" s="15"/>
      <c r="G242" s="15"/>
      <c r="H242" s="15"/>
      <c r="I242" s="16"/>
      <c r="J242" s="16"/>
      <c r="K242" s="16"/>
      <c r="L242" s="17"/>
      <c r="M242" s="16"/>
      <c r="N242" s="16"/>
      <c r="O242" s="16"/>
      <c r="P242" s="16"/>
      <c r="Q242" s="16"/>
      <c r="R242" s="16"/>
      <c r="S242" s="16"/>
      <c r="T242" s="16"/>
      <c r="U242" s="16"/>
      <c r="V242" s="16"/>
      <c r="W242" s="16"/>
      <c r="X242" s="16"/>
      <c r="Y242" s="16"/>
      <c r="Z242" s="16"/>
      <c r="AA242" s="16"/>
      <c r="AB242" s="16"/>
      <c r="AC242" s="1"/>
      <c r="AD242" s="1"/>
      <c r="AE242" s="1"/>
      <c r="AF242" s="1"/>
      <c r="AG242" s="1"/>
      <c r="AH242" s="1"/>
      <c r="AI242" s="1"/>
      <c r="AJ242" s="1"/>
      <c r="AK242" s="1"/>
    </row>
    <row r="243" spans="1:37" ht="15.75" customHeight="1">
      <c r="A243" s="15"/>
      <c r="B243" s="15"/>
      <c r="C243" s="15"/>
      <c r="D243" s="15"/>
      <c r="E243" s="15"/>
      <c r="F243" s="15"/>
      <c r="G243" s="15"/>
      <c r="H243" s="15"/>
      <c r="I243" s="16"/>
      <c r="J243" s="16"/>
      <c r="K243" s="16"/>
      <c r="L243" s="17"/>
      <c r="M243" s="16"/>
      <c r="N243" s="16"/>
      <c r="O243" s="16"/>
      <c r="P243" s="16"/>
      <c r="Q243" s="16"/>
      <c r="R243" s="16"/>
      <c r="S243" s="16"/>
      <c r="T243" s="16"/>
      <c r="U243" s="16"/>
      <c r="V243" s="16"/>
      <c r="W243" s="16"/>
      <c r="X243" s="16"/>
      <c r="Y243" s="16"/>
      <c r="Z243" s="16"/>
      <c r="AA243" s="16"/>
      <c r="AB243" s="16"/>
      <c r="AC243" s="1"/>
      <c r="AD243" s="1"/>
      <c r="AE243" s="1"/>
      <c r="AF243" s="1"/>
      <c r="AG243" s="1"/>
      <c r="AH243" s="1"/>
      <c r="AI243" s="1"/>
      <c r="AJ243" s="1"/>
      <c r="AK243" s="1"/>
    </row>
    <row r="244" spans="1:37" ht="15.75" customHeight="1">
      <c r="A244" s="15"/>
      <c r="B244" s="15"/>
      <c r="C244" s="15"/>
      <c r="D244" s="15"/>
      <c r="E244" s="15"/>
      <c r="F244" s="15"/>
      <c r="G244" s="15"/>
      <c r="H244" s="15"/>
      <c r="I244" s="16"/>
      <c r="J244" s="16"/>
      <c r="K244" s="16"/>
      <c r="L244" s="17"/>
      <c r="M244" s="16"/>
      <c r="N244" s="16"/>
      <c r="O244" s="16"/>
      <c r="P244" s="16"/>
      <c r="Q244" s="16"/>
      <c r="R244" s="16"/>
      <c r="S244" s="16"/>
      <c r="T244" s="16"/>
      <c r="U244" s="16"/>
      <c r="V244" s="16"/>
      <c r="W244" s="16"/>
      <c r="X244" s="16"/>
      <c r="Y244" s="16"/>
      <c r="Z244" s="16"/>
      <c r="AA244" s="16"/>
      <c r="AB244" s="16"/>
      <c r="AC244" s="1"/>
      <c r="AD244" s="1"/>
      <c r="AE244" s="1"/>
      <c r="AF244" s="1"/>
      <c r="AG244" s="1"/>
      <c r="AH244" s="1"/>
      <c r="AI244" s="1"/>
      <c r="AJ244" s="1"/>
      <c r="AK244" s="1"/>
    </row>
    <row r="245" spans="1:37" ht="15.75" customHeight="1">
      <c r="A245" s="15"/>
      <c r="B245" s="15"/>
      <c r="C245" s="15"/>
      <c r="D245" s="15"/>
      <c r="E245" s="15"/>
      <c r="F245" s="15"/>
      <c r="G245" s="15"/>
      <c r="H245" s="15"/>
      <c r="I245" s="16"/>
      <c r="J245" s="16"/>
      <c r="K245" s="16"/>
      <c r="L245" s="17"/>
      <c r="M245" s="16"/>
      <c r="N245" s="16"/>
      <c r="O245" s="16"/>
      <c r="P245" s="16"/>
      <c r="Q245" s="16"/>
      <c r="R245" s="16"/>
      <c r="S245" s="16"/>
      <c r="T245" s="16"/>
      <c r="U245" s="16"/>
      <c r="V245" s="16"/>
      <c r="W245" s="16"/>
      <c r="X245" s="16"/>
      <c r="Y245" s="16"/>
      <c r="Z245" s="16"/>
      <c r="AA245" s="16"/>
      <c r="AB245" s="16"/>
      <c r="AC245" s="1"/>
      <c r="AD245" s="1"/>
      <c r="AE245" s="1"/>
      <c r="AF245" s="1"/>
      <c r="AG245" s="1"/>
      <c r="AH245" s="1"/>
      <c r="AI245" s="1"/>
      <c r="AJ245" s="1"/>
      <c r="AK245" s="1"/>
    </row>
    <row r="246" spans="1:37" ht="15.75" customHeight="1">
      <c r="A246" s="15"/>
      <c r="B246" s="15"/>
      <c r="C246" s="15"/>
      <c r="D246" s="15"/>
      <c r="E246" s="15"/>
      <c r="F246" s="15"/>
      <c r="G246" s="15"/>
      <c r="H246" s="15"/>
      <c r="I246" s="16"/>
      <c r="J246" s="16"/>
      <c r="K246" s="16"/>
      <c r="L246" s="17"/>
      <c r="M246" s="16"/>
      <c r="N246" s="16"/>
      <c r="O246" s="16"/>
      <c r="P246" s="16"/>
      <c r="Q246" s="16"/>
      <c r="R246" s="16"/>
      <c r="S246" s="16"/>
      <c r="T246" s="16"/>
      <c r="U246" s="16"/>
      <c r="V246" s="16"/>
      <c r="W246" s="16"/>
      <c r="X246" s="16"/>
      <c r="Y246" s="16"/>
      <c r="Z246" s="16"/>
      <c r="AA246" s="16"/>
      <c r="AB246" s="16"/>
      <c r="AC246" s="1"/>
      <c r="AD246" s="1"/>
      <c r="AE246" s="1"/>
      <c r="AF246" s="1"/>
      <c r="AG246" s="1"/>
      <c r="AH246" s="1"/>
      <c r="AI246" s="1"/>
      <c r="AJ246" s="1"/>
      <c r="AK246" s="1"/>
    </row>
    <row r="247" spans="1:37" ht="15.75" customHeight="1">
      <c r="A247" s="15"/>
      <c r="B247" s="15"/>
      <c r="C247" s="15"/>
      <c r="D247" s="15"/>
      <c r="E247" s="15"/>
      <c r="F247" s="15"/>
      <c r="G247" s="15"/>
      <c r="H247" s="15"/>
      <c r="I247" s="16"/>
      <c r="J247" s="16"/>
      <c r="K247" s="16"/>
      <c r="L247" s="17"/>
      <c r="M247" s="16"/>
      <c r="N247" s="16"/>
      <c r="O247" s="16"/>
      <c r="P247" s="16"/>
      <c r="Q247" s="16"/>
      <c r="R247" s="16"/>
      <c r="S247" s="16"/>
      <c r="T247" s="16"/>
      <c r="U247" s="16"/>
      <c r="V247" s="16"/>
      <c r="W247" s="16"/>
      <c r="X247" s="16"/>
      <c r="Y247" s="16"/>
      <c r="Z247" s="16"/>
      <c r="AA247" s="16"/>
      <c r="AB247" s="16"/>
      <c r="AC247" s="1"/>
      <c r="AD247" s="1"/>
      <c r="AE247" s="1"/>
      <c r="AF247" s="1"/>
      <c r="AG247" s="1"/>
      <c r="AH247" s="1"/>
      <c r="AI247" s="1"/>
      <c r="AJ247" s="1"/>
      <c r="AK247" s="1"/>
    </row>
    <row r="248" spans="1:37" ht="15.75" customHeight="1">
      <c r="A248" s="15"/>
      <c r="B248" s="15"/>
      <c r="C248" s="15"/>
      <c r="D248" s="15"/>
      <c r="E248" s="15"/>
      <c r="F248" s="15"/>
      <c r="G248" s="15"/>
      <c r="H248" s="15"/>
      <c r="I248" s="16"/>
      <c r="J248" s="16"/>
      <c r="K248" s="16"/>
      <c r="L248" s="17"/>
      <c r="M248" s="16"/>
      <c r="N248" s="16"/>
      <c r="O248" s="16"/>
      <c r="P248" s="16"/>
      <c r="Q248" s="16"/>
      <c r="R248" s="16"/>
      <c r="S248" s="16"/>
      <c r="T248" s="16"/>
      <c r="U248" s="16"/>
      <c r="V248" s="16"/>
      <c r="W248" s="16"/>
      <c r="X248" s="16"/>
      <c r="Y248" s="16"/>
      <c r="Z248" s="16"/>
      <c r="AA248" s="16"/>
      <c r="AB248" s="16"/>
      <c r="AC248" s="1"/>
      <c r="AD248" s="1"/>
      <c r="AE248" s="1"/>
      <c r="AF248" s="1"/>
      <c r="AG248" s="1"/>
      <c r="AH248" s="1"/>
      <c r="AI248" s="1"/>
      <c r="AJ248" s="1"/>
      <c r="AK248" s="1"/>
    </row>
    <row r="249" spans="1:37" ht="15.75" customHeight="1">
      <c r="A249" s="15"/>
      <c r="B249" s="15"/>
      <c r="C249" s="15"/>
      <c r="D249" s="15"/>
      <c r="E249" s="15"/>
      <c r="F249" s="15"/>
      <c r="G249" s="15"/>
      <c r="H249" s="15"/>
      <c r="I249" s="16"/>
      <c r="J249" s="16"/>
      <c r="K249" s="16"/>
      <c r="L249" s="17"/>
      <c r="M249" s="16"/>
      <c r="N249" s="16"/>
      <c r="O249" s="16"/>
      <c r="P249" s="16"/>
      <c r="Q249" s="16"/>
      <c r="R249" s="16"/>
      <c r="S249" s="16"/>
      <c r="T249" s="16"/>
      <c r="U249" s="16"/>
      <c r="V249" s="16"/>
      <c r="W249" s="16"/>
      <c r="X249" s="16"/>
      <c r="Y249" s="16"/>
      <c r="Z249" s="16"/>
      <c r="AA249" s="16"/>
      <c r="AB249" s="16"/>
      <c r="AC249" s="1"/>
      <c r="AD249" s="1"/>
      <c r="AE249" s="1"/>
      <c r="AF249" s="1"/>
      <c r="AG249" s="1"/>
      <c r="AH249" s="1"/>
      <c r="AI249" s="1"/>
      <c r="AJ249" s="1"/>
      <c r="AK249" s="1"/>
    </row>
    <row r="250" spans="1:37" ht="15.75" customHeight="1">
      <c r="A250" s="15"/>
      <c r="B250" s="15"/>
      <c r="C250" s="15"/>
      <c r="D250" s="15"/>
      <c r="E250" s="15"/>
      <c r="F250" s="15"/>
      <c r="G250" s="15"/>
      <c r="H250" s="15"/>
      <c r="I250" s="16"/>
      <c r="J250" s="16"/>
      <c r="K250" s="16"/>
      <c r="L250" s="17"/>
      <c r="M250" s="16"/>
      <c r="N250" s="16"/>
      <c r="O250" s="16"/>
      <c r="P250" s="16"/>
      <c r="Q250" s="16"/>
      <c r="R250" s="16"/>
      <c r="S250" s="16"/>
      <c r="T250" s="16"/>
      <c r="U250" s="16"/>
      <c r="V250" s="16"/>
      <c r="W250" s="16"/>
      <c r="X250" s="16"/>
      <c r="Y250" s="16"/>
      <c r="Z250" s="16"/>
      <c r="AA250" s="16"/>
      <c r="AB250" s="16"/>
      <c r="AC250" s="1"/>
      <c r="AD250" s="1"/>
      <c r="AE250" s="1"/>
      <c r="AF250" s="1"/>
      <c r="AG250" s="1"/>
      <c r="AH250" s="1"/>
      <c r="AI250" s="1"/>
      <c r="AJ250" s="1"/>
      <c r="AK250" s="1"/>
    </row>
    <row r="251" spans="1:37" ht="15.75" customHeight="1">
      <c r="A251" s="15"/>
      <c r="B251" s="15"/>
      <c r="C251" s="15"/>
      <c r="D251" s="15"/>
      <c r="E251" s="15"/>
      <c r="F251" s="15"/>
      <c r="G251" s="15"/>
      <c r="H251" s="15"/>
      <c r="I251" s="16"/>
      <c r="J251" s="16"/>
      <c r="K251" s="16"/>
      <c r="L251" s="17"/>
      <c r="M251" s="16"/>
      <c r="N251" s="16"/>
      <c r="O251" s="16"/>
      <c r="P251" s="16"/>
      <c r="Q251" s="16"/>
      <c r="R251" s="16"/>
      <c r="S251" s="16"/>
      <c r="T251" s="16"/>
      <c r="U251" s="16"/>
      <c r="V251" s="16"/>
      <c r="W251" s="16"/>
      <c r="X251" s="16"/>
      <c r="Y251" s="16"/>
      <c r="Z251" s="16"/>
      <c r="AA251" s="16"/>
      <c r="AB251" s="16"/>
      <c r="AC251" s="1"/>
      <c r="AD251" s="1"/>
      <c r="AE251" s="1"/>
      <c r="AF251" s="1"/>
      <c r="AG251" s="1"/>
      <c r="AH251" s="1"/>
      <c r="AI251" s="1"/>
      <c r="AJ251" s="1"/>
      <c r="AK251" s="1"/>
    </row>
    <row r="252" spans="1:37" ht="15.75" customHeight="1">
      <c r="A252" s="15"/>
      <c r="B252" s="15"/>
      <c r="C252" s="15"/>
      <c r="D252" s="15"/>
      <c r="E252" s="15"/>
      <c r="F252" s="15"/>
      <c r="G252" s="15"/>
      <c r="H252" s="15"/>
      <c r="I252" s="16"/>
      <c r="J252" s="16"/>
      <c r="K252" s="16"/>
      <c r="L252" s="17"/>
      <c r="M252" s="16"/>
      <c r="N252" s="16"/>
      <c r="O252" s="16"/>
      <c r="P252" s="16"/>
      <c r="Q252" s="16"/>
      <c r="R252" s="16"/>
      <c r="S252" s="16"/>
      <c r="T252" s="16"/>
      <c r="U252" s="16"/>
      <c r="V252" s="16"/>
      <c r="W252" s="16"/>
      <c r="X252" s="16"/>
      <c r="Y252" s="16"/>
      <c r="Z252" s="16"/>
      <c r="AA252" s="16"/>
      <c r="AB252" s="16"/>
      <c r="AC252" s="1"/>
      <c r="AD252" s="1"/>
      <c r="AE252" s="1"/>
      <c r="AF252" s="1"/>
      <c r="AG252" s="1"/>
      <c r="AH252" s="1"/>
      <c r="AI252" s="1"/>
      <c r="AJ252" s="1"/>
      <c r="AK252" s="1"/>
    </row>
    <row r="253" spans="1:37" ht="15.75" customHeight="1">
      <c r="A253" s="15"/>
      <c r="B253" s="15"/>
      <c r="C253" s="15"/>
      <c r="D253" s="15"/>
      <c r="E253" s="15"/>
      <c r="F253" s="15"/>
      <c r="G253" s="15"/>
      <c r="H253" s="15"/>
      <c r="I253" s="16"/>
      <c r="J253" s="16"/>
      <c r="K253" s="16"/>
      <c r="L253" s="17"/>
      <c r="M253" s="16"/>
      <c r="N253" s="16"/>
      <c r="O253" s="16"/>
      <c r="P253" s="16"/>
      <c r="Q253" s="16"/>
      <c r="R253" s="16"/>
      <c r="S253" s="16"/>
      <c r="T253" s="16"/>
      <c r="U253" s="16"/>
      <c r="V253" s="16"/>
      <c r="W253" s="16"/>
      <c r="X253" s="16"/>
      <c r="Y253" s="16"/>
      <c r="Z253" s="16"/>
      <c r="AA253" s="16"/>
      <c r="AB253" s="16"/>
      <c r="AC253" s="1"/>
      <c r="AD253" s="1"/>
      <c r="AE253" s="1"/>
      <c r="AF253" s="1"/>
      <c r="AG253" s="1"/>
      <c r="AH253" s="1"/>
      <c r="AI253" s="1"/>
      <c r="AJ253" s="1"/>
      <c r="AK253" s="1"/>
    </row>
    <row r="254" spans="1:37" ht="15.75" customHeight="1">
      <c r="A254" s="15"/>
      <c r="B254" s="15"/>
      <c r="C254" s="15"/>
      <c r="D254" s="15"/>
      <c r="E254" s="15"/>
      <c r="F254" s="15"/>
      <c r="G254" s="15"/>
      <c r="H254" s="15"/>
      <c r="I254" s="16"/>
      <c r="J254" s="16"/>
      <c r="K254" s="16"/>
      <c r="L254" s="17"/>
      <c r="M254" s="16"/>
      <c r="N254" s="16"/>
      <c r="O254" s="16"/>
      <c r="P254" s="16"/>
      <c r="Q254" s="16"/>
      <c r="R254" s="16"/>
      <c r="S254" s="16"/>
      <c r="T254" s="16"/>
      <c r="U254" s="16"/>
      <c r="V254" s="16"/>
      <c r="W254" s="16"/>
      <c r="X254" s="16"/>
      <c r="Y254" s="16"/>
      <c r="Z254" s="16"/>
      <c r="AA254" s="16"/>
      <c r="AB254" s="16"/>
      <c r="AC254" s="1"/>
      <c r="AD254" s="1"/>
      <c r="AE254" s="1"/>
      <c r="AF254" s="1"/>
      <c r="AG254" s="1"/>
      <c r="AH254" s="1"/>
      <c r="AI254" s="1"/>
      <c r="AJ254" s="1"/>
      <c r="AK254" s="1"/>
    </row>
    <row r="255" spans="1:37" ht="15.75" customHeight="1">
      <c r="A255" s="15"/>
      <c r="B255" s="15"/>
      <c r="C255" s="15"/>
      <c r="D255" s="15"/>
      <c r="E255" s="15"/>
      <c r="F255" s="15"/>
      <c r="G255" s="15"/>
      <c r="H255" s="15"/>
      <c r="I255" s="16"/>
      <c r="J255" s="16"/>
      <c r="K255" s="16"/>
      <c r="L255" s="17"/>
      <c r="M255" s="16"/>
      <c r="N255" s="16"/>
      <c r="O255" s="16"/>
      <c r="P255" s="16"/>
      <c r="Q255" s="16"/>
      <c r="R255" s="16"/>
      <c r="S255" s="16"/>
      <c r="T255" s="16"/>
      <c r="U255" s="16"/>
      <c r="V255" s="16"/>
      <c r="W255" s="16"/>
      <c r="X255" s="16"/>
      <c r="Y255" s="16"/>
      <c r="Z255" s="16"/>
      <c r="AA255" s="16"/>
      <c r="AB255" s="16"/>
      <c r="AC255" s="1"/>
      <c r="AD255" s="1"/>
      <c r="AE255" s="1"/>
      <c r="AF255" s="1"/>
      <c r="AG255" s="1"/>
      <c r="AH255" s="1"/>
      <c r="AI255" s="1"/>
      <c r="AJ255" s="1"/>
      <c r="AK255" s="1"/>
    </row>
    <row r="256" spans="1:37" ht="15.75" customHeight="1">
      <c r="A256" s="15"/>
      <c r="B256" s="15"/>
      <c r="C256" s="15"/>
      <c r="D256" s="15"/>
      <c r="E256" s="15"/>
      <c r="F256" s="15"/>
      <c r="G256" s="15"/>
      <c r="H256" s="15"/>
      <c r="I256" s="16"/>
      <c r="J256" s="16"/>
      <c r="K256" s="16"/>
      <c r="L256" s="17"/>
      <c r="M256" s="16"/>
      <c r="N256" s="16"/>
      <c r="O256" s="16"/>
      <c r="P256" s="16"/>
      <c r="Q256" s="16"/>
      <c r="R256" s="16"/>
      <c r="S256" s="16"/>
      <c r="T256" s="16"/>
      <c r="U256" s="16"/>
      <c r="V256" s="16"/>
      <c r="W256" s="16"/>
      <c r="X256" s="16"/>
      <c r="Y256" s="16"/>
      <c r="Z256" s="16"/>
      <c r="AA256" s="16"/>
      <c r="AB256" s="16"/>
      <c r="AC256" s="1"/>
      <c r="AD256" s="1"/>
      <c r="AE256" s="1"/>
      <c r="AF256" s="1"/>
      <c r="AG256" s="1"/>
      <c r="AH256" s="1"/>
      <c r="AI256" s="1"/>
      <c r="AJ256" s="1"/>
      <c r="AK256" s="1"/>
    </row>
    <row r="257" spans="1:37" ht="15.75" customHeight="1">
      <c r="A257" s="15"/>
      <c r="B257" s="15"/>
      <c r="C257" s="15"/>
      <c r="D257" s="15"/>
      <c r="E257" s="15"/>
      <c r="F257" s="15"/>
      <c r="G257" s="15"/>
      <c r="H257" s="15"/>
      <c r="I257" s="16"/>
      <c r="J257" s="16"/>
      <c r="K257" s="16"/>
      <c r="L257" s="17"/>
      <c r="M257" s="16"/>
      <c r="N257" s="16"/>
      <c r="O257" s="16"/>
      <c r="P257" s="16"/>
      <c r="Q257" s="16"/>
      <c r="R257" s="16"/>
      <c r="S257" s="16"/>
      <c r="T257" s="16"/>
      <c r="U257" s="16"/>
      <c r="V257" s="16"/>
      <c r="W257" s="16"/>
      <c r="X257" s="16"/>
      <c r="Y257" s="16"/>
      <c r="Z257" s="16"/>
      <c r="AA257" s="16"/>
      <c r="AB257" s="16"/>
      <c r="AC257" s="1"/>
      <c r="AD257" s="1"/>
      <c r="AE257" s="1"/>
      <c r="AF257" s="1"/>
      <c r="AG257" s="1"/>
      <c r="AH257" s="1"/>
      <c r="AI257" s="1"/>
      <c r="AJ257" s="1"/>
      <c r="AK257" s="1"/>
    </row>
    <row r="258" spans="1:37" ht="15.75" customHeight="1">
      <c r="A258" s="15"/>
      <c r="B258" s="15"/>
      <c r="C258" s="15"/>
      <c r="D258" s="15"/>
      <c r="E258" s="15"/>
      <c r="F258" s="15"/>
      <c r="G258" s="15"/>
      <c r="H258" s="15"/>
      <c r="I258" s="16"/>
      <c r="J258" s="16"/>
      <c r="K258" s="16"/>
      <c r="L258" s="17"/>
      <c r="M258" s="16"/>
      <c r="N258" s="16"/>
      <c r="O258" s="16"/>
      <c r="P258" s="16"/>
      <c r="Q258" s="16"/>
      <c r="R258" s="16"/>
      <c r="S258" s="16"/>
      <c r="T258" s="16"/>
      <c r="U258" s="16"/>
      <c r="V258" s="16"/>
      <c r="W258" s="16"/>
      <c r="X258" s="16"/>
      <c r="Y258" s="16"/>
      <c r="Z258" s="16"/>
      <c r="AA258" s="16"/>
      <c r="AB258" s="16"/>
      <c r="AC258" s="1"/>
      <c r="AD258" s="1"/>
      <c r="AE258" s="1"/>
      <c r="AF258" s="1"/>
      <c r="AG258" s="1"/>
      <c r="AH258" s="1"/>
      <c r="AI258" s="1"/>
      <c r="AJ258" s="1"/>
      <c r="AK258" s="1"/>
    </row>
    <row r="259" spans="1:37" ht="15.75" customHeight="1">
      <c r="A259" s="15"/>
      <c r="B259" s="15"/>
      <c r="C259" s="15"/>
      <c r="D259" s="15"/>
      <c r="E259" s="15"/>
      <c r="F259" s="15"/>
      <c r="G259" s="15"/>
      <c r="H259" s="15"/>
      <c r="I259" s="16"/>
      <c r="J259" s="16"/>
      <c r="K259" s="16"/>
      <c r="L259" s="17"/>
      <c r="M259" s="16"/>
      <c r="N259" s="16"/>
      <c r="O259" s="16"/>
      <c r="P259" s="16"/>
      <c r="Q259" s="16"/>
      <c r="R259" s="16"/>
      <c r="S259" s="16"/>
      <c r="T259" s="16"/>
      <c r="U259" s="16"/>
      <c r="V259" s="16"/>
      <c r="W259" s="16"/>
      <c r="X259" s="16"/>
      <c r="Y259" s="16"/>
      <c r="Z259" s="16"/>
      <c r="AA259" s="16"/>
      <c r="AB259" s="16"/>
      <c r="AC259" s="1"/>
      <c r="AD259" s="1"/>
      <c r="AE259" s="1"/>
      <c r="AF259" s="1"/>
      <c r="AG259" s="1"/>
      <c r="AH259" s="1"/>
      <c r="AI259" s="1"/>
      <c r="AJ259" s="1"/>
      <c r="AK259" s="1"/>
    </row>
    <row r="260" spans="1:37" ht="15.75" customHeight="1">
      <c r="A260" s="15"/>
      <c r="B260" s="15"/>
      <c r="C260" s="15"/>
      <c r="D260" s="15"/>
      <c r="E260" s="15"/>
      <c r="F260" s="15"/>
      <c r="G260" s="15"/>
      <c r="H260" s="15"/>
      <c r="I260" s="16"/>
      <c r="J260" s="16"/>
      <c r="K260" s="16"/>
      <c r="L260" s="17"/>
      <c r="M260" s="16"/>
      <c r="N260" s="16"/>
      <c r="O260" s="16"/>
      <c r="P260" s="16"/>
      <c r="Q260" s="16"/>
      <c r="R260" s="16"/>
      <c r="S260" s="16"/>
      <c r="T260" s="16"/>
      <c r="U260" s="16"/>
      <c r="V260" s="16"/>
      <c r="W260" s="16"/>
      <c r="X260" s="16"/>
      <c r="Y260" s="16"/>
      <c r="Z260" s="16"/>
      <c r="AA260" s="16"/>
      <c r="AB260" s="16"/>
      <c r="AC260" s="1"/>
      <c r="AD260" s="1"/>
      <c r="AE260" s="1"/>
      <c r="AF260" s="1"/>
      <c r="AG260" s="1"/>
      <c r="AH260" s="1"/>
      <c r="AI260" s="1"/>
      <c r="AJ260" s="1"/>
      <c r="AK260" s="1"/>
    </row>
    <row r="261" spans="1:37" ht="15.75" customHeight="1">
      <c r="A261" s="15"/>
      <c r="B261" s="15"/>
      <c r="C261" s="15"/>
      <c r="D261" s="15"/>
      <c r="E261" s="15"/>
      <c r="F261" s="15"/>
      <c r="G261" s="15"/>
      <c r="H261" s="15"/>
      <c r="I261" s="16"/>
      <c r="J261" s="16"/>
      <c r="K261" s="16"/>
      <c r="L261" s="17"/>
      <c r="M261" s="16"/>
      <c r="N261" s="16"/>
      <c r="O261" s="16"/>
      <c r="P261" s="16"/>
      <c r="Q261" s="16"/>
      <c r="R261" s="16"/>
      <c r="S261" s="16"/>
      <c r="T261" s="16"/>
      <c r="U261" s="16"/>
      <c r="V261" s="16"/>
      <c r="W261" s="16"/>
      <c r="X261" s="16"/>
      <c r="Y261" s="16"/>
      <c r="Z261" s="16"/>
      <c r="AA261" s="16"/>
      <c r="AB261" s="16"/>
      <c r="AC261" s="1"/>
      <c r="AD261" s="1"/>
      <c r="AE261" s="1"/>
      <c r="AF261" s="1"/>
      <c r="AG261" s="1"/>
      <c r="AH261" s="1"/>
      <c r="AI261" s="1"/>
      <c r="AJ261" s="1"/>
      <c r="AK261" s="1"/>
    </row>
    <row r="262" spans="1:37" ht="15.75" customHeight="1">
      <c r="A262" s="15"/>
      <c r="B262" s="15"/>
      <c r="C262" s="15"/>
      <c r="D262" s="15"/>
      <c r="E262" s="15"/>
      <c r="F262" s="15"/>
      <c r="G262" s="15"/>
      <c r="H262" s="15"/>
      <c r="I262" s="16"/>
      <c r="J262" s="16"/>
      <c r="K262" s="16"/>
      <c r="L262" s="17"/>
      <c r="M262" s="16"/>
      <c r="N262" s="16"/>
      <c r="O262" s="16"/>
      <c r="P262" s="16"/>
      <c r="Q262" s="16"/>
      <c r="R262" s="16"/>
      <c r="S262" s="16"/>
      <c r="T262" s="16"/>
      <c r="U262" s="16"/>
      <c r="V262" s="16"/>
      <c r="W262" s="16"/>
      <c r="X262" s="16"/>
      <c r="Y262" s="16"/>
      <c r="Z262" s="16"/>
      <c r="AA262" s="16"/>
      <c r="AB262" s="16"/>
      <c r="AC262" s="1"/>
      <c r="AD262" s="1"/>
      <c r="AE262" s="1"/>
      <c r="AF262" s="1"/>
      <c r="AG262" s="1"/>
      <c r="AH262" s="1"/>
      <c r="AI262" s="1"/>
      <c r="AJ262" s="1"/>
      <c r="AK262" s="1"/>
    </row>
    <row r="263" spans="1:37" ht="15.75" customHeight="1">
      <c r="A263" s="15"/>
      <c r="B263" s="15"/>
      <c r="C263" s="15"/>
      <c r="D263" s="15"/>
      <c r="E263" s="15"/>
      <c r="F263" s="15"/>
      <c r="G263" s="15"/>
      <c r="H263" s="15"/>
      <c r="I263" s="16"/>
      <c r="J263" s="16"/>
      <c r="K263" s="16"/>
      <c r="L263" s="17"/>
      <c r="M263" s="16"/>
      <c r="N263" s="16"/>
      <c r="O263" s="16"/>
      <c r="P263" s="16"/>
      <c r="Q263" s="16"/>
      <c r="R263" s="16"/>
      <c r="S263" s="16"/>
      <c r="T263" s="16"/>
      <c r="U263" s="16"/>
      <c r="V263" s="16"/>
      <c r="W263" s="16"/>
      <c r="X263" s="16"/>
      <c r="Y263" s="16"/>
      <c r="Z263" s="16"/>
      <c r="AA263" s="16"/>
      <c r="AB263" s="16"/>
      <c r="AC263" s="1"/>
      <c r="AD263" s="1"/>
      <c r="AE263" s="1"/>
      <c r="AF263" s="1"/>
      <c r="AG263" s="1"/>
      <c r="AH263" s="1"/>
      <c r="AI263" s="1"/>
      <c r="AJ263" s="1"/>
      <c r="AK263" s="1"/>
    </row>
    <row r="264" spans="1:37" ht="15.75" customHeight="1">
      <c r="A264" s="15"/>
      <c r="B264" s="15"/>
      <c r="C264" s="15"/>
      <c r="D264" s="15"/>
      <c r="E264" s="15"/>
      <c r="F264" s="15"/>
      <c r="G264" s="15"/>
      <c r="H264" s="15"/>
      <c r="I264" s="16"/>
      <c r="J264" s="16"/>
      <c r="K264" s="16"/>
      <c r="L264" s="17"/>
      <c r="M264" s="16"/>
      <c r="N264" s="16"/>
      <c r="O264" s="16"/>
      <c r="P264" s="16"/>
      <c r="Q264" s="16"/>
      <c r="R264" s="16"/>
      <c r="S264" s="16"/>
      <c r="T264" s="16"/>
      <c r="U264" s="16"/>
      <c r="V264" s="16"/>
      <c r="W264" s="16"/>
      <c r="X264" s="16"/>
      <c r="Y264" s="16"/>
      <c r="Z264" s="16"/>
      <c r="AA264" s="16"/>
      <c r="AB264" s="16"/>
      <c r="AC264" s="1"/>
      <c r="AD264" s="1"/>
      <c r="AE264" s="1"/>
      <c r="AF264" s="1"/>
      <c r="AG264" s="1"/>
      <c r="AH264" s="1"/>
      <c r="AI264" s="1"/>
      <c r="AJ264" s="1"/>
      <c r="AK264" s="1"/>
    </row>
    <row r="265" spans="1:37" ht="15.75" customHeight="1">
      <c r="A265" s="15"/>
      <c r="B265" s="15"/>
      <c r="C265" s="15"/>
      <c r="D265" s="15"/>
      <c r="E265" s="15"/>
      <c r="F265" s="15"/>
      <c r="G265" s="15"/>
      <c r="H265" s="15"/>
      <c r="I265" s="16"/>
      <c r="J265" s="16"/>
      <c r="K265" s="16"/>
      <c r="L265" s="17"/>
      <c r="M265" s="16"/>
      <c r="N265" s="16"/>
      <c r="O265" s="16"/>
      <c r="P265" s="16"/>
      <c r="Q265" s="16"/>
      <c r="R265" s="16"/>
      <c r="S265" s="16"/>
      <c r="T265" s="16"/>
      <c r="U265" s="16"/>
      <c r="V265" s="16"/>
      <c r="W265" s="16"/>
      <c r="X265" s="16"/>
      <c r="Y265" s="16"/>
      <c r="Z265" s="16"/>
      <c r="AA265" s="16"/>
      <c r="AB265" s="16"/>
      <c r="AC265" s="1"/>
      <c r="AD265" s="1"/>
      <c r="AE265" s="1"/>
      <c r="AF265" s="1"/>
      <c r="AG265" s="1"/>
      <c r="AH265" s="1"/>
      <c r="AI265" s="1"/>
      <c r="AJ265" s="1"/>
      <c r="AK265" s="1"/>
    </row>
    <row r="266" spans="1:37" ht="15.75" customHeight="1">
      <c r="A266" s="15"/>
      <c r="B266" s="15"/>
      <c r="C266" s="15"/>
      <c r="D266" s="15"/>
      <c r="E266" s="15"/>
      <c r="F266" s="15"/>
      <c r="G266" s="15"/>
      <c r="H266" s="15"/>
      <c r="I266" s="16"/>
      <c r="J266" s="16"/>
      <c r="K266" s="16"/>
      <c r="L266" s="17"/>
      <c r="M266" s="16"/>
      <c r="N266" s="16"/>
      <c r="O266" s="16"/>
      <c r="P266" s="16"/>
      <c r="Q266" s="16"/>
      <c r="R266" s="16"/>
      <c r="S266" s="16"/>
      <c r="T266" s="16"/>
      <c r="U266" s="16"/>
      <c r="V266" s="16"/>
      <c r="W266" s="16"/>
      <c r="X266" s="16"/>
      <c r="Y266" s="16"/>
      <c r="Z266" s="16"/>
      <c r="AA266" s="16"/>
      <c r="AB266" s="16"/>
      <c r="AC266" s="1"/>
      <c r="AD266" s="1"/>
      <c r="AE266" s="1"/>
      <c r="AF266" s="1"/>
      <c r="AG266" s="1"/>
      <c r="AH266" s="1"/>
      <c r="AI266" s="1"/>
      <c r="AJ266" s="1"/>
      <c r="AK266" s="1"/>
    </row>
    <row r="267" spans="1:37" ht="15.75" customHeight="1">
      <c r="A267" s="15"/>
      <c r="B267" s="15"/>
      <c r="C267" s="15"/>
      <c r="D267" s="15"/>
      <c r="E267" s="15"/>
      <c r="F267" s="15"/>
      <c r="G267" s="15"/>
      <c r="H267" s="15"/>
      <c r="I267" s="16"/>
      <c r="J267" s="16"/>
      <c r="K267" s="16"/>
      <c r="L267" s="17"/>
      <c r="M267" s="16"/>
      <c r="N267" s="16"/>
      <c r="O267" s="16"/>
      <c r="P267" s="16"/>
      <c r="Q267" s="16"/>
      <c r="R267" s="16"/>
      <c r="S267" s="16"/>
      <c r="T267" s="16"/>
      <c r="U267" s="16"/>
      <c r="V267" s="16"/>
      <c r="W267" s="16"/>
      <c r="X267" s="16"/>
      <c r="Y267" s="16"/>
      <c r="Z267" s="16"/>
      <c r="AA267" s="16"/>
      <c r="AB267" s="16"/>
      <c r="AC267" s="1"/>
      <c r="AD267" s="1"/>
      <c r="AE267" s="1"/>
      <c r="AF267" s="1"/>
      <c r="AG267" s="1"/>
      <c r="AH267" s="1"/>
      <c r="AI267" s="1"/>
      <c r="AJ267" s="1"/>
      <c r="AK267" s="1"/>
    </row>
    <row r="268" spans="1:37" ht="15.75" customHeight="1">
      <c r="A268" s="15"/>
      <c r="B268" s="15"/>
      <c r="C268" s="15"/>
      <c r="D268" s="15"/>
      <c r="E268" s="15"/>
      <c r="F268" s="15"/>
      <c r="G268" s="15"/>
      <c r="H268" s="15"/>
      <c r="I268" s="16"/>
      <c r="J268" s="16"/>
      <c r="K268" s="16"/>
      <c r="L268" s="17"/>
      <c r="M268" s="16"/>
      <c r="N268" s="16"/>
      <c r="O268" s="16"/>
      <c r="P268" s="16"/>
      <c r="Q268" s="16"/>
      <c r="R268" s="16"/>
      <c r="S268" s="16"/>
      <c r="T268" s="16"/>
      <c r="U268" s="16"/>
      <c r="V268" s="16"/>
      <c r="W268" s="16"/>
      <c r="X268" s="16"/>
      <c r="Y268" s="16"/>
      <c r="Z268" s="16"/>
      <c r="AA268" s="16"/>
      <c r="AB268" s="16"/>
      <c r="AC268" s="1"/>
      <c r="AD268" s="1"/>
      <c r="AE268" s="1"/>
      <c r="AF268" s="1"/>
      <c r="AG268" s="1"/>
      <c r="AH268" s="1"/>
      <c r="AI268" s="1"/>
      <c r="AJ268" s="1"/>
      <c r="AK268" s="1"/>
    </row>
    <row r="269" spans="1:37" ht="15.75" customHeight="1">
      <c r="A269" s="15"/>
      <c r="B269" s="15"/>
      <c r="C269" s="15"/>
      <c r="D269" s="15"/>
      <c r="E269" s="15"/>
      <c r="F269" s="15"/>
      <c r="G269" s="15"/>
      <c r="H269" s="15"/>
      <c r="I269" s="16"/>
      <c r="J269" s="16"/>
      <c r="K269" s="16"/>
      <c r="L269" s="17"/>
      <c r="M269" s="16"/>
      <c r="N269" s="16"/>
      <c r="O269" s="16"/>
      <c r="P269" s="16"/>
      <c r="Q269" s="16"/>
      <c r="R269" s="16"/>
      <c r="S269" s="16"/>
      <c r="T269" s="16"/>
      <c r="U269" s="16"/>
      <c r="V269" s="16"/>
      <c r="W269" s="16"/>
      <c r="X269" s="16"/>
      <c r="Y269" s="16"/>
      <c r="Z269" s="16"/>
      <c r="AA269" s="16"/>
      <c r="AB269" s="16"/>
      <c r="AC269" s="1"/>
      <c r="AD269" s="1"/>
      <c r="AE269" s="1"/>
      <c r="AF269" s="1"/>
      <c r="AG269" s="1"/>
      <c r="AH269" s="1"/>
      <c r="AI269" s="1"/>
      <c r="AJ269" s="1"/>
      <c r="AK269" s="1"/>
    </row>
    <row r="270" spans="1:37" ht="15.75" customHeight="1">
      <c r="A270" s="15"/>
      <c r="B270" s="15"/>
      <c r="C270" s="15"/>
      <c r="D270" s="15"/>
      <c r="E270" s="15"/>
      <c r="F270" s="15"/>
      <c r="G270" s="15"/>
      <c r="H270" s="15"/>
      <c r="I270" s="16"/>
      <c r="J270" s="16"/>
      <c r="K270" s="16"/>
      <c r="L270" s="17"/>
      <c r="M270" s="16"/>
      <c r="N270" s="16"/>
      <c r="O270" s="16"/>
      <c r="P270" s="16"/>
      <c r="Q270" s="16"/>
      <c r="R270" s="16"/>
      <c r="S270" s="16"/>
      <c r="T270" s="16"/>
      <c r="U270" s="16"/>
      <c r="V270" s="16"/>
      <c r="W270" s="16"/>
      <c r="X270" s="16"/>
      <c r="Y270" s="16"/>
      <c r="Z270" s="16"/>
      <c r="AA270" s="16"/>
      <c r="AB270" s="16"/>
      <c r="AC270" s="1"/>
      <c r="AD270" s="1"/>
      <c r="AE270" s="1"/>
      <c r="AF270" s="1"/>
      <c r="AG270" s="1"/>
      <c r="AH270" s="1"/>
      <c r="AI270" s="1"/>
      <c r="AJ270" s="1"/>
      <c r="AK270" s="1"/>
    </row>
    <row r="271" spans="1:37" ht="15.75" customHeight="1">
      <c r="A271" s="15"/>
      <c r="B271" s="15"/>
      <c r="C271" s="15"/>
      <c r="D271" s="15"/>
      <c r="E271" s="15"/>
      <c r="F271" s="15"/>
      <c r="G271" s="15"/>
      <c r="H271" s="15"/>
      <c r="I271" s="16"/>
      <c r="J271" s="16"/>
      <c r="K271" s="16"/>
      <c r="L271" s="17"/>
      <c r="M271" s="16"/>
      <c r="N271" s="16"/>
      <c r="O271" s="16"/>
      <c r="P271" s="16"/>
      <c r="Q271" s="16"/>
      <c r="R271" s="16"/>
      <c r="S271" s="16"/>
      <c r="T271" s="16"/>
      <c r="U271" s="16"/>
      <c r="V271" s="16"/>
      <c r="W271" s="16"/>
      <c r="X271" s="16"/>
      <c r="Y271" s="16"/>
      <c r="Z271" s="16"/>
      <c r="AA271" s="16"/>
      <c r="AB271" s="16"/>
      <c r="AC271" s="1"/>
      <c r="AD271" s="1"/>
      <c r="AE271" s="1"/>
      <c r="AF271" s="1"/>
      <c r="AG271" s="1"/>
      <c r="AH271" s="1"/>
      <c r="AI271" s="1"/>
      <c r="AJ271" s="1"/>
      <c r="AK271" s="1"/>
    </row>
    <row r="272" spans="1:37" ht="15.75" customHeight="1">
      <c r="A272" s="15"/>
      <c r="B272" s="15"/>
      <c r="C272" s="15"/>
      <c r="D272" s="15"/>
      <c r="E272" s="15"/>
      <c r="F272" s="15"/>
      <c r="G272" s="15"/>
      <c r="H272" s="15"/>
      <c r="I272" s="16"/>
      <c r="J272" s="16"/>
      <c r="K272" s="16"/>
      <c r="L272" s="17"/>
      <c r="M272" s="16"/>
      <c r="N272" s="16"/>
      <c r="O272" s="16"/>
      <c r="P272" s="16"/>
      <c r="Q272" s="16"/>
      <c r="R272" s="16"/>
      <c r="S272" s="16"/>
      <c r="T272" s="16"/>
      <c r="U272" s="16"/>
      <c r="V272" s="16"/>
      <c r="W272" s="16"/>
      <c r="X272" s="16"/>
      <c r="Y272" s="16"/>
      <c r="Z272" s="16"/>
      <c r="AA272" s="16"/>
      <c r="AB272" s="16"/>
      <c r="AC272" s="1"/>
      <c r="AD272" s="1"/>
      <c r="AE272" s="1"/>
      <c r="AF272" s="1"/>
      <c r="AG272" s="1"/>
      <c r="AH272" s="1"/>
      <c r="AI272" s="1"/>
      <c r="AJ272" s="1"/>
      <c r="AK272" s="1"/>
    </row>
    <row r="273" spans="1:37" ht="15.75" customHeight="1">
      <c r="A273" s="15"/>
      <c r="B273" s="15"/>
      <c r="C273" s="15"/>
      <c r="D273" s="15"/>
      <c r="E273" s="15"/>
      <c r="F273" s="15"/>
      <c r="G273" s="15"/>
      <c r="H273" s="15"/>
      <c r="I273" s="16"/>
      <c r="J273" s="16"/>
      <c r="K273" s="16"/>
      <c r="L273" s="17"/>
      <c r="M273" s="16"/>
      <c r="N273" s="16"/>
      <c r="O273" s="16"/>
      <c r="P273" s="16"/>
      <c r="Q273" s="16"/>
      <c r="R273" s="16"/>
      <c r="S273" s="16"/>
      <c r="T273" s="16"/>
      <c r="U273" s="16"/>
      <c r="V273" s="16"/>
      <c r="W273" s="16"/>
      <c r="X273" s="16"/>
      <c r="Y273" s="16"/>
      <c r="Z273" s="16"/>
      <c r="AA273" s="16"/>
      <c r="AB273" s="16"/>
      <c r="AC273" s="1"/>
      <c r="AD273" s="1"/>
      <c r="AE273" s="1"/>
      <c r="AF273" s="1"/>
      <c r="AG273" s="1"/>
      <c r="AH273" s="1"/>
      <c r="AI273" s="1"/>
      <c r="AJ273" s="1"/>
      <c r="AK273" s="1"/>
    </row>
    <row r="274" spans="1:37" ht="15.75" customHeight="1">
      <c r="A274" s="15"/>
      <c r="B274" s="15"/>
      <c r="C274" s="15"/>
      <c r="D274" s="15"/>
      <c r="E274" s="15"/>
      <c r="F274" s="15"/>
      <c r="G274" s="15"/>
      <c r="H274" s="15"/>
      <c r="I274" s="16"/>
      <c r="J274" s="16"/>
      <c r="K274" s="16"/>
      <c r="L274" s="17"/>
      <c r="M274" s="16"/>
      <c r="N274" s="16"/>
      <c r="O274" s="16"/>
      <c r="P274" s="16"/>
      <c r="Q274" s="16"/>
      <c r="R274" s="16"/>
      <c r="S274" s="16"/>
      <c r="T274" s="16"/>
      <c r="U274" s="16"/>
      <c r="V274" s="16"/>
      <c r="W274" s="16"/>
      <c r="X274" s="16"/>
      <c r="Y274" s="16"/>
      <c r="Z274" s="16"/>
      <c r="AA274" s="16"/>
      <c r="AB274" s="16"/>
      <c r="AC274" s="1"/>
      <c r="AD274" s="1"/>
      <c r="AE274" s="1"/>
      <c r="AF274" s="1"/>
      <c r="AG274" s="1"/>
      <c r="AH274" s="1"/>
      <c r="AI274" s="1"/>
      <c r="AJ274" s="1"/>
      <c r="AK274" s="1"/>
    </row>
    <row r="275" spans="1:37" ht="15.75" customHeight="1">
      <c r="A275" s="15"/>
      <c r="B275" s="15"/>
      <c r="C275" s="15"/>
      <c r="D275" s="15"/>
      <c r="E275" s="15"/>
      <c r="F275" s="15"/>
      <c r="G275" s="15"/>
      <c r="H275" s="15"/>
      <c r="I275" s="16"/>
      <c r="J275" s="16"/>
      <c r="K275" s="16"/>
      <c r="L275" s="17"/>
      <c r="M275" s="16"/>
      <c r="N275" s="16"/>
      <c r="O275" s="16"/>
      <c r="P275" s="16"/>
      <c r="Q275" s="16"/>
      <c r="R275" s="16"/>
      <c r="S275" s="16"/>
      <c r="T275" s="16"/>
      <c r="U275" s="16"/>
      <c r="V275" s="16"/>
      <c r="W275" s="16"/>
      <c r="X275" s="16"/>
      <c r="Y275" s="16"/>
      <c r="Z275" s="16"/>
      <c r="AA275" s="16"/>
      <c r="AB275" s="16"/>
      <c r="AC275" s="1"/>
      <c r="AD275" s="1"/>
      <c r="AE275" s="1"/>
      <c r="AF275" s="1"/>
      <c r="AG275" s="1"/>
      <c r="AH275" s="1"/>
      <c r="AI275" s="1"/>
      <c r="AJ275" s="1"/>
      <c r="AK275" s="1"/>
    </row>
    <row r="276" spans="1:37" ht="15.75" customHeight="1">
      <c r="A276" s="15"/>
      <c r="B276" s="15"/>
      <c r="C276" s="15"/>
      <c r="D276" s="15"/>
      <c r="E276" s="15"/>
      <c r="F276" s="15"/>
      <c r="G276" s="15"/>
      <c r="H276" s="15"/>
      <c r="I276" s="16"/>
      <c r="J276" s="16"/>
      <c r="K276" s="16"/>
      <c r="L276" s="17"/>
      <c r="M276" s="16"/>
      <c r="N276" s="16"/>
      <c r="O276" s="16"/>
      <c r="P276" s="16"/>
      <c r="Q276" s="16"/>
      <c r="R276" s="16"/>
      <c r="S276" s="16"/>
      <c r="T276" s="16"/>
      <c r="U276" s="16"/>
      <c r="V276" s="16"/>
      <c r="W276" s="16"/>
      <c r="X276" s="16"/>
      <c r="Y276" s="16"/>
      <c r="Z276" s="16"/>
      <c r="AA276" s="16"/>
      <c r="AB276" s="16"/>
      <c r="AC276" s="1"/>
      <c r="AD276" s="1"/>
      <c r="AE276" s="1"/>
      <c r="AF276" s="1"/>
      <c r="AG276" s="1"/>
      <c r="AH276" s="1"/>
      <c r="AI276" s="1"/>
      <c r="AJ276" s="1"/>
      <c r="AK276" s="1"/>
    </row>
    <row r="277" spans="1:37" ht="15.75" customHeight="1">
      <c r="A277" s="15"/>
      <c r="B277" s="15"/>
      <c r="C277" s="15"/>
      <c r="D277" s="15"/>
      <c r="E277" s="15"/>
      <c r="F277" s="15"/>
      <c r="G277" s="15"/>
      <c r="H277" s="15"/>
      <c r="I277" s="16"/>
      <c r="J277" s="16"/>
      <c r="K277" s="16"/>
      <c r="L277" s="17"/>
      <c r="M277" s="16"/>
      <c r="N277" s="16"/>
      <c r="O277" s="16"/>
      <c r="P277" s="16"/>
      <c r="Q277" s="16"/>
      <c r="R277" s="16"/>
      <c r="S277" s="16"/>
      <c r="T277" s="16"/>
      <c r="U277" s="16"/>
      <c r="V277" s="16"/>
      <c r="W277" s="16"/>
      <c r="X277" s="16"/>
      <c r="Y277" s="16"/>
      <c r="Z277" s="16"/>
      <c r="AA277" s="16"/>
      <c r="AB277" s="16"/>
      <c r="AC277" s="1"/>
      <c r="AD277" s="1"/>
      <c r="AE277" s="1"/>
      <c r="AF277" s="1"/>
      <c r="AG277" s="1"/>
      <c r="AH277" s="1"/>
      <c r="AI277" s="1"/>
      <c r="AJ277" s="1"/>
      <c r="AK277" s="1"/>
    </row>
    <row r="278" spans="1:37" ht="15.75" customHeight="1">
      <c r="A278" s="15"/>
      <c r="B278" s="15"/>
      <c r="C278" s="15"/>
      <c r="D278" s="15"/>
      <c r="E278" s="15"/>
      <c r="F278" s="15"/>
      <c r="G278" s="15"/>
      <c r="H278" s="15"/>
      <c r="I278" s="16"/>
      <c r="J278" s="16"/>
      <c r="K278" s="16"/>
      <c r="L278" s="17"/>
      <c r="M278" s="16"/>
      <c r="N278" s="16"/>
      <c r="O278" s="16"/>
      <c r="P278" s="16"/>
      <c r="Q278" s="16"/>
      <c r="R278" s="16"/>
      <c r="S278" s="16"/>
      <c r="T278" s="16"/>
      <c r="U278" s="16"/>
      <c r="V278" s="16"/>
      <c r="W278" s="16"/>
      <c r="X278" s="16"/>
      <c r="Y278" s="16"/>
      <c r="Z278" s="16"/>
      <c r="AA278" s="16"/>
      <c r="AB278" s="16"/>
      <c r="AC278" s="1"/>
      <c r="AD278" s="1"/>
      <c r="AE278" s="1"/>
      <c r="AF278" s="1"/>
      <c r="AG278" s="1"/>
      <c r="AH278" s="1"/>
      <c r="AI278" s="1"/>
      <c r="AJ278" s="1"/>
      <c r="AK278" s="1"/>
    </row>
    <row r="279" spans="1:37" ht="15.75" customHeight="1">
      <c r="A279" s="15"/>
      <c r="B279" s="15"/>
      <c r="C279" s="15"/>
      <c r="D279" s="15"/>
      <c r="E279" s="15"/>
      <c r="F279" s="15"/>
      <c r="G279" s="15"/>
      <c r="H279" s="15"/>
      <c r="I279" s="16"/>
      <c r="J279" s="16"/>
      <c r="K279" s="16"/>
      <c r="L279" s="17"/>
      <c r="M279" s="16"/>
      <c r="N279" s="16"/>
      <c r="O279" s="16"/>
      <c r="P279" s="16"/>
      <c r="Q279" s="16"/>
      <c r="R279" s="16"/>
      <c r="S279" s="16"/>
      <c r="T279" s="16"/>
      <c r="U279" s="16"/>
      <c r="V279" s="16"/>
      <c r="W279" s="16"/>
      <c r="X279" s="16"/>
      <c r="Y279" s="16"/>
      <c r="Z279" s="16"/>
      <c r="AA279" s="16"/>
      <c r="AB279" s="16"/>
      <c r="AC279" s="1"/>
      <c r="AD279" s="1"/>
      <c r="AE279" s="1"/>
      <c r="AF279" s="1"/>
      <c r="AG279" s="1"/>
      <c r="AH279" s="1"/>
      <c r="AI279" s="1"/>
      <c r="AJ279" s="1"/>
      <c r="AK279" s="1"/>
    </row>
    <row r="280" spans="1:37" ht="15.75" customHeight="1">
      <c r="A280" s="15"/>
      <c r="B280" s="15"/>
      <c r="C280" s="15"/>
      <c r="D280" s="15"/>
      <c r="E280" s="15"/>
      <c r="F280" s="15"/>
      <c r="G280" s="15"/>
      <c r="H280" s="15"/>
      <c r="I280" s="16"/>
      <c r="J280" s="16"/>
      <c r="K280" s="16"/>
      <c r="L280" s="17"/>
      <c r="M280" s="16"/>
      <c r="N280" s="16"/>
      <c r="O280" s="16"/>
      <c r="P280" s="16"/>
      <c r="Q280" s="16"/>
      <c r="R280" s="16"/>
      <c r="S280" s="16"/>
      <c r="T280" s="16"/>
      <c r="U280" s="16"/>
      <c r="V280" s="16"/>
      <c r="W280" s="16"/>
      <c r="X280" s="16"/>
      <c r="Y280" s="16"/>
      <c r="Z280" s="16"/>
      <c r="AA280" s="16"/>
      <c r="AB280" s="16"/>
      <c r="AC280" s="1"/>
      <c r="AD280" s="1"/>
      <c r="AE280" s="1"/>
      <c r="AF280" s="1"/>
      <c r="AG280" s="1"/>
      <c r="AH280" s="1"/>
      <c r="AI280" s="1"/>
      <c r="AJ280" s="1"/>
      <c r="AK280" s="1"/>
    </row>
    <row r="281" spans="1:37" ht="15.75" customHeight="1">
      <c r="A281" s="15"/>
      <c r="B281" s="15"/>
      <c r="C281" s="15"/>
      <c r="D281" s="15"/>
      <c r="E281" s="15"/>
      <c r="F281" s="15"/>
      <c r="G281" s="15"/>
      <c r="H281" s="15"/>
      <c r="I281" s="16"/>
      <c r="J281" s="16"/>
      <c r="K281" s="16"/>
      <c r="L281" s="17"/>
      <c r="M281" s="16"/>
      <c r="N281" s="16"/>
      <c r="O281" s="16"/>
      <c r="P281" s="16"/>
      <c r="Q281" s="16"/>
      <c r="R281" s="16"/>
      <c r="S281" s="16"/>
      <c r="T281" s="16"/>
      <c r="U281" s="16"/>
      <c r="V281" s="16"/>
      <c r="W281" s="16"/>
      <c r="X281" s="16"/>
      <c r="Y281" s="16"/>
      <c r="Z281" s="16"/>
      <c r="AA281" s="16"/>
      <c r="AB281" s="16"/>
      <c r="AC281" s="1"/>
      <c r="AD281" s="1"/>
      <c r="AE281" s="1"/>
      <c r="AF281" s="1"/>
      <c r="AG281" s="1"/>
      <c r="AH281" s="1"/>
      <c r="AI281" s="1"/>
      <c r="AJ281" s="1"/>
      <c r="AK281" s="1"/>
    </row>
    <row r="282" spans="1:37" ht="15.75" customHeight="1">
      <c r="A282" s="15"/>
      <c r="B282" s="15"/>
      <c r="C282" s="15"/>
      <c r="D282" s="15"/>
      <c r="E282" s="15"/>
      <c r="F282" s="15"/>
      <c r="G282" s="15"/>
      <c r="H282" s="15"/>
      <c r="I282" s="16"/>
      <c r="J282" s="16"/>
      <c r="K282" s="16"/>
      <c r="L282" s="17"/>
      <c r="M282" s="16"/>
      <c r="N282" s="16"/>
      <c r="O282" s="16"/>
      <c r="P282" s="16"/>
      <c r="Q282" s="16"/>
      <c r="R282" s="16"/>
      <c r="S282" s="16"/>
      <c r="T282" s="16"/>
      <c r="U282" s="16"/>
      <c r="V282" s="16"/>
      <c r="W282" s="16"/>
      <c r="X282" s="16"/>
      <c r="Y282" s="16"/>
      <c r="Z282" s="16"/>
      <c r="AA282" s="16"/>
      <c r="AB282" s="16"/>
      <c r="AC282" s="1"/>
      <c r="AD282" s="1"/>
      <c r="AE282" s="1"/>
      <c r="AF282" s="1"/>
      <c r="AG282" s="1"/>
      <c r="AH282" s="1"/>
      <c r="AI282" s="1"/>
      <c r="AJ282" s="1"/>
      <c r="AK282" s="1"/>
    </row>
    <row r="283" spans="1:37" ht="15.75" customHeight="1">
      <c r="A283" s="15"/>
      <c r="B283" s="15"/>
      <c r="C283" s="15"/>
      <c r="D283" s="15"/>
      <c r="E283" s="15"/>
      <c r="F283" s="15"/>
      <c r="G283" s="15"/>
      <c r="H283" s="15"/>
      <c r="I283" s="16"/>
      <c r="J283" s="16"/>
      <c r="K283" s="16"/>
      <c r="L283" s="17"/>
      <c r="M283" s="16"/>
      <c r="N283" s="16"/>
      <c r="O283" s="16"/>
      <c r="P283" s="16"/>
      <c r="Q283" s="16"/>
      <c r="R283" s="16"/>
      <c r="S283" s="16"/>
      <c r="T283" s="16"/>
      <c r="U283" s="16"/>
      <c r="V283" s="16"/>
      <c r="W283" s="16"/>
      <c r="X283" s="16"/>
      <c r="Y283" s="16"/>
      <c r="Z283" s="16"/>
      <c r="AA283" s="16"/>
      <c r="AB283" s="16"/>
      <c r="AC283" s="1"/>
      <c r="AD283" s="1"/>
      <c r="AE283" s="1"/>
      <c r="AF283" s="1"/>
      <c r="AG283" s="1"/>
      <c r="AH283" s="1"/>
      <c r="AI283" s="1"/>
      <c r="AJ283" s="1"/>
      <c r="AK283" s="1"/>
    </row>
    <row r="284" spans="1:37" ht="15.75" customHeight="1">
      <c r="A284" s="15"/>
      <c r="B284" s="15"/>
      <c r="C284" s="15"/>
      <c r="D284" s="15"/>
      <c r="E284" s="15"/>
      <c r="F284" s="15"/>
      <c r="G284" s="15"/>
      <c r="H284" s="15"/>
      <c r="I284" s="16"/>
      <c r="J284" s="16"/>
      <c r="K284" s="16"/>
      <c r="L284" s="17"/>
      <c r="M284" s="16"/>
      <c r="N284" s="16"/>
      <c r="O284" s="16"/>
      <c r="P284" s="16"/>
      <c r="Q284" s="16"/>
      <c r="R284" s="16"/>
      <c r="S284" s="16"/>
      <c r="T284" s="16"/>
      <c r="U284" s="16"/>
      <c r="V284" s="16"/>
      <c r="W284" s="16"/>
      <c r="X284" s="16"/>
      <c r="Y284" s="16"/>
      <c r="Z284" s="16"/>
      <c r="AA284" s="16"/>
      <c r="AB284" s="16"/>
      <c r="AC284" s="1"/>
      <c r="AD284" s="1"/>
      <c r="AE284" s="1"/>
      <c r="AF284" s="1"/>
      <c r="AG284" s="1"/>
      <c r="AH284" s="1"/>
      <c r="AI284" s="1"/>
      <c r="AJ284" s="1"/>
      <c r="AK284" s="1"/>
    </row>
    <row r="285" spans="1:37" ht="15.75" customHeight="1">
      <c r="A285" s="15"/>
      <c r="B285" s="15"/>
      <c r="C285" s="15"/>
      <c r="D285" s="15"/>
      <c r="E285" s="15"/>
      <c r="F285" s="15"/>
      <c r="G285" s="15"/>
      <c r="H285" s="15"/>
      <c r="I285" s="16"/>
      <c r="J285" s="16"/>
      <c r="K285" s="16"/>
      <c r="L285" s="17"/>
      <c r="M285" s="16"/>
      <c r="N285" s="16"/>
      <c r="O285" s="16"/>
      <c r="P285" s="16"/>
      <c r="Q285" s="16"/>
      <c r="R285" s="16"/>
      <c r="S285" s="16"/>
      <c r="T285" s="16"/>
      <c r="U285" s="16"/>
      <c r="V285" s="16"/>
      <c r="W285" s="16"/>
      <c r="X285" s="16"/>
      <c r="Y285" s="16"/>
      <c r="Z285" s="16"/>
      <c r="AA285" s="16"/>
      <c r="AB285" s="16"/>
      <c r="AC285" s="1"/>
      <c r="AD285" s="1"/>
      <c r="AE285" s="1"/>
      <c r="AF285" s="1"/>
      <c r="AG285" s="1"/>
      <c r="AH285" s="1"/>
      <c r="AI285" s="1"/>
      <c r="AJ285" s="1"/>
      <c r="AK285" s="1"/>
    </row>
    <row r="286" spans="1:37" ht="15.75" customHeight="1">
      <c r="A286" s="15"/>
      <c r="B286" s="15"/>
      <c r="C286" s="15"/>
      <c r="D286" s="15"/>
      <c r="E286" s="15"/>
      <c r="F286" s="15"/>
      <c r="G286" s="15"/>
      <c r="H286" s="15"/>
      <c r="I286" s="16"/>
      <c r="J286" s="16"/>
      <c r="K286" s="16"/>
      <c r="L286" s="17"/>
      <c r="M286" s="16"/>
      <c r="N286" s="16"/>
      <c r="O286" s="16"/>
      <c r="P286" s="16"/>
      <c r="Q286" s="16"/>
      <c r="R286" s="16"/>
      <c r="S286" s="16"/>
      <c r="T286" s="16"/>
      <c r="U286" s="16"/>
      <c r="V286" s="16"/>
      <c r="W286" s="16"/>
      <c r="X286" s="16"/>
      <c r="Y286" s="16"/>
      <c r="Z286" s="16"/>
      <c r="AA286" s="16"/>
      <c r="AB286" s="16"/>
      <c r="AC286" s="1"/>
      <c r="AD286" s="1"/>
      <c r="AE286" s="1"/>
      <c r="AF286" s="1"/>
      <c r="AG286" s="1"/>
      <c r="AH286" s="1"/>
      <c r="AI286" s="1"/>
      <c r="AJ286" s="1"/>
      <c r="AK286" s="1"/>
    </row>
    <row r="287" spans="1:37" ht="15.75" customHeight="1">
      <c r="A287" s="15"/>
      <c r="B287" s="15"/>
      <c r="C287" s="15"/>
      <c r="D287" s="15"/>
      <c r="E287" s="15"/>
      <c r="F287" s="15"/>
      <c r="G287" s="15"/>
      <c r="H287" s="15"/>
      <c r="I287" s="16"/>
      <c r="J287" s="16"/>
      <c r="K287" s="16"/>
      <c r="L287" s="17"/>
      <c r="M287" s="16"/>
      <c r="N287" s="16"/>
      <c r="O287" s="16"/>
      <c r="P287" s="16"/>
      <c r="Q287" s="16"/>
      <c r="R287" s="16"/>
      <c r="S287" s="16"/>
      <c r="T287" s="16"/>
      <c r="U287" s="16"/>
      <c r="V287" s="16"/>
      <c r="W287" s="16"/>
      <c r="X287" s="16"/>
      <c r="Y287" s="16"/>
      <c r="Z287" s="16"/>
      <c r="AA287" s="16"/>
      <c r="AB287" s="16"/>
      <c r="AC287" s="1"/>
      <c r="AD287" s="1"/>
      <c r="AE287" s="1"/>
      <c r="AF287" s="1"/>
      <c r="AG287" s="1"/>
      <c r="AH287" s="1"/>
      <c r="AI287" s="1"/>
      <c r="AJ287" s="1"/>
      <c r="AK287" s="1"/>
    </row>
    <row r="288" spans="1:37" ht="15.75" customHeight="1">
      <c r="A288" s="15"/>
      <c r="B288" s="15"/>
      <c r="C288" s="15"/>
      <c r="D288" s="15"/>
      <c r="E288" s="15"/>
      <c r="F288" s="15"/>
      <c r="G288" s="15"/>
      <c r="H288" s="15"/>
      <c r="I288" s="16"/>
      <c r="J288" s="16"/>
      <c r="K288" s="16"/>
      <c r="L288" s="17"/>
      <c r="M288" s="16"/>
      <c r="N288" s="16"/>
      <c r="O288" s="16"/>
      <c r="P288" s="16"/>
      <c r="Q288" s="16"/>
      <c r="R288" s="16"/>
      <c r="S288" s="16"/>
      <c r="T288" s="16"/>
      <c r="U288" s="16"/>
      <c r="V288" s="16"/>
      <c r="W288" s="16"/>
      <c r="X288" s="16"/>
      <c r="Y288" s="16"/>
      <c r="Z288" s="16"/>
      <c r="AA288" s="16"/>
      <c r="AB288" s="16"/>
      <c r="AC288" s="1"/>
      <c r="AD288" s="1"/>
      <c r="AE288" s="1"/>
      <c r="AF288" s="1"/>
      <c r="AG288" s="1"/>
      <c r="AH288" s="1"/>
      <c r="AI288" s="1"/>
      <c r="AJ288" s="1"/>
      <c r="AK288" s="1"/>
    </row>
    <row r="289" spans="1:37" ht="15.75" customHeight="1">
      <c r="A289" s="15"/>
      <c r="B289" s="15"/>
      <c r="C289" s="15"/>
      <c r="D289" s="15"/>
      <c r="E289" s="15"/>
      <c r="F289" s="15"/>
      <c r="G289" s="15"/>
      <c r="H289" s="15"/>
      <c r="I289" s="16"/>
      <c r="J289" s="16"/>
      <c r="K289" s="16"/>
      <c r="L289" s="17"/>
      <c r="M289" s="16"/>
      <c r="N289" s="16"/>
      <c r="O289" s="16"/>
      <c r="P289" s="16"/>
      <c r="Q289" s="16"/>
      <c r="R289" s="16"/>
      <c r="S289" s="16"/>
      <c r="T289" s="16"/>
      <c r="U289" s="16"/>
      <c r="V289" s="16"/>
      <c r="W289" s="16"/>
      <c r="X289" s="16"/>
      <c r="Y289" s="16"/>
      <c r="Z289" s="16"/>
      <c r="AA289" s="16"/>
      <c r="AB289" s="16"/>
      <c r="AC289" s="1"/>
      <c r="AD289" s="1"/>
      <c r="AE289" s="1"/>
      <c r="AF289" s="1"/>
      <c r="AG289" s="1"/>
      <c r="AH289" s="1"/>
      <c r="AI289" s="1"/>
      <c r="AJ289" s="1"/>
      <c r="AK289" s="1"/>
    </row>
    <row r="290" spans="1:37" ht="15.75" customHeight="1">
      <c r="A290" s="15"/>
      <c r="B290" s="15"/>
      <c r="C290" s="15"/>
      <c r="D290" s="15"/>
      <c r="E290" s="15"/>
      <c r="F290" s="15"/>
      <c r="G290" s="15"/>
      <c r="H290" s="15"/>
      <c r="I290" s="16"/>
      <c r="J290" s="16"/>
      <c r="K290" s="16"/>
      <c r="L290" s="17"/>
      <c r="M290" s="16"/>
      <c r="N290" s="16"/>
      <c r="O290" s="16"/>
      <c r="P290" s="16"/>
      <c r="Q290" s="16"/>
      <c r="R290" s="16"/>
      <c r="S290" s="16"/>
      <c r="T290" s="16"/>
      <c r="U290" s="16"/>
      <c r="V290" s="16"/>
      <c r="W290" s="16"/>
      <c r="X290" s="16"/>
      <c r="Y290" s="16"/>
      <c r="Z290" s="16"/>
      <c r="AA290" s="16"/>
      <c r="AB290" s="16"/>
      <c r="AC290" s="1"/>
      <c r="AD290" s="1"/>
      <c r="AE290" s="1"/>
      <c r="AF290" s="1"/>
      <c r="AG290" s="1"/>
      <c r="AH290" s="1"/>
      <c r="AI290" s="1"/>
      <c r="AJ290" s="1"/>
      <c r="AK290" s="1"/>
    </row>
    <row r="291" spans="1:37" ht="15.75" customHeight="1">
      <c r="A291" s="15"/>
      <c r="B291" s="15"/>
      <c r="C291" s="15"/>
      <c r="D291" s="15"/>
      <c r="E291" s="15"/>
      <c r="F291" s="15"/>
      <c r="G291" s="15"/>
      <c r="H291" s="15"/>
      <c r="I291" s="16"/>
      <c r="J291" s="16"/>
      <c r="K291" s="16"/>
      <c r="L291" s="17"/>
      <c r="M291" s="16"/>
      <c r="N291" s="16"/>
      <c r="O291" s="16"/>
      <c r="P291" s="16"/>
      <c r="Q291" s="16"/>
      <c r="R291" s="16"/>
      <c r="S291" s="16"/>
      <c r="T291" s="16"/>
      <c r="U291" s="16"/>
      <c r="V291" s="16"/>
      <c r="W291" s="16"/>
      <c r="X291" s="16"/>
      <c r="Y291" s="16"/>
      <c r="Z291" s="16"/>
      <c r="AA291" s="16"/>
      <c r="AB291" s="16"/>
      <c r="AC291" s="1"/>
      <c r="AD291" s="1"/>
      <c r="AE291" s="1"/>
      <c r="AF291" s="1"/>
      <c r="AG291" s="1"/>
      <c r="AH291" s="1"/>
      <c r="AI291" s="1"/>
      <c r="AJ291" s="1"/>
      <c r="AK291" s="1"/>
    </row>
    <row r="292" spans="1:37" ht="15.75" customHeight="1">
      <c r="A292" s="15"/>
      <c r="B292" s="15"/>
      <c r="C292" s="15"/>
      <c r="D292" s="15"/>
      <c r="E292" s="15"/>
      <c r="F292" s="15"/>
      <c r="G292" s="15"/>
      <c r="H292" s="15"/>
      <c r="I292" s="16"/>
      <c r="J292" s="16"/>
      <c r="K292" s="16"/>
      <c r="L292" s="17"/>
      <c r="M292" s="16"/>
      <c r="N292" s="16"/>
      <c r="O292" s="16"/>
      <c r="P292" s="16"/>
      <c r="Q292" s="16"/>
      <c r="R292" s="16"/>
      <c r="S292" s="16"/>
      <c r="T292" s="16"/>
      <c r="U292" s="16"/>
      <c r="V292" s="16"/>
      <c r="W292" s="16"/>
      <c r="X292" s="16"/>
      <c r="Y292" s="16"/>
      <c r="Z292" s="16"/>
      <c r="AA292" s="16"/>
      <c r="AB292" s="16"/>
      <c r="AC292" s="1"/>
      <c r="AD292" s="1"/>
      <c r="AE292" s="1"/>
      <c r="AF292" s="1"/>
      <c r="AG292" s="1"/>
      <c r="AH292" s="1"/>
      <c r="AI292" s="1"/>
      <c r="AJ292" s="1"/>
      <c r="AK292" s="1"/>
    </row>
    <row r="293" spans="1:37" ht="15.75" customHeight="1">
      <c r="A293" s="15"/>
      <c r="B293" s="15"/>
      <c r="C293" s="15"/>
      <c r="D293" s="15"/>
      <c r="E293" s="15"/>
      <c r="F293" s="15"/>
      <c r="G293" s="15"/>
      <c r="H293" s="15"/>
      <c r="I293" s="16"/>
      <c r="J293" s="16"/>
      <c r="K293" s="16"/>
      <c r="L293" s="17"/>
      <c r="M293" s="16"/>
      <c r="N293" s="16"/>
      <c r="O293" s="16"/>
      <c r="P293" s="16"/>
      <c r="Q293" s="16"/>
      <c r="R293" s="16"/>
      <c r="S293" s="16"/>
      <c r="T293" s="16"/>
      <c r="U293" s="16"/>
      <c r="V293" s="16"/>
      <c r="W293" s="16"/>
      <c r="X293" s="16"/>
      <c r="Y293" s="16"/>
      <c r="Z293" s="16"/>
      <c r="AA293" s="16"/>
      <c r="AB293" s="16"/>
      <c r="AC293" s="1"/>
      <c r="AD293" s="1"/>
      <c r="AE293" s="1"/>
      <c r="AF293" s="1"/>
      <c r="AG293" s="1"/>
      <c r="AH293" s="1"/>
      <c r="AI293" s="1"/>
      <c r="AJ293" s="1"/>
      <c r="AK293" s="1"/>
    </row>
    <row r="294" spans="1:37" ht="15.75" customHeight="1">
      <c r="A294" s="15"/>
      <c r="B294" s="15"/>
      <c r="C294" s="15"/>
      <c r="D294" s="15"/>
      <c r="E294" s="15"/>
      <c r="F294" s="15"/>
      <c r="G294" s="15"/>
      <c r="H294" s="15"/>
      <c r="I294" s="16"/>
      <c r="J294" s="16"/>
      <c r="K294" s="16"/>
      <c r="L294" s="17"/>
      <c r="M294" s="16"/>
      <c r="N294" s="16"/>
      <c r="O294" s="16"/>
      <c r="P294" s="16"/>
      <c r="Q294" s="16"/>
      <c r="R294" s="16"/>
      <c r="S294" s="16"/>
      <c r="T294" s="16"/>
      <c r="U294" s="16"/>
      <c r="V294" s="16"/>
      <c r="W294" s="16"/>
      <c r="X294" s="16"/>
      <c r="Y294" s="16"/>
      <c r="Z294" s="16"/>
      <c r="AA294" s="16"/>
      <c r="AB294" s="16"/>
      <c r="AC294" s="1"/>
      <c r="AD294" s="1"/>
      <c r="AE294" s="1"/>
      <c r="AF294" s="1"/>
      <c r="AG294" s="1"/>
      <c r="AH294" s="1"/>
      <c r="AI294" s="1"/>
      <c r="AJ294" s="1"/>
      <c r="AK294" s="1"/>
    </row>
    <row r="295" spans="1:37" ht="15.75" customHeight="1">
      <c r="A295" s="15"/>
      <c r="B295" s="15"/>
      <c r="C295" s="15"/>
      <c r="D295" s="15"/>
      <c r="E295" s="15"/>
      <c r="F295" s="15"/>
      <c r="G295" s="15"/>
      <c r="H295" s="15"/>
      <c r="I295" s="16"/>
      <c r="J295" s="16"/>
      <c r="K295" s="16"/>
      <c r="L295" s="17"/>
      <c r="M295" s="16"/>
      <c r="N295" s="16"/>
      <c r="O295" s="16"/>
      <c r="P295" s="16"/>
      <c r="Q295" s="16"/>
      <c r="R295" s="16"/>
      <c r="S295" s="16"/>
      <c r="T295" s="16"/>
      <c r="U295" s="16"/>
      <c r="V295" s="16"/>
      <c r="W295" s="16"/>
      <c r="X295" s="16"/>
      <c r="Y295" s="16"/>
      <c r="Z295" s="16"/>
      <c r="AA295" s="16"/>
      <c r="AB295" s="16"/>
      <c r="AC295" s="1"/>
      <c r="AD295" s="1"/>
      <c r="AE295" s="1"/>
      <c r="AF295" s="1"/>
      <c r="AG295" s="1"/>
      <c r="AH295" s="1"/>
      <c r="AI295" s="1"/>
      <c r="AJ295" s="1"/>
      <c r="AK295" s="1"/>
    </row>
    <row r="296" spans="1:37" ht="15.75" customHeight="1">
      <c r="A296" s="15"/>
      <c r="B296" s="15"/>
      <c r="C296" s="15"/>
      <c r="D296" s="15"/>
      <c r="E296" s="15"/>
      <c r="F296" s="15"/>
      <c r="G296" s="15"/>
      <c r="H296" s="15"/>
      <c r="I296" s="16"/>
      <c r="J296" s="16"/>
      <c r="K296" s="16"/>
      <c r="L296" s="17"/>
      <c r="M296" s="16"/>
      <c r="N296" s="16"/>
      <c r="O296" s="16"/>
      <c r="P296" s="16"/>
      <c r="Q296" s="16"/>
      <c r="R296" s="16"/>
      <c r="S296" s="16"/>
      <c r="T296" s="16"/>
      <c r="U296" s="16"/>
      <c r="V296" s="16"/>
      <c r="W296" s="16"/>
      <c r="X296" s="16"/>
      <c r="Y296" s="16"/>
      <c r="Z296" s="16"/>
      <c r="AA296" s="16"/>
      <c r="AB296" s="16"/>
      <c r="AC296" s="1"/>
      <c r="AD296" s="1"/>
      <c r="AE296" s="1"/>
      <c r="AF296" s="1"/>
      <c r="AG296" s="1"/>
      <c r="AH296" s="1"/>
      <c r="AI296" s="1"/>
      <c r="AJ296" s="1"/>
      <c r="AK296" s="1"/>
    </row>
    <row r="297" spans="1:37" ht="15.75" customHeight="1">
      <c r="A297" s="15"/>
      <c r="B297" s="15"/>
      <c r="C297" s="15"/>
      <c r="D297" s="15"/>
      <c r="E297" s="15"/>
      <c r="F297" s="15"/>
      <c r="G297" s="15"/>
      <c r="H297" s="15"/>
      <c r="I297" s="16"/>
      <c r="J297" s="16"/>
      <c r="K297" s="16"/>
      <c r="L297" s="17"/>
      <c r="M297" s="16"/>
      <c r="N297" s="16"/>
      <c r="O297" s="16"/>
      <c r="P297" s="16"/>
      <c r="Q297" s="16"/>
      <c r="R297" s="16"/>
      <c r="S297" s="16"/>
      <c r="T297" s="16"/>
      <c r="U297" s="16"/>
      <c r="V297" s="16"/>
      <c r="W297" s="16"/>
      <c r="X297" s="16"/>
      <c r="Y297" s="16"/>
      <c r="Z297" s="16"/>
      <c r="AA297" s="16"/>
      <c r="AB297" s="16"/>
      <c r="AC297" s="1"/>
      <c r="AD297" s="1"/>
      <c r="AE297" s="1"/>
      <c r="AF297" s="1"/>
      <c r="AG297" s="1"/>
      <c r="AH297" s="1"/>
      <c r="AI297" s="1"/>
      <c r="AJ297" s="1"/>
      <c r="AK297" s="1"/>
    </row>
    <row r="298" spans="1:37" ht="15.75" customHeight="1">
      <c r="A298" s="15"/>
      <c r="B298" s="15"/>
      <c r="C298" s="15"/>
      <c r="D298" s="15"/>
      <c r="E298" s="15"/>
      <c r="F298" s="15"/>
      <c r="G298" s="15"/>
      <c r="H298" s="15"/>
      <c r="I298" s="16"/>
      <c r="J298" s="16"/>
      <c r="K298" s="16"/>
      <c r="L298" s="17"/>
      <c r="M298" s="16"/>
      <c r="N298" s="16"/>
      <c r="O298" s="16"/>
      <c r="P298" s="16"/>
      <c r="Q298" s="16"/>
      <c r="R298" s="16"/>
      <c r="S298" s="16"/>
      <c r="T298" s="16"/>
      <c r="U298" s="16"/>
      <c r="V298" s="16"/>
      <c r="W298" s="16"/>
      <c r="AC298" s="1"/>
      <c r="AD298" s="1"/>
      <c r="AE298" s="1"/>
      <c r="AF298" s="1"/>
      <c r="AG298" s="1"/>
      <c r="AH298" s="1"/>
      <c r="AI298" s="1"/>
      <c r="AJ298" s="1"/>
      <c r="AK298" s="1"/>
    </row>
    <row r="299" spans="1:37" ht="15.75" customHeight="1">
      <c r="A299" s="15"/>
      <c r="B299" s="15"/>
      <c r="C299" s="15"/>
      <c r="D299" s="15"/>
      <c r="E299" s="15"/>
      <c r="F299" s="15"/>
      <c r="G299" s="15"/>
      <c r="H299" s="15"/>
      <c r="I299" s="16"/>
      <c r="J299" s="16"/>
      <c r="K299" s="16"/>
      <c r="L299" s="17"/>
      <c r="M299" s="16"/>
      <c r="N299" s="16"/>
      <c r="O299" s="16"/>
      <c r="P299" s="16"/>
      <c r="Q299" s="16"/>
      <c r="R299" s="16"/>
      <c r="S299" s="16"/>
      <c r="T299" s="16"/>
      <c r="U299" s="16"/>
      <c r="V299" s="16"/>
      <c r="W299" s="16"/>
      <c r="AC299" s="1"/>
      <c r="AD299" s="1"/>
      <c r="AE299" s="1"/>
      <c r="AF299" s="1"/>
      <c r="AG299" s="1"/>
      <c r="AH299" s="1"/>
      <c r="AI299" s="1"/>
      <c r="AJ299" s="1"/>
      <c r="AK299" s="1"/>
    </row>
    <row r="300" spans="1:37" ht="15.75" customHeight="1"/>
    <row r="301" spans="1:37" ht="15.75" customHeight="1"/>
    <row r="302" spans="1:37" ht="15.75" customHeight="1"/>
    <row r="303" spans="1:37" ht="15.75" customHeight="1"/>
    <row r="304" spans="1:37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</sheetData>
  <mergeCells count="29">
    <mergeCell ref="U82:V82"/>
    <mergeCell ref="U89:V89"/>
    <mergeCell ref="I103:J103"/>
    <mergeCell ref="I110:J110"/>
    <mergeCell ref="I117:J117"/>
    <mergeCell ref="I124:J124"/>
    <mergeCell ref="I138:J138"/>
    <mergeCell ref="I82:J82"/>
    <mergeCell ref="O82:P82"/>
    <mergeCell ref="I89:J89"/>
    <mergeCell ref="O89:P89"/>
    <mergeCell ref="I96:J96"/>
    <mergeCell ref="O96:P96"/>
    <mergeCell ref="A166:AB166"/>
    <mergeCell ref="AD3:AJ3"/>
    <mergeCell ref="A1:AB1"/>
    <mergeCell ref="A2:AB2"/>
    <mergeCell ref="A3:AB3"/>
    <mergeCell ref="I5:J5"/>
    <mergeCell ref="I12:J12"/>
    <mergeCell ref="I19:J19"/>
    <mergeCell ref="I26:J26"/>
    <mergeCell ref="I33:J33"/>
    <mergeCell ref="I47:J47"/>
    <mergeCell ref="I54:J54"/>
    <mergeCell ref="I61:J61"/>
    <mergeCell ref="O61:P61"/>
    <mergeCell ref="I68:J68"/>
    <mergeCell ref="I75:J75"/>
  </mergeCells>
  <phoneticPr fontId="11" type="noConversion"/>
  <pageMargins left="0" right="0" top="0" bottom="0" header="0" footer="0"/>
  <pageSetup paperSize="9" scale="40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FF00"/>
  </sheetPr>
  <dimension ref="A1:U998"/>
  <sheetViews>
    <sheetView zoomScale="110" zoomScaleNormal="110" workbookViewId="0">
      <selection activeCell="J17" sqref="J17"/>
    </sheetView>
  </sheetViews>
  <sheetFormatPr defaultColWidth="11.19921875" defaultRowHeight="15" customHeight="1"/>
  <cols>
    <col min="2" max="2" width="3.19921875" customWidth="1"/>
    <col min="3" max="3" width="10.296875" customWidth="1"/>
    <col min="4" max="4" width="3.796875" customWidth="1"/>
    <col min="5" max="5" width="10.296875" customWidth="1"/>
    <col min="6" max="6" width="13.296875" customWidth="1"/>
    <col min="7" max="7" width="10.296875" customWidth="1"/>
    <col min="8" max="8" width="17.69921875" customWidth="1"/>
    <col min="9" max="9" width="5.59765625" bestFit="1" customWidth="1"/>
    <col min="10" max="10" width="5.69921875" customWidth="1"/>
    <col min="11" max="11" width="10.296875" customWidth="1"/>
    <col min="12" max="12" width="13.19921875" customWidth="1"/>
    <col min="13" max="14" width="4.3984375" customWidth="1"/>
    <col min="15" max="20" width="3.19921875" customWidth="1"/>
    <col min="21" max="21" width="5.59765625" bestFit="1" customWidth="1"/>
    <col min="22" max="28" width="8.69921875" customWidth="1"/>
  </cols>
  <sheetData>
    <row r="1" spans="1:21" ht="31.8" customHeight="1" thickBot="1">
      <c r="A1" s="434" t="s">
        <v>335</v>
      </c>
      <c r="B1" s="434"/>
      <c r="C1" s="434"/>
      <c r="D1" s="434"/>
      <c r="E1" s="434"/>
      <c r="F1" s="434"/>
      <c r="G1" s="434"/>
      <c r="H1" s="434"/>
      <c r="I1" s="434"/>
      <c r="J1" s="434"/>
      <c r="K1" s="434"/>
      <c r="L1" s="434"/>
      <c r="M1" s="434"/>
      <c r="N1" s="434"/>
      <c r="O1" s="434"/>
      <c r="P1" s="434"/>
      <c r="Q1" s="434"/>
      <c r="R1" s="434"/>
      <c r="S1" s="434"/>
      <c r="T1" s="434"/>
      <c r="U1" s="434"/>
    </row>
    <row r="2" spans="1:21" ht="15.75" customHeight="1" thickBot="1">
      <c r="A2" s="99" t="s">
        <v>132</v>
      </c>
      <c r="B2" s="70" t="s">
        <v>1</v>
      </c>
      <c r="C2" s="71" t="s">
        <v>9</v>
      </c>
      <c r="D2" s="71" t="s">
        <v>109</v>
      </c>
      <c r="E2" s="72" t="s">
        <v>12</v>
      </c>
      <c r="F2" s="73" t="s">
        <v>110</v>
      </c>
      <c r="G2" s="46" t="s">
        <v>13</v>
      </c>
      <c r="H2" s="73" t="s">
        <v>111</v>
      </c>
      <c r="I2" s="46" t="s">
        <v>15</v>
      </c>
      <c r="J2" s="73" t="s">
        <v>113</v>
      </c>
      <c r="K2" s="46" t="s">
        <v>16</v>
      </c>
      <c r="L2" s="73" t="s">
        <v>114</v>
      </c>
      <c r="M2" s="72" t="s">
        <v>126</v>
      </c>
      <c r="N2" s="72" t="s">
        <v>125</v>
      </c>
      <c r="O2" s="46" t="s">
        <v>2</v>
      </c>
      <c r="P2" s="46" t="s">
        <v>3</v>
      </c>
      <c r="Q2" s="46" t="s">
        <v>4</v>
      </c>
      <c r="R2" s="46" t="s">
        <v>5</v>
      </c>
      <c r="S2" s="46" t="s">
        <v>6</v>
      </c>
      <c r="T2" s="46" t="s">
        <v>7</v>
      </c>
      <c r="U2" s="74" t="s">
        <v>8</v>
      </c>
    </row>
    <row r="3" spans="1:21" ht="15.75" customHeight="1">
      <c r="A3" s="416">
        <v>45413</v>
      </c>
      <c r="B3" s="429" t="str">
        <f>'偏鄉計劃學校(素)國小'!A5</f>
        <v>l3</v>
      </c>
      <c r="C3" s="420" t="str">
        <f>'偏鄉計劃學校(素)國小'!I5</f>
        <v>西式特餐</v>
      </c>
      <c r="D3" s="421" t="str">
        <f>'偏鄉計劃學校(素)國小'!AD5</f>
        <v xml:space="preserve">麵條     </v>
      </c>
      <c r="E3" s="420" t="str">
        <f>'偏鄉計劃學校(素)國小'!L5</f>
        <v>素雞塊</v>
      </c>
      <c r="F3" s="421" t="str">
        <f>'偏鄉計劃學校(素)國小'!AE5</f>
        <v xml:space="preserve">素雞塊     </v>
      </c>
      <c r="G3" s="420" t="str">
        <f>'偏鄉計劃學校(素)國小'!O5</f>
        <v>茄汁拌麵配料</v>
      </c>
      <c r="H3" s="420" t="str">
        <f>'偏鄉計劃學校(素)國小'!AF5</f>
        <v>豆干 甜椒 杏鮑菇 大番茄 薑 蕃茄糊</v>
      </c>
      <c r="I3" s="420" t="str">
        <f>'偏鄉計劃學校(素)國小'!R5</f>
        <v>時蔬</v>
      </c>
      <c r="J3" s="421" t="str">
        <f>'偏鄉計劃學校(素)國小'!AG5</f>
        <v xml:space="preserve">蔬菜 薑    </v>
      </c>
      <c r="K3" s="420" t="str">
        <f>'偏鄉計劃學校(素)國小'!U5</f>
        <v>玉米濃湯</v>
      </c>
      <c r="L3" s="421" t="str">
        <f>'偏鄉計劃學校(素)國小'!AH5</f>
        <v xml:space="preserve">雞蛋 冷凍玉米粒 時蔬   </v>
      </c>
      <c r="M3" s="421" t="str">
        <f>'偏鄉計劃學校(素)國小'!AI5</f>
        <v xml:space="preserve">點心     </v>
      </c>
      <c r="N3" s="421" t="str">
        <f>'偏鄉計劃學校(素)國小'!AJ5</f>
        <v xml:space="preserve">     </v>
      </c>
      <c r="O3" s="422">
        <f>'偏鄉計劃學校(素)國小'!B5</f>
        <v>5.2</v>
      </c>
      <c r="P3" s="422">
        <f>'偏鄉計劃學校(素)國小'!C5</f>
        <v>2.1</v>
      </c>
      <c r="Q3" s="422">
        <f>'偏鄉計劃學校(素)國小'!D5</f>
        <v>1.5</v>
      </c>
      <c r="R3" s="422">
        <f>'偏鄉計劃學校(素)國小'!E5</f>
        <v>3</v>
      </c>
      <c r="S3" s="422">
        <f>'偏鄉計劃學校(素)國小'!F5</f>
        <v>0</v>
      </c>
      <c r="T3" s="422">
        <f>'偏鄉計劃學校(素)國小'!G5</f>
        <v>0</v>
      </c>
      <c r="U3" s="423">
        <f>'偏鄉計劃學校(素)國小'!H5</f>
        <v>694</v>
      </c>
    </row>
    <row r="4" spans="1:21" ht="15.75" customHeight="1">
      <c r="A4" s="417">
        <v>45414</v>
      </c>
      <c r="B4" s="55" t="str">
        <f>'偏鄉計劃學校(素)國小'!A12</f>
        <v>l4</v>
      </c>
      <c r="C4" s="56" t="str">
        <f>'偏鄉計劃學校(素)國小'!I12</f>
        <v>糙米飯</v>
      </c>
      <c r="D4" s="57" t="str">
        <f>'偏鄉計劃學校(素)國小'!AD12</f>
        <v xml:space="preserve">米 糙米    </v>
      </c>
      <c r="E4" s="56" t="str">
        <f>'偏鄉計劃學校(素)國小'!L12</f>
        <v>紅燒豆包</v>
      </c>
      <c r="F4" s="57" t="str">
        <f>'偏鄉計劃學校(素)國小'!AE12</f>
        <v xml:space="preserve">豆包 滷包    </v>
      </c>
      <c r="G4" s="56" t="str">
        <f>'偏鄉計劃學校(素)國小'!O12</f>
        <v>香菇麵筋</v>
      </c>
      <c r="H4" s="56" t="str">
        <f>'偏鄉計劃學校(素)國小'!AF12</f>
        <v xml:space="preserve">麵筋泡 冬瓜 乾香菇 薑  </v>
      </c>
      <c r="I4" s="56" t="str">
        <f>'偏鄉計劃學校(素)國小'!R12</f>
        <v>時蔬</v>
      </c>
      <c r="J4" s="57" t="str">
        <f>'偏鄉計劃學校(素)國小'!AG12</f>
        <v xml:space="preserve">蔬菜 薑    </v>
      </c>
      <c r="K4" s="56" t="str">
        <f>'偏鄉計劃學校(素)國小'!U12</f>
        <v>冬瓜粉圓湯</v>
      </c>
      <c r="L4" s="57" t="str">
        <f>'偏鄉計劃學校(素)國小'!AH12</f>
        <v xml:space="preserve">粉圓 紅砂糖 冬瓜糖磚   </v>
      </c>
      <c r="M4" s="57" t="str">
        <f>'偏鄉計劃學校(素)國小'!AI12</f>
        <v xml:space="preserve">點心     </v>
      </c>
      <c r="N4" s="57" t="str">
        <f>'偏鄉計劃學校(素)國小'!AJ12</f>
        <v xml:space="preserve">     </v>
      </c>
      <c r="O4" s="58">
        <f>'偏鄉計劃學校(素)國小'!B12</f>
        <v>6</v>
      </c>
      <c r="P4" s="58">
        <f>'偏鄉計劃學校(素)國小'!C12</f>
        <v>2.7</v>
      </c>
      <c r="Q4" s="58">
        <f>'偏鄉計劃學校(素)國小'!D12</f>
        <v>1.6</v>
      </c>
      <c r="R4" s="58">
        <f>'偏鄉計劃學校(素)國小'!E12</f>
        <v>3</v>
      </c>
      <c r="S4" s="58">
        <f>'偏鄉計劃學校(素)國小'!F12</f>
        <v>0</v>
      </c>
      <c r="T4" s="58">
        <f>'偏鄉計劃學校(素)國小'!G12</f>
        <v>0</v>
      </c>
      <c r="U4" s="59">
        <f>'偏鄉計劃學校(素)國小'!H12</f>
        <v>798</v>
      </c>
    </row>
    <row r="5" spans="1:21" ht="15.75" customHeight="1">
      <c r="A5" s="417">
        <v>45415</v>
      </c>
      <c r="B5" s="55" t="str">
        <f>'偏鄉計劃學校(素)國小'!A19</f>
        <v>l5</v>
      </c>
      <c r="C5" s="56" t="str">
        <f>'偏鄉計劃學校(素)國小'!I19</f>
        <v>小米飯</v>
      </c>
      <c r="D5" s="57" t="str">
        <f>'偏鄉計劃學校(素)國小'!AD19</f>
        <v xml:space="preserve">米 小米 糙米   </v>
      </c>
      <c r="E5" s="56" t="str">
        <f>'偏鄉計劃學校(素)國小'!L19</f>
        <v>紅燒麵腸</v>
      </c>
      <c r="F5" s="57" t="str">
        <f>'偏鄉計劃學校(素)國小'!AE19</f>
        <v xml:space="preserve">麵腸 馬鈴薯 青椒 胡蘿蔔 薑 </v>
      </c>
      <c r="G5" s="56" t="str">
        <f>'偏鄉計劃學校(素)國小'!O19</f>
        <v>蛋香木須</v>
      </c>
      <c r="H5" s="56" t="str">
        <f>'偏鄉計劃學校(素)國小'!AF19</f>
        <v xml:space="preserve">雞蛋 時蔬 甜椒 乾木耳 薑 </v>
      </c>
      <c r="I5" s="56" t="str">
        <f>'偏鄉計劃學校(素)國小'!R19</f>
        <v>時蔬</v>
      </c>
      <c r="J5" s="57" t="str">
        <f>'偏鄉計劃學校(素)國小'!AG19</f>
        <v xml:space="preserve">蔬菜 薑    </v>
      </c>
      <c r="K5" s="56" t="str">
        <f>'偏鄉計劃學校(素)國小'!U19</f>
        <v>時瓜湯</v>
      </c>
      <c r="L5" s="57" t="str">
        <f>'偏鄉計劃學校(素)國小'!AH19</f>
        <v xml:space="preserve">時瓜 素羊肉 薑   </v>
      </c>
      <c r="M5" s="57" t="str">
        <f>'偏鄉計劃學校(素)國小'!AI19</f>
        <v xml:space="preserve">點心     </v>
      </c>
      <c r="N5" s="57" t="str">
        <f>'偏鄉計劃學校(素)國小'!AJ19</f>
        <v xml:space="preserve">     </v>
      </c>
      <c r="O5" s="58">
        <f>'偏鄉計劃學校(素)國小'!B19</f>
        <v>5.5</v>
      </c>
      <c r="P5" s="58">
        <f>'偏鄉計劃學校(素)國小'!C19</f>
        <v>2.1</v>
      </c>
      <c r="Q5" s="58">
        <f>'偏鄉計劃學校(素)國小'!D19</f>
        <v>2</v>
      </c>
      <c r="R5" s="58">
        <f>'偏鄉計劃學校(素)國小'!E19</f>
        <v>3</v>
      </c>
      <c r="S5" s="58">
        <f>'偏鄉計劃學校(素)國小'!F19</f>
        <v>0</v>
      </c>
      <c r="T5" s="58">
        <f>'偏鄉計劃學校(素)國小'!G19</f>
        <v>0</v>
      </c>
      <c r="U5" s="59">
        <f>'偏鄉計劃學校(素)國小'!H19</f>
        <v>728</v>
      </c>
    </row>
    <row r="6" spans="1:21" ht="15.75" customHeight="1">
      <c r="A6" s="417">
        <v>45418</v>
      </c>
      <c r="B6" s="55" t="str">
        <f>'偏鄉計劃學校(素)國小'!A26</f>
        <v>m1</v>
      </c>
      <c r="C6" s="56" t="str">
        <f>'偏鄉計劃學校(素)國小'!I26</f>
        <v>白米飯</v>
      </c>
      <c r="D6" s="57" t="str">
        <f>'偏鄉計劃學校(素)國小'!AD26</f>
        <v xml:space="preserve">米     </v>
      </c>
      <c r="E6" s="56" t="str">
        <f>'偏鄉計劃學校(素)國小'!L26</f>
        <v>筍香百頁</v>
      </c>
      <c r="F6" s="57" t="str">
        <f>'偏鄉計劃學校(素)國小'!AE26</f>
        <v xml:space="preserve">百頁豆腐 麻竹筍干 薑   </v>
      </c>
      <c r="G6" s="56" t="str">
        <f>'偏鄉計劃學校(素)國小'!O26</f>
        <v>豆包甘藍</v>
      </c>
      <c r="H6" s="56" t="str">
        <f>'偏鄉計劃學校(素)國小'!AF26</f>
        <v xml:space="preserve">豆包 甘藍 乾香菇 薑  </v>
      </c>
      <c r="I6" s="56" t="str">
        <f>'偏鄉計劃學校(素)國小'!R26</f>
        <v>時蔬</v>
      </c>
      <c r="J6" s="57" t="str">
        <f>'偏鄉計劃學校(素)國小'!AG26</f>
        <v xml:space="preserve">蔬菜 薑    </v>
      </c>
      <c r="K6" s="56" t="str">
        <f>'偏鄉計劃學校(素)國小'!U26</f>
        <v>鮮菇紫菜湯</v>
      </c>
      <c r="L6" s="57" t="str">
        <f>'偏鄉計劃學校(素)國小'!AH26</f>
        <v xml:space="preserve">紫菜 金針菇 素羊肉 薑  </v>
      </c>
      <c r="M6" s="57" t="str">
        <f>'偏鄉計劃學校(素)國小'!AI26</f>
        <v xml:space="preserve">點心     </v>
      </c>
      <c r="N6" s="57" t="str">
        <f>'偏鄉計劃學校(素)國小'!AJ26</f>
        <v xml:space="preserve">     </v>
      </c>
      <c r="O6" s="58">
        <f>'偏鄉計劃學校(素)國小'!B26</f>
        <v>5</v>
      </c>
      <c r="P6" s="58">
        <f>'偏鄉計劃學校(素)國小'!C26</f>
        <v>2.1</v>
      </c>
      <c r="Q6" s="58">
        <f>'偏鄉計劃學校(素)國小'!D26</f>
        <v>1.8</v>
      </c>
      <c r="R6" s="58">
        <f>'偏鄉計劃學校(素)國小'!E26</f>
        <v>3</v>
      </c>
      <c r="S6" s="58">
        <f>'偏鄉計劃學校(素)國小'!F26</f>
        <v>0</v>
      </c>
      <c r="T6" s="58">
        <f>'偏鄉計劃學校(素)國小'!G26</f>
        <v>0</v>
      </c>
      <c r="U6" s="59">
        <f>'偏鄉計劃學校(素)國小'!H26</f>
        <v>688</v>
      </c>
    </row>
    <row r="7" spans="1:21" ht="15.75" customHeight="1">
      <c r="A7" s="417">
        <v>45419</v>
      </c>
      <c r="B7" s="55" t="str">
        <f>'偏鄉計劃學校(素)國小'!A33</f>
        <v>m2</v>
      </c>
      <c r="C7" s="56" t="str">
        <f>'偏鄉計劃學校(素)國小'!I33</f>
        <v>糙米飯</v>
      </c>
      <c r="D7" s="57" t="str">
        <f>'偏鄉計劃學校(素)國小'!AD33</f>
        <v xml:space="preserve">米 糙米    </v>
      </c>
      <c r="E7" s="56" t="str">
        <f>'偏鄉計劃學校(素)國小'!L33</f>
        <v>紅麴素排</v>
      </c>
      <c r="F7" s="57" t="str">
        <f>'偏鄉計劃學校(素)國小'!AE33</f>
        <v xml:space="preserve">素排     </v>
      </c>
      <c r="G7" s="56" t="str">
        <f>'偏鄉計劃學校(素)國小'!O33</f>
        <v>三杯杏鮑菇</v>
      </c>
      <c r="H7" s="56" t="str">
        <f>'偏鄉計劃學校(素)國小'!AF33</f>
        <v xml:space="preserve">杏鮑菇 芹菜 甜椒 薑 九層塔 </v>
      </c>
      <c r="I7" s="56" t="str">
        <f>'偏鄉計劃學校(素)國小'!R33</f>
        <v>時蔬</v>
      </c>
      <c r="J7" s="57" t="str">
        <f>'偏鄉計劃學校(素)國小'!AG33</f>
        <v xml:space="preserve">蔬菜 薑    </v>
      </c>
      <c r="K7" s="56" t="str">
        <f>'偏鄉計劃學校(素)國小'!U33</f>
        <v>原民野菜湯</v>
      </c>
      <c r="L7" s="57" t="str">
        <f>'偏鄉計劃學校(素)國小'!AH33</f>
        <v xml:space="preserve">時蔬 南瓜 素羊肉 薑  </v>
      </c>
      <c r="M7" s="57" t="str">
        <f>'偏鄉計劃學校(素)國小'!AI33</f>
        <v xml:space="preserve">點心     </v>
      </c>
      <c r="N7" s="57" t="str">
        <f>'偏鄉計劃學校(素)國小'!AJ33</f>
        <v xml:space="preserve">     </v>
      </c>
      <c r="O7" s="58">
        <f>'偏鄉計劃學校(素)國小'!B33</f>
        <v>5.4</v>
      </c>
      <c r="P7" s="58">
        <f>'偏鄉計劃學校(素)國小'!C33</f>
        <v>2.4</v>
      </c>
      <c r="Q7" s="58">
        <f>'偏鄉計劃學校(素)國小'!D33</f>
        <v>1.9</v>
      </c>
      <c r="R7" s="58">
        <f>'偏鄉計劃學校(素)國小'!E33</f>
        <v>3</v>
      </c>
      <c r="S7" s="58">
        <f>'偏鄉計劃學校(素)國小'!F33</f>
        <v>0</v>
      </c>
      <c r="T7" s="58">
        <f>'偏鄉計劃學校(素)國小'!G33</f>
        <v>0</v>
      </c>
      <c r="U7" s="59">
        <f>'偏鄉計劃學校(素)國小'!H33</f>
        <v>741</v>
      </c>
    </row>
    <row r="8" spans="1:21" ht="15.75" customHeight="1">
      <c r="A8" s="417">
        <v>45420</v>
      </c>
      <c r="B8" s="55" t="str">
        <f>'偏鄉計劃學校(素)國小'!A40</f>
        <v>m3</v>
      </c>
      <c r="C8" s="56" t="str">
        <f>'偏鄉計劃學校(素)國小'!I40</f>
        <v>南瓜炊粉特餐</v>
      </c>
      <c r="D8" s="57" t="str">
        <f>'偏鄉計劃學校(素)國小'!AD40</f>
        <v xml:space="preserve">炊粉     </v>
      </c>
      <c r="E8" s="56" t="str">
        <f>'偏鄉計劃學校(素)國小'!L40</f>
        <v>絞若素燥</v>
      </c>
      <c r="F8" s="57" t="str">
        <f>'偏鄉計劃學校(素)國小'!AE40</f>
        <v xml:space="preserve">素肉 時瓜 乾香菇 素肉燥  </v>
      </c>
      <c r="G8" s="56" t="str">
        <f>'偏鄉計劃學校(素)國小'!O40</f>
        <v>南瓜炊粉配料</v>
      </c>
      <c r="H8" s="56" t="str">
        <f>'偏鄉計劃學校(素)國小'!AF40</f>
        <v xml:space="preserve">南瓜 甘藍 薑   </v>
      </c>
      <c r="I8" s="56" t="str">
        <f>'偏鄉計劃學校(素)國小'!R40</f>
        <v>時蔬</v>
      </c>
      <c r="J8" s="57" t="str">
        <f>'偏鄉計劃學校(素)國小'!AG40</f>
        <v xml:space="preserve">蔬菜 薑    </v>
      </c>
      <c r="K8" s="56" t="str">
        <f>'偏鄉計劃學校(素)國小'!U40</f>
        <v>素羹湯</v>
      </c>
      <c r="L8" s="57" t="str">
        <f>'偏鄉計劃學校(素)國小'!AH40</f>
        <v xml:space="preserve">素肉羹 脆筍 時蔬 胡蘿蔔 薑 </v>
      </c>
      <c r="M8" s="57" t="str">
        <f>'偏鄉計劃學校(素)國小'!AI40</f>
        <v xml:space="preserve">點心     </v>
      </c>
      <c r="N8" s="57" t="str">
        <f>'偏鄉計劃學校(素)國小'!AJ40</f>
        <v xml:space="preserve">     </v>
      </c>
      <c r="O8" s="58">
        <f>'偏鄉計劃學校(素)國小'!B40</f>
        <v>5.4</v>
      </c>
      <c r="P8" s="58">
        <f>'偏鄉計劃學校(素)國小'!C40</f>
        <v>1.7</v>
      </c>
      <c r="Q8" s="58">
        <f>'偏鄉計劃學校(素)國小'!D40</f>
        <v>2</v>
      </c>
      <c r="R8" s="58">
        <f>'偏鄉計劃學校(素)國小'!E40</f>
        <v>3</v>
      </c>
      <c r="S8" s="58">
        <f>'偏鄉計劃學校(素)國小'!F40</f>
        <v>0</v>
      </c>
      <c r="T8" s="58">
        <f>'偏鄉計劃學校(素)國小'!G40</f>
        <v>0</v>
      </c>
      <c r="U8" s="59">
        <f>'偏鄉計劃學校(素)國小'!H40</f>
        <v>691</v>
      </c>
    </row>
    <row r="9" spans="1:21" ht="15.75" customHeight="1">
      <c r="A9" s="417">
        <v>45421</v>
      </c>
      <c r="B9" s="55" t="str">
        <f>'偏鄉計劃學校(素)國小'!A47</f>
        <v>m4</v>
      </c>
      <c r="C9" s="56" t="str">
        <f>'偏鄉計劃學校(素)國小'!I47</f>
        <v>糙米飯</v>
      </c>
      <c r="D9" s="57" t="str">
        <f>'偏鄉計劃學校(素)國小'!AD47</f>
        <v xml:space="preserve">米 糙米    </v>
      </c>
      <c r="E9" s="56" t="str">
        <f>'偏鄉計劃學校(素)國小'!L47</f>
        <v>鹹酥雞雙味</v>
      </c>
      <c r="F9" s="57" t="str">
        <f>'偏鄉計劃學校(素)國小'!AE47</f>
        <v xml:space="preserve">素鹹酥雞丁 素甜不辣 甘薯條 薑 九層塔 </v>
      </c>
      <c r="G9" s="56" t="str">
        <f>'偏鄉計劃學校(素)國小'!O47</f>
        <v>鮮燴時蔬</v>
      </c>
      <c r="H9" s="56" t="str">
        <f>'偏鄉計劃學校(素)國小'!AF47</f>
        <v xml:space="preserve">素火腿 冷凍玉米筍 冷凍花椰菜 金針菇 薑 </v>
      </c>
      <c r="I9" s="56" t="str">
        <f>'偏鄉計劃學校(素)國小'!R47</f>
        <v>時蔬</v>
      </c>
      <c r="J9" s="57" t="str">
        <f>'偏鄉計劃學校(素)國小'!AG47</f>
        <v xml:space="preserve">蔬菜 薑    </v>
      </c>
      <c r="K9" s="56" t="str">
        <f>'偏鄉計劃學校(素)國小'!U47</f>
        <v>紅豆湯圓</v>
      </c>
      <c r="L9" s="57" t="str">
        <f>'偏鄉計劃學校(素)國小'!AH47</f>
        <v xml:space="preserve">紅白湯圓 紅豆 紅砂糖   </v>
      </c>
      <c r="M9" s="57" t="str">
        <f>'偏鄉計劃學校(素)國小'!AI47</f>
        <v xml:space="preserve">點心     </v>
      </c>
      <c r="N9" s="57" t="str">
        <f>'偏鄉計劃學校(素)國小'!AJ47</f>
        <v xml:space="preserve">     </v>
      </c>
      <c r="O9" s="58">
        <f>'偏鄉計劃學校(素)國小'!B47</f>
        <v>6</v>
      </c>
      <c r="P9" s="58">
        <f>'偏鄉計劃學校(素)國小'!C47</f>
        <v>2.1</v>
      </c>
      <c r="Q9" s="58">
        <f>'偏鄉計劃學校(素)國小'!D47</f>
        <v>1.5</v>
      </c>
      <c r="R9" s="58">
        <f>'偏鄉計劃學校(素)國小'!E47</f>
        <v>3</v>
      </c>
      <c r="S9" s="58">
        <f>'偏鄉計劃學校(素)國小'!F47</f>
        <v>0</v>
      </c>
      <c r="T9" s="58">
        <f>'偏鄉計劃學校(素)國小'!G47</f>
        <v>0</v>
      </c>
      <c r="U9" s="59">
        <f>'偏鄉計劃學校(素)國小'!H47</f>
        <v>750</v>
      </c>
    </row>
    <row r="10" spans="1:21" ht="15.75" customHeight="1">
      <c r="A10" s="417">
        <v>45422</v>
      </c>
      <c r="B10" s="55" t="str">
        <f>'偏鄉計劃學校(素)國小'!A54</f>
        <v>m5</v>
      </c>
      <c r="C10" s="56" t="str">
        <f>'偏鄉計劃學校(素)國小'!I54</f>
        <v>燕麥飯</v>
      </c>
      <c r="D10" s="57" t="str">
        <f>'偏鄉計劃學校(素)國小'!AD54</f>
        <v xml:space="preserve">米 燕麥 糙米   </v>
      </c>
      <c r="E10" s="56" t="str">
        <f>'偏鄉計劃學校(素)國小'!L54</f>
        <v>照燒油腐</v>
      </c>
      <c r="F10" s="57" t="str">
        <f>'偏鄉計劃學校(素)國小'!AE54</f>
        <v xml:space="preserve">四角油豆腐 青椒 胡蘿蔔 醬油 紅砂糖 </v>
      </c>
      <c r="G10" s="56" t="str">
        <f>'偏鄉計劃學校(素)國小'!O54</f>
        <v>蛋香季豆</v>
      </c>
      <c r="H10" s="56" t="str">
        <f>'偏鄉計劃學校(素)國小'!AF54</f>
        <v xml:space="preserve">雞蛋 冷凍菜豆(莢) 薑   </v>
      </c>
      <c r="I10" s="56" t="str">
        <f>'偏鄉計劃學校(素)國小'!R54</f>
        <v>時蔬</v>
      </c>
      <c r="J10" s="57" t="str">
        <f>'偏鄉計劃學校(素)國小'!AG54</f>
        <v xml:space="preserve">蔬菜 薑    </v>
      </c>
      <c r="K10" s="56" t="str">
        <f>'偏鄉計劃學校(素)國小'!U54</f>
        <v>海芽湯</v>
      </c>
      <c r="L10" s="57" t="str">
        <f>'偏鄉計劃學校(素)國小'!AH54</f>
        <v xml:space="preserve">乾裙帶菜 豆腐 薑   </v>
      </c>
      <c r="M10" s="57" t="str">
        <f>'偏鄉計劃學校(素)國小'!AI54</f>
        <v xml:space="preserve">點心     </v>
      </c>
      <c r="N10" s="57" t="str">
        <f>'偏鄉計劃學校(素)國小'!AJ54</f>
        <v xml:space="preserve">     </v>
      </c>
      <c r="O10" s="58">
        <f>'偏鄉計劃學校(素)國小'!B54</f>
        <v>5.2</v>
      </c>
      <c r="P10" s="58">
        <f>'偏鄉計劃學校(素)國小'!C54</f>
        <v>2.1</v>
      </c>
      <c r="Q10" s="58">
        <f>'偏鄉計劃學校(素)國小'!D54</f>
        <v>1.5</v>
      </c>
      <c r="R10" s="58">
        <f>'偏鄉計劃學校(素)國小'!E54</f>
        <v>3</v>
      </c>
      <c r="S10" s="58">
        <f>'偏鄉計劃學校(素)國小'!F54</f>
        <v>0</v>
      </c>
      <c r="T10" s="58">
        <f>'偏鄉計劃學校(素)國小'!G54</f>
        <v>0</v>
      </c>
      <c r="U10" s="59">
        <f>'偏鄉計劃學校(素)國小'!H54</f>
        <v>694</v>
      </c>
    </row>
    <row r="11" spans="1:21" ht="15.75" customHeight="1">
      <c r="A11" s="417">
        <v>45425</v>
      </c>
      <c r="B11" s="55" t="str">
        <f>'偏鄉計劃學校(素)國小'!A61</f>
        <v>n1</v>
      </c>
      <c r="C11" s="56" t="str">
        <f>'偏鄉計劃學校(素)國小'!I61</f>
        <v>白米飯</v>
      </c>
      <c r="D11" s="57" t="str">
        <f>'偏鄉計劃學校(素)國小'!AD61</f>
        <v xml:space="preserve">米     </v>
      </c>
      <c r="E11" s="56" t="str">
        <f>'偏鄉計劃學校(素)國小'!L61</f>
        <v>打拋干丁</v>
      </c>
      <c r="F11" s="57" t="str">
        <f>'偏鄉計劃學校(素)國小'!AE61</f>
        <v xml:space="preserve">豆干 豆薯 大番茄 薑 九層塔 </v>
      </c>
      <c r="G11" s="56" t="str">
        <f>'偏鄉計劃學校(素)國小'!O61</f>
        <v>若絲芽菜</v>
      </c>
      <c r="H11" s="56" t="str">
        <f>'偏鄉計劃學校(素)國小'!AF61</f>
        <v xml:space="preserve">綠豆芽 素肉 芹菜 薑  </v>
      </c>
      <c r="I11" s="56" t="str">
        <f>'偏鄉計劃學校(素)國小'!R61</f>
        <v>時蔬</v>
      </c>
      <c r="J11" s="57" t="str">
        <f>'偏鄉計劃學校(素)國小'!AG61</f>
        <v xml:space="preserve">蔬菜 薑    </v>
      </c>
      <c r="K11" s="56" t="str">
        <f>'偏鄉計劃學校(素)國小'!U61</f>
        <v>時瓜湯</v>
      </c>
      <c r="L11" s="57" t="str">
        <f>'偏鄉計劃學校(素)國小'!AH61</f>
        <v xml:space="preserve">時瓜 素羊肉 薑   </v>
      </c>
      <c r="M11" s="57" t="str">
        <f>'偏鄉計劃學校(素)國小'!AI61</f>
        <v xml:space="preserve">點心     </v>
      </c>
      <c r="N11" s="57" t="str">
        <f>'偏鄉計劃學校(素)國小'!AJ61</f>
        <v xml:space="preserve">     </v>
      </c>
      <c r="O11" s="58">
        <f>'偏鄉計劃學校(素)國小'!B61</f>
        <v>5.2</v>
      </c>
      <c r="P11" s="58">
        <f>'偏鄉計劃學校(素)國小'!C61</f>
        <v>1.7</v>
      </c>
      <c r="Q11" s="58">
        <f>'偏鄉計劃學校(素)國小'!D61</f>
        <v>2</v>
      </c>
      <c r="R11" s="58">
        <f>'偏鄉計劃學校(素)國小'!E61</f>
        <v>3</v>
      </c>
      <c r="S11" s="58">
        <f>'偏鄉計劃學校(素)國小'!F61</f>
        <v>0</v>
      </c>
      <c r="T11" s="58">
        <f>'偏鄉計劃學校(素)國小'!G61</f>
        <v>0</v>
      </c>
      <c r="U11" s="59">
        <f>'偏鄉計劃學校(素)國小'!H61</f>
        <v>677</v>
      </c>
    </row>
    <row r="12" spans="1:21" ht="15.75" customHeight="1">
      <c r="A12" s="417">
        <v>45426</v>
      </c>
      <c r="B12" s="55" t="str">
        <f>'偏鄉計劃學校(素)國小'!A68</f>
        <v>n2</v>
      </c>
      <c r="C12" s="56" t="str">
        <f>'偏鄉計劃學校(素)國小'!I68</f>
        <v>糙米飯</v>
      </c>
      <c r="D12" s="57" t="str">
        <f>'偏鄉計劃學校(素)國小'!AD68</f>
        <v xml:space="preserve">米 糙米    </v>
      </c>
      <c r="E12" s="56" t="str">
        <f>'偏鄉計劃學校(素)國小'!L68</f>
        <v>香酥豆包</v>
      </c>
      <c r="F12" s="57" t="str">
        <f>'偏鄉計劃學校(素)國小'!AE68</f>
        <v xml:space="preserve">豆包     </v>
      </c>
      <c r="G12" s="56" t="str">
        <f>'偏鄉計劃學校(素)國小'!O68</f>
        <v>西滷菜</v>
      </c>
      <c r="H12" s="56" t="str">
        <f>'偏鄉計劃學校(素)國小'!AF68</f>
        <v xml:space="preserve">乾豆腐皮 結球白菜 胡蘿蔔 乾香菇 薑 </v>
      </c>
      <c r="I12" s="56" t="str">
        <f>'偏鄉計劃學校(素)國小'!R68</f>
        <v>時蔬</v>
      </c>
      <c r="J12" s="57" t="str">
        <f>'偏鄉計劃學校(素)國小'!AG68</f>
        <v xml:space="preserve">蔬菜 薑    </v>
      </c>
      <c r="K12" s="56" t="str">
        <f>'偏鄉計劃學校(素)國小'!U68</f>
        <v>素羹湯</v>
      </c>
      <c r="L12" s="57" t="str">
        <f>'偏鄉計劃學校(素)國小'!AH68</f>
        <v xml:space="preserve">脆筍 時蔬 素肉羹 乾木耳  </v>
      </c>
      <c r="M12" s="57" t="str">
        <f>'偏鄉計劃學校(素)國小'!AI68</f>
        <v xml:space="preserve">點心     </v>
      </c>
      <c r="N12" s="57" t="str">
        <f>'偏鄉計劃學校(素)國小'!AJ68</f>
        <v xml:space="preserve">     </v>
      </c>
      <c r="O12" s="58">
        <f>'偏鄉計劃學校(素)國小'!B68</f>
        <v>5</v>
      </c>
      <c r="P12" s="58">
        <f>'偏鄉計劃學校(素)國小'!C68</f>
        <v>2.5</v>
      </c>
      <c r="Q12" s="58">
        <f>'偏鄉計劃學校(素)國小'!D68</f>
        <v>1.8</v>
      </c>
      <c r="R12" s="58">
        <f>'偏鄉計劃學校(素)國小'!E68</f>
        <v>3</v>
      </c>
      <c r="S12" s="58">
        <f>'偏鄉計劃學校(素)國小'!F68</f>
        <v>0</v>
      </c>
      <c r="T12" s="58">
        <f>'偏鄉計劃學校(素)國小'!G68</f>
        <v>0</v>
      </c>
      <c r="U12" s="59">
        <f>'偏鄉計劃學校(素)國小'!H68</f>
        <v>718</v>
      </c>
    </row>
    <row r="13" spans="1:21" ht="15.75" customHeight="1">
      <c r="A13" s="417">
        <v>45427</v>
      </c>
      <c r="B13" s="55" t="str">
        <f>'偏鄉計劃學校(素)國小'!A75</f>
        <v>n3</v>
      </c>
      <c r="C13" s="56" t="str">
        <f>'偏鄉計劃學校(素)國小'!I75</f>
        <v>日式烏龍麵特餐</v>
      </c>
      <c r="D13" s="57" t="str">
        <f>'偏鄉計劃學校(素)國小'!AD75</f>
        <v xml:space="preserve">烏龍麵     </v>
      </c>
      <c r="E13" s="56" t="str">
        <f>'偏鄉計劃學校(素)國小'!L75</f>
        <v>紅燒素排</v>
      </c>
      <c r="F13" s="57" t="str">
        <f>'偏鄉計劃學校(素)國小'!AE75</f>
        <v xml:space="preserve">素雞     </v>
      </c>
      <c r="G13" s="56" t="str">
        <f>'偏鄉計劃學校(素)國小'!O75</f>
        <v>日式烏龍麵配料</v>
      </c>
      <c r="H13" s="56" t="str">
        <f>'偏鄉計劃學校(素)國小'!AF75</f>
        <v>豆包 冷凍玉米粒 金針菇 芹菜 胡蘿蔔 薑</v>
      </c>
      <c r="I13" s="56" t="str">
        <f>'偏鄉計劃學校(素)國小'!R75</f>
        <v>時蔬</v>
      </c>
      <c r="J13" s="57" t="str">
        <f>'偏鄉計劃學校(素)國小'!AG75</f>
        <v xml:space="preserve">蔬菜 薑    </v>
      </c>
      <c r="K13" s="56" t="str">
        <f>'偏鄉計劃學校(素)國小'!U75</f>
        <v>日式高湯</v>
      </c>
      <c r="L13" s="57" t="str">
        <f>'偏鄉計劃學校(素)國小'!AH75</f>
        <v xml:space="preserve">時蔬 乾裙帶菜 味噌 味醂  </v>
      </c>
      <c r="M13" s="57" t="str">
        <f>'偏鄉計劃學校(素)國小'!AI75</f>
        <v xml:space="preserve">點心     </v>
      </c>
      <c r="N13" s="57" t="str">
        <f>'偏鄉計劃學校(素)國小'!AJ75</f>
        <v xml:space="preserve">     </v>
      </c>
      <c r="O13" s="58">
        <f>'偏鄉計劃學校(素)國小'!B75</f>
        <v>5.4</v>
      </c>
      <c r="P13" s="58">
        <f>'偏鄉計劃學校(素)國小'!C75</f>
        <v>1.9</v>
      </c>
      <c r="Q13" s="58">
        <f>'偏鄉計劃學校(素)國小'!D75</f>
        <v>1.4</v>
      </c>
      <c r="R13" s="58">
        <f>'偏鄉計劃學校(素)國小'!E75</f>
        <v>3</v>
      </c>
      <c r="S13" s="58">
        <f>'偏鄉計劃學校(素)國小'!F75</f>
        <v>0</v>
      </c>
      <c r="T13" s="58">
        <f>'偏鄉計劃學校(素)國小'!G75</f>
        <v>0</v>
      </c>
      <c r="U13" s="59">
        <f>'偏鄉計劃學校(素)國小'!H75</f>
        <v>691</v>
      </c>
    </row>
    <row r="14" spans="1:21" ht="15.75" customHeight="1">
      <c r="A14" s="417">
        <v>45428</v>
      </c>
      <c r="B14" s="55" t="str">
        <f>'偏鄉計劃學校(素)國小'!A82</f>
        <v>n4</v>
      </c>
      <c r="C14" s="56" t="str">
        <f>'偏鄉計劃學校(素)國小'!I82</f>
        <v>糙米飯</v>
      </c>
      <c r="D14" s="57" t="str">
        <f>'偏鄉計劃學校(素)國小'!AD82</f>
        <v xml:space="preserve">米 糙米    </v>
      </c>
      <c r="E14" s="56" t="str">
        <f>'偏鄉計劃學校(素)國小'!L82</f>
        <v>糖醋百頁</v>
      </c>
      <c r="F14" s="57" t="str">
        <f>'偏鄉計劃學校(素)國小'!AE82</f>
        <v xml:space="preserve">百頁豆腐 豆薯 青椒 薑 蕃茄糊 </v>
      </c>
      <c r="G14" s="56" t="str">
        <f>'偏鄉計劃學校(素)國小'!O82</f>
        <v>豆包時蔬</v>
      </c>
      <c r="H14" s="56" t="str">
        <f>'偏鄉計劃學校(素)國小'!AF82</f>
        <v xml:space="preserve">豆包 時蔬 胡蘿蔔 薑  </v>
      </c>
      <c r="I14" s="56" t="str">
        <f>'偏鄉計劃學校(素)國小'!R82</f>
        <v>時蔬</v>
      </c>
      <c r="J14" s="57" t="str">
        <f>'偏鄉計劃學校(素)國小'!AG82</f>
        <v xml:space="preserve">蔬菜 薑    </v>
      </c>
      <c r="K14" s="56" t="str">
        <f>'偏鄉計劃學校(素)國小'!U82</f>
        <v>仙草牛奶湯</v>
      </c>
      <c r="L14" s="57" t="str">
        <f>'偏鄉計劃學校(素)國小'!AH82</f>
        <v xml:space="preserve">仙草凍 紅砂糖 全脂奶粉   </v>
      </c>
      <c r="M14" s="57" t="str">
        <f>'偏鄉計劃學校(素)國小'!AI82</f>
        <v xml:space="preserve">點心     </v>
      </c>
      <c r="N14" s="57" t="str">
        <f>'偏鄉計劃學校(素)國小'!AJ82</f>
        <v xml:space="preserve">     </v>
      </c>
      <c r="O14" s="58">
        <f>'偏鄉計劃學校(素)國小'!B82</f>
        <v>5.4</v>
      </c>
      <c r="P14" s="58">
        <f>'偏鄉計劃學校(素)國小'!C82</f>
        <v>1.8</v>
      </c>
      <c r="Q14" s="58">
        <f>'偏鄉計劃學校(素)國小'!D82</f>
        <v>2</v>
      </c>
      <c r="R14" s="58">
        <f>'偏鄉計劃學校(素)國小'!E82</f>
        <v>3</v>
      </c>
      <c r="S14" s="58">
        <f>'偏鄉計劃學校(素)國小'!F82</f>
        <v>0</v>
      </c>
      <c r="T14" s="58">
        <f>'偏鄉計劃學校(素)國小'!G82</f>
        <v>0</v>
      </c>
      <c r="U14" s="59">
        <f>'偏鄉計劃學校(素)國小'!H82</f>
        <v>743</v>
      </c>
    </row>
    <row r="15" spans="1:21" ht="15.75" customHeight="1">
      <c r="A15" s="417">
        <v>45429</v>
      </c>
      <c r="B15" s="55" t="str">
        <f>'偏鄉計劃學校(素)國小'!A89</f>
        <v>n5</v>
      </c>
      <c r="C15" s="56" t="str">
        <f>'偏鄉計劃學校(素)國小'!I89</f>
        <v>紫米飯</v>
      </c>
      <c r="D15" s="57" t="str">
        <f>'偏鄉計劃學校(素)國小'!AD89</f>
        <v xml:space="preserve">米 黑糯米 糙米   </v>
      </c>
      <c r="E15" s="56" t="str">
        <f>'偏鄉計劃學校(素)國小'!L89</f>
        <v>洋芋麵腸</v>
      </c>
      <c r="F15" s="57" t="str">
        <f>'偏鄉計劃學校(素)國小'!AE89</f>
        <v xml:space="preserve">麵腸 馬鈴薯 甜椒 胡蘿蔔 豆瓣醬 </v>
      </c>
      <c r="G15" s="56" t="str">
        <f>'偏鄉計劃學校(素)國小'!O89</f>
        <v>時蔬蛋香</v>
      </c>
      <c r="H15" s="56" t="str">
        <f>'偏鄉計劃學校(素)國小'!AF89</f>
        <v xml:space="preserve">雞蛋 時蔬 胡蘿蔔 薑  </v>
      </c>
      <c r="I15" s="56" t="str">
        <f>'偏鄉計劃學校(素)國小'!R89</f>
        <v>時蔬</v>
      </c>
      <c r="J15" s="57" t="str">
        <f>'偏鄉計劃學校(素)國小'!AG89</f>
        <v xml:space="preserve">蔬菜 薑    </v>
      </c>
      <c r="K15" s="56" t="str">
        <f>'偏鄉計劃學校(素)國小'!U89</f>
        <v>金針湯</v>
      </c>
      <c r="L15" s="57" t="str">
        <f>'偏鄉計劃學校(素)國小'!AH89</f>
        <v xml:space="preserve">金針菜乾 榨菜 素羊肉 薑  </v>
      </c>
      <c r="M15" s="57" t="str">
        <f>'偏鄉計劃學校(素)國小'!AI89</f>
        <v xml:space="preserve">點心     </v>
      </c>
      <c r="N15" s="57" t="str">
        <f>'偏鄉計劃學校(素)國小'!AJ89</f>
        <v xml:space="preserve">     </v>
      </c>
      <c r="O15" s="58">
        <f>'偏鄉計劃學校(素)國小'!B89</f>
        <v>5.4</v>
      </c>
      <c r="P15" s="58">
        <f>'偏鄉計劃學校(素)國小'!C89</f>
        <v>2.1</v>
      </c>
      <c r="Q15" s="58">
        <f>'偏鄉計劃學校(素)國小'!D89</f>
        <v>2</v>
      </c>
      <c r="R15" s="58">
        <f>'偏鄉計劃學校(素)國小'!E89</f>
        <v>3</v>
      </c>
      <c r="S15" s="58">
        <f>'偏鄉計劃學校(素)國小'!F89</f>
        <v>0</v>
      </c>
      <c r="T15" s="58">
        <f>'偏鄉計劃學校(素)國小'!G89</f>
        <v>0</v>
      </c>
      <c r="U15" s="59">
        <f>'偏鄉計劃學校(素)國小'!H89</f>
        <v>721</v>
      </c>
    </row>
    <row r="16" spans="1:21" ht="15.75" customHeight="1">
      <c r="A16" s="417">
        <v>45432</v>
      </c>
      <c r="B16" s="55" t="str">
        <f>'偏鄉計劃學校(素)國小'!A96</f>
        <v>o1</v>
      </c>
      <c r="C16" s="56" t="str">
        <f>'偏鄉計劃學校(素)國小'!I96</f>
        <v>白米飯</v>
      </c>
      <c r="D16" s="57" t="str">
        <f>'偏鄉計劃學校(素)國小'!AD96</f>
        <v xml:space="preserve">米     </v>
      </c>
      <c r="E16" s="56" t="str">
        <f>'偏鄉計劃學校(素)國小'!L96</f>
        <v>蘑菇豆腐</v>
      </c>
      <c r="F16" s="57" t="str">
        <f>'偏鄉計劃學校(素)國小'!AE96</f>
        <v xml:space="preserve">豆腐 芹菜 胡蘿蔔 洋菇罐頭 黑胡椒粒 </v>
      </c>
      <c r="G16" s="56" t="str">
        <f>'偏鄉計劃學校(素)國小'!O96</f>
        <v>芹香豆干</v>
      </c>
      <c r="H16" s="56" t="str">
        <f>'偏鄉計劃學校(素)國小'!AF96</f>
        <v xml:space="preserve">豆干 芹菜 乾木耳 薑  </v>
      </c>
      <c r="I16" s="56" t="str">
        <f>'偏鄉計劃學校(素)國小'!R96</f>
        <v>時蔬</v>
      </c>
      <c r="J16" s="57" t="str">
        <f>'偏鄉計劃學校(素)國小'!AG96</f>
        <v xml:space="preserve">蔬菜 薑    </v>
      </c>
      <c r="K16" s="56" t="str">
        <f>'偏鄉計劃學校(素)國小'!U96</f>
        <v>針菇蔬湯</v>
      </c>
      <c r="L16" s="57" t="str">
        <f>'偏鄉計劃學校(素)國小'!AH96</f>
        <v xml:space="preserve">金針菇 時蔬 素羊肉 薑  </v>
      </c>
      <c r="M16" s="57" t="str">
        <f>'偏鄉計劃學校(素)國小'!AI96</f>
        <v xml:space="preserve">點心     </v>
      </c>
      <c r="N16" s="57" t="str">
        <f>'偏鄉計劃學校(素)國小'!AJ96</f>
        <v xml:space="preserve">     </v>
      </c>
      <c r="O16" s="58">
        <f>'偏鄉計劃學校(素)國小'!B96</f>
        <v>5</v>
      </c>
      <c r="P16" s="58">
        <f>'偏鄉計劃學校(素)國小'!C96</f>
        <v>2</v>
      </c>
      <c r="Q16" s="58">
        <f>'偏鄉計劃學校(素)國小'!D96</f>
        <v>2</v>
      </c>
      <c r="R16" s="58">
        <f>'偏鄉計劃學校(素)國小'!E96</f>
        <v>3</v>
      </c>
      <c r="S16" s="58">
        <f>'偏鄉計劃學校(素)國小'!F96</f>
        <v>0</v>
      </c>
      <c r="T16" s="58">
        <f>'偏鄉計劃學校(素)國小'!G96</f>
        <v>0</v>
      </c>
      <c r="U16" s="59">
        <f>'偏鄉計劃學校(素)國小'!H96</f>
        <v>685</v>
      </c>
    </row>
    <row r="17" spans="1:21" ht="15.75" customHeight="1">
      <c r="A17" s="417">
        <v>45433</v>
      </c>
      <c r="B17" s="55" t="str">
        <f>'偏鄉計劃學校(素)國小'!A103</f>
        <v>o2</v>
      </c>
      <c r="C17" s="56" t="str">
        <f>'偏鄉計劃學校(素)國小'!I103</f>
        <v>糙米飯</v>
      </c>
      <c r="D17" s="57" t="str">
        <f>'偏鄉計劃學校(素)國小'!AD103</f>
        <v xml:space="preserve">米 糙米    </v>
      </c>
      <c r="E17" s="56" t="str">
        <f>'偏鄉計劃學校(素)國小'!L103</f>
        <v>紅麴素排</v>
      </c>
      <c r="F17" s="57" t="str">
        <f>'偏鄉計劃學校(素)國小'!AE103</f>
        <v xml:space="preserve">素排     </v>
      </c>
      <c r="G17" s="56" t="str">
        <f>'偏鄉計劃學校(素)國小'!O103</f>
        <v>麵筋白菜</v>
      </c>
      <c r="H17" s="56" t="str">
        <f>'偏鄉計劃學校(素)國小'!AF103</f>
        <v xml:space="preserve">麵筋泡 結球白菜 胡蘿蔔 乾香菇 薑 </v>
      </c>
      <c r="I17" s="56" t="str">
        <f>'偏鄉計劃學校(素)國小'!R103</f>
        <v>時蔬</v>
      </c>
      <c r="J17" s="57" t="str">
        <f>'偏鄉計劃學校(素)國小'!AG103</f>
        <v xml:space="preserve">蔬菜 薑    </v>
      </c>
      <c r="K17" s="56" t="str">
        <f>'偏鄉計劃學校(素)國小'!U103</f>
        <v>麻油蔬菜湯</v>
      </c>
      <c r="L17" s="57" t="str">
        <f>'偏鄉計劃學校(素)國小'!AH103</f>
        <v xml:space="preserve">素羊肉 白蘿蔔 薑 麻油  </v>
      </c>
      <c r="M17" s="57" t="str">
        <f>'偏鄉計劃學校(素)國小'!AI103</f>
        <v xml:space="preserve">點心     </v>
      </c>
      <c r="N17" s="57" t="str">
        <f>'偏鄉計劃學校(素)國小'!AJ103</f>
        <v xml:space="preserve">     </v>
      </c>
      <c r="O17" s="58">
        <f>'偏鄉計劃學校(素)國小'!B103</f>
        <v>5</v>
      </c>
      <c r="P17" s="58">
        <f>'偏鄉計劃學校(素)國小'!C103</f>
        <v>3.1</v>
      </c>
      <c r="Q17" s="58">
        <f>'偏鄉計劃學校(素)國小'!D103</f>
        <v>1.9</v>
      </c>
      <c r="R17" s="58">
        <f>'偏鄉計劃學校(素)國小'!E103</f>
        <v>3</v>
      </c>
      <c r="S17" s="58">
        <f>'偏鄉計劃學校(素)國小'!F103</f>
        <v>0</v>
      </c>
      <c r="T17" s="58">
        <f>'偏鄉計劃學校(素)國小'!G103</f>
        <v>0</v>
      </c>
      <c r="U17" s="59">
        <f>'偏鄉計劃學校(素)國小'!H103</f>
        <v>765</v>
      </c>
    </row>
    <row r="18" spans="1:21" ht="15.75" customHeight="1">
      <c r="A18" s="417">
        <v>45434</v>
      </c>
      <c r="B18" s="55" t="str">
        <f>'偏鄉計劃學校(素)國小'!A110</f>
        <v>o3</v>
      </c>
      <c r="C18" s="56" t="str">
        <f>'偏鄉計劃學校(素)國小'!I110</f>
        <v>夏威夷拌飯特餐</v>
      </c>
      <c r="D18" s="57" t="str">
        <f>'偏鄉計劃學校(素)國小'!AD110</f>
        <v xml:space="preserve">米 糙米 薑黃粉   </v>
      </c>
      <c r="E18" s="56" t="str">
        <f>'偏鄉計劃學校(素)國小'!L110</f>
        <v>鳳梨百頁</v>
      </c>
      <c r="F18" s="57" t="str">
        <f>'偏鄉計劃學校(素)國小'!AE110</f>
        <v>百頁豆腐 鳳梨罐頭 時瓜 山藥 胡蘿蔔 薑</v>
      </c>
      <c r="G18" s="56" t="str">
        <f>'偏鄉計劃學校(素)國小'!O110</f>
        <v>拌飯配料</v>
      </c>
      <c r="H18" s="56" t="str">
        <f>'偏鄉計劃學校(素)國小'!AF110</f>
        <v xml:space="preserve">冷凍毛豆仁 冷凍玉米粒 胡蘿蔔 素火腿 薑 </v>
      </c>
      <c r="I18" s="56" t="str">
        <f>'偏鄉計劃學校(素)國小'!R110</f>
        <v>時蔬</v>
      </c>
      <c r="J18" s="57" t="str">
        <f>'偏鄉計劃學校(素)國小'!AG110</f>
        <v xml:space="preserve">蔬菜 薑    </v>
      </c>
      <c r="K18" s="56" t="str">
        <f>'偏鄉計劃學校(素)國小'!U110</f>
        <v>時瓜蔬菜丸湯</v>
      </c>
      <c r="L18" s="57" t="str">
        <f>'偏鄉計劃學校(素)國小'!AH110</f>
        <v xml:space="preserve">蔬菜丸子 時瓜 薑   </v>
      </c>
      <c r="M18" s="57" t="str">
        <f>'偏鄉計劃學校(素)國小'!AI110</f>
        <v xml:space="preserve">點心     </v>
      </c>
      <c r="N18" s="57" t="str">
        <f>'偏鄉計劃學校(素)國小'!AJ110</f>
        <v xml:space="preserve">     </v>
      </c>
      <c r="O18" s="58">
        <f>'偏鄉計劃學校(素)國小'!B110</f>
        <v>5.4</v>
      </c>
      <c r="P18" s="58">
        <f>'偏鄉計劃學校(素)國小'!C110</f>
        <v>2.2999999999999998</v>
      </c>
      <c r="Q18" s="58">
        <f>'偏鄉計劃學校(素)國小'!D110</f>
        <v>1.5</v>
      </c>
      <c r="R18" s="58">
        <f>'偏鄉計劃學校(素)國小'!E110</f>
        <v>3</v>
      </c>
      <c r="S18" s="58">
        <f>'偏鄉計劃學校(素)國小'!F110</f>
        <v>0</v>
      </c>
      <c r="T18" s="58">
        <f>'偏鄉計劃學校(素)國小'!G110</f>
        <v>0</v>
      </c>
      <c r="U18" s="59">
        <f>'偏鄉計劃學校(素)國小'!H110</f>
        <v>723</v>
      </c>
    </row>
    <row r="19" spans="1:21" ht="15.75" customHeight="1">
      <c r="A19" s="417">
        <v>45435</v>
      </c>
      <c r="B19" s="55" t="str">
        <f>'偏鄉計劃學校(素)國小'!A117</f>
        <v>o4</v>
      </c>
      <c r="C19" s="56" t="str">
        <f>'偏鄉計劃學校(素)國小'!I117</f>
        <v>糙米飯</v>
      </c>
      <c r="D19" s="57" t="str">
        <f>'偏鄉計劃學校(素)國小'!AD117</f>
        <v xml:space="preserve">米 糙米    </v>
      </c>
      <c r="E19" s="56" t="str">
        <f>'偏鄉計劃學校(素)國小'!L117</f>
        <v>塔香麵腸</v>
      </c>
      <c r="F19" s="57" t="str">
        <f>'偏鄉計劃學校(素)國小'!AE117</f>
        <v xml:space="preserve">麵腸 豆薯 胡蘿蔔 薑 九層塔 </v>
      </c>
      <c r="G19" s="56" t="str">
        <f>'偏鄉計劃學校(素)國小'!O117</f>
        <v>火腿豆芽</v>
      </c>
      <c r="H19" s="56" t="str">
        <f>'偏鄉計劃學校(素)國小'!AF117</f>
        <v xml:space="preserve">綠豆芽 素火腿 韮菜 薑  </v>
      </c>
      <c r="I19" s="56" t="str">
        <f>'偏鄉計劃學校(素)國小'!R117</f>
        <v>時蔬</v>
      </c>
      <c r="J19" s="57" t="str">
        <f>'偏鄉計劃學校(素)國小'!AG117</f>
        <v xml:space="preserve">蔬菜 薑    </v>
      </c>
      <c r="K19" s="56" t="str">
        <f>'偏鄉計劃學校(素)國小'!U117</f>
        <v>銀耳甜湯</v>
      </c>
      <c r="L19" s="57" t="str">
        <f>'偏鄉計劃學校(素)國小'!AH117</f>
        <v xml:space="preserve">乾銀耳 紅白湯圓 紅砂糖 枸杞  </v>
      </c>
      <c r="M19" s="57" t="str">
        <f>'偏鄉計劃學校(素)國小'!AI117</f>
        <v xml:space="preserve">點心     </v>
      </c>
      <c r="N19" s="57" t="str">
        <f>'偏鄉計劃學校(素)國小'!AJ117</f>
        <v xml:space="preserve">     </v>
      </c>
      <c r="O19" s="58">
        <f>'偏鄉計劃學校(素)國小'!B117</f>
        <v>5.3</v>
      </c>
      <c r="P19" s="58">
        <f>'偏鄉計劃學校(素)國小'!C117</f>
        <v>2.2000000000000002</v>
      </c>
      <c r="Q19" s="58">
        <f>'偏鄉計劃學校(素)國小'!D117</f>
        <v>1.9</v>
      </c>
      <c r="R19" s="58">
        <f>'偏鄉計劃學校(素)國小'!E117</f>
        <v>3</v>
      </c>
      <c r="S19" s="58">
        <f>'偏鄉計劃學校(素)國小'!F117</f>
        <v>0</v>
      </c>
      <c r="T19" s="58">
        <f>'偏鄉計劃學校(素)國小'!G117</f>
        <v>0</v>
      </c>
      <c r="U19" s="59">
        <f>'偏鄉計劃學校(素)國小'!H117</f>
        <v>719</v>
      </c>
    </row>
    <row r="20" spans="1:21" ht="15.75" customHeight="1">
      <c r="A20" s="417">
        <v>45436</v>
      </c>
      <c r="B20" s="55" t="str">
        <f>'偏鄉計劃學校(素)國小'!A124</f>
        <v>o5</v>
      </c>
      <c r="C20" s="56" t="str">
        <f>'偏鄉計劃學校(素)國小'!I124</f>
        <v>紅黎飯</v>
      </c>
      <c r="D20" s="57" t="str">
        <f>'偏鄉計劃學校(素)國小'!AD124</f>
        <v xml:space="preserve">米 紅藜    </v>
      </c>
      <c r="E20" s="56" t="str">
        <f>'偏鄉計劃學校(素)國小'!L124</f>
        <v>椒鹽豆包</v>
      </c>
      <c r="F20" s="57" t="str">
        <f>'偏鄉計劃學校(素)國小'!AE124</f>
        <v xml:space="preserve">豆包 馬鈴薯條 胡蘿蔔 薑  </v>
      </c>
      <c r="G20" s="56" t="str">
        <f>'偏鄉計劃學校(素)國小'!O124</f>
        <v>蛋香甘藍</v>
      </c>
      <c r="H20" s="56" t="str">
        <f>'偏鄉計劃學校(素)國小'!AF124</f>
        <v xml:space="preserve">雞蛋 甘藍 乾香菇 薑  </v>
      </c>
      <c r="I20" s="56" t="str">
        <f>'偏鄉計劃學校(素)國小'!R124</f>
        <v>時蔬</v>
      </c>
      <c r="J20" s="57" t="str">
        <f>'偏鄉計劃學校(素)國小'!AG124</f>
        <v xml:space="preserve">蔬菜 薑    </v>
      </c>
      <c r="K20" s="56" t="str">
        <f>'偏鄉計劃學校(素)國小'!U124</f>
        <v>時蔬湯</v>
      </c>
      <c r="L20" s="57" t="str">
        <f>'偏鄉計劃學校(素)國小'!AH124</f>
        <v xml:space="preserve">時蔬 素羊肉 薑   </v>
      </c>
      <c r="M20" s="57" t="str">
        <f>'偏鄉計劃學校(素)國小'!AI124</f>
        <v xml:space="preserve">點心     </v>
      </c>
      <c r="N20" s="57" t="str">
        <f>'偏鄉計劃學校(素)國小'!AJ124</f>
        <v xml:space="preserve">     </v>
      </c>
      <c r="O20" s="58">
        <f>'偏鄉計劃學校(素)國小'!B124</f>
        <v>5.4</v>
      </c>
      <c r="P20" s="58">
        <f>'偏鄉計劃學校(素)國小'!C124</f>
        <v>2.4</v>
      </c>
      <c r="Q20" s="58">
        <f>'偏鄉計劃學校(素)國小'!D124</f>
        <v>1.8</v>
      </c>
      <c r="R20" s="58">
        <f>'偏鄉計劃學校(素)國小'!E124</f>
        <v>3</v>
      </c>
      <c r="S20" s="58">
        <f>'偏鄉計劃學校(素)國小'!F124</f>
        <v>0</v>
      </c>
      <c r="T20" s="58">
        <f>'偏鄉計劃學校(素)國小'!G124</f>
        <v>0</v>
      </c>
      <c r="U20" s="59">
        <f>'偏鄉計劃學校(素)國小'!H124</f>
        <v>738</v>
      </c>
    </row>
    <row r="21" spans="1:21" ht="15.75" customHeight="1">
      <c r="A21" s="417">
        <v>45439</v>
      </c>
      <c r="B21" s="55" t="str">
        <f>'偏鄉計劃學校(素)國小'!A131</f>
        <v>p1</v>
      </c>
      <c r="C21" s="56" t="str">
        <f>'偏鄉計劃學校(素)國小'!I131</f>
        <v>白米飯</v>
      </c>
      <c r="D21" s="57" t="str">
        <f>'偏鄉計劃學校(素)國小'!AD131</f>
        <v xml:space="preserve">米     </v>
      </c>
      <c r="E21" s="56" t="str">
        <f>'偏鄉計劃學校(素)國小'!L131</f>
        <v>洋芋麵腸</v>
      </c>
      <c r="F21" s="57" t="str">
        <f>'偏鄉計劃學校(素)國小'!AE131</f>
        <v xml:space="preserve">麵腸 馬鈴薯 胡蘿蔔 薑  </v>
      </c>
      <c r="G21" s="56" t="str">
        <f>'偏鄉計劃學校(素)國小'!O131</f>
        <v>蛋香花椰</v>
      </c>
      <c r="H21" s="56" t="str">
        <f>'偏鄉計劃學校(素)國小'!AF131</f>
        <v xml:space="preserve">雞蛋 冷凍花椰菜 薑   </v>
      </c>
      <c r="I21" s="56" t="str">
        <f>'偏鄉計劃學校(素)國小'!R131</f>
        <v>時蔬</v>
      </c>
      <c r="J21" s="57" t="str">
        <f>'偏鄉計劃學校(素)國小'!AG131</f>
        <v xml:space="preserve">蔬菜 薑    </v>
      </c>
      <c r="K21" s="56" t="str">
        <f>'偏鄉計劃學校(素)國小'!U131</f>
        <v>冬瓜湯</v>
      </c>
      <c r="L21" s="57" t="str">
        <f>'偏鄉計劃學校(素)國小'!AH131</f>
        <v xml:space="preserve">冬瓜 素羊肉 薑   </v>
      </c>
      <c r="M21" s="57" t="str">
        <f>'偏鄉計劃學校(素)國小'!AI131</f>
        <v xml:space="preserve">點心     </v>
      </c>
      <c r="N21" s="57" t="str">
        <f>'偏鄉計劃學校(素)國小'!AJ131</f>
        <v xml:space="preserve">     </v>
      </c>
      <c r="O21" s="58">
        <f>'偏鄉計劃學校(素)國小'!B131</f>
        <v>5.3</v>
      </c>
      <c r="P21" s="58">
        <f>'偏鄉計劃學校(素)國小'!C131</f>
        <v>2.1</v>
      </c>
      <c r="Q21" s="58">
        <f>'偏鄉計劃學校(素)國小'!D131</f>
        <v>1.8</v>
      </c>
      <c r="R21" s="58">
        <f>'偏鄉計劃學校(素)國小'!E131</f>
        <v>3</v>
      </c>
      <c r="S21" s="58">
        <f>'偏鄉計劃學校(素)國小'!F131</f>
        <v>0</v>
      </c>
      <c r="T21" s="58">
        <f>'偏鄉計劃學校(素)國小'!G131</f>
        <v>0</v>
      </c>
      <c r="U21" s="59">
        <f>'偏鄉計劃學校(素)國小'!H131</f>
        <v>709</v>
      </c>
    </row>
    <row r="22" spans="1:21" ht="15.75" customHeight="1">
      <c r="A22" s="417">
        <v>45440</v>
      </c>
      <c r="B22" s="55" t="str">
        <f>'偏鄉計劃學校(素)國小'!A138</f>
        <v>p2</v>
      </c>
      <c r="C22" s="56" t="str">
        <f>'偏鄉計劃學校(素)國小'!I138</f>
        <v>糙米飯</v>
      </c>
      <c r="D22" s="57" t="str">
        <f>'偏鄉計劃學校(素)國小'!AD138</f>
        <v xml:space="preserve">米 糙米    </v>
      </c>
      <c r="E22" s="56" t="str">
        <f>'偏鄉計劃學校(素)國小'!L138</f>
        <v>紅麴素排</v>
      </c>
      <c r="F22" s="57" t="str">
        <f>'偏鄉計劃學校(素)國小'!AE138</f>
        <v xml:space="preserve">素排     </v>
      </c>
      <c r="G22" s="56" t="str">
        <f>'偏鄉計劃學校(素)國小'!O138</f>
        <v>香滷白菜</v>
      </c>
      <c r="H22" s="56" t="str">
        <f>'偏鄉計劃學校(素)國小'!AF138</f>
        <v xml:space="preserve">乾豆腐皮 結球白菜 胡蘿蔔 乾木耳 薑 </v>
      </c>
      <c r="I22" s="56" t="str">
        <f>'偏鄉計劃學校(素)國小'!R138</f>
        <v>時蔬</v>
      </c>
      <c r="J22" s="57" t="str">
        <f>'偏鄉計劃學校(素)國小'!AG138</f>
        <v xml:space="preserve">蔬菜 薑    </v>
      </c>
      <c r="K22" s="56" t="str">
        <f>'偏鄉計劃學校(素)國小'!U138</f>
        <v>紫菜蔬菜丸湯</v>
      </c>
      <c r="L22" s="57" t="str">
        <f>'偏鄉計劃學校(素)國小'!AH138</f>
        <v xml:space="preserve">蔬菜丸子 紫菜 芹菜 薑  </v>
      </c>
      <c r="M22" s="57" t="str">
        <f>'偏鄉計劃學校(素)國小'!AI138</f>
        <v xml:space="preserve">點心     </v>
      </c>
      <c r="N22" s="57" t="str">
        <f>'偏鄉計劃學校(素)國小'!AJ138</f>
        <v xml:space="preserve">     </v>
      </c>
      <c r="O22" s="58">
        <f>'偏鄉計劃學校(素)國小'!B138</f>
        <v>5</v>
      </c>
      <c r="P22" s="58">
        <f>'偏鄉計劃學校(素)國小'!C138</f>
        <v>2.8</v>
      </c>
      <c r="Q22" s="58">
        <f>'偏鄉計劃學校(素)國小'!D138</f>
        <v>1.8</v>
      </c>
      <c r="R22" s="58">
        <f>'偏鄉計劃學校(素)國小'!E138</f>
        <v>3</v>
      </c>
      <c r="S22" s="58">
        <f>'偏鄉計劃學校(素)國小'!F138</f>
        <v>0</v>
      </c>
      <c r="T22" s="58">
        <f>'偏鄉計劃學校(素)國小'!G138</f>
        <v>0</v>
      </c>
      <c r="U22" s="59">
        <f>'偏鄉計劃學校(素)國小'!H138</f>
        <v>740</v>
      </c>
    </row>
    <row r="23" spans="1:21" ht="15.75" customHeight="1">
      <c r="A23" s="417">
        <v>45441</v>
      </c>
      <c r="B23" s="55" t="str">
        <f>'偏鄉計劃學校(素)國小'!A145</f>
        <v>p3</v>
      </c>
      <c r="C23" s="56" t="str">
        <f>'偏鄉計劃學校(素)國小'!I145</f>
        <v>丼飯特餐</v>
      </c>
      <c r="D23" s="57" t="str">
        <f>'偏鄉計劃學校(素)國小'!AD145</f>
        <v xml:space="preserve">米 糙米 海苔絲   </v>
      </c>
      <c r="E23" s="56" t="str">
        <f>'偏鄉計劃學校(素)國小'!L145</f>
        <v>辣炒麵腸</v>
      </c>
      <c r="F23" s="57" t="str">
        <f>'偏鄉計劃學校(素)國小'!AE145</f>
        <v xml:space="preserve">麵腸 素蒟蒻魷魚 芹菜 薑 辣椒 </v>
      </c>
      <c r="G23" s="56" t="str">
        <f>'偏鄉計劃學校(素)國小'!O145</f>
        <v>丼飯配料</v>
      </c>
      <c r="H23" s="56" t="str">
        <f>'偏鄉計劃學校(素)國小'!AF145</f>
        <v>素火腿 時瓜 胡蘿蔔 冷凍玉米粒 薑 味醂</v>
      </c>
      <c r="I23" s="56" t="str">
        <f>'偏鄉計劃學校(素)國小'!R145</f>
        <v>時蔬</v>
      </c>
      <c r="J23" s="57" t="str">
        <f>'偏鄉計劃學校(素)國小'!AG145</f>
        <v xml:space="preserve">蔬菜 薑    </v>
      </c>
      <c r="K23" s="56" t="str">
        <f>'偏鄉計劃學校(素)國小'!U145</f>
        <v>大醬湯</v>
      </c>
      <c r="L23" s="57" t="str">
        <f>'偏鄉計劃學校(素)國小'!AH145</f>
        <v xml:space="preserve">時蔬 乾裙帶菜 味噌   </v>
      </c>
      <c r="M23" s="57" t="str">
        <f>'偏鄉計劃學校(素)國小'!AI145</f>
        <v xml:space="preserve">點心     </v>
      </c>
      <c r="N23" s="57" t="str">
        <f>'偏鄉計劃學校(素)國小'!AJ145</f>
        <v xml:space="preserve">     </v>
      </c>
      <c r="O23" s="58">
        <f>'偏鄉計劃學校(素)國小'!B145</f>
        <v>5.2</v>
      </c>
      <c r="P23" s="58">
        <f>'偏鄉計劃學校(素)國小'!C145</f>
        <v>2.1</v>
      </c>
      <c r="Q23" s="58">
        <f>'偏鄉計劃學校(素)國小'!D145</f>
        <v>1.7</v>
      </c>
      <c r="R23" s="58">
        <f>'偏鄉計劃學校(素)國小'!E145</f>
        <v>3</v>
      </c>
      <c r="S23" s="58">
        <f>'偏鄉計劃學校(素)國小'!F145</f>
        <v>0</v>
      </c>
      <c r="T23" s="58">
        <f>'偏鄉計劃學校(素)國小'!G145</f>
        <v>0</v>
      </c>
      <c r="U23" s="59">
        <f>'偏鄉計劃學校(素)國小'!H145</f>
        <v>699</v>
      </c>
    </row>
    <row r="24" spans="1:21" ht="15.75" customHeight="1">
      <c r="A24" s="417">
        <v>45442</v>
      </c>
      <c r="B24" s="55" t="str">
        <f>'偏鄉計劃學校(素)國小'!A152</f>
        <v>p4</v>
      </c>
      <c r="C24" s="56" t="str">
        <f>'偏鄉計劃學校(素)國小'!I152</f>
        <v>糙米飯</v>
      </c>
      <c r="D24" s="57" t="str">
        <f>'偏鄉計劃學校(素)國小'!AD152</f>
        <v xml:space="preserve">米 糙米    </v>
      </c>
      <c r="E24" s="56" t="str">
        <f>'偏鄉計劃學校(素)國小'!L152</f>
        <v>腐乳百頁</v>
      </c>
      <c r="F24" s="57" t="str">
        <f>'偏鄉計劃學校(素)國小'!AE152</f>
        <v xml:space="preserve">百頁豆腐 白蘿蔔 胡蘿蔔 薑 豆腐乳 </v>
      </c>
      <c r="G24" s="56" t="str">
        <f>'偏鄉計劃學校(素)國小'!O152</f>
        <v>絞若時蔬</v>
      </c>
      <c r="H24" s="56" t="str">
        <f>'偏鄉計劃學校(素)國小'!AF152</f>
        <v xml:space="preserve">素肉 時蔬 胡蘿蔔 薑  </v>
      </c>
      <c r="I24" s="56" t="str">
        <f>'偏鄉計劃學校(素)國小'!R152</f>
        <v>時蔬</v>
      </c>
      <c r="J24" s="57" t="str">
        <f>'偏鄉計劃學校(素)國小'!AG152</f>
        <v xml:space="preserve">蔬菜 薑    </v>
      </c>
      <c r="K24" s="56" t="str">
        <f>'偏鄉計劃學校(素)國小'!U152</f>
        <v>綠豆雙色甜湯</v>
      </c>
      <c r="L24" s="57" t="str">
        <f>'偏鄉計劃學校(素)國小'!AH152</f>
        <v xml:space="preserve">芋頭圓 地瓜圓 綠豆 紅砂糖  </v>
      </c>
      <c r="M24" s="57" t="str">
        <f>'偏鄉計劃學校(素)國小'!AI152</f>
        <v xml:space="preserve">點心     </v>
      </c>
      <c r="N24" s="57" t="str">
        <f>'偏鄉計劃學校(素)國小'!AJ152</f>
        <v xml:space="preserve">     </v>
      </c>
      <c r="O24" s="58">
        <f>'偏鄉計劃學校(素)國小'!B152</f>
        <v>5.9</v>
      </c>
      <c r="P24" s="58">
        <f>'偏鄉計劃學校(素)國小'!C152</f>
        <v>1.5</v>
      </c>
      <c r="Q24" s="58">
        <f>'偏鄉計劃學校(素)國小'!D152</f>
        <v>2</v>
      </c>
      <c r="R24" s="58">
        <f>'偏鄉計劃學校(素)國小'!E152</f>
        <v>3</v>
      </c>
      <c r="S24" s="58">
        <f>'偏鄉計劃學校(素)國小'!F152</f>
        <v>0</v>
      </c>
      <c r="T24" s="58">
        <f>'偏鄉計劃學校(素)國小'!G152</f>
        <v>0</v>
      </c>
      <c r="U24" s="59">
        <f>'偏鄉計劃學校(素)國小'!H152</f>
        <v>711</v>
      </c>
    </row>
    <row r="25" spans="1:21" ht="15.75" customHeight="1" thickBot="1">
      <c r="A25" s="418">
        <v>45443</v>
      </c>
      <c r="B25" s="60">
        <f>'偏鄉計劃學校(素)國小'!A159</f>
        <v>5</v>
      </c>
      <c r="C25" s="61" t="str">
        <f>'偏鄉計劃學校(素)國小'!I159</f>
        <v>紫米飯</v>
      </c>
      <c r="D25" s="62" t="str">
        <f>'偏鄉計劃學校(素)國小'!AD159</f>
        <v xml:space="preserve">米 黑糯米    </v>
      </c>
      <c r="E25" s="61" t="str">
        <f>'偏鄉計劃學校(素)國小'!L159</f>
        <v>炸豆包</v>
      </c>
      <c r="F25" s="62" t="str">
        <f>'偏鄉計劃學校(素)國小'!AE159</f>
        <v xml:space="preserve">豆包     </v>
      </c>
      <c r="G25" s="61" t="str">
        <f>'偏鄉計劃學校(素)國小'!O159</f>
        <v>香芋若燥</v>
      </c>
      <c r="H25" s="61" t="str">
        <f>'偏鄉計劃學校(素)國小'!AF159</f>
        <v xml:space="preserve">豆干 時瓜 冷凍芋頭丁 乾香菇 薑 </v>
      </c>
      <c r="I25" s="61" t="str">
        <f>'偏鄉計劃學校(素)國小'!R159</f>
        <v>時蔬</v>
      </c>
      <c r="J25" s="62" t="str">
        <f>'偏鄉計劃學校(素)國小'!AG159</f>
        <v xml:space="preserve">蔬菜 薑    </v>
      </c>
      <c r="K25" s="61" t="str">
        <f>'偏鄉計劃學校(素)國小'!U159</f>
        <v>金針湯</v>
      </c>
      <c r="L25" s="62" t="str">
        <f>'偏鄉計劃學校(素)國小'!AH159</f>
        <v xml:space="preserve">金針菜乾 時蔬 素羊肉 薑  </v>
      </c>
      <c r="M25" s="62" t="str">
        <f>'偏鄉計劃學校(素)國小'!AI159</f>
        <v xml:space="preserve">點心     </v>
      </c>
      <c r="N25" s="62" t="str">
        <f>'偏鄉計劃學校(素)國小'!AJ159</f>
        <v xml:space="preserve">     </v>
      </c>
      <c r="O25" s="63">
        <f>'偏鄉計劃學校(素)國小'!B159</f>
        <v>5.6</v>
      </c>
      <c r="P25" s="63">
        <f>'偏鄉計劃學校(素)國小'!C159</f>
        <v>2.4</v>
      </c>
      <c r="Q25" s="63">
        <f>'偏鄉計劃學校(素)國小'!D159</f>
        <v>1.6</v>
      </c>
      <c r="R25" s="63">
        <f>'偏鄉計劃學校(素)國小'!E159</f>
        <v>3</v>
      </c>
      <c r="S25" s="63">
        <f>'偏鄉計劃學校(素)國小'!F159</f>
        <v>0</v>
      </c>
      <c r="T25" s="63">
        <f>'偏鄉計劃學校(素)國小'!G159</f>
        <v>0</v>
      </c>
      <c r="U25" s="64">
        <f>'偏鄉計劃學校(素)國小'!H159</f>
        <v>747</v>
      </c>
    </row>
    <row r="26" spans="1:21" ht="15.75" customHeight="1">
      <c r="M26" s="24"/>
      <c r="N26" s="24"/>
    </row>
    <row r="27" spans="1:21" ht="15.75" customHeight="1">
      <c r="M27" s="24"/>
      <c r="N27" s="24"/>
    </row>
    <row r="28" spans="1:21" ht="15.75" customHeight="1">
      <c r="B28" s="23" t="s">
        <v>115</v>
      </c>
      <c r="M28" s="24"/>
      <c r="N28" s="24"/>
    </row>
    <row r="29" spans="1:21" ht="15.75" customHeight="1">
      <c r="M29" s="24"/>
      <c r="N29" s="24"/>
    </row>
    <row r="30" spans="1:21" ht="15.75" customHeight="1">
      <c r="M30" s="24"/>
      <c r="N30" s="24"/>
    </row>
    <row r="31" spans="1:21" ht="15.75" customHeight="1">
      <c r="M31" s="24"/>
      <c r="N31" s="24"/>
    </row>
    <row r="32" spans="1:21" ht="15.75" customHeight="1">
      <c r="M32" s="24"/>
      <c r="N32" s="24"/>
    </row>
    <row r="33" spans="13:14" ht="15.75" customHeight="1">
      <c r="M33" s="24"/>
      <c r="N33" s="24"/>
    </row>
    <row r="34" spans="13:14" ht="15.75" customHeight="1">
      <c r="M34" s="24"/>
      <c r="N34" s="24"/>
    </row>
    <row r="35" spans="13:14" ht="15.75" customHeight="1">
      <c r="M35" s="24"/>
      <c r="N35" s="24"/>
    </row>
    <row r="36" spans="13:14" ht="15.75" customHeight="1">
      <c r="M36" s="24"/>
      <c r="N36" s="24"/>
    </row>
    <row r="37" spans="13:14" ht="15.75" customHeight="1">
      <c r="M37" s="24"/>
      <c r="N37" s="24"/>
    </row>
    <row r="38" spans="13:14" ht="15.75" customHeight="1">
      <c r="M38" s="24"/>
      <c r="N38" s="24"/>
    </row>
    <row r="39" spans="13:14" ht="15.75" customHeight="1">
      <c r="M39" s="24"/>
      <c r="N39" s="24"/>
    </row>
    <row r="40" spans="13:14" ht="15.75" customHeight="1">
      <c r="M40" s="24"/>
      <c r="N40" s="24"/>
    </row>
    <row r="41" spans="13:14" ht="15.75" customHeight="1">
      <c r="M41" s="24"/>
      <c r="N41" s="24"/>
    </row>
    <row r="42" spans="13:14" ht="15.75" customHeight="1">
      <c r="M42" s="24"/>
      <c r="N42" s="24"/>
    </row>
    <row r="43" spans="13:14" ht="15.75" customHeight="1">
      <c r="M43" s="24"/>
      <c r="N43" s="24"/>
    </row>
    <row r="44" spans="13:14" ht="15.75" customHeight="1">
      <c r="M44" s="24"/>
      <c r="N44" s="24"/>
    </row>
    <row r="45" spans="13:14" ht="15.75" customHeight="1">
      <c r="M45" s="24"/>
      <c r="N45" s="24"/>
    </row>
    <row r="46" spans="13:14" ht="15.75" customHeight="1">
      <c r="M46" s="24"/>
      <c r="N46" s="24"/>
    </row>
    <row r="47" spans="13:14" ht="15.75" customHeight="1">
      <c r="M47" s="24"/>
      <c r="N47" s="24"/>
    </row>
    <row r="48" spans="13:14" ht="15.75" customHeight="1">
      <c r="M48" s="24"/>
      <c r="N48" s="24"/>
    </row>
    <row r="49" spans="13:14" ht="15.75" customHeight="1">
      <c r="M49" s="24"/>
      <c r="N49" s="24"/>
    </row>
    <row r="50" spans="13:14" ht="15.75" customHeight="1">
      <c r="M50" s="24"/>
      <c r="N50" s="24"/>
    </row>
    <row r="51" spans="13:14" ht="15.75" customHeight="1">
      <c r="M51" s="24"/>
      <c r="N51" s="24"/>
    </row>
    <row r="52" spans="13:14" ht="15.75" customHeight="1">
      <c r="M52" s="24"/>
      <c r="N52" s="24"/>
    </row>
    <row r="53" spans="13:14" ht="15.75" customHeight="1">
      <c r="M53" s="24"/>
      <c r="N53" s="24"/>
    </row>
    <row r="54" spans="13:14" ht="15.75" customHeight="1">
      <c r="M54" s="24"/>
      <c r="N54" s="24"/>
    </row>
    <row r="55" spans="13:14" ht="15.75" customHeight="1">
      <c r="M55" s="24"/>
      <c r="N55" s="24"/>
    </row>
    <row r="56" spans="13:14" ht="15.75" customHeight="1">
      <c r="M56" s="24"/>
      <c r="N56" s="24"/>
    </row>
    <row r="57" spans="13:14" ht="15.75" customHeight="1">
      <c r="M57" s="24"/>
      <c r="N57" s="24"/>
    </row>
    <row r="58" spans="13:14" ht="15.75" customHeight="1">
      <c r="M58" s="24"/>
      <c r="N58" s="24"/>
    </row>
    <row r="59" spans="13:14" ht="15.75" customHeight="1">
      <c r="M59" s="24"/>
      <c r="N59" s="24"/>
    </row>
    <row r="60" spans="13:14" ht="15.75" customHeight="1">
      <c r="M60" s="24"/>
      <c r="N60" s="24"/>
    </row>
    <row r="61" spans="13:14" ht="15.75" customHeight="1">
      <c r="M61" s="24"/>
      <c r="N61" s="24"/>
    </row>
    <row r="62" spans="13:14" ht="15.75" customHeight="1">
      <c r="M62" s="24"/>
      <c r="N62" s="24"/>
    </row>
    <row r="63" spans="13:14" ht="15.75" customHeight="1">
      <c r="M63" s="24"/>
      <c r="N63" s="24"/>
    </row>
    <row r="64" spans="13:14" ht="15.75" customHeight="1">
      <c r="M64" s="24"/>
      <c r="N64" s="24"/>
    </row>
    <row r="65" spans="13:14" ht="15.75" customHeight="1">
      <c r="M65" s="24"/>
      <c r="N65" s="24"/>
    </row>
    <row r="66" spans="13:14" ht="15.75" customHeight="1">
      <c r="M66" s="24"/>
      <c r="N66" s="24"/>
    </row>
    <row r="67" spans="13:14" ht="15.75" customHeight="1">
      <c r="M67" s="24"/>
      <c r="N67" s="24"/>
    </row>
    <row r="68" spans="13:14" ht="15.75" customHeight="1">
      <c r="M68" s="24"/>
      <c r="N68" s="24"/>
    </row>
    <row r="69" spans="13:14" ht="15.75" customHeight="1">
      <c r="M69" s="24"/>
      <c r="N69" s="24"/>
    </row>
    <row r="70" spans="13:14" ht="15.75" customHeight="1">
      <c r="M70" s="24"/>
      <c r="N70" s="24"/>
    </row>
    <row r="71" spans="13:14" ht="15.75" customHeight="1">
      <c r="M71" s="24"/>
      <c r="N71" s="24"/>
    </row>
    <row r="72" spans="13:14" ht="15.75" customHeight="1">
      <c r="M72" s="24"/>
      <c r="N72" s="24"/>
    </row>
    <row r="73" spans="13:14" ht="15.75" customHeight="1">
      <c r="M73" s="24"/>
      <c r="N73" s="24"/>
    </row>
    <row r="74" spans="13:14" ht="15.75" customHeight="1">
      <c r="M74" s="24"/>
      <c r="N74" s="24"/>
    </row>
    <row r="75" spans="13:14" ht="15.75" customHeight="1">
      <c r="M75" s="24"/>
      <c r="N75" s="24"/>
    </row>
    <row r="76" spans="13:14" ht="15.75" customHeight="1">
      <c r="M76" s="24"/>
      <c r="N76" s="24"/>
    </row>
    <row r="77" spans="13:14" ht="15.75" customHeight="1">
      <c r="M77" s="24"/>
      <c r="N77" s="24"/>
    </row>
    <row r="78" spans="13:14" ht="15.75" customHeight="1">
      <c r="M78" s="24"/>
      <c r="N78" s="24"/>
    </row>
    <row r="79" spans="13:14" ht="15.75" customHeight="1">
      <c r="M79" s="24"/>
      <c r="N79" s="24"/>
    </row>
    <row r="80" spans="13:14" ht="15.75" customHeight="1">
      <c r="M80" s="24"/>
      <c r="N80" s="24"/>
    </row>
    <row r="81" spans="13:14" ht="15.75" customHeight="1">
      <c r="M81" s="24"/>
      <c r="N81" s="24"/>
    </row>
    <row r="82" spans="13:14" ht="15.75" customHeight="1">
      <c r="M82" s="24"/>
      <c r="N82" s="24"/>
    </row>
    <row r="83" spans="13:14" ht="15.75" customHeight="1">
      <c r="M83" s="24"/>
      <c r="N83" s="24"/>
    </row>
    <row r="84" spans="13:14" ht="15.75" customHeight="1">
      <c r="M84" s="24"/>
      <c r="N84" s="24"/>
    </row>
    <row r="85" spans="13:14" ht="15.75" customHeight="1">
      <c r="M85" s="24"/>
      <c r="N85" s="24"/>
    </row>
    <row r="86" spans="13:14" ht="15.75" customHeight="1">
      <c r="M86" s="24"/>
      <c r="N86" s="24"/>
    </row>
    <row r="87" spans="13:14" ht="15.75" customHeight="1">
      <c r="M87" s="24"/>
      <c r="N87" s="24"/>
    </row>
    <row r="88" spans="13:14" ht="15.75" customHeight="1">
      <c r="M88" s="24"/>
      <c r="N88" s="24"/>
    </row>
    <row r="89" spans="13:14" ht="15.75" customHeight="1">
      <c r="M89" s="24"/>
      <c r="N89" s="24"/>
    </row>
    <row r="90" spans="13:14" ht="15.75" customHeight="1">
      <c r="M90" s="24"/>
      <c r="N90" s="24"/>
    </row>
    <row r="91" spans="13:14" ht="15.75" customHeight="1">
      <c r="M91" s="24"/>
      <c r="N91" s="24"/>
    </row>
    <row r="92" spans="13:14" ht="15.75" customHeight="1">
      <c r="M92" s="24"/>
      <c r="N92" s="24"/>
    </row>
    <row r="93" spans="13:14" ht="15.75" customHeight="1">
      <c r="M93" s="24"/>
      <c r="N93" s="24"/>
    </row>
    <row r="94" spans="13:14" ht="15.75" customHeight="1">
      <c r="M94" s="24"/>
      <c r="N94" s="24"/>
    </row>
    <row r="95" spans="13:14" ht="15.75" customHeight="1">
      <c r="M95" s="24"/>
      <c r="N95" s="24"/>
    </row>
    <row r="96" spans="13:14" ht="15.75" customHeight="1">
      <c r="M96" s="24"/>
      <c r="N96" s="24"/>
    </row>
    <row r="97" spans="13:14" ht="15.75" customHeight="1">
      <c r="M97" s="24"/>
      <c r="N97" s="24"/>
    </row>
    <row r="98" spans="13:14" ht="15.75" customHeight="1">
      <c r="M98" s="24"/>
      <c r="N98" s="24"/>
    </row>
    <row r="99" spans="13:14" ht="15.75" customHeight="1">
      <c r="M99" s="24"/>
      <c r="N99" s="24"/>
    </row>
    <row r="100" spans="13:14" ht="15.75" customHeight="1">
      <c r="M100" s="24"/>
      <c r="N100" s="24"/>
    </row>
    <row r="101" spans="13:14" ht="15.75" customHeight="1">
      <c r="M101" s="24"/>
      <c r="N101" s="24"/>
    </row>
    <row r="102" spans="13:14" ht="15.75" customHeight="1">
      <c r="M102" s="24"/>
      <c r="N102" s="24"/>
    </row>
    <row r="103" spans="13:14" ht="15.75" customHeight="1">
      <c r="M103" s="24"/>
      <c r="N103" s="24"/>
    </row>
    <row r="104" spans="13:14" ht="15.75" customHeight="1">
      <c r="M104" s="24"/>
      <c r="N104" s="24"/>
    </row>
    <row r="105" spans="13:14" ht="15.75" customHeight="1">
      <c r="M105" s="24"/>
      <c r="N105" s="24"/>
    </row>
    <row r="106" spans="13:14" ht="15.75" customHeight="1">
      <c r="M106" s="24"/>
      <c r="N106" s="24"/>
    </row>
    <row r="107" spans="13:14" ht="15.75" customHeight="1">
      <c r="M107" s="24"/>
      <c r="N107" s="24"/>
    </row>
    <row r="108" spans="13:14" ht="15.75" customHeight="1">
      <c r="M108" s="24"/>
      <c r="N108" s="24"/>
    </row>
    <row r="109" spans="13:14" ht="15.75" customHeight="1">
      <c r="M109" s="24"/>
      <c r="N109" s="24"/>
    </row>
    <row r="110" spans="13:14" ht="15.75" customHeight="1">
      <c r="M110" s="24"/>
      <c r="N110" s="24"/>
    </row>
    <row r="111" spans="13:14" ht="15.75" customHeight="1">
      <c r="M111" s="24"/>
      <c r="N111" s="24"/>
    </row>
    <row r="112" spans="13:14" ht="15.75" customHeight="1">
      <c r="M112" s="24"/>
      <c r="N112" s="24"/>
    </row>
    <row r="113" spans="13:14" ht="15.75" customHeight="1">
      <c r="M113" s="24"/>
      <c r="N113" s="24"/>
    </row>
    <row r="114" spans="13:14" ht="15.75" customHeight="1">
      <c r="M114" s="24"/>
      <c r="N114" s="24"/>
    </row>
    <row r="115" spans="13:14" ht="15.75" customHeight="1">
      <c r="M115" s="24"/>
      <c r="N115" s="24"/>
    </row>
    <row r="116" spans="13:14" ht="15.75" customHeight="1">
      <c r="M116" s="24"/>
      <c r="N116" s="24"/>
    </row>
    <row r="117" spans="13:14" ht="15.75" customHeight="1">
      <c r="M117" s="24"/>
      <c r="N117" s="24"/>
    </row>
    <row r="118" spans="13:14" ht="15.75" customHeight="1">
      <c r="M118" s="24"/>
      <c r="N118" s="24"/>
    </row>
    <row r="119" spans="13:14" ht="15.75" customHeight="1">
      <c r="M119" s="24"/>
      <c r="N119" s="24"/>
    </row>
    <row r="120" spans="13:14" ht="15.75" customHeight="1">
      <c r="M120" s="24"/>
      <c r="N120" s="24"/>
    </row>
    <row r="121" spans="13:14" ht="15.75" customHeight="1">
      <c r="M121" s="24"/>
      <c r="N121" s="24"/>
    </row>
    <row r="122" spans="13:14" ht="15.75" customHeight="1">
      <c r="M122" s="24"/>
      <c r="N122" s="24"/>
    </row>
    <row r="123" spans="13:14" ht="15.75" customHeight="1">
      <c r="M123" s="24"/>
      <c r="N123" s="24"/>
    </row>
    <row r="124" spans="13:14" ht="15.75" customHeight="1">
      <c r="M124" s="24"/>
      <c r="N124" s="24"/>
    </row>
    <row r="125" spans="13:14" ht="15.75" customHeight="1">
      <c r="M125" s="24"/>
      <c r="N125" s="24"/>
    </row>
    <row r="126" spans="13:14" ht="15.75" customHeight="1">
      <c r="M126" s="24"/>
      <c r="N126" s="24"/>
    </row>
    <row r="127" spans="13:14" ht="15.75" customHeight="1">
      <c r="M127" s="24"/>
      <c r="N127" s="24"/>
    </row>
    <row r="128" spans="13:14" ht="15.75" customHeight="1">
      <c r="M128" s="24"/>
      <c r="N128" s="24"/>
    </row>
    <row r="129" spans="13:14" ht="15.75" customHeight="1">
      <c r="M129" s="24"/>
      <c r="N129" s="24"/>
    </row>
    <row r="130" spans="13:14" ht="15.75" customHeight="1">
      <c r="M130" s="24"/>
      <c r="N130" s="24"/>
    </row>
    <row r="131" spans="13:14" ht="15.75" customHeight="1">
      <c r="M131" s="24"/>
      <c r="N131" s="24"/>
    </row>
    <row r="132" spans="13:14" ht="15.75" customHeight="1">
      <c r="M132" s="24"/>
      <c r="N132" s="24"/>
    </row>
    <row r="133" spans="13:14" ht="15.75" customHeight="1">
      <c r="M133" s="24"/>
      <c r="N133" s="24"/>
    </row>
    <row r="134" spans="13:14" ht="15.75" customHeight="1">
      <c r="M134" s="24"/>
      <c r="N134" s="24"/>
    </row>
    <row r="135" spans="13:14" ht="15.75" customHeight="1">
      <c r="M135" s="24"/>
      <c r="N135" s="24"/>
    </row>
    <row r="136" spans="13:14" ht="15.75" customHeight="1">
      <c r="M136" s="24"/>
      <c r="N136" s="24"/>
    </row>
    <row r="137" spans="13:14" ht="15.75" customHeight="1">
      <c r="M137" s="24"/>
      <c r="N137" s="24"/>
    </row>
    <row r="138" spans="13:14" ht="15.75" customHeight="1">
      <c r="M138" s="24"/>
      <c r="N138" s="24"/>
    </row>
    <row r="139" spans="13:14" ht="15.75" customHeight="1">
      <c r="M139" s="24"/>
      <c r="N139" s="24"/>
    </row>
    <row r="140" spans="13:14" ht="15.75" customHeight="1">
      <c r="M140" s="24"/>
      <c r="N140" s="24"/>
    </row>
    <row r="141" spans="13:14" ht="15.75" customHeight="1">
      <c r="M141" s="24"/>
      <c r="N141" s="24"/>
    </row>
    <row r="142" spans="13:14" ht="15.75" customHeight="1">
      <c r="M142" s="24"/>
      <c r="N142" s="24"/>
    </row>
    <row r="143" spans="13:14" ht="15.75" customHeight="1">
      <c r="M143" s="24"/>
      <c r="N143" s="24"/>
    </row>
    <row r="144" spans="13:14" ht="15.75" customHeight="1">
      <c r="M144" s="24"/>
      <c r="N144" s="24"/>
    </row>
    <row r="145" spans="13:14" ht="15.75" customHeight="1">
      <c r="M145" s="24"/>
      <c r="N145" s="24"/>
    </row>
    <row r="146" spans="13:14" ht="15.75" customHeight="1">
      <c r="M146" s="24"/>
      <c r="N146" s="24"/>
    </row>
    <row r="147" spans="13:14" ht="15.75" customHeight="1">
      <c r="M147" s="24"/>
      <c r="N147" s="24"/>
    </row>
    <row r="148" spans="13:14" ht="15.75" customHeight="1">
      <c r="M148" s="24"/>
      <c r="N148" s="24"/>
    </row>
    <row r="149" spans="13:14" ht="15.75" customHeight="1">
      <c r="M149" s="24"/>
      <c r="N149" s="24"/>
    </row>
    <row r="150" spans="13:14" ht="15.75" customHeight="1">
      <c r="M150" s="24"/>
      <c r="N150" s="24"/>
    </row>
    <row r="151" spans="13:14" ht="15.75" customHeight="1">
      <c r="M151" s="24"/>
      <c r="N151" s="24"/>
    </row>
    <row r="152" spans="13:14" ht="15.75" customHeight="1">
      <c r="M152" s="24"/>
      <c r="N152" s="24"/>
    </row>
    <row r="153" spans="13:14" ht="15.75" customHeight="1">
      <c r="M153" s="24"/>
      <c r="N153" s="24"/>
    </row>
    <row r="154" spans="13:14" ht="15.75" customHeight="1">
      <c r="M154" s="24"/>
      <c r="N154" s="24"/>
    </row>
    <row r="155" spans="13:14" ht="15.75" customHeight="1">
      <c r="M155" s="24"/>
      <c r="N155" s="24"/>
    </row>
    <row r="156" spans="13:14" ht="15.75" customHeight="1">
      <c r="M156" s="24"/>
      <c r="N156" s="24"/>
    </row>
    <row r="157" spans="13:14" ht="15.75" customHeight="1">
      <c r="M157" s="24"/>
      <c r="N157" s="24"/>
    </row>
    <row r="158" spans="13:14" ht="15.75" customHeight="1">
      <c r="M158" s="24"/>
      <c r="N158" s="24"/>
    </row>
    <row r="159" spans="13:14" ht="15.75" customHeight="1">
      <c r="M159" s="24"/>
      <c r="N159" s="24"/>
    </row>
    <row r="160" spans="13:14" ht="15.75" customHeight="1">
      <c r="M160" s="24"/>
      <c r="N160" s="24"/>
    </row>
    <row r="161" spans="13:14" ht="15.75" customHeight="1">
      <c r="M161" s="24"/>
      <c r="N161" s="24"/>
    </row>
    <row r="162" spans="13:14" ht="15.75" customHeight="1">
      <c r="M162" s="24"/>
      <c r="N162" s="24"/>
    </row>
    <row r="163" spans="13:14" ht="15.75" customHeight="1">
      <c r="M163" s="24"/>
      <c r="N163" s="24"/>
    </row>
    <row r="164" spans="13:14" ht="15.75" customHeight="1">
      <c r="M164" s="24"/>
      <c r="N164" s="24"/>
    </row>
    <row r="165" spans="13:14" ht="15.75" customHeight="1">
      <c r="M165" s="24"/>
      <c r="N165" s="24"/>
    </row>
    <row r="166" spans="13:14" ht="15.75" customHeight="1">
      <c r="M166" s="24"/>
      <c r="N166" s="24"/>
    </row>
    <row r="167" spans="13:14" ht="15.75" customHeight="1">
      <c r="M167" s="24"/>
      <c r="N167" s="24"/>
    </row>
    <row r="168" spans="13:14" ht="15.75" customHeight="1">
      <c r="M168" s="24"/>
      <c r="N168" s="24"/>
    </row>
    <row r="169" spans="13:14" ht="15.75" customHeight="1">
      <c r="M169" s="24"/>
      <c r="N169" s="24"/>
    </row>
    <row r="170" spans="13:14" ht="15.75" customHeight="1">
      <c r="M170" s="24"/>
      <c r="N170" s="24"/>
    </row>
    <row r="171" spans="13:14" ht="15.75" customHeight="1">
      <c r="M171" s="24"/>
      <c r="N171" s="24"/>
    </row>
    <row r="172" spans="13:14" ht="15.75" customHeight="1">
      <c r="M172" s="24"/>
      <c r="N172" s="24"/>
    </row>
    <row r="173" spans="13:14" ht="15.75" customHeight="1">
      <c r="M173" s="24"/>
      <c r="N173" s="24"/>
    </row>
    <row r="174" spans="13:14" ht="15.75" customHeight="1">
      <c r="M174" s="24"/>
      <c r="N174" s="24"/>
    </row>
    <row r="175" spans="13:14" ht="15.75" customHeight="1">
      <c r="M175" s="24"/>
      <c r="N175" s="24"/>
    </row>
    <row r="176" spans="13:14" ht="15.75" customHeight="1">
      <c r="M176" s="24"/>
      <c r="N176" s="24"/>
    </row>
    <row r="177" spans="13:14" ht="15.75" customHeight="1">
      <c r="M177" s="24"/>
      <c r="N177" s="24"/>
    </row>
    <row r="178" spans="13:14" ht="15.75" customHeight="1">
      <c r="M178" s="24"/>
      <c r="N178" s="24"/>
    </row>
    <row r="179" spans="13:14" ht="15.75" customHeight="1">
      <c r="M179" s="24"/>
      <c r="N179" s="24"/>
    </row>
    <row r="180" spans="13:14" ht="15.75" customHeight="1">
      <c r="M180" s="24"/>
      <c r="N180" s="24"/>
    </row>
    <row r="181" spans="13:14" ht="15.75" customHeight="1">
      <c r="M181" s="24"/>
      <c r="N181" s="24"/>
    </row>
    <row r="182" spans="13:14" ht="15.75" customHeight="1">
      <c r="M182" s="24"/>
      <c r="N182" s="24"/>
    </row>
    <row r="183" spans="13:14" ht="15.75" customHeight="1">
      <c r="M183" s="24"/>
      <c r="N183" s="24"/>
    </row>
    <row r="184" spans="13:14" ht="15.75" customHeight="1">
      <c r="M184" s="24"/>
      <c r="N184" s="24"/>
    </row>
    <row r="185" spans="13:14" ht="15.75" customHeight="1">
      <c r="M185" s="24"/>
      <c r="N185" s="24"/>
    </row>
    <row r="186" spans="13:14" ht="15.75" customHeight="1">
      <c r="M186" s="24"/>
      <c r="N186" s="24"/>
    </row>
    <row r="187" spans="13:14" ht="15.75" customHeight="1">
      <c r="M187" s="24"/>
      <c r="N187" s="24"/>
    </row>
    <row r="188" spans="13:14" ht="15.75" customHeight="1">
      <c r="M188" s="24"/>
      <c r="N188" s="24"/>
    </row>
    <row r="189" spans="13:14" ht="15.75" customHeight="1">
      <c r="M189" s="24"/>
      <c r="N189" s="24"/>
    </row>
    <row r="190" spans="13:14" ht="15.75" customHeight="1">
      <c r="M190" s="24"/>
      <c r="N190" s="24"/>
    </row>
    <row r="191" spans="13:14" ht="15.75" customHeight="1">
      <c r="M191" s="24"/>
      <c r="N191" s="24"/>
    </row>
    <row r="192" spans="13:14" ht="15.75" customHeight="1">
      <c r="M192" s="24"/>
      <c r="N192" s="24"/>
    </row>
    <row r="193" spans="13:14" ht="15.75" customHeight="1">
      <c r="M193" s="24"/>
      <c r="N193" s="24"/>
    </row>
    <row r="194" spans="13:14" ht="15.75" customHeight="1">
      <c r="M194" s="24"/>
      <c r="N194" s="24"/>
    </row>
    <row r="195" spans="13:14" ht="15.75" customHeight="1">
      <c r="M195" s="24"/>
      <c r="N195" s="24"/>
    </row>
    <row r="196" spans="13:14" ht="15.75" customHeight="1">
      <c r="M196" s="24"/>
      <c r="N196" s="24"/>
    </row>
    <row r="197" spans="13:14" ht="15.75" customHeight="1">
      <c r="M197" s="24"/>
      <c r="N197" s="24"/>
    </row>
    <row r="198" spans="13:14" ht="15.75" customHeight="1">
      <c r="M198" s="24"/>
      <c r="N198" s="24"/>
    </row>
    <row r="199" spans="13:14" ht="15.75" customHeight="1">
      <c r="M199" s="24"/>
      <c r="N199" s="24"/>
    </row>
    <row r="200" spans="13:14" ht="15.75" customHeight="1">
      <c r="M200" s="24"/>
      <c r="N200" s="24"/>
    </row>
    <row r="201" spans="13:14" ht="15.75" customHeight="1">
      <c r="M201" s="24"/>
      <c r="N201" s="24"/>
    </row>
    <row r="202" spans="13:14" ht="15.75" customHeight="1">
      <c r="M202" s="24"/>
      <c r="N202" s="24"/>
    </row>
    <row r="203" spans="13:14" ht="15.75" customHeight="1">
      <c r="M203" s="24"/>
      <c r="N203" s="24"/>
    </row>
    <row r="204" spans="13:14" ht="15.75" customHeight="1">
      <c r="M204" s="24"/>
      <c r="N204" s="24"/>
    </row>
    <row r="205" spans="13:14" ht="15.75" customHeight="1">
      <c r="M205" s="24"/>
      <c r="N205" s="24"/>
    </row>
    <row r="206" spans="13:14" ht="15.75" customHeight="1">
      <c r="M206" s="24"/>
      <c r="N206" s="24"/>
    </row>
    <row r="207" spans="13:14" ht="15.75" customHeight="1">
      <c r="M207" s="24"/>
      <c r="N207" s="24"/>
    </row>
    <row r="208" spans="13:14" ht="15.75" customHeight="1">
      <c r="M208" s="24"/>
      <c r="N208" s="24"/>
    </row>
    <row r="209" spans="13:14" ht="15.75" customHeight="1">
      <c r="M209" s="24"/>
      <c r="N209" s="24"/>
    </row>
    <row r="210" spans="13:14" ht="15.75" customHeight="1">
      <c r="M210" s="24"/>
      <c r="N210" s="24"/>
    </row>
    <row r="211" spans="13:14" ht="15.75" customHeight="1">
      <c r="M211" s="24"/>
      <c r="N211" s="24"/>
    </row>
    <row r="212" spans="13:14" ht="15.75" customHeight="1">
      <c r="M212" s="24"/>
      <c r="N212" s="24"/>
    </row>
    <row r="213" spans="13:14" ht="15.75" customHeight="1">
      <c r="M213" s="24"/>
      <c r="N213" s="24"/>
    </row>
    <row r="214" spans="13:14" ht="15.75" customHeight="1">
      <c r="M214" s="24"/>
      <c r="N214" s="24"/>
    </row>
    <row r="215" spans="13:14" ht="15.75" customHeight="1">
      <c r="M215" s="24"/>
      <c r="N215" s="24"/>
    </row>
    <row r="216" spans="13:14" ht="15.75" customHeight="1">
      <c r="M216" s="24"/>
      <c r="N216" s="24"/>
    </row>
    <row r="217" spans="13:14" ht="15.75" customHeight="1">
      <c r="M217" s="24"/>
      <c r="N217" s="24"/>
    </row>
    <row r="218" spans="13:14" ht="15.75" customHeight="1">
      <c r="M218" s="24"/>
      <c r="N218" s="24"/>
    </row>
    <row r="219" spans="13:14" ht="15.75" customHeight="1">
      <c r="M219" s="24"/>
      <c r="N219" s="24"/>
    </row>
    <row r="220" spans="13:14" ht="15.75" customHeight="1">
      <c r="M220" s="24"/>
      <c r="N220" s="24"/>
    </row>
    <row r="221" spans="13:14" ht="15.75" customHeight="1">
      <c r="M221" s="24"/>
      <c r="N221" s="24"/>
    </row>
    <row r="222" spans="13:14" ht="15.75" customHeight="1">
      <c r="M222" s="24"/>
      <c r="N222" s="24"/>
    </row>
    <row r="223" spans="13:14" ht="15.75" customHeight="1">
      <c r="M223" s="24"/>
      <c r="N223" s="24"/>
    </row>
    <row r="224" spans="13:14" ht="15.75" customHeight="1">
      <c r="M224" s="24"/>
      <c r="N224" s="24"/>
    </row>
    <row r="225" spans="13:14" ht="15.75" customHeight="1">
      <c r="M225" s="24"/>
      <c r="N225" s="24"/>
    </row>
    <row r="226" spans="13:14" ht="15.75" customHeight="1">
      <c r="M226" s="24"/>
      <c r="N226" s="24"/>
    </row>
    <row r="227" spans="13:14" ht="15.75" customHeight="1">
      <c r="M227" s="24"/>
      <c r="N227" s="24"/>
    </row>
    <row r="228" spans="13:14" ht="15.75" customHeight="1">
      <c r="M228" s="24"/>
      <c r="N228" s="24"/>
    </row>
    <row r="229" spans="13:14" ht="15.6">
      <c r="M229" s="24"/>
      <c r="N229" s="24"/>
    </row>
    <row r="230" spans="13:14" ht="15.6">
      <c r="M230" s="24"/>
      <c r="N230" s="24"/>
    </row>
    <row r="231" spans="13:14" ht="15.6">
      <c r="M231" s="24"/>
      <c r="N231" s="24"/>
    </row>
    <row r="232" spans="13:14" ht="15.6">
      <c r="M232" s="24"/>
      <c r="N232" s="24"/>
    </row>
    <row r="233" spans="13:14" ht="15.6">
      <c r="M233" s="24"/>
      <c r="N233" s="24"/>
    </row>
    <row r="234" spans="13:14" ht="15.6">
      <c r="M234" s="24"/>
      <c r="N234" s="24"/>
    </row>
    <row r="235" spans="13:14" ht="15.6">
      <c r="M235" s="24"/>
      <c r="N235" s="24"/>
    </row>
    <row r="236" spans="13:14" ht="15.6">
      <c r="M236" s="24"/>
      <c r="N236" s="24"/>
    </row>
    <row r="237" spans="13:14" ht="15.6">
      <c r="M237" s="24"/>
      <c r="N237" s="24"/>
    </row>
    <row r="238" spans="13:14" ht="15.6">
      <c r="M238" s="24"/>
      <c r="N238" s="24"/>
    </row>
    <row r="239" spans="13:14" ht="15.6">
      <c r="M239" s="24"/>
      <c r="N239" s="24"/>
    </row>
    <row r="240" spans="13:14" ht="15.6">
      <c r="M240" s="24"/>
      <c r="N240" s="24"/>
    </row>
    <row r="241" spans="13:14" ht="15.6">
      <c r="M241" s="24"/>
      <c r="N241" s="24"/>
    </row>
    <row r="242" spans="13:14" ht="15.6">
      <c r="M242" s="24"/>
      <c r="N242" s="24"/>
    </row>
    <row r="243" spans="13:14" ht="15.6">
      <c r="M243" s="24"/>
      <c r="N243" s="24"/>
    </row>
    <row r="244" spans="13:14" ht="15.6">
      <c r="M244" s="24"/>
      <c r="N244" s="24"/>
    </row>
    <row r="245" spans="13:14" ht="15.6">
      <c r="M245" s="24"/>
      <c r="N245" s="24"/>
    </row>
    <row r="246" spans="13:14" ht="15.6">
      <c r="M246" s="24"/>
      <c r="N246" s="24"/>
    </row>
    <row r="247" spans="13:14" ht="15.6">
      <c r="M247" s="24"/>
      <c r="N247" s="24"/>
    </row>
    <row r="248" spans="13:14" ht="15.6">
      <c r="M248" s="24"/>
      <c r="N248" s="24"/>
    </row>
    <row r="249" spans="13:14" ht="15.6">
      <c r="M249" s="24"/>
      <c r="N249" s="24"/>
    </row>
    <row r="250" spans="13:14" ht="15.6">
      <c r="M250" s="24"/>
      <c r="N250" s="24"/>
    </row>
    <row r="251" spans="13:14" ht="15.6">
      <c r="M251" s="24"/>
      <c r="N251" s="24"/>
    </row>
    <row r="252" spans="13:14" ht="15.6">
      <c r="M252" s="24"/>
      <c r="N252" s="24"/>
    </row>
    <row r="253" spans="13:14" ht="15.6">
      <c r="M253" s="24"/>
      <c r="N253" s="24"/>
    </row>
    <row r="254" spans="13:14" ht="15.6">
      <c r="M254" s="24"/>
      <c r="N254" s="24"/>
    </row>
    <row r="255" spans="13:14" ht="15.6">
      <c r="M255" s="24"/>
      <c r="N255" s="24"/>
    </row>
    <row r="256" spans="13:14" ht="15.6">
      <c r="M256" s="24"/>
      <c r="N256" s="24"/>
    </row>
    <row r="257" spans="13:14" ht="15.6">
      <c r="M257" s="24"/>
      <c r="N257" s="24"/>
    </row>
    <row r="258" spans="13:14" ht="15.6">
      <c r="M258" s="24"/>
      <c r="N258" s="24"/>
    </row>
    <row r="259" spans="13:14" ht="15.6">
      <c r="M259" s="24"/>
      <c r="N259" s="24"/>
    </row>
    <row r="260" spans="13:14" ht="15.6">
      <c r="M260" s="24"/>
      <c r="N260" s="24"/>
    </row>
    <row r="261" spans="13:14" ht="15.6">
      <c r="M261" s="24"/>
      <c r="N261" s="24"/>
    </row>
    <row r="262" spans="13:14" ht="15.6">
      <c r="M262" s="24"/>
      <c r="N262" s="24"/>
    </row>
    <row r="263" spans="13:14" ht="15.6">
      <c r="M263" s="24"/>
      <c r="N263" s="24"/>
    </row>
    <row r="264" spans="13:14" ht="15.6">
      <c r="M264" s="24"/>
      <c r="N264" s="24"/>
    </row>
    <row r="265" spans="13:14" ht="15.6">
      <c r="M265" s="24"/>
      <c r="N265" s="24"/>
    </row>
    <row r="266" spans="13:14" ht="15.6">
      <c r="M266" s="24"/>
      <c r="N266" s="24"/>
    </row>
    <row r="267" spans="13:14" ht="15.6">
      <c r="M267" s="24"/>
      <c r="N267" s="24"/>
    </row>
    <row r="268" spans="13:14" ht="15.6">
      <c r="M268" s="24"/>
      <c r="N268" s="24"/>
    </row>
    <row r="269" spans="13:14" ht="15.6">
      <c r="M269" s="24"/>
      <c r="N269" s="24"/>
    </row>
    <row r="270" spans="13:14" ht="15.6">
      <c r="M270" s="24"/>
      <c r="N270" s="24"/>
    </row>
    <row r="271" spans="13:14" ht="15.6">
      <c r="M271" s="24"/>
      <c r="N271" s="24"/>
    </row>
    <row r="272" spans="13:14" ht="15.6">
      <c r="M272" s="24"/>
      <c r="N272" s="24"/>
    </row>
    <row r="273" spans="13:14" ht="15.6">
      <c r="M273" s="24"/>
      <c r="N273" s="24"/>
    </row>
    <row r="274" spans="13:14" ht="15.6">
      <c r="M274" s="24"/>
      <c r="N274" s="24"/>
    </row>
    <row r="275" spans="13:14" ht="15.6">
      <c r="M275" s="24"/>
      <c r="N275" s="24"/>
    </row>
    <row r="276" spans="13:14" ht="15.6">
      <c r="M276" s="24"/>
      <c r="N276" s="24"/>
    </row>
    <row r="277" spans="13:14" ht="15.6">
      <c r="M277" s="24"/>
      <c r="N277" s="24"/>
    </row>
    <row r="278" spans="13:14" ht="15.6">
      <c r="M278" s="24"/>
      <c r="N278" s="24"/>
    </row>
    <row r="279" spans="13:14" ht="15.6">
      <c r="M279" s="24"/>
      <c r="N279" s="24"/>
    </row>
    <row r="280" spans="13:14" ht="15.6">
      <c r="M280" s="24"/>
      <c r="N280" s="24"/>
    </row>
    <row r="281" spans="13:14" ht="15.6">
      <c r="M281" s="24"/>
      <c r="N281" s="24"/>
    </row>
    <row r="282" spans="13:14" ht="15.6">
      <c r="M282" s="24"/>
      <c r="N282" s="24"/>
    </row>
    <row r="283" spans="13:14" ht="15.6">
      <c r="M283" s="24"/>
      <c r="N283" s="24"/>
    </row>
    <row r="284" spans="13:14" ht="15.6">
      <c r="M284" s="24"/>
      <c r="N284" s="24"/>
    </row>
    <row r="285" spans="13:14" ht="15.6">
      <c r="M285" s="24"/>
      <c r="N285" s="24"/>
    </row>
    <row r="286" spans="13:14" ht="15.6">
      <c r="M286" s="24"/>
      <c r="N286" s="24"/>
    </row>
    <row r="287" spans="13:14" ht="15.6">
      <c r="M287" s="24"/>
      <c r="N287" s="24"/>
    </row>
    <row r="288" spans="13:14" ht="15.6">
      <c r="M288" s="24"/>
      <c r="N288" s="24"/>
    </row>
    <row r="289" spans="13:14" ht="15.6">
      <c r="M289" s="24"/>
      <c r="N289" s="24"/>
    </row>
    <row r="290" spans="13:14" ht="15.6">
      <c r="M290" s="24"/>
      <c r="N290" s="24"/>
    </row>
    <row r="291" spans="13:14" ht="15.6">
      <c r="M291" s="24"/>
      <c r="N291" s="24"/>
    </row>
    <row r="292" spans="13:14" ht="15.6">
      <c r="M292" s="24"/>
      <c r="N292" s="24"/>
    </row>
    <row r="293" spans="13:14" ht="15.6">
      <c r="M293" s="24"/>
      <c r="N293" s="24"/>
    </row>
    <row r="294" spans="13:14" ht="15.6">
      <c r="M294" s="24"/>
      <c r="N294" s="24"/>
    </row>
    <row r="295" spans="13:14" ht="15.6">
      <c r="M295" s="24"/>
      <c r="N295" s="24"/>
    </row>
    <row r="296" spans="13:14" ht="15.6">
      <c r="M296" s="24"/>
      <c r="N296" s="24"/>
    </row>
    <row r="297" spans="13:14" ht="15.6">
      <c r="M297" s="24"/>
      <c r="N297" s="24"/>
    </row>
    <row r="298" spans="13:14" ht="15.6">
      <c r="M298" s="24"/>
      <c r="N298" s="24"/>
    </row>
    <row r="299" spans="13:14" ht="15.6">
      <c r="M299" s="24"/>
      <c r="N299" s="24"/>
    </row>
    <row r="300" spans="13:14" ht="15.6">
      <c r="M300" s="24"/>
      <c r="N300" s="24"/>
    </row>
    <row r="301" spans="13:14" ht="15.6">
      <c r="M301" s="24"/>
      <c r="N301" s="24"/>
    </row>
    <row r="302" spans="13:14" ht="15.6">
      <c r="M302" s="24"/>
      <c r="N302" s="24"/>
    </row>
    <row r="303" spans="13:14" ht="15.6">
      <c r="M303" s="24"/>
      <c r="N303" s="24"/>
    </row>
    <row r="304" spans="13:14" ht="15.6">
      <c r="M304" s="24"/>
      <c r="N304" s="24"/>
    </row>
    <row r="305" spans="13:14" ht="15.6">
      <c r="M305" s="24"/>
      <c r="N305" s="24"/>
    </row>
    <row r="306" spans="13:14" ht="15.6">
      <c r="M306" s="24"/>
      <c r="N306" s="24"/>
    </row>
    <row r="307" spans="13:14" ht="15.6">
      <c r="M307" s="24"/>
      <c r="N307" s="24"/>
    </row>
    <row r="308" spans="13:14" ht="15.6">
      <c r="M308" s="24"/>
      <c r="N308" s="24"/>
    </row>
    <row r="309" spans="13:14" ht="15.6">
      <c r="M309" s="24"/>
      <c r="N309" s="24"/>
    </row>
    <row r="310" spans="13:14" ht="15.6">
      <c r="M310" s="24"/>
      <c r="N310" s="24"/>
    </row>
    <row r="311" spans="13:14" ht="15.6">
      <c r="M311" s="24"/>
      <c r="N311" s="24"/>
    </row>
    <row r="312" spans="13:14" ht="15.6">
      <c r="M312" s="24"/>
      <c r="N312" s="24"/>
    </row>
    <row r="313" spans="13:14" ht="15.6">
      <c r="M313" s="24"/>
      <c r="N313" s="24"/>
    </row>
    <row r="314" spans="13:14" ht="15.6">
      <c r="M314" s="24"/>
      <c r="N314" s="24"/>
    </row>
    <row r="315" spans="13:14" ht="15.6">
      <c r="M315" s="24"/>
      <c r="N315" s="24"/>
    </row>
    <row r="316" spans="13:14" ht="15.6">
      <c r="M316" s="24"/>
      <c r="N316" s="24"/>
    </row>
    <row r="317" spans="13:14" ht="15.6">
      <c r="M317" s="24"/>
      <c r="N317" s="24"/>
    </row>
    <row r="318" spans="13:14" ht="15.6">
      <c r="M318" s="24"/>
      <c r="N318" s="24"/>
    </row>
    <row r="319" spans="13:14" ht="15.6">
      <c r="M319" s="24"/>
      <c r="N319" s="24"/>
    </row>
    <row r="320" spans="13:14" ht="15.6">
      <c r="M320" s="24"/>
      <c r="N320" s="24"/>
    </row>
    <row r="321" spans="13:14" ht="15.6">
      <c r="M321" s="24"/>
      <c r="N321" s="24"/>
    </row>
    <row r="322" spans="13:14" ht="15.6">
      <c r="M322" s="24"/>
      <c r="N322" s="24"/>
    </row>
    <row r="323" spans="13:14" ht="15.6">
      <c r="M323" s="24"/>
      <c r="N323" s="24"/>
    </row>
    <row r="324" spans="13:14" ht="15.6">
      <c r="M324" s="24"/>
      <c r="N324" s="24"/>
    </row>
    <row r="325" spans="13:14" ht="15.6">
      <c r="M325" s="24"/>
      <c r="N325" s="24"/>
    </row>
    <row r="326" spans="13:14" ht="15.6">
      <c r="M326" s="24"/>
      <c r="N326" s="24"/>
    </row>
    <row r="327" spans="13:14" ht="15.6">
      <c r="M327" s="24"/>
      <c r="N327" s="24"/>
    </row>
    <row r="328" spans="13:14" ht="15.6">
      <c r="M328" s="24"/>
      <c r="N328" s="24"/>
    </row>
    <row r="329" spans="13:14" ht="15.6">
      <c r="M329" s="24"/>
      <c r="N329" s="24"/>
    </row>
    <row r="330" spans="13:14" ht="15.6">
      <c r="M330" s="24"/>
      <c r="N330" s="24"/>
    </row>
    <row r="331" spans="13:14" ht="15.6">
      <c r="M331" s="24"/>
      <c r="N331" s="24"/>
    </row>
    <row r="332" spans="13:14" ht="15.6">
      <c r="M332" s="24"/>
      <c r="N332" s="24"/>
    </row>
    <row r="333" spans="13:14" ht="15.6">
      <c r="M333" s="24"/>
      <c r="N333" s="24"/>
    </row>
    <row r="334" spans="13:14" ht="15.6">
      <c r="M334" s="24"/>
      <c r="N334" s="24"/>
    </row>
    <row r="335" spans="13:14" ht="15.6">
      <c r="M335" s="24"/>
      <c r="N335" s="24"/>
    </row>
    <row r="336" spans="13:14" ht="15.6">
      <c r="M336" s="24"/>
      <c r="N336" s="24"/>
    </row>
    <row r="337" spans="13:14" ht="15.6">
      <c r="M337" s="24"/>
      <c r="N337" s="24"/>
    </row>
    <row r="338" spans="13:14" ht="15.6">
      <c r="M338" s="24"/>
      <c r="N338" s="24"/>
    </row>
    <row r="339" spans="13:14" ht="15.6">
      <c r="M339" s="24"/>
      <c r="N339" s="24"/>
    </row>
    <row r="340" spans="13:14" ht="15.6">
      <c r="M340" s="24"/>
      <c r="N340" s="24"/>
    </row>
    <row r="341" spans="13:14" ht="15.6">
      <c r="M341" s="24"/>
      <c r="N341" s="24"/>
    </row>
    <row r="342" spans="13:14" ht="15.6">
      <c r="M342" s="24"/>
      <c r="N342" s="24"/>
    </row>
    <row r="343" spans="13:14" ht="15.6">
      <c r="M343" s="24"/>
      <c r="N343" s="24"/>
    </row>
    <row r="344" spans="13:14" ht="15.6">
      <c r="M344" s="24"/>
      <c r="N344" s="24"/>
    </row>
    <row r="345" spans="13:14" ht="15.6">
      <c r="M345" s="24"/>
      <c r="N345" s="24"/>
    </row>
    <row r="346" spans="13:14" ht="15.6">
      <c r="M346" s="24"/>
      <c r="N346" s="24"/>
    </row>
    <row r="347" spans="13:14" ht="15.6">
      <c r="M347" s="24"/>
      <c r="N347" s="24"/>
    </row>
    <row r="348" spans="13:14" ht="15.6">
      <c r="M348" s="24"/>
      <c r="N348" s="24"/>
    </row>
    <row r="349" spans="13:14" ht="15.6">
      <c r="M349" s="24"/>
      <c r="N349" s="24"/>
    </row>
    <row r="350" spans="13:14" ht="15.6">
      <c r="M350" s="24"/>
      <c r="N350" s="24"/>
    </row>
    <row r="351" spans="13:14" ht="15.6">
      <c r="M351" s="24"/>
      <c r="N351" s="24"/>
    </row>
    <row r="352" spans="13:14" ht="15.6">
      <c r="M352" s="24"/>
      <c r="N352" s="24"/>
    </row>
    <row r="353" spans="13:14" ht="15.6">
      <c r="M353" s="24"/>
      <c r="N353" s="24"/>
    </row>
    <row r="354" spans="13:14" ht="15.6">
      <c r="M354" s="24"/>
      <c r="N354" s="24"/>
    </row>
    <row r="355" spans="13:14" ht="15.6">
      <c r="M355" s="24"/>
      <c r="N355" s="24"/>
    </row>
    <row r="356" spans="13:14" ht="15.6">
      <c r="M356" s="24"/>
      <c r="N356" s="24"/>
    </row>
    <row r="357" spans="13:14" ht="15.6">
      <c r="M357" s="24"/>
      <c r="N357" s="24"/>
    </row>
    <row r="358" spans="13:14" ht="15.6">
      <c r="M358" s="24"/>
      <c r="N358" s="24"/>
    </row>
    <row r="359" spans="13:14" ht="15.6">
      <c r="M359" s="24"/>
      <c r="N359" s="24"/>
    </row>
    <row r="360" spans="13:14" ht="15.6">
      <c r="M360" s="24"/>
      <c r="N360" s="24"/>
    </row>
    <row r="361" spans="13:14" ht="15.6">
      <c r="M361" s="24"/>
      <c r="N361" s="24"/>
    </row>
    <row r="362" spans="13:14" ht="15.6">
      <c r="M362" s="24"/>
      <c r="N362" s="24"/>
    </row>
    <row r="363" spans="13:14" ht="15.6">
      <c r="M363" s="24"/>
      <c r="N363" s="24"/>
    </row>
    <row r="364" spans="13:14" ht="15.6">
      <c r="M364" s="24"/>
      <c r="N364" s="24"/>
    </row>
    <row r="365" spans="13:14" ht="15.6">
      <c r="M365" s="24"/>
      <c r="N365" s="24"/>
    </row>
    <row r="366" spans="13:14" ht="15.6">
      <c r="M366" s="24"/>
      <c r="N366" s="24"/>
    </row>
    <row r="367" spans="13:14" ht="15.6">
      <c r="M367" s="24"/>
      <c r="N367" s="24"/>
    </row>
    <row r="368" spans="13:14" ht="15.6">
      <c r="M368" s="24"/>
      <c r="N368" s="24"/>
    </row>
    <row r="369" spans="13:14" ht="15.6">
      <c r="M369" s="24"/>
      <c r="N369" s="24"/>
    </row>
    <row r="370" spans="13:14" ht="15.6">
      <c r="M370" s="24"/>
      <c r="N370" s="24"/>
    </row>
    <row r="371" spans="13:14" ht="15.6">
      <c r="M371" s="24"/>
      <c r="N371" s="24"/>
    </row>
    <row r="372" spans="13:14" ht="15.6">
      <c r="M372" s="24"/>
      <c r="N372" s="24"/>
    </row>
    <row r="373" spans="13:14" ht="15.6">
      <c r="M373" s="24"/>
      <c r="N373" s="24"/>
    </row>
    <row r="374" spans="13:14" ht="15.6">
      <c r="M374" s="24"/>
      <c r="N374" s="24"/>
    </row>
    <row r="375" spans="13:14" ht="15.6">
      <c r="M375" s="24"/>
      <c r="N375" s="24"/>
    </row>
    <row r="376" spans="13:14" ht="15.6">
      <c r="M376" s="24"/>
      <c r="N376" s="24"/>
    </row>
    <row r="377" spans="13:14" ht="15.6">
      <c r="M377" s="24"/>
      <c r="N377" s="24"/>
    </row>
    <row r="378" spans="13:14" ht="15.6">
      <c r="M378" s="24"/>
      <c r="N378" s="24"/>
    </row>
    <row r="379" spans="13:14" ht="15.6">
      <c r="M379" s="24"/>
      <c r="N379" s="24"/>
    </row>
    <row r="380" spans="13:14" ht="15.6">
      <c r="M380" s="24"/>
      <c r="N380" s="24"/>
    </row>
    <row r="381" spans="13:14" ht="15.6">
      <c r="M381" s="24"/>
      <c r="N381" s="24"/>
    </row>
    <row r="382" spans="13:14" ht="15.6">
      <c r="M382" s="24"/>
      <c r="N382" s="24"/>
    </row>
    <row r="383" spans="13:14" ht="15.6">
      <c r="M383" s="24"/>
      <c r="N383" s="24"/>
    </row>
    <row r="384" spans="13:14" ht="15.6">
      <c r="M384" s="24"/>
      <c r="N384" s="24"/>
    </row>
    <row r="385" spans="13:14" ht="15.6">
      <c r="M385" s="24"/>
      <c r="N385" s="24"/>
    </row>
    <row r="386" spans="13:14" ht="15.6">
      <c r="M386" s="24"/>
      <c r="N386" s="24"/>
    </row>
    <row r="387" spans="13:14" ht="15.6">
      <c r="M387" s="24"/>
      <c r="N387" s="24"/>
    </row>
    <row r="388" spans="13:14" ht="15.6">
      <c r="M388" s="24"/>
      <c r="N388" s="24"/>
    </row>
    <row r="389" spans="13:14" ht="15.6">
      <c r="M389" s="24"/>
      <c r="N389" s="24"/>
    </row>
    <row r="390" spans="13:14" ht="15.6">
      <c r="M390" s="24"/>
      <c r="N390" s="24"/>
    </row>
    <row r="391" spans="13:14" ht="15.6">
      <c r="M391" s="24"/>
      <c r="N391" s="24"/>
    </row>
    <row r="392" spans="13:14" ht="15.6">
      <c r="M392" s="24"/>
      <c r="N392" s="24"/>
    </row>
    <row r="393" spans="13:14" ht="15.6">
      <c r="M393" s="24"/>
      <c r="N393" s="24"/>
    </row>
    <row r="394" spans="13:14" ht="15.6">
      <c r="M394" s="24"/>
      <c r="N394" s="24"/>
    </row>
    <row r="395" spans="13:14" ht="15.6">
      <c r="M395" s="24"/>
      <c r="N395" s="24"/>
    </row>
    <row r="396" spans="13:14" ht="15.6">
      <c r="M396" s="24"/>
      <c r="N396" s="24"/>
    </row>
    <row r="397" spans="13:14" ht="15.6">
      <c r="M397" s="24"/>
      <c r="N397" s="24"/>
    </row>
    <row r="398" spans="13:14" ht="15.6">
      <c r="M398" s="24"/>
      <c r="N398" s="24"/>
    </row>
    <row r="399" spans="13:14" ht="15.6">
      <c r="M399" s="24"/>
      <c r="N399" s="24"/>
    </row>
    <row r="400" spans="13:14" ht="15.6">
      <c r="M400" s="24"/>
      <c r="N400" s="24"/>
    </row>
    <row r="401" spans="13:14" ht="15.6">
      <c r="M401" s="24"/>
      <c r="N401" s="24"/>
    </row>
    <row r="402" spans="13:14" ht="15.6">
      <c r="M402" s="24"/>
      <c r="N402" s="24"/>
    </row>
    <row r="403" spans="13:14" ht="15.6">
      <c r="M403" s="24"/>
      <c r="N403" s="24"/>
    </row>
    <row r="404" spans="13:14" ht="15.6">
      <c r="M404" s="24"/>
      <c r="N404" s="24"/>
    </row>
    <row r="405" spans="13:14" ht="15.6">
      <c r="M405" s="24"/>
      <c r="N405" s="24"/>
    </row>
    <row r="406" spans="13:14" ht="15.6">
      <c r="M406" s="24"/>
      <c r="N406" s="24"/>
    </row>
    <row r="407" spans="13:14" ht="15.6">
      <c r="M407" s="24"/>
      <c r="N407" s="24"/>
    </row>
    <row r="408" spans="13:14" ht="15.6">
      <c r="M408" s="24"/>
      <c r="N408" s="24"/>
    </row>
    <row r="409" spans="13:14" ht="15.6">
      <c r="M409" s="24"/>
      <c r="N409" s="24"/>
    </row>
    <row r="410" spans="13:14" ht="15.6">
      <c r="M410" s="24"/>
      <c r="N410" s="24"/>
    </row>
    <row r="411" spans="13:14" ht="15.6">
      <c r="M411" s="24"/>
      <c r="N411" s="24"/>
    </row>
    <row r="412" spans="13:14" ht="15.6">
      <c r="M412" s="24"/>
      <c r="N412" s="24"/>
    </row>
    <row r="413" spans="13:14" ht="15.6">
      <c r="M413" s="24"/>
      <c r="N413" s="24"/>
    </row>
    <row r="414" spans="13:14" ht="15.6">
      <c r="M414" s="24"/>
      <c r="N414" s="24"/>
    </row>
    <row r="415" spans="13:14" ht="15.6">
      <c r="M415" s="24"/>
      <c r="N415" s="24"/>
    </row>
    <row r="416" spans="13:14" ht="15.6">
      <c r="M416" s="24"/>
      <c r="N416" s="24"/>
    </row>
    <row r="417" spans="13:14" ht="15.6">
      <c r="M417" s="24"/>
      <c r="N417" s="24"/>
    </row>
    <row r="418" spans="13:14" ht="15.6">
      <c r="M418" s="24"/>
      <c r="N418" s="24"/>
    </row>
    <row r="419" spans="13:14" ht="15.6">
      <c r="M419" s="24"/>
      <c r="N419" s="24"/>
    </row>
    <row r="420" spans="13:14" ht="15.6">
      <c r="M420" s="24"/>
      <c r="N420" s="24"/>
    </row>
    <row r="421" spans="13:14" ht="15.6">
      <c r="M421" s="24"/>
      <c r="N421" s="24"/>
    </row>
    <row r="422" spans="13:14" ht="15.6">
      <c r="M422" s="24"/>
      <c r="N422" s="24"/>
    </row>
    <row r="423" spans="13:14" ht="15.6">
      <c r="M423" s="24"/>
      <c r="N423" s="24"/>
    </row>
    <row r="424" spans="13:14" ht="15.6">
      <c r="M424" s="24"/>
      <c r="N424" s="24"/>
    </row>
    <row r="425" spans="13:14" ht="15.6">
      <c r="M425" s="24"/>
      <c r="N425" s="24"/>
    </row>
    <row r="426" spans="13:14" ht="15.6">
      <c r="M426" s="24"/>
      <c r="N426" s="24"/>
    </row>
    <row r="427" spans="13:14" ht="15.6">
      <c r="M427" s="24"/>
      <c r="N427" s="24"/>
    </row>
    <row r="428" spans="13:14" ht="15.6">
      <c r="M428" s="24"/>
      <c r="N428" s="24"/>
    </row>
    <row r="429" spans="13:14" ht="15.6">
      <c r="M429" s="24"/>
      <c r="N429" s="24"/>
    </row>
    <row r="430" spans="13:14" ht="15.6">
      <c r="M430" s="24"/>
      <c r="N430" s="24"/>
    </row>
    <row r="431" spans="13:14" ht="15.6">
      <c r="M431" s="24"/>
      <c r="N431" s="24"/>
    </row>
    <row r="432" spans="13:14" ht="15.6">
      <c r="M432" s="24"/>
      <c r="N432" s="24"/>
    </row>
    <row r="433" spans="13:14" ht="15.6">
      <c r="M433" s="24"/>
      <c r="N433" s="24"/>
    </row>
    <row r="434" spans="13:14" ht="15.6">
      <c r="M434" s="24"/>
      <c r="N434" s="24"/>
    </row>
    <row r="435" spans="13:14" ht="15.6">
      <c r="M435" s="24"/>
      <c r="N435" s="24"/>
    </row>
    <row r="436" spans="13:14" ht="15.6">
      <c r="M436" s="24"/>
      <c r="N436" s="24"/>
    </row>
    <row r="437" spans="13:14" ht="15.6">
      <c r="M437" s="24"/>
      <c r="N437" s="24"/>
    </row>
    <row r="438" spans="13:14" ht="15.6">
      <c r="M438" s="24"/>
      <c r="N438" s="24"/>
    </row>
    <row r="439" spans="13:14" ht="15.6">
      <c r="M439" s="24"/>
      <c r="N439" s="24"/>
    </row>
    <row r="440" spans="13:14" ht="15.6">
      <c r="M440" s="24"/>
      <c r="N440" s="24"/>
    </row>
    <row r="441" spans="13:14" ht="15.6">
      <c r="M441" s="24"/>
      <c r="N441" s="24"/>
    </row>
    <row r="442" spans="13:14" ht="15.6">
      <c r="M442" s="24"/>
      <c r="N442" s="24"/>
    </row>
    <row r="443" spans="13:14" ht="15.6">
      <c r="M443" s="24"/>
      <c r="N443" s="24"/>
    </row>
    <row r="444" spans="13:14" ht="15.6">
      <c r="M444" s="24"/>
      <c r="N444" s="24"/>
    </row>
    <row r="445" spans="13:14" ht="15.6">
      <c r="M445" s="24"/>
      <c r="N445" s="24"/>
    </row>
    <row r="446" spans="13:14" ht="15.6">
      <c r="M446" s="24"/>
      <c r="N446" s="24"/>
    </row>
    <row r="447" spans="13:14" ht="15.6">
      <c r="M447" s="24"/>
      <c r="N447" s="24"/>
    </row>
    <row r="448" spans="13:14" ht="15.6">
      <c r="M448" s="24"/>
      <c r="N448" s="24"/>
    </row>
    <row r="449" spans="13:14" ht="15.6">
      <c r="M449" s="24"/>
      <c r="N449" s="24"/>
    </row>
    <row r="450" spans="13:14" ht="15.6">
      <c r="M450" s="24"/>
      <c r="N450" s="24"/>
    </row>
    <row r="451" spans="13:14" ht="15.6">
      <c r="M451" s="24"/>
      <c r="N451" s="24"/>
    </row>
    <row r="452" spans="13:14" ht="15.6">
      <c r="M452" s="24"/>
      <c r="N452" s="24"/>
    </row>
    <row r="453" spans="13:14" ht="15.6">
      <c r="M453" s="24"/>
      <c r="N453" s="24"/>
    </row>
    <row r="454" spans="13:14" ht="15.6">
      <c r="M454" s="24"/>
      <c r="N454" s="24"/>
    </row>
    <row r="455" spans="13:14" ht="15.6">
      <c r="M455" s="24"/>
      <c r="N455" s="24"/>
    </row>
    <row r="456" spans="13:14" ht="15.6">
      <c r="M456" s="24"/>
      <c r="N456" s="24"/>
    </row>
    <row r="457" spans="13:14" ht="15.6">
      <c r="M457" s="24"/>
      <c r="N457" s="24"/>
    </row>
    <row r="458" spans="13:14" ht="15.6">
      <c r="M458" s="24"/>
      <c r="N458" s="24"/>
    </row>
    <row r="459" spans="13:14" ht="15.6">
      <c r="M459" s="24"/>
      <c r="N459" s="24"/>
    </row>
    <row r="460" spans="13:14" ht="15.6">
      <c r="M460" s="24"/>
      <c r="N460" s="24"/>
    </row>
    <row r="461" spans="13:14" ht="15.6">
      <c r="M461" s="24"/>
      <c r="N461" s="24"/>
    </row>
    <row r="462" spans="13:14" ht="15.6">
      <c r="M462" s="24"/>
      <c r="N462" s="24"/>
    </row>
    <row r="463" spans="13:14" ht="15.6">
      <c r="M463" s="24"/>
      <c r="N463" s="24"/>
    </row>
    <row r="464" spans="13:14" ht="15.6">
      <c r="M464" s="24"/>
      <c r="N464" s="24"/>
    </row>
    <row r="465" spans="13:14" ht="15.6">
      <c r="M465" s="24"/>
      <c r="N465" s="24"/>
    </row>
    <row r="466" spans="13:14" ht="15.6">
      <c r="M466" s="24"/>
      <c r="N466" s="24"/>
    </row>
    <row r="467" spans="13:14" ht="15.6">
      <c r="M467" s="24"/>
      <c r="N467" s="24"/>
    </row>
    <row r="468" spans="13:14" ht="15.6">
      <c r="M468" s="24"/>
      <c r="N468" s="24"/>
    </row>
    <row r="469" spans="13:14" ht="15.6">
      <c r="M469" s="24"/>
      <c r="N469" s="24"/>
    </row>
    <row r="470" spans="13:14" ht="15.6">
      <c r="M470" s="24"/>
      <c r="N470" s="24"/>
    </row>
    <row r="471" spans="13:14" ht="15.6">
      <c r="M471" s="24"/>
      <c r="N471" s="24"/>
    </row>
    <row r="472" spans="13:14" ht="15.6">
      <c r="M472" s="24"/>
      <c r="N472" s="24"/>
    </row>
    <row r="473" spans="13:14" ht="15.6">
      <c r="M473" s="24"/>
      <c r="N473" s="24"/>
    </row>
    <row r="474" spans="13:14" ht="15.6">
      <c r="M474" s="24"/>
      <c r="N474" s="24"/>
    </row>
    <row r="475" spans="13:14" ht="15.6">
      <c r="M475" s="24"/>
      <c r="N475" s="24"/>
    </row>
    <row r="476" spans="13:14" ht="15.6">
      <c r="M476" s="24"/>
      <c r="N476" s="24"/>
    </row>
    <row r="477" spans="13:14" ht="15.6">
      <c r="M477" s="24"/>
      <c r="N477" s="24"/>
    </row>
    <row r="478" spans="13:14" ht="15.6">
      <c r="M478" s="24"/>
      <c r="N478" s="24"/>
    </row>
    <row r="479" spans="13:14" ht="15.6">
      <c r="M479" s="24"/>
      <c r="N479" s="24"/>
    </row>
    <row r="480" spans="13:14" ht="15.6">
      <c r="M480" s="24"/>
      <c r="N480" s="24"/>
    </row>
    <row r="481" spans="13:14" ht="15.6">
      <c r="M481" s="24"/>
      <c r="N481" s="24"/>
    </row>
    <row r="482" spans="13:14" ht="15.6">
      <c r="M482" s="24"/>
      <c r="N482" s="24"/>
    </row>
    <row r="483" spans="13:14" ht="15.6">
      <c r="M483" s="24"/>
      <c r="N483" s="24"/>
    </row>
    <row r="484" spans="13:14" ht="15.6">
      <c r="M484" s="24"/>
      <c r="N484" s="24"/>
    </row>
    <row r="485" spans="13:14" ht="15.6">
      <c r="M485" s="24"/>
      <c r="N485" s="24"/>
    </row>
    <row r="486" spans="13:14" ht="15.6">
      <c r="M486" s="24"/>
      <c r="N486" s="24"/>
    </row>
    <row r="487" spans="13:14" ht="15.6">
      <c r="M487" s="24"/>
      <c r="N487" s="24"/>
    </row>
    <row r="488" spans="13:14" ht="15.6">
      <c r="M488" s="24"/>
      <c r="N488" s="24"/>
    </row>
    <row r="489" spans="13:14" ht="15.6">
      <c r="M489" s="24"/>
      <c r="N489" s="24"/>
    </row>
    <row r="490" spans="13:14" ht="15.6">
      <c r="M490" s="24"/>
      <c r="N490" s="24"/>
    </row>
    <row r="491" spans="13:14" ht="15.6">
      <c r="M491" s="24"/>
      <c r="N491" s="24"/>
    </row>
    <row r="492" spans="13:14" ht="15.6">
      <c r="M492" s="24"/>
      <c r="N492" s="24"/>
    </row>
    <row r="493" spans="13:14" ht="15.6">
      <c r="M493" s="24"/>
      <c r="N493" s="24"/>
    </row>
    <row r="494" spans="13:14" ht="15.6">
      <c r="M494" s="24"/>
      <c r="N494" s="24"/>
    </row>
    <row r="495" spans="13:14" ht="15.6">
      <c r="M495" s="24"/>
      <c r="N495" s="24"/>
    </row>
    <row r="496" spans="13:14" ht="15.6">
      <c r="M496" s="24"/>
      <c r="N496" s="24"/>
    </row>
    <row r="497" spans="13:14" ht="15.6">
      <c r="M497" s="24"/>
      <c r="N497" s="24"/>
    </row>
    <row r="498" spans="13:14" ht="15.6">
      <c r="M498" s="24"/>
      <c r="N498" s="24"/>
    </row>
    <row r="499" spans="13:14" ht="15.6">
      <c r="M499" s="24"/>
      <c r="N499" s="24"/>
    </row>
    <row r="500" spans="13:14" ht="15.6">
      <c r="M500" s="24"/>
      <c r="N500" s="24"/>
    </row>
    <row r="501" spans="13:14" ht="15.6">
      <c r="M501" s="24"/>
      <c r="N501" s="24"/>
    </row>
    <row r="502" spans="13:14" ht="15.6">
      <c r="M502" s="24"/>
      <c r="N502" s="24"/>
    </row>
    <row r="503" spans="13:14" ht="15.6">
      <c r="M503" s="24"/>
      <c r="N503" s="24"/>
    </row>
    <row r="504" spans="13:14" ht="15.6">
      <c r="M504" s="24"/>
      <c r="N504" s="24"/>
    </row>
    <row r="505" spans="13:14" ht="15.6">
      <c r="M505" s="24"/>
      <c r="N505" s="24"/>
    </row>
    <row r="506" spans="13:14" ht="15.6">
      <c r="M506" s="24"/>
      <c r="N506" s="24"/>
    </row>
    <row r="507" spans="13:14" ht="15.6">
      <c r="M507" s="24"/>
      <c r="N507" s="24"/>
    </row>
    <row r="508" spans="13:14" ht="15.6">
      <c r="M508" s="24"/>
      <c r="N508" s="24"/>
    </row>
    <row r="509" spans="13:14" ht="15.6">
      <c r="M509" s="24"/>
      <c r="N509" s="24"/>
    </row>
    <row r="510" spans="13:14" ht="15.6">
      <c r="M510" s="24"/>
      <c r="N510" s="24"/>
    </row>
    <row r="511" spans="13:14" ht="15.6">
      <c r="M511" s="24"/>
      <c r="N511" s="24"/>
    </row>
    <row r="512" spans="13:14" ht="15.6">
      <c r="M512" s="24"/>
      <c r="N512" s="24"/>
    </row>
    <row r="513" spans="13:14" ht="15.6">
      <c r="M513" s="24"/>
      <c r="N513" s="24"/>
    </row>
    <row r="514" spans="13:14" ht="15.6">
      <c r="M514" s="24"/>
      <c r="N514" s="24"/>
    </row>
    <row r="515" spans="13:14" ht="15.6">
      <c r="M515" s="24"/>
      <c r="N515" s="24"/>
    </row>
    <row r="516" spans="13:14" ht="15.6">
      <c r="M516" s="24"/>
      <c r="N516" s="24"/>
    </row>
    <row r="517" spans="13:14" ht="15.6">
      <c r="M517" s="24"/>
      <c r="N517" s="24"/>
    </row>
    <row r="518" spans="13:14" ht="15.6">
      <c r="M518" s="24"/>
      <c r="N518" s="24"/>
    </row>
    <row r="519" spans="13:14" ht="15.6">
      <c r="M519" s="24"/>
      <c r="N519" s="24"/>
    </row>
    <row r="520" spans="13:14" ht="15.6">
      <c r="M520" s="24"/>
      <c r="N520" s="24"/>
    </row>
    <row r="521" spans="13:14" ht="15.6">
      <c r="M521" s="24"/>
      <c r="N521" s="24"/>
    </row>
    <row r="522" spans="13:14" ht="15.6">
      <c r="M522" s="24"/>
      <c r="N522" s="24"/>
    </row>
    <row r="523" spans="13:14" ht="15.6">
      <c r="M523" s="24"/>
      <c r="N523" s="24"/>
    </row>
    <row r="524" spans="13:14" ht="15.6">
      <c r="M524" s="24"/>
      <c r="N524" s="24"/>
    </row>
    <row r="525" spans="13:14" ht="15.6">
      <c r="M525" s="24"/>
      <c r="N525" s="24"/>
    </row>
    <row r="526" spans="13:14" ht="15.6">
      <c r="M526" s="24"/>
      <c r="N526" s="24"/>
    </row>
    <row r="527" spans="13:14" ht="15.6">
      <c r="M527" s="24"/>
      <c r="N527" s="24"/>
    </row>
    <row r="528" spans="13:14" ht="15.6">
      <c r="M528" s="24"/>
      <c r="N528" s="24"/>
    </row>
    <row r="529" spans="13:14" ht="15.6">
      <c r="M529" s="24"/>
      <c r="N529" s="24"/>
    </row>
    <row r="530" spans="13:14" ht="15.6">
      <c r="M530" s="24"/>
      <c r="N530" s="24"/>
    </row>
    <row r="531" spans="13:14" ht="15.6">
      <c r="M531" s="24"/>
      <c r="N531" s="24"/>
    </row>
    <row r="532" spans="13:14" ht="15.6">
      <c r="M532" s="24"/>
      <c r="N532" s="24"/>
    </row>
    <row r="533" spans="13:14" ht="15.6">
      <c r="M533" s="24"/>
      <c r="N533" s="24"/>
    </row>
    <row r="534" spans="13:14" ht="15.6">
      <c r="M534" s="24"/>
      <c r="N534" s="24"/>
    </row>
    <row r="535" spans="13:14" ht="15.6">
      <c r="M535" s="24"/>
      <c r="N535" s="24"/>
    </row>
    <row r="536" spans="13:14" ht="15.6">
      <c r="M536" s="24"/>
      <c r="N536" s="24"/>
    </row>
    <row r="537" spans="13:14" ht="15.6">
      <c r="M537" s="24"/>
      <c r="N537" s="24"/>
    </row>
    <row r="538" spans="13:14" ht="15.6">
      <c r="M538" s="24"/>
      <c r="N538" s="24"/>
    </row>
    <row r="539" spans="13:14" ht="15.6">
      <c r="M539" s="24"/>
      <c r="N539" s="24"/>
    </row>
    <row r="540" spans="13:14" ht="15.6">
      <c r="M540" s="24"/>
      <c r="N540" s="24"/>
    </row>
    <row r="541" spans="13:14" ht="15.6">
      <c r="M541" s="24"/>
      <c r="N541" s="24"/>
    </row>
    <row r="542" spans="13:14" ht="15.6">
      <c r="M542" s="24"/>
      <c r="N542" s="24"/>
    </row>
    <row r="543" spans="13:14" ht="15.6">
      <c r="M543" s="24"/>
      <c r="N543" s="24"/>
    </row>
    <row r="544" spans="13:14" ht="15.6">
      <c r="M544" s="24"/>
      <c r="N544" s="24"/>
    </row>
    <row r="545" spans="13:14" ht="15.6">
      <c r="M545" s="24"/>
      <c r="N545" s="24"/>
    </row>
    <row r="546" spans="13:14" ht="15.6">
      <c r="M546" s="24"/>
      <c r="N546" s="24"/>
    </row>
    <row r="547" spans="13:14" ht="15.6">
      <c r="M547" s="24"/>
      <c r="N547" s="24"/>
    </row>
    <row r="548" spans="13:14" ht="15.6">
      <c r="M548" s="24"/>
      <c r="N548" s="24"/>
    </row>
    <row r="549" spans="13:14" ht="15.6">
      <c r="M549" s="24"/>
      <c r="N549" s="24"/>
    </row>
    <row r="550" spans="13:14" ht="15.6">
      <c r="M550" s="24"/>
      <c r="N550" s="24"/>
    </row>
    <row r="551" spans="13:14" ht="15.6">
      <c r="M551" s="24"/>
      <c r="N551" s="24"/>
    </row>
    <row r="552" spans="13:14" ht="15.6">
      <c r="M552" s="24"/>
      <c r="N552" s="24"/>
    </row>
    <row r="553" spans="13:14" ht="15.6">
      <c r="M553" s="24"/>
      <c r="N553" s="24"/>
    </row>
    <row r="554" spans="13:14" ht="15.6">
      <c r="M554" s="24"/>
      <c r="N554" s="24"/>
    </row>
    <row r="555" spans="13:14" ht="15.6">
      <c r="M555" s="24"/>
      <c r="N555" s="24"/>
    </row>
    <row r="556" spans="13:14" ht="15.6">
      <c r="M556" s="24"/>
      <c r="N556" s="24"/>
    </row>
    <row r="557" spans="13:14" ht="15.6">
      <c r="M557" s="24"/>
      <c r="N557" s="24"/>
    </row>
    <row r="558" spans="13:14" ht="15.6">
      <c r="M558" s="24"/>
      <c r="N558" s="24"/>
    </row>
    <row r="559" spans="13:14" ht="15.6">
      <c r="M559" s="24"/>
      <c r="N559" s="24"/>
    </row>
    <row r="560" spans="13:14" ht="15.6">
      <c r="M560" s="24"/>
      <c r="N560" s="24"/>
    </row>
    <row r="561" spans="13:14" ht="15.6">
      <c r="M561" s="24"/>
      <c r="N561" s="24"/>
    </row>
    <row r="562" spans="13:14" ht="15.6">
      <c r="M562" s="24"/>
      <c r="N562" s="24"/>
    </row>
    <row r="563" spans="13:14" ht="15.6">
      <c r="M563" s="24"/>
      <c r="N563" s="24"/>
    </row>
    <row r="564" spans="13:14" ht="15.6">
      <c r="M564" s="24"/>
      <c r="N564" s="24"/>
    </row>
    <row r="565" spans="13:14" ht="15.6">
      <c r="M565" s="24"/>
      <c r="N565" s="24"/>
    </row>
    <row r="566" spans="13:14" ht="15.6">
      <c r="M566" s="24"/>
      <c r="N566" s="24"/>
    </row>
    <row r="567" spans="13:14" ht="15.6">
      <c r="M567" s="24"/>
      <c r="N567" s="24"/>
    </row>
    <row r="568" spans="13:14" ht="15.6">
      <c r="M568" s="24"/>
      <c r="N568" s="24"/>
    </row>
    <row r="569" spans="13:14" ht="15.6">
      <c r="M569" s="24"/>
      <c r="N569" s="24"/>
    </row>
    <row r="570" spans="13:14" ht="15.6">
      <c r="M570" s="24"/>
      <c r="N570" s="24"/>
    </row>
    <row r="571" spans="13:14" ht="15.6">
      <c r="M571" s="24"/>
      <c r="N571" s="24"/>
    </row>
    <row r="572" spans="13:14" ht="15.6">
      <c r="M572" s="24"/>
      <c r="N572" s="24"/>
    </row>
    <row r="573" spans="13:14" ht="15.6">
      <c r="M573" s="24"/>
      <c r="N573" s="24"/>
    </row>
    <row r="574" spans="13:14" ht="15.6">
      <c r="M574" s="24"/>
      <c r="N574" s="24"/>
    </row>
    <row r="575" spans="13:14" ht="15.6">
      <c r="M575" s="24"/>
      <c r="N575" s="24"/>
    </row>
    <row r="576" spans="13:14" ht="15.6">
      <c r="M576" s="24"/>
      <c r="N576" s="24"/>
    </row>
    <row r="577" spans="13:14" ht="15.6">
      <c r="M577" s="24"/>
      <c r="N577" s="24"/>
    </row>
    <row r="578" spans="13:14" ht="15.6">
      <c r="M578" s="24"/>
      <c r="N578" s="24"/>
    </row>
    <row r="579" spans="13:14" ht="15.6">
      <c r="M579" s="24"/>
      <c r="N579" s="24"/>
    </row>
    <row r="580" spans="13:14" ht="15.6">
      <c r="M580" s="24"/>
      <c r="N580" s="24"/>
    </row>
    <row r="581" spans="13:14" ht="15.6">
      <c r="M581" s="24"/>
      <c r="N581" s="24"/>
    </row>
    <row r="582" spans="13:14" ht="15.6">
      <c r="M582" s="24"/>
      <c r="N582" s="24"/>
    </row>
    <row r="583" spans="13:14" ht="15.6">
      <c r="M583" s="24"/>
      <c r="N583" s="24"/>
    </row>
    <row r="584" spans="13:14" ht="15.6">
      <c r="M584" s="24"/>
      <c r="N584" s="24"/>
    </row>
    <row r="585" spans="13:14" ht="15.6">
      <c r="M585" s="24"/>
      <c r="N585" s="24"/>
    </row>
    <row r="586" spans="13:14" ht="15.6">
      <c r="M586" s="24"/>
      <c r="N586" s="24"/>
    </row>
    <row r="587" spans="13:14" ht="15.6">
      <c r="M587" s="24"/>
      <c r="N587" s="24"/>
    </row>
    <row r="588" spans="13:14" ht="15.6">
      <c r="M588" s="24"/>
      <c r="N588" s="24"/>
    </row>
    <row r="589" spans="13:14" ht="15.6">
      <c r="M589" s="24"/>
      <c r="N589" s="24"/>
    </row>
    <row r="590" spans="13:14" ht="15.6">
      <c r="M590" s="24"/>
      <c r="N590" s="24"/>
    </row>
    <row r="591" spans="13:14" ht="15.6">
      <c r="M591" s="24"/>
      <c r="N591" s="24"/>
    </row>
    <row r="592" spans="13:14" ht="15.6">
      <c r="M592" s="24"/>
      <c r="N592" s="24"/>
    </row>
    <row r="593" spans="13:14" ht="15.6">
      <c r="M593" s="24"/>
      <c r="N593" s="24"/>
    </row>
    <row r="594" spans="13:14" ht="15.6">
      <c r="M594" s="24"/>
      <c r="N594" s="24"/>
    </row>
    <row r="595" spans="13:14" ht="15.6">
      <c r="M595" s="24"/>
      <c r="N595" s="24"/>
    </row>
    <row r="596" spans="13:14" ht="15.6">
      <c r="M596" s="24"/>
      <c r="N596" s="24"/>
    </row>
    <row r="597" spans="13:14" ht="15.6">
      <c r="M597" s="24"/>
      <c r="N597" s="24"/>
    </row>
    <row r="598" spans="13:14" ht="15.6">
      <c r="M598" s="24"/>
      <c r="N598" s="24"/>
    </row>
    <row r="599" spans="13:14" ht="15.6">
      <c r="M599" s="24"/>
      <c r="N599" s="24"/>
    </row>
    <row r="600" spans="13:14" ht="15.6">
      <c r="M600" s="24"/>
      <c r="N600" s="24"/>
    </row>
    <row r="601" spans="13:14" ht="15.6">
      <c r="M601" s="24"/>
      <c r="N601" s="24"/>
    </row>
    <row r="602" spans="13:14" ht="15.6">
      <c r="M602" s="24"/>
      <c r="N602" s="24"/>
    </row>
    <row r="603" spans="13:14" ht="15.6">
      <c r="M603" s="24"/>
      <c r="N603" s="24"/>
    </row>
    <row r="604" spans="13:14" ht="15.6">
      <c r="M604" s="24"/>
      <c r="N604" s="24"/>
    </row>
    <row r="605" spans="13:14" ht="15.6">
      <c r="M605" s="24"/>
      <c r="N605" s="24"/>
    </row>
    <row r="606" spans="13:14" ht="15.6">
      <c r="M606" s="24"/>
      <c r="N606" s="24"/>
    </row>
    <row r="607" spans="13:14" ht="15.6">
      <c r="M607" s="24"/>
      <c r="N607" s="24"/>
    </row>
    <row r="608" spans="13:14" ht="15.6">
      <c r="M608" s="24"/>
      <c r="N608" s="24"/>
    </row>
    <row r="609" spans="13:14" ht="15.6">
      <c r="M609" s="24"/>
      <c r="N609" s="24"/>
    </row>
    <row r="610" spans="13:14" ht="15.6">
      <c r="M610" s="24"/>
      <c r="N610" s="24"/>
    </row>
    <row r="611" spans="13:14" ht="15.6">
      <c r="M611" s="24"/>
      <c r="N611" s="24"/>
    </row>
    <row r="612" spans="13:14" ht="15.6">
      <c r="M612" s="24"/>
      <c r="N612" s="24"/>
    </row>
    <row r="613" spans="13:14" ht="15.6">
      <c r="M613" s="24"/>
      <c r="N613" s="24"/>
    </row>
    <row r="614" spans="13:14" ht="15.6">
      <c r="M614" s="24"/>
      <c r="N614" s="24"/>
    </row>
    <row r="615" spans="13:14" ht="15.6">
      <c r="M615" s="24"/>
      <c r="N615" s="24"/>
    </row>
    <row r="616" spans="13:14" ht="15.6">
      <c r="M616" s="24"/>
      <c r="N616" s="24"/>
    </row>
    <row r="617" spans="13:14" ht="15.6">
      <c r="M617" s="24"/>
      <c r="N617" s="24"/>
    </row>
    <row r="618" spans="13:14" ht="15.6">
      <c r="M618" s="24"/>
      <c r="N618" s="24"/>
    </row>
    <row r="619" spans="13:14" ht="15.6">
      <c r="M619" s="24"/>
      <c r="N619" s="24"/>
    </row>
    <row r="620" spans="13:14" ht="15.6">
      <c r="M620" s="24"/>
      <c r="N620" s="24"/>
    </row>
    <row r="621" spans="13:14" ht="15.6">
      <c r="M621" s="24"/>
      <c r="N621" s="24"/>
    </row>
    <row r="622" spans="13:14" ht="15.6">
      <c r="M622" s="24"/>
      <c r="N622" s="24"/>
    </row>
    <row r="623" spans="13:14" ht="15.6">
      <c r="M623" s="24"/>
      <c r="N623" s="24"/>
    </row>
    <row r="624" spans="13:14" ht="15.6">
      <c r="M624" s="24"/>
      <c r="N624" s="24"/>
    </row>
    <row r="625" spans="13:14" ht="15.6">
      <c r="M625" s="24"/>
      <c r="N625" s="24"/>
    </row>
    <row r="626" spans="13:14" ht="15.6">
      <c r="M626" s="24"/>
      <c r="N626" s="24"/>
    </row>
    <row r="627" spans="13:14" ht="15.6">
      <c r="M627" s="24"/>
      <c r="N627" s="24"/>
    </row>
    <row r="628" spans="13:14" ht="15.6">
      <c r="M628" s="24"/>
      <c r="N628" s="24"/>
    </row>
    <row r="629" spans="13:14" ht="15.6">
      <c r="M629" s="24"/>
      <c r="N629" s="24"/>
    </row>
    <row r="630" spans="13:14" ht="15.6">
      <c r="M630" s="24"/>
      <c r="N630" s="24"/>
    </row>
    <row r="631" spans="13:14" ht="15.6">
      <c r="M631" s="24"/>
      <c r="N631" s="24"/>
    </row>
    <row r="632" spans="13:14" ht="15.6">
      <c r="M632" s="24"/>
      <c r="N632" s="24"/>
    </row>
    <row r="633" spans="13:14" ht="15.6">
      <c r="M633" s="24"/>
      <c r="N633" s="24"/>
    </row>
    <row r="634" spans="13:14" ht="15.6">
      <c r="M634" s="24"/>
      <c r="N634" s="24"/>
    </row>
    <row r="635" spans="13:14" ht="15.6">
      <c r="M635" s="24"/>
      <c r="N635" s="24"/>
    </row>
    <row r="636" spans="13:14" ht="15.6">
      <c r="M636" s="24"/>
      <c r="N636" s="24"/>
    </row>
    <row r="637" spans="13:14" ht="15.6">
      <c r="M637" s="24"/>
      <c r="N637" s="24"/>
    </row>
    <row r="638" spans="13:14" ht="15.6">
      <c r="M638" s="24"/>
      <c r="N638" s="24"/>
    </row>
    <row r="639" spans="13:14" ht="15.6">
      <c r="M639" s="24"/>
      <c r="N639" s="24"/>
    </row>
    <row r="640" spans="13:14" ht="15.6">
      <c r="M640" s="24"/>
      <c r="N640" s="24"/>
    </row>
    <row r="641" spans="13:14" ht="15.6">
      <c r="M641" s="24"/>
      <c r="N641" s="24"/>
    </row>
    <row r="642" spans="13:14" ht="15.6">
      <c r="M642" s="24"/>
      <c r="N642" s="24"/>
    </row>
    <row r="643" spans="13:14" ht="15.6">
      <c r="M643" s="24"/>
      <c r="N643" s="24"/>
    </row>
    <row r="644" spans="13:14" ht="15.6">
      <c r="M644" s="24"/>
      <c r="N644" s="24"/>
    </row>
    <row r="645" spans="13:14" ht="15.6">
      <c r="M645" s="24"/>
      <c r="N645" s="24"/>
    </row>
    <row r="646" spans="13:14" ht="15.6">
      <c r="M646" s="24"/>
      <c r="N646" s="24"/>
    </row>
    <row r="647" spans="13:14" ht="15.6">
      <c r="M647" s="24"/>
      <c r="N647" s="24"/>
    </row>
    <row r="648" spans="13:14" ht="15.6">
      <c r="M648" s="24"/>
      <c r="N648" s="24"/>
    </row>
    <row r="649" spans="13:14" ht="15.6">
      <c r="M649" s="24"/>
      <c r="N649" s="24"/>
    </row>
    <row r="650" spans="13:14" ht="15.6">
      <c r="M650" s="24"/>
      <c r="N650" s="24"/>
    </row>
    <row r="651" spans="13:14" ht="15.6">
      <c r="M651" s="24"/>
      <c r="N651" s="24"/>
    </row>
    <row r="652" spans="13:14" ht="15.6">
      <c r="M652" s="24"/>
      <c r="N652" s="24"/>
    </row>
    <row r="653" spans="13:14" ht="15.6">
      <c r="M653" s="24"/>
      <c r="N653" s="24"/>
    </row>
    <row r="654" spans="13:14" ht="15.6">
      <c r="M654" s="24"/>
      <c r="N654" s="24"/>
    </row>
    <row r="655" spans="13:14" ht="15.6">
      <c r="M655" s="24"/>
      <c r="N655" s="24"/>
    </row>
    <row r="656" spans="13:14" ht="15.6">
      <c r="M656" s="24"/>
      <c r="N656" s="24"/>
    </row>
    <row r="657" spans="13:14" ht="15.6">
      <c r="M657" s="24"/>
      <c r="N657" s="24"/>
    </row>
    <row r="658" spans="13:14" ht="15.6">
      <c r="M658" s="24"/>
      <c r="N658" s="24"/>
    </row>
    <row r="659" spans="13:14" ht="15.6">
      <c r="M659" s="24"/>
      <c r="N659" s="24"/>
    </row>
    <row r="660" spans="13:14" ht="15.6">
      <c r="M660" s="24"/>
      <c r="N660" s="24"/>
    </row>
    <row r="661" spans="13:14" ht="15.6">
      <c r="M661" s="24"/>
      <c r="N661" s="24"/>
    </row>
    <row r="662" spans="13:14" ht="15.6">
      <c r="M662" s="24"/>
      <c r="N662" s="24"/>
    </row>
    <row r="663" spans="13:14" ht="15.6">
      <c r="M663" s="24"/>
      <c r="N663" s="24"/>
    </row>
    <row r="664" spans="13:14" ht="15.6">
      <c r="M664" s="24"/>
      <c r="N664" s="24"/>
    </row>
    <row r="665" spans="13:14" ht="15.6">
      <c r="M665" s="24"/>
      <c r="N665" s="24"/>
    </row>
    <row r="666" spans="13:14" ht="15.6">
      <c r="M666" s="24"/>
      <c r="N666" s="24"/>
    </row>
    <row r="667" spans="13:14" ht="15.6">
      <c r="M667" s="24"/>
      <c r="N667" s="24"/>
    </row>
    <row r="668" spans="13:14" ht="15.6">
      <c r="M668" s="24"/>
      <c r="N668" s="24"/>
    </row>
    <row r="669" spans="13:14" ht="15.6">
      <c r="M669" s="24"/>
      <c r="N669" s="24"/>
    </row>
    <row r="670" spans="13:14" ht="15.6">
      <c r="M670" s="24"/>
      <c r="N670" s="24"/>
    </row>
    <row r="671" spans="13:14" ht="15.6">
      <c r="M671" s="24"/>
      <c r="N671" s="24"/>
    </row>
    <row r="672" spans="13:14" ht="15.6">
      <c r="M672" s="24"/>
      <c r="N672" s="24"/>
    </row>
    <row r="673" spans="13:14" ht="15.6">
      <c r="M673" s="24"/>
      <c r="N673" s="24"/>
    </row>
    <row r="674" spans="13:14" ht="15.6">
      <c r="M674" s="24"/>
      <c r="N674" s="24"/>
    </row>
    <row r="675" spans="13:14" ht="15.6">
      <c r="M675" s="24"/>
      <c r="N675" s="24"/>
    </row>
    <row r="676" spans="13:14" ht="15.6">
      <c r="M676" s="24"/>
      <c r="N676" s="24"/>
    </row>
    <row r="677" spans="13:14" ht="15.6">
      <c r="M677" s="24"/>
      <c r="N677" s="24"/>
    </row>
    <row r="678" spans="13:14" ht="15.6">
      <c r="M678" s="24"/>
      <c r="N678" s="24"/>
    </row>
    <row r="679" spans="13:14" ht="15.6">
      <c r="M679" s="24"/>
      <c r="N679" s="24"/>
    </row>
    <row r="680" spans="13:14" ht="15.6">
      <c r="M680" s="24"/>
      <c r="N680" s="24"/>
    </row>
    <row r="681" spans="13:14" ht="15.6">
      <c r="M681" s="24"/>
      <c r="N681" s="24"/>
    </row>
    <row r="682" spans="13:14" ht="15.6">
      <c r="M682" s="24"/>
      <c r="N682" s="24"/>
    </row>
    <row r="683" spans="13:14" ht="15.6">
      <c r="M683" s="24"/>
      <c r="N683" s="24"/>
    </row>
    <row r="684" spans="13:14" ht="15.6">
      <c r="M684" s="24"/>
      <c r="N684" s="24"/>
    </row>
    <row r="685" spans="13:14" ht="15.6">
      <c r="M685" s="24"/>
      <c r="N685" s="24"/>
    </row>
    <row r="686" spans="13:14" ht="15.6">
      <c r="M686" s="24"/>
      <c r="N686" s="24"/>
    </row>
    <row r="687" spans="13:14" ht="15.6">
      <c r="M687" s="24"/>
      <c r="N687" s="24"/>
    </row>
    <row r="688" spans="13:14" ht="15.6">
      <c r="M688" s="24"/>
      <c r="N688" s="24"/>
    </row>
    <row r="689" spans="13:14" ht="15.6">
      <c r="M689" s="24"/>
      <c r="N689" s="24"/>
    </row>
    <row r="690" spans="13:14" ht="15.6">
      <c r="M690" s="24"/>
      <c r="N690" s="24"/>
    </row>
    <row r="691" spans="13:14" ht="15.6">
      <c r="M691" s="24"/>
      <c r="N691" s="24"/>
    </row>
    <row r="692" spans="13:14" ht="15.6">
      <c r="M692" s="24"/>
      <c r="N692" s="24"/>
    </row>
    <row r="693" spans="13:14" ht="15.6">
      <c r="M693" s="24"/>
      <c r="N693" s="24"/>
    </row>
    <row r="694" spans="13:14" ht="15.6">
      <c r="M694" s="24"/>
      <c r="N694" s="24"/>
    </row>
    <row r="695" spans="13:14" ht="15.6">
      <c r="M695" s="24"/>
      <c r="N695" s="24"/>
    </row>
    <row r="696" spans="13:14" ht="15.6">
      <c r="M696" s="24"/>
      <c r="N696" s="24"/>
    </row>
    <row r="697" spans="13:14" ht="15.6">
      <c r="M697" s="24"/>
      <c r="N697" s="24"/>
    </row>
    <row r="698" spans="13:14" ht="15.6">
      <c r="M698" s="24"/>
      <c r="N698" s="24"/>
    </row>
    <row r="699" spans="13:14" ht="15.6">
      <c r="M699" s="24"/>
      <c r="N699" s="24"/>
    </row>
    <row r="700" spans="13:14" ht="15.6">
      <c r="M700" s="24"/>
      <c r="N700" s="24"/>
    </row>
    <row r="701" spans="13:14" ht="15.6">
      <c r="M701" s="24"/>
      <c r="N701" s="24"/>
    </row>
    <row r="702" spans="13:14" ht="15.6">
      <c r="M702" s="24"/>
      <c r="N702" s="24"/>
    </row>
    <row r="703" spans="13:14" ht="15.6">
      <c r="M703" s="24"/>
      <c r="N703" s="24"/>
    </row>
    <row r="704" spans="13:14" ht="15.6">
      <c r="M704" s="24"/>
      <c r="N704" s="24"/>
    </row>
    <row r="705" spans="13:14" ht="15.6">
      <c r="M705" s="24"/>
      <c r="N705" s="24"/>
    </row>
    <row r="706" spans="13:14" ht="15.6">
      <c r="M706" s="24"/>
      <c r="N706" s="24"/>
    </row>
    <row r="707" spans="13:14" ht="15.6">
      <c r="M707" s="24"/>
      <c r="N707" s="24"/>
    </row>
    <row r="708" spans="13:14" ht="15.6">
      <c r="M708" s="24"/>
      <c r="N708" s="24"/>
    </row>
    <row r="709" spans="13:14" ht="15.6">
      <c r="M709" s="24"/>
      <c r="N709" s="24"/>
    </row>
    <row r="710" spans="13:14" ht="15.6">
      <c r="M710" s="24"/>
      <c r="N710" s="24"/>
    </row>
    <row r="711" spans="13:14" ht="15.6">
      <c r="M711" s="24"/>
      <c r="N711" s="24"/>
    </row>
    <row r="712" spans="13:14" ht="15.6">
      <c r="M712" s="24"/>
      <c r="N712" s="24"/>
    </row>
    <row r="713" spans="13:14" ht="15.6">
      <c r="M713" s="24"/>
      <c r="N713" s="24"/>
    </row>
    <row r="714" spans="13:14" ht="15.6">
      <c r="M714" s="24"/>
      <c r="N714" s="24"/>
    </row>
    <row r="715" spans="13:14" ht="15.6">
      <c r="M715" s="24"/>
      <c r="N715" s="24"/>
    </row>
    <row r="716" spans="13:14" ht="15.6">
      <c r="M716" s="24"/>
      <c r="N716" s="24"/>
    </row>
    <row r="717" spans="13:14" ht="15.6">
      <c r="M717" s="24"/>
      <c r="N717" s="24"/>
    </row>
    <row r="718" spans="13:14" ht="15.6">
      <c r="M718" s="24"/>
      <c r="N718" s="24"/>
    </row>
    <row r="719" spans="13:14" ht="15.6">
      <c r="M719" s="24"/>
      <c r="N719" s="24"/>
    </row>
    <row r="720" spans="13:14" ht="15.6">
      <c r="M720" s="24"/>
      <c r="N720" s="24"/>
    </row>
    <row r="721" spans="13:14" ht="15.6">
      <c r="M721" s="24"/>
      <c r="N721" s="24"/>
    </row>
    <row r="722" spans="13:14" ht="15.6">
      <c r="M722" s="24"/>
      <c r="N722" s="24"/>
    </row>
    <row r="723" spans="13:14" ht="15.6">
      <c r="M723" s="24"/>
      <c r="N723" s="24"/>
    </row>
    <row r="724" spans="13:14" ht="15.6">
      <c r="M724" s="24"/>
      <c r="N724" s="24"/>
    </row>
    <row r="725" spans="13:14" ht="15.6">
      <c r="M725" s="24"/>
      <c r="N725" s="24"/>
    </row>
    <row r="726" spans="13:14" ht="15.6">
      <c r="M726" s="24"/>
      <c r="N726" s="24"/>
    </row>
    <row r="727" spans="13:14" ht="15.6">
      <c r="M727" s="24"/>
      <c r="N727" s="24"/>
    </row>
    <row r="728" spans="13:14" ht="15.6">
      <c r="M728" s="24"/>
      <c r="N728" s="24"/>
    </row>
    <row r="729" spans="13:14" ht="15.6">
      <c r="M729" s="24"/>
      <c r="N729" s="24"/>
    </row>
    <row r="730" spans="13:14" ht="15.6">
      <c r="M730" s="24"/>
      <c r="N730" s="24"/>
    </row>
    <row r="731" spans="13:14" ht="15.6">
      <c r="M731" s="24"/>
      <c r="N731" s="24"/>
    </row>
    <row r="732" spans="13:14" ht="15.6">
      <c r="M732" s="24"/>
      <c r="N732" s="24"/>
    </row>
    <row r="733" spans="13:14" ht="15.6">
      <c r="M733" s="24"/>
      <c r="N733" s="24"/>
    </row>
    <row r="734" spans="13:14" ht="15.6">
      <c r="M734" s="24"/>
      <c r="N734" s="24"/>
    </row>
    <row r="735" spans="13:14" ht="15.6">
      <c r="M735" s="24"/>
      <c r="N735" s="24"/>
    </row>
    <row r="736" spans="13:14" ht="15.6">
      <c r="M736" s="24"/>
      <c r="N736" s="24"/>
    </row>
    <row r="737" spans="13:14" ht="15.6">
      <c r="M737" s="24"/>
      <c r="N737" s="24"/>
    </row>
    <row r="738" spans="13:14" ht="15.6">
      <c r="M738" s="24"/>
      <c r="N738" s="24"/>
    </row>
    <row r="739" spans="13:14" ht="15.6">
      <c r="M739" s="24"/>
      <c r="N739" s="24"/>
    </row>
    <row r="740" spans="13:14" ht="15.6">
      <c r="M740" s="24"/>
      <c r="N740" s="24"/>
    </row>
    <row r="741" spans="13:14" ht="15.6">
      <c r="M741" s="24"/>
      <c r="N741" s="24"/>
    </row>
    <row r="742" spans="13:14" ht="15.6">
      <c r="M742" s="24"/>
      <c r="N742" s="24"/>
    </row>
    <row r="743" spans="13:14" ht="15.6">
      <c r="M743" s="24"/>
      <c r="N743" s="24"/>
    </row>
    <row r="744" spans="13:14" ht="15.6">
      <c r="M744" s="24"/>
      <c r="N744" s="24"/>
    </row>
    <row r="745" spans="13:14" ht="15.6">
      <c r="M745" s="24"/>
      <c r="N745" s="24"/>
    </row>
    <row r="746" spans="13:14" ht="15.6">
      <c r="M746" s="24"/>
      <c r="N746" s="24"/>
    </row>
    <row r="747" spans="13:14" ht="15.6">
      <c r="M747" s="24"/>
      <c r="N747" s="24"/>
    </row>
    <row r="748" spans="13:14" ht="15.6">
      <c r="M748" s="24"/>
      <c r="N748" s="24"/>
    </row>
    <row r="749" spans="13:14" ht="15.6">
      <c r="M749" s="24"/>
      <c r="N749" s="24"/>
    </row>
    <row r="750" spans="13:14" ht="15.6">
      <c r="M750" s="24"/>
      <c r="N750" s="24"/>
    </row>
    <row r="751" spans="13:14" ht="15.6">
      <c r="M751" s="24"/>
      <c r="N751" s="24"/>
    </row>
    <row r="752" spans="13:14" ht="15.6">
      <c r="M752" s="24"/>
      <c r="N752" s="24"/>
    </row>
    <row r="753" spans="13:14" ht="15.6">
      <c r="M753" s="24"/>
      <c r="N753" s="24"/>
    </row>
    <row r="754" spans="13:14" ht="15.6">
      <c r="M754" s="24"/>
      <c r="N754" s="24"/>
    </row>
    <row r="755" spans="13:14" ht="15.6">
      <c r="M755" s="24"/>
      <c r="N755" s="24"/>
    </row>
    <row r="756" spans="13:14" ht="15.6">
      <c r="M756" s="24"/>
      <c r="N756" s="24"/>
    </row>
    <row r="757" spans="13:14" ht="15.6">
      <c r="M757" s="24"/>
      <c r="N757" s="24"/>
    </row>
    <row r="758" spans="13:14" ht="15.6">
      <c r="M758" s="24"/>
      <c r="N758" s="24"/>
    </row>
    <row r="759" spans="13:14" ht="15.6">
      <c r="M759" s="24"/>
      <c r="N759" s="24"/>
    </row>
    <row r="760" spans="13:14" ht="15.6">
      <c r="M760" s="24"/>
      <c r="N760" s="24"/>
    </row>
    <row r="761" spans="13:14" ht="15.6">
      <c r="M761" s="24"/>
      <c r="N761" s="24"/>
    </row>
    <row r="762" spans="13:14" ht="15.6">
      <c r="M762" s="24"/>
      <c r="N762" s="24"/>
    </row>
    <row r="763" spans="13:14" ht="15.6">
      <c r="M763" s="24"/>
      <c r="N763" s="24"/>
    </row>
    <row r="764" spans="13:14" ht="15.6">
      <c r="M764" s="24"/>
      <c r="N764" s="24"/>
    </row>
    <row r="765" spans="13:14" ht="15.6">
      <c r="M765" s="24"/>
      <c r="N765" s="24"/>
    </row>
    <row r="766" spans="13:14" ht="15.6">
      <c r="M766" s="24"/>
      <c r="N766" s="24"/>
    </row>
    <row r="767" spans="13:14" ht="15.6">
      <c r="M767" s="24"/>
      <c r="N767" s="24"/>
    </row>
    <row r="768" spans="13:14" ht="15.6">
      <c r="M768" s="24"/>
      <c r="N768" s="24"/>
    </row>
    <row r="769" spans="13:14" ht="15.6">
      <c r="M769" s="24"/>
      <c r="N769" s="24"/>
    </row>
    <row r="770" spans="13:14" ht="15.6">
      <c r="M770" s="24"/>
      <c r="N770" s="24"/>
    </row>
    <row r="771" spans="13:14" ht="15.6">
      <c r="M771" s="24"/>
      <c r="N771" s="24"/>
    </row>
    <row r="772" spans="13:14" ht="15.6">
      <c r="M772" s="24"/>
      <c r="N772" s="24"/>
    </row>
    <row r="773" spans="13:14" ht="15.6">
      <c r="M773" s="24"/>
      <c r="N773" s="24"/>
    </row>
    <row r="774" spans="13:14" ht="15.6">
      <c r="M774" s="24"/>
      <c r="N774" s="24"/>
    </row>
    <row r="775" spans="13:14" ht="15.6">
      <c r="M775" s="24"/>
      <c r="N775" s="24"/>
    </row>
    <row r="776" spans="13:14" ht="15.6">
      <c r="M776" s="24"/>
      <c r="N776" s="24"/>
    </row>
    <row r="777" spans="13:14" ht="15.6">
      <c r="M777" s="24"/>
      <c r="N777" s="24"/>
    </row>
    <row r="778" spans="13:14" ht="15.6">
      <c r="M778" s="24"/>
      <c r="N778" s="24"/>
    </row>
    <row r="779" spans="13:14" ht="15.6">
      <c r="M779" s="24"/>
      <c r="N779" s="24"/>
    </row>
    <row r="780" spans="13:14" ht="15.6">
      <c r="M780" s="24"/>
      <c r="N780" s="24"/>
    </row>
    <row r="781" spans="13:14" ht="15.6">
      <c r="M781" s="24"/>
      <c r="N781" s="24"/>
    </row>
    <row r="782" spans="13:14" ht="15.6">
      <c r="M782" s="24"/>
      <c r="N782" s="24"/>
    </row>
    <row r="783" spans="13:14" ht="15.6">
      <c r="M783" s="24"/>
      <c r="N783" s="24"/>
    </row>
    <row r="784" spans="13:14" ht="15.6">
      <c r="M784" s="24"/>
      <c r="N784" s="24"/>
    </row>
    <row r="785" spans="13:14" ht="15.6">
      <c r="M785" s="24"/>
      <c r="N785" s="24"/>
    </row>
    <row r="786" spans="13:14" ht="15.6">
      <c r="M786" s="24"/>
      <c r="N786" s="24"/>
    </row>
    <row r="787" spans="13:14" ht="15.6">
      <c r="M787" s="24"/>
      <c r="N787" s="24"/>
    </row>
    <row r="788" spans="13:14" ht="15.6">
      <c r="M788" s="24"/>
      <c r="N788" s="24"/>
    </row>
    <row r="789" spans="13:14" ht="15.6">
      <c r="M789" s="24"/>
      <c r="N789" s="24"/>
    </row>
    <row r="790" spans="13:14" ht="15.6">
      <c r="M790" s="24"/>
      <c r="N790" s="24"/>
    </row>
    <row r="791" spans="13:14" ht="15.6">
      <c r="M791" s="24"/>
      <c r="N791" s="24"/>
    </row>
    <row r="792" spans="13:14" ht="15.6">
      <c r="M792" s="24"/>
      <c r="N792" s="24"/>
    </row>
    <row r="793" spans="13:14" ht="15.6">
      <c r="M793" s="24"/>
      <c r="N793" s="24"/>
    </row>
    <row r="794" spans="13:14" ht="15.6">
      <c r="M794" s="24"/>
      <c r="N794" s="24"/>
    </row>
    <row r="795" spans="13:14" ht="15.6">
      <c r="M795" s="24"/>
      <c r="N795" s="24"/>
    </row>
    <row r="796" spans="13:14" ht="15.6">
      <c r="M796" s="24"/>
      <c r="N796" s="24"/>
    </row>
    <row r="797" spans="13:14" ht="15.6">
      <c r="M797" s="24"/>
      <c r="N797" s="24"/>
    </row>
    <row r="798" spans="13:14" ht="15.6">
      <c r="M798" s="24"/>
      <c r="N798" s="24"/>
    </row>
    <row r="799" spans="13:14" ht="15.6">
      <c r="M799" s="24"/>
      <c r="N799" s="24"/>
    </row>
    <row r="800" spans="13:14" ht="15.6">
      <c r="M800" s="24"/>
      <c r="N800" s="24"/>
    </row>
    <row r="801" spans="13:14" ht="15.6">
      <c r="M801" s="24"/>
      <c r="N801" s="24"/>
    </row>
    <row r="802" spans="13:14" ht="15.6">
      <c r="M802" s="24"/>
      <c r="N802" s="24"/>
    </row>
    <row r="803" spans="13:14" ht="15.6">
      <c r="M803" s="24"/>
      <c r="N803" s="24"/>
    </row>
    <row r="804" spans="13:14" ht="15.6">
      <c r="M804" s="24"/>
      <c r="N804" s="24"/>
    </row>
    <row r="805" spans="13:14" ht="15.6">
      <c r="M805" s="24"/>
      <c r="N805" s="24"/>
    </row>
    <row r="806" spans="13:14" ht="15.6">
      <c r="M806" s="24"/>
      <c r="N806" s="24"/>
    </row>
    <row r="807" spans="13:14" ht="15.6">
      <c r="M807" s="24"/>
      <c r="N807" s="24"/>
    </row>
    <row r="808" spans="13:14" ht="15.6">
      <c r="M808" s="24"/>
      <c r="N808" s="24"/>
    </row>
    <row r="809" spans="13:14" ht="15.6">
      <c r="M809" s="24"/>
      <c r="N809" s="24"/>
    </row>
    <row r="810" spans="13:14" ht="15.6">
      <c r="M810" s="24"/>
      <c r="N810" s="24"/>
    </row>
    <row r="811" spans="13:14" ht="15.6">
      <c r="M811" s="24"/>
      <c r="N811" s="24"/>
    </row>
    <row r="812" spans="13:14" ht="15.6">
      <c r="M812" s="24"/>
      <c r="N812" s="24"/>
    </row>
    <row r="813" spans="13:14" ht="15.6">
      <c r="M813" s="24"/>
      <c r="N813" s="24"/>
    </row>
    <row r="814" spans="13:14" ht="15.6">
      <c r="M814" s="24"/>
      <c r="N814" s="24"/>
    </row>
    <row r="815" spans="13:14" ht="15.6">
      <c r="M815" s="24"/>
      <c r="N815" s="24"/>
    </row>
    <row r="816" spans="13:14" ht="15.6">
      <c r="M816" s="24"/>
      <c r="N816" s="24"/>
    </row>
    <row r="817" spans="13:14" ht="15.6">
      <c r="M817" s="24"/>
      <c r="N817" s="24"/>
    </row>
    <row r="818" spans="13:14" ht="15.6">
      <c r="M818" s="24"/>
      <c r="N818" s="24"/>
    </row>
    <row r="819" spans="13:14" ht="15.6">
      <c r="M819" s="24"/>
      <c r="N819" s="24"/>
    </row>
    <row r="820" spans="13:14" ht="15.6">
      <c r="M820" s="24"/>
      <c r="N820" s="24"/>
    </row>
    <row r="821" spans="13:14" ht="15.6">
      <c r="M821" s="24"/>
      <c r="N821" s="24"/>
    </row>
    <row r="822" spans="13:14" ht="15.6">
      <c r="M822" s="24"/>
      <c r="N822" s="24"/>
    </row>
    <row r="823" spans="13:14" ht="15.6">
      <c r="M823" s="24"/>
      <c r="N823" s="24"/>
    </row>
    <row r="824" spans="13:14" ht="15.6">
      <c r="M824" s="24"/>
      <c r="N824" s="24"/>
    </row>
    <row r="825" spans="13:14" ht="15.6">
      <c r="M825" s="24"/>
      <c r="N825" s="24"/>
    </row>
    <row r="826" spans="13:14" ht="15.6">
      <c r="M826" s="24"/>
      <c r="N826" s="24"/>
    </row>
    <row r="827" spans="13:14" ht="15.6">
      <c r="M827" s="24"/>
      <c r="N827" s="24"/>
    </row>
    <row r="828" spans="13:14" ht="15.6">
      <c r="M828" s="24"/>
      <c r="N828" s="24"/>
    </row>
    <row r="829" spans="13:14" ht="15.6">
      <c r="M829" s="24"/>
      <c r="N829" s="24"/>
    </row>
    <row r="830" spans="13:14" ht="15.6">
      <c r="M830" s="24"/>
      <c r="N830" s="24"/>
    </row>
    <row r="831" spans="13:14" ht="15.6">
      <c r="M831" s="24"/>
      <c r="N831" s="24"/>
    </row>
    <row r="832" spans="13:14" ht="15.6">
      <c r="M832" s="24"/>
      <c r="N832" s="24"/>
    </row>
    <row r="833" spans="13:14" ht="15.6">
      <c r="M833" s="24"/>
      <c r="N833" s="24"/>
    </row>
    <row r="834" spans="13:14" ht="15.6">
      <c r="M834" s="24"/>
      <c r="N834" s="24"/>
    </row>
    <row r="835" spans="13:14" ht="15.6">
      <c r="M835" s="24"/>
      <c r="N835" s="24"/>
    </row>
    <row r="836" spans="13:14" ht="15.6">
      <c r="M836" s="24"/>
      <c r="N836" s="24"/>
    </row>
    <row r="837" spans="13:14" ht="15.6">
      <c r="M837" s="24"/>
      <c r="N837" s="24"/>
    </row>
    <row r="838" spans="13:14" ht="15.6">
      <c r="M838" s="24"/>
      <c r="N838" s="24"/>
    </row>
    <row r="839" spans="13:14" ht="15.6">
      <c r="M839" s="24"/>
      <c r="N839" s="24"/>
    </row>
    <row r="840" spans="13:14" ht="15.6">
      <c r="M840" s="24"/>
      <c r="N840" s="24"/>
    </row>
    <row r="841" spans="13:14" ht="15.6">
      <c r="M841" s="24"/>
      <c r="N841" s="24"/>
    </row>
    <row r="842" spans="13:14" ht="15.6">
      <c r="M842" s="24"/>
      <c r="N842" s="24"/>
    </row>
    <row r="843" spans="13:14" ht="15.6">
      <c r="M843" s="24"/>
      <c r="N843" s="24"/>
    </row>
    <row r="844" spans="13:14" ht="15.6">
      <c r="M844" s="24"/>
      <c r="N844" s="24"/>
    </row>
    <row r="845" spans="13:14" ht="15.6">
      <c r="M845" s="24"/>
      <c r="N845" s="24"/>
    </row>
    <row r="846" spans="13:14" ht="15.6">
      <c r="M846" s="24"/>
      <c r="N846" s="24"/>
    </row>
    <row r="847" spans="13:14" ht="15.6">
      <c r="M847" s="24"/>
      <c r="N847" s="24"/>
    </row>
    <row r="848" spans="13:14" ht="15.6">
      <c r="M848" s="24"/>
      <c r="N848" s="24"/>
    </row>
    <row r="849" spans="13:14" ht="15.6">
      <c r="M849" s="24"/>
      <c r="N849" s="24"/>
    </row>
    <row r="850" spans="13:14" ht="15.6">
      <c r="M850" s="24"/>
      <c r="N850" s="24"/>
    </row>
    <row r="851" spans="13:14" ht="15.6">
      <c r="M851" s="24"/>
      <c r="N851" s="24"/>
    </row>
    <row r="852" spans="13:14" ht="15.6">
      <c r="M852" s="24"/>
      <c r="N852" s="24"/>
    </row>
    <row r="853" spans="13:14" ht="15.6">
      <c r="M853" s="24"/>
      <c r="N853" s="24"/>
    </row>
    <row r="854" spans="13:14" ht="15.6">
      <c r="M854" s="24"/>
      <c r="N854" s="24"/>
    </row>
    <row r="855" spans="13:14" ht="15.6">
      <c r="M855" s="24"/>
      <c r="N855" s="24"/>
    </row>
    <row r="856" spans="13:14" ht="15.6">
      <c r="M856" s="24"/>
      <c r="N856" s="24"/>
    </row>
    <row r="857" spans="13:14" ht="15.6">
      <c r="M857" s="24"/>
      <c r="N857" s="24"/>
    </row>
    <row r="858" spans="13:14" ht="15.6">
      <c r="M858" s="24"/>
      <c r="N858" s="24"/>
    </row>
    <row r="859" spans="13:14" ht="15.6">
      <c r="M859" s="24"/>
      <c r="N859" s="24"/>
    </row>
    <row r="860" spans="13:14" ht="15.6">
      <c r="M860" s="24"/>
      <c r="N860" s="24"/>
    </row>
    <row r="861" spans="13:14" ht="15.6">
      <c r="M861" s="24"/>
      <c r="N861" s="24"/>
    </row>
    <row r="862" spans="13:14" ht="15.6">
      <c r="M862" s="24"/>
      <c r="N862" s="24"/>
    </row>
    <row r="863" spans="13:14" ht="15.6">
      <c r="M863" s="24"/>
      <c r="N863" s="24"/>
    </row>
    <row r="864" spans="13:14" ht="15.6">
      <c r="M864" s="24"/>
      <c r="N864" s="24"/>
    </row>
    <row r="865" spans="13:14" ht="15.6">
      <c r="M865" s="24"/>
      <c r="N865" s="24"/>
    </row>
    <row r="866" spans="13:14" ht="15.6">
      <c r="M866" s="24"/>
      <c r="N866" s="24"/>
    </row>
    <row r="867" spans="13:14" ht="15.6">
      <c r="M867" s="24"/>
      <c r="N867" s="24"/>
    </row>
    <row r="868" spans="13:14" ht="15.6">
      <c r="M868" s="24"/>
      <c r="N868" s="24"/>
    </row>
    <row r="869" spans="13:14" ht="15.6">
      <c r="M869" s="24"/>
      <c r="N869" s="24"/>
    </row>
    <row r="870" spans="13:14" ht="15.6">
      <c r="M870" s="24"/>
      <c r="N870" s="24"/>
    </row>
    <row r="871" spans="13:14" ht="15.6">
      <c r="M871" s="24"/>
      <c r="N871" s="24"/>
    </row>
    <row r="872" spans="13:14" ht="15.6">
      <c r="M872" s="24"/>
      <c r="N872" s="24"/>
    </row>
    <row r="873" spans="13:14" ht="15.6">
      <c r="M873" s="24"/>
      <c r="N873" s="24"/>
    </row>
    <row r="874" spans="13:14" ht="15.6">
      <c r="M874" s="24"/>
      <c r="N874" s="24"/>
    </row>
    <row r="875" spans="13:14" ht="15.6">
      <c r="M875" s="24"/>
      <c r="N875" s="24"/>
    </row>
    <row r="876" spans="13:14" ht="15.6">
      <c r="M876" s="24"/>
      <c r="N876" s="24"/>
    </row>
    <row r="877" spans="13:14" ht="15.6">
      <c r="M877" s="24"/>
      <c r="N877" s="24"/>
    </row>
    <row r="878" spans="13:14" ht="15.6">
      <c r="M878" s="24"/>
      <c r="N878" s="24"/>
    </row>
    <row r="879" spans="13:14" ht="15.6">
      <c r="M879" s="24"/>
      <c r="N879" s="24"/>
    </row>
    <row r="880" spans="13:14" ht="15.6">
      <c r="M880" s="24"/>
      <c r="N880" s="24"/>
    </row>
    <row r="881" spans="13:14" ht="15.6">
      <c r="M881" s="24"/>
      <c r="N881" s="24"/>
    </row>
    <row r="882" spans="13:14" ht="15.6">
      <c r="M882" s="24"/>
      <c r="N882" s="24"/>
    </row>
    <row r="883" spans="13:14" ht="15.6">
      <c r="M883" s="24"/>
      <c r="N883" s="24"/>
    </row>
    <row r="884" spans="13:14" ht="15.6">
      <c r="M884" s="24"/>
      <c r="N884" s="24"/>
    </row>
    <row r="885" spans="13:14" ht="15.6">
      <c r="M885" s="24"/>
      <c r="N885" s="24"/>
    </row>
    <row r="886" spans="13:14" ht="15.6">
      <c r="M886" s="24"/>
      <c r="N886" s="24"/>
    </row>
    <row r="887" spans="13:14" ht="15.6">
      <c r="M887" s="24"/>
      <c r="N887" s="24"/>
    </row>
    <row r="888" spans="13:14" ht="15.6">
      <c r="M888" s="24"/>
      <c r="N888" s="24"/>
    </row>
    <row r="889" spans="13:14" ht="15.6">
      <c r="M889" s="24"/>
      <c r="N889" s="24"/>
    </row>
    <row r="890" spans="13:14" ht="15.6">
      <c r="M890" s="24"/>
      <c r="N890" s="24"/>
    </row>
    <row r="891" spans="13:14" ht="15.6">
      <c r="M891" s="24"/>
      <c r="N891" s="24"/>
    </row>
    <row r="892" spans="13:14" ht="15.6">
      <c r="M892" s="24"/>
      <c r="N892" s="24"/>
    </row>
    <row r="893" spans="13:14" ht="15.6">
      <c r="M893" s="24"/>
      <c r="N893" s="24"/>
    </row>
    <row r="894" spans="13:14" ht="15.6">
      <c r="M894" s="24"/>
      <c r="N894" s="24"/>
    </row>
    <row r="895" spans="13:14" ht="15.6">
      <c r="M895" s="24"/>
      <c r="N895" s="24"/>
    </row>
    <row r="896" spans="13:14" ht="15.6">
      <c r="M896" s="24"/>
      <c r="N896" s="24"/>
    </row>
    <row r="897" spans="13:14" ht="15.6">
      <c r="M897" s="24"/>
      <c r="N897" s="24"/>
    </row>
    <row r="898" spans="13:14" ht="15.6">
      <c r="M898" s="24"/>
      <c r="N898" s="24"/>
    </row>
    <row r="899" spans="13:14" ht="15.6">
      <c r="M899" s="24"/>
      <c r="N899" s="24"/>
    </row>
    <row r="900" spans="13:14" ht="15.6">
      <c r="M900" s="24"/>
      <c r="N900" s="24"/>
    </row>
    <row r="901" spans="13:14" ht="15.6">
      <c r="M901" s="24"/>
      <c r="N901" s="24"/>
    </row>
    <row r="902" spans="13:14" ht="15.6">
      <c r="M902" s="24"/>
      <c r="N902" s="24"/>
    </row>
    <row r="903" spans="13:14" ht="15.6">
      <c r="M903" s="24"/>
      <c r="N903" s="24"/>
    </row>
    <row r="904" spans="13:14" ht="15.6">
      <c r="M904" s="24"/>
      <c r="N904" s="24"/>
    </row>
    <row r="905" spans="13:14" ht="15.6">
      <c r="M905" s="24"/>
      <c r="N905" s="24"/>
    </row>
    <row r="906" spans="13:14" ht="15.6">
      <c r="M906" s="24"/>
      <c r="N906" s="24"/>
    </row>
    <row r="907" spans="13:14" ht="15.6">
      <c r="M907" s="24"/>
      <c r="N907" s="24"/>
    </row>
    <row r="908" spans="13:14" ht="15.6">
      <c r="M908" s="24"/>
      <c r="N908" s="24"/>
    </row>
    <row r="909" spans="13:14" ht="15.6">
      <c r="M909" s="24"/>
      <c r="N909" s="24"/>
    </row>
    <row r="910" spans="13:14" ht="15.6">
      <c r="M910" s="24"/>
      <c r="N910" s="24"/>
    </row>
    <row r="911" spans="13:14" ht="15.6">
      <c r="M911" s="24"/>
      <c r="N911" s="24"/>
    </row>
    <row r="912" spans="13:14" ht="15.6">
      <c r="M912" s="24"/>
      <c r="N912" s="24"/>
    </row>
    <row r="913" spans="13:14" ht="15.6">
      <c r="M913" s="24"/>
      <c r="N913" s="24"/>
    </row>
    <row r="914" spans="13:14" ht="15.6">
      <c r="M914" s="24"/>
      <c r="N914" s="24"/>
    </row>
    <row r="915" spans="13:14" ht="15.6">
      <c r="M915" s="24"/>
      <c r="N915" s="24"/>
    </row>
    <row r="916" spans="13:14" ht="15.6">
      <c r="M916" s="24"/>
      <c r="N916" s="24"/>
    </row>
    <row r="917" spans="13:14" ht="15.6">
      <c r="M917" s="24"/>
      <c r="N917" s="24"/>
    </row>
    <row r="918" spans="13:14" ht="15.6">
      <c r="M918" s="24"/>
      <c r="N918" s="24"/>
    </row>
    <row r="919" spans="13:14" ht="15.6">
      <c r="M919" s="24"/>
      <c r="N919" s="24"/>
    </row>
    <row r="920" spans="13:14" ht="15.6">
      <c r="M920" s="24"/>
      <c r="N920" s="24"/>
    </row>
    <row r="921" spans="13:14" ht="15.6">
      <c r="M921" s="24"/>
      <c r="N921" s="24"/>
    </row>
    <row r="922" spans="13:14" ht="15.6">
      <c r="M922" s="24"/>
      <c r="N922" s="24"/>
    </row>
    <row r="923" spans="13:14" ht="15.6">
      <c r="M923" s="24"/>
      <c r="N923" s="24"/>
    </row>
    <row r="924" spans="13:14" ht="15.6">
      <c r="M924" s="24"/>
      <c r="N924" s="24"/>
    </row>
    <row r="925" spans="13:14" ht="15.6">
      <c r="M925" s="24"/>
      <c r="N925" s="24"/>
    </row>
    <row r="926" spans="13:14" ht="15.6">
      <c r="M926" s="24"/>
      <c r="N926" s="24"/>
    </row>
    <row r="927" spans="13:14" ht="15.6">
      <c r="M927" s="24"/>
      <c r="N927" s="24"/>
    </row>
    <row r="928" spans="13:14" ht="15.6">
      <c r="M928" s="24"/>
      <c r="N928" s="24"/>
    </row>
    <row r="929" spans="13:14" ht="15.6">
      <c r="M929" s="24"/>
      <c r="N929" s="24"/>
    </row>
    <row r="930" spans="13:14" ht="15.6">
      <c r="M930" s="24"/>
      <c r="N930" s="24"/>
    </row>
    <row r="931" spans="13:14" ht="15.6">
      <c r="M931" s="24"/>
      <c r="N931" s="24"/>
    </row>
    <row r="932" spans="13:14" ht="15.6">
      <c r="M932" s="24"/>
      <c r="N932" s="24"/>
    </row>
    <row r="933" spans="13:14" ht="15.6">
      <c r="M933" s="24"/>
      <c r="N933" s="24"/>
    </row>
    <row r="934" spans="13:14" ht="15.6">
      <c r="M934" s="24"/>
      <c r="N934" s="24"/>
    </row>
    <row r="935" spans="13:14" ht="15.6">
      <c r="M935" s="24"/>
      <c r="N935" s="24"/>
    </row>
    <row r="936" spans="13:14" ht="15.6">
      <c r="M936" s="24"/>
      <c r="N936" s="24"/>
    </row>
    <row r="937" spans="13:14" ht="15.6">
      <c r="M937" s="24"/>
      <c r="N937" s="24"/>
    </row>
    <row r="938" spans="13:14" ht="15.6">
      <c r="M938" s="24"/>
      <c r="N938" s="24"/>
    </row>
    <row r="939" spans="13:14" ht="15.6">
      <c r="M939" s="24"/>
      <c r="N939" s="24"/>
    </row>
    <row r="940" spans="13:14" ht="15.6">
      <c r="M940" s="24"/>
      <c r="N940" s="24"/>
    </row>
    <row r="941" spans="13:14" ht="15.6">
      <c r="M941" s="24"/>
      <c r="N941" s="24"/>
    </row>
    <row r="942" spans="13:14" ht="15.6">
      <c r="M942" s="24"/>
      <c r="N942" s="24"/>
    </row>
    <row r="943" spans="13:14" ht="15.6">
      <c r="M943" s="24"/>
      <c r="N943" s="24"/>
    </row>
    <row r="944" spans="13:14" ht="15.6">
      <c r="M944" s="24"/>
      <c r="N944" s="24"/>
    </row>
    <row r="945" spans="13:14" ht="15.6">
      <c r="M945" s="24"/>
      <c r="N945" s="24"/>
    </row>
    <row r="946" spans="13:14" ht="15.6">
      <c r="M946" s="24"/>
      <c r="N946" s="24"/>
    </row>
    <row r="947" spans="13:14" ht="15.6">
      <c r="M947" s="24"/>
      <c r="N947" s="24"/>
    </row>
    <row r="948" spans="13:14" ht="15.6">
      <c r="M948" s="24"/>
      <c r="N948" s="24"/>
    </row>
    <row r="949" spans="13:14" ht="15.6">
      <c r="M949" s="24"/>
      <c r="N949" s="24"/>
    </row>
    <row r="950" spans="13:14" ht="15.6">
      <c r="M950" s="24"/>
      <c r="N950" s="24"/>
    </row>
    <row r="951" spans="13:14" ht="15.6">
      <c r="M951" s="24"/>
      <c r="N951" s="24"/>
    </row>
    <row r="952" spans="13:14" ht="15.6">
      <c r="M952" s="24"/>
      <c r="N952" s="24"/>
    </row>
    <row r="953" spans="13:14" ht="15.6">
      <c r="M953" s="24"/>
      <c r="N953" s="24"/>
    </row>
    <row r="954" spans="13:14" ht="15.6">
      <c r="M954" s="24"/>
      <c r="N954" s="24"/>
    </row>
    <row r="955" spans="13:14" ht="15.6">
      <c r="M955" s="24"/>
      <c r="N955" s="24"/>
    </row>
    <row r="956" spans="13:14" ht="15.6">
      <c r="M956" s="24"/>
      <c r="N956" s="24"/>
    </row>
    <row r="957" spans="13:14" ht="15.6">
      <c r="M957" s="24"/>
      <c r="N957" s="24"/>
    </row>
    <row r="958" spans="13:14" ht="15.6">
      <c r="M958" s="24"/>
      <c r="N958" s="24"/>
    </row>
    <row r="959" spans="13:14" ht="15.6">
      <c r="M959" s="24"/>
      <c r="N959" s="24"/>
    </row>
    <row r="960" spans="13:14" ht="15.6">
      <c r="M960" s="24"/>
      <c r="N960" s="24"/>
    </row>
    <row r="961" spans="13:14" ht="15.6">
      <c r="M961" s="24"/>
      <c r="N961" s="24"/>
    </row>
    <row r="962" spans="13:14" ht="15.6">
      <c r="M962" s="24"/>
      <c r="N962" s="24"/>
    </row>
    <row r="963" spans="13:14" ht="15.6">
      <c r="M963" s="24"/>
      <c r="N963" s="24"/>
    </row>
    <row r="964" spans="13:14" ht="15.6">
      <c r="M964" s="24"/>
      <c r="N964" s="24"/>
    </row>
    <row r="965" spans="13:14" ht="15.6">
      <c r="M965" s="24"/>
      <c r="N965" s="24"/>
    </row>
    <row r="966" spans="13:14" ht="15.6">
      <c r="M966" s="24"/>
      <c r="N966" s="24"/>
    </row>
    <row r="967" spans="13:14" ht="15.6">
      <c r="M967" s="24"/>
      <c r="N967" s="24"/>
    </row>
    <row r="968" spans="13:14" ht="15.6">
      <c r="M968" s="24"/>
      <c r="N968" s="24"/>
    </row>
    <row r="969" spans="13:14" ht="15.6">
      <c r="M969" s="24"/>
      <c r="N969" s="24"/>
    </row>
    <row r="970" spans="13:14" ht="15.6">
      <c r="M970" s="24"/>
      <c r="N970" s="24"/>
    </row>
    <row r="971" spans="13:14" ht="15.6">
      <c r="M971" s="24"/>
      <c r="N971" s="24"/>
    </row>
    <row r="972" spans="13:14" ht="15.6">
      <c r="M972" s="24"/>
      <c r="N972" s="24"/>
    </row>
    <row r="973" spans="13:14" ht="15.6">
      <c r="M973" s="24"/>
      <c r="N973" s="24"/>
    </row>
    <row r="974" spans="13:14" ht="15.6">
      <c r="M974" s="24"/>
      <c r="N974" s="24"/>
    </row>
    <row r="975" spans="13:14" ht="15.6">
      <c r="M975" s="24"/>
      <c r="N975" s="24"/>
    </row>
    <row r="976" spans="13:14" ht="15.6">
      <c r="M976" s="24"/>
      <c r="N976" s="24"/>
    </row>
    <row r="977" spans="13:14" ht="15.6">
      <c r="M977" s="24"/>
      <c r="N977" s="24"/>
    </row>
    <row r="978" spans="13:14" ht="15.6">
      <c r="M978" s="24"/>
      <c r="N978" s="24"/>
    </row>
    <row r="979" spans="13:14" ht="15.6">
      <c r="M979" s="24"/>
      <c r="N979" s="24"/>
    </row>
    <row r="980" spans="13:14" ht="15.6">
      <c r="M980" s="24"/>
      <c r="N980" s="24"/>
    </row>
    <row r="981" spans="13:14" ht="15.6">
      <c r="M981" s="24"/>
      <c r="N981" s="24"/>
    </row>
    <row r="982" spans="13:14" ht="15.6">
      <c r="M982" s="24"/>
      <c r="N982" s="24"/>
    </row>
    <row r="983" spans="13:14" ht="15.6">
      <c r="M983" s="24"/>
      <c r="N983" s="24"/>
    </row>
    <row r="984" spans="13:14" ht="15.6">
      <c r="M984" s="24"/>
      <c r="N984" s="24"/>
    </row>
    <row r="985" spans="13:14" ht="15.6">
      <c r="M985" s="24"/>
      <c r="N985" s="24"/>
    </row>
    <row r="986" spans="13:14" ht="15.6">
      <c r="M986" s="24"/>
      <c r="N986" s="24"/>
    </row>
    <row r="987" spans="13:14" ht="15.6">
      <c r="M987" s="24"/>
      <c r="N987" s="24"/>
    </row>
    <row r="988" spans="13:14" ht="15.6">
      <c r="M988" s="24"/>
      <c r="N988" s="24"/>
    </row>
    <row r="989" spans="13:14" ht="15.6">
      <c r="M989" s="24"/>
      <c r="N989" s="24"/>
    </row>
    <row r="990" spans="13:14" ht="15.6">
      <c r="M990" s="24"/>
      <c r="N990" s="24"/>
    </row>
    <row r="991" spans="13:14" ht="15.6">
      <c r="M991" s="24"/>
      <c r="N991" s="24"/>
    </row>
    <row r="992" spans="13:14" ht="15.6">
      <c r="M992" s="24"/>
      <c r="N992" s="24"/>
    </row>
    <row r="993" spans="13:14" ht="15.6">
      <c r="M993" s="24"/>
      <c r="N993" s="24"/>
    </row>
    <row r="994" spans="13:14" ht="15.6">
      <c r="M994" s="24"/>
      <c r="N994" s="24"/>
    </row>
    <row r="995" spans="13:14" ht="15.6">
      <c r="M995" s="24"/>
      <c r="N995" s="24"/>
    </row>
    <row r="996" spans="13:14" ht="15.6">
      <c r="M996" s="24"/>
      <c r="N996" s="24"/>
    </row>
    <row r="997" spans="13:14" ht="15.6">
      <c r="M997" s="24"/>
      <c r="N997" s="24"/>
    </row>
    <row r="998" spans="13:14" ht="15.6">
      <c r="M998" s="24"/>
      <c r="N998" s="24"/>
    </row>
  </sheetData>
  <mergeCells count="1">
    <mergeCell ref="A1:U1"/>
  </mergeCells>
  <phoneticPr fontId="11" type="noConversion"/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偏鄉計劃學校(葷)國中</vt:lpstr>
      <vt:lpstr>偏鄉計劃學校(葷)國中月總表</vt:lpstr>
      <vt:lpstr>偏鄉計劃學校(葷)國小</vt:lpstr>
      <vt:lpstr>偏鄉計劃學校(葷)國小月總表</vt:lpstr>
      <vt:lpstr>偏鄉計劃學校(素)國中</vt:lpstr>
      <vt:lpstr>偏鄉計劃學校(素)國中月總表</vt:lpstr>
      <vt:lpstr>偏鄉計劃學校(素)國小</vt:lpstr>
      <vt:lpstr>偏鄉計劃學校(素)國小月總表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華王食品品研課</dc:creator>
  <cp:lastModifiedBy>教育處-020</cp:lastModifiedBy>
  <cp:lastPrinted>2023-12-28T00:09:05Z</cp:lastPrinted>
  <dcterms:created xsi:type="dcterms:W3CDTF">2023-07-31T02:00:59Z</dcterms:created>
  <dcterms:modified xsi:type="dcterms:W3CDTF">2024-04-30T03:45:50Z</dcterms:modified>
</cp:coreProperties>
</file>