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88" yWindow="576" windowWidth="20832" windowHeight="9300" tabRatio="906" activeTab="1"/>
  </bookViews>
  <sheets>
    <sheet name="偏鄉計劃葷食國中" sheetId="1" r:id="rId1"/>
    <sheet name="偏鄉計劃葷食國中月總表" sheetId="2" r:id="rId2"/>
    <sheet name="偏鄉計劃葷食國小" sheetId="3" r:id="rId3"/>
    <sheet name="偏鄉計劃葷食國小月總表" sheetId="4" r:id="rId4"/>
    <sheet name="偏鄉計劃素食國中" sheetId="5" r:id="rId5"/>
    <sheet name="偏鄉計劃素食國中月總表" sheetId="6" r:id="rId6"/>
    <sheet name="偏鄉計劃素食國小" sheetId="7" r:id="rId7"/>
    <sheet name="偏鄉計劃素食國小月總表" sheetId="8" r:id="rId8"/>
    <sheet name="Sheet1" sheetId="9" r:id="rId9"/>
  </sheets>
  <definedNames>
    <definedName name="_xlnm.Print_Area" localSheetId="6">偏鄉計劃素食國小!$A$1:$T$163</definedName>
    <definedName name="_xlnm.Print_Area" localSheetId="4">偏鄉計劃素食國中!$A$1:$V$163</definedName>
    <definedName name="_xlnm.Print_Area" localSheetId="2">偏鄉計劃葷食國小!$A$1:$V$163</definedName>
    <definedName name="_xlnm.Print_Area" localSheetId="0">偏鄉計劃葷食國中!$A$1:$V$163</definedName>
    <definedName name="_xlnm.Print_Titles" localSheetId="6">偏鄉計劃素食國小!$1:$5</definedName>
    <definedName name="_xlnm.Print_Titles" localSheetId="4">偏鄉計劃素食國中!$1:$5</definedName>
    <definedName name="_xlnm.Print_Titles" localSheetId="2">偏鄉計劃葷食國小!$1:$5</definedName>
    <definedName name="_xlnm.Print_Titles" localSheetId="0">偏鄉計劃葷食國中!$1:$5</definedName>
  </definedNames>
  <calcPr calcId="145621"/>
  <extLs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AB76" i="1" l="1"/>
  <c r="I13" i="2" s="1"/>
  <c r="AD152" i="7" l="1"/>
  <c r="AC153" i="7"/>
  <c r="M24" i="8" s="1"/>
  <c r="AB153" i="7"/>
  <c r="AD145" i="7"/>
  <c r="AC146" i="7"/>
  <c r="M23" i="8" s="1"/>
  <c r="AB146" i="7"/>
  <c r="AD138" i="7"/>
  <c r="AC139" i="7"/>
  <c r="M22" i="8" s="1"/>
  <c r="AB139" i="7"/>
  <c r="AD131" i="7"/>
  <c r="AC132" i="7"/>
  <c r="M21" i="8" s="1"/>
  <c r="AB132" i="7"/>
  <c r="AD124" i="7"/>
  <c r="AC125" i="7"/>
  <c r="M20" i="8" s="1"/>
  <c r="AB125" i="7"/>
  <c r="AD117" i="7"/>
  <c r="AC118" i="7"/>
  <c r="M19" i="8" s="1"/>
  <c r="AB118" i="7"/>
  <c r="AD110" i="7"/>
  <c r="AC111" i="7"/>
  <c r="M18" i="8" s="1"/>
  <c r="AB111" i="7"/>
  <c r="AD103" i="7"/>
  <c r="AC104" i="7"/>
  <c r="M17" i="8" s="1"/>
  <c r="AB104" i="7"/>
  <c r="AD96" i="7"/>
  <c r="AC97" i="7"/>
  <c r="M16" i="8" s="1"/>
  <c r="AB97" i="7"/>
  <c r="AD89" i="7"/>
  <c r="AC90" i="7"/>
  <c r="M15" i="8" s="1"/>
  <c r="AB90" i="7"/>
  <c r="AD82" i="7"/>
  <c r="AC83" i="7"/>
  <c r="M14" i="8" s="1"/>
  <c r="AB83" i="7"/>
  <c r="AD75" i="7"/>
  <c r="AC76" i="7"/>
  <c r="M13" i="8" s="1"/>
  <c r="AB76" i="7"/>
  <c r="AD68" i="7"/>
  <c r="AC69" i="7"/>
  <c r="M12" i="8" s="1"/>
  <c r="AB69" i="7"/>
  <c r="AD61" i="7"/>
  <c r="AC62" i="7"/>
  <c r="M11" i="8" s="1"/>
  <c r="AB62" i="7"/>
  <c r="AD54" i="7"/>
  <c r="AC55" i="7"/>
  <c r="M10" i="8" s="1"/>
  <c r="AB55" i="7"/>
  <c r="AD47" i="7"/>
  <c r="AC48" i="7"/>
  <c r="M9" i="8" s="1"/>
  <c r="AB48" i="7"/>
  <c r="AD40" i="7"/>
  <c r="AC41" i="7"/>
  <c r="M8" i="8" s="1"/>
  <c r="AB41" i="7"/>
  <c r="AD33" i="7"/>
  <c r="AC34" i="7"/>
  <c r="M7" i="8" s="1"/>
  <c r="AB34" i="7"/>
  <c r="AD26" i="7"/>
  <c r="AC27" i="7"/>
  <c r="M6" i="8" s="1"/>
  <c r="AB27" i="7"/>
  <c r="AD19" i="7"/>
  <c r="AC20" i="7"/>
  <c r="M5" i="8" s="1"/>
  <c r="AB20" i="7"/>
  <c r="AD12" i="7"/>
  <c r="AC13" i="7"/>
  <c r="M4" i="8" s="1"/>
  <c r="AB13" i="7"/>
  <c r="AD5" i="7"/>
  <c r="AC6" i="7"/>
  <c r="M3" i="8" s="1"/>
  <c r="AB6" i="7"/>
  <c r="AF153" i="5"/>
  <c r="AF146" i="5"/>
  <c r="AF139" i="5"/>
  <c r="AF132" i="5"/>
  <c r="AF125" i="5"/>
  <c r="AF118" i="5"/>
  <c r="AF111" i="5"/>
  <c r="AF104" i="5"/>
  <c r="AF97" i="5"/>
  <c r="AF90" i="5"/>
  <c r="AF83" i="5"/>
  <c r="AF76" i="5"/>
  <c r="AF69" i="5"/>
  <c r="AF62" i="5"/>
  <c r="AF55" i="5"/>
  <c r="AF48" i="5"/>
  <c r="AF41" i="5"/>
  <c r="AF34" i="5"/>
  <c r="AF27" i="5"/>
  <c r="AF20" i="5"/>
  <c r="AF13" i="5"/>
  <c r="AF6" i="5"/>
  <c r="AE153" i="5"/>
  <c r="O24" i="6" s="1"/>
  <c r="AE146" i="5"/>
  <c r="O23" i="6" s="1"/>
  <c r="AE139" i="5"/>
  <c r="O22" i="6" s="1"/>
  <c r="AE132" i="5"/>
  <c r="O21" i="6" s="1"/>
  <c r="AE125" i="5"/>
  <c r="O20" i="6" s="1"/>
  <c r="AE118" i="5"/>
  <c r="O19" i="6" s="1"/>
  <c r="AE111" i="5"/>
  <c r="O18" i="6" s="1"/>
  <c r="AE104" i="5"/>
  <c r="O17" i="6" s="1"/>
  <c r="AE97" i="5"/>
  <c r="O16" i="6" s="1"/>
  <c r="AE90" i="5"/>
  <c r="O15" i="6" s="1"/>
  <c r="AE83" i="5"/>
  <c r="O14" i="6" s="1"/>
  <c r="AE76" i="5"/>
  <c r="O13" i="6" s="1"/>
  <c r="AE69" i="5"/>
  <c r="O12" i="6" s="1"/>
  <c r="AE62" i="5"/>
  <c r="O11" i="6" s="1"/>
  <c r="AE55" i="5"/>
  <c r="O10" i="6" s="1"/>
  <c r="AE48" i="5"/>
  <c r="O9" i="6" s="1"/>
  <c r="AE41" i="5"/>
  <c r="O8" i="6" s="1"/>
  <c r="AE34" i="5"/>
  <c r="O7" i="6" s="1"/>
  <c r="AE27" i="5"/>
  <c r="O6" i="6" s="1"/>
  <c r="AE20" i="5"/>
  <c r="O5" i="6" s="1"/>
  <c r="AE13" i="5"/>
  <c r="O4" i="6" s="1"/>
  <c r="AE6" i="5"/>
  <c r="O3" i="6" s="1"/>
  <c r="AD153" i="3"/>
  <c r="M24" i="4" s="1"/>
  <c r="AD146" i="3"/>
  <c r="M23" i="4" s="1"/>
  <c r="AD139" i="3"/>
  <c r="M22" i="4" s="1"/>
  <c r="AD132" i="3"/>
  <c r="M21" i="4" s="1"/>
  <c r="AD125" i="3"/>
  <c r="M20" i="4" s="1"/>
  <c r="AD118" i="3"/>
  <c r="M19" i="4" s="1"/>
  <c r="AD111" i="3"/>
  <c r="M18" i="4" s="1"/>
  <c r="AD104" i="3"/>
  <c r="M17" i="4" s="1"/>
  <c r="AD97" i="3"/>
  <c r="M16" i="4" s="1"/>
  <c r="AD90" i="3"/>
  <c r="M15" i="4" s="1"/>
  <c r="AD83" i="3"/>
  <c r="M14" i="4" s="1"/>
  <c r="AD76" i="3"/>
  <c r="M13" i="4" s="1"/>
  <c r="AD69" i="3"/>
  <c r="M12" i="4" s="1"/>
  <c r="AD62" i="3"/>
  <c r="M11" i="4" s="1"/>
  <c r="AD55" i="3"/>
  <c r="M10" i="4" s="1"/>
  <c r="AD48" i="3"/>
  <c r="M9" i="4" s="1"/>
  <c r="AD41" i="3"/>
  <c r="M8" i="4" s="1"/>
  <c r="AD34" i="3"/>
  <c r="M7" i="4" s="1"/>
  <c r="AD27" i="3"/>
  <c r="M6" i="4" s="1"/>
  <c r="AD20" i="3"/>
  <c r="M5" i="4" s="1"/>
  <c r="AD13" i="3"/>
  <c r="M4" i="4" s="1"/>
  <c r="AD6" i="3"/>
  <c r="M3" i="4" s="1"/>
  <c r="AE153" i="3"/>
  <c r="N24" i="4" s="1"/>
  <c r="AE146" i="3"/>
  <c r="N23" i="4" s="1"/>
  <c r="AE139" i="3"/>
  <c r="N22" i="4" s="1"/>
  <c r="AE132" i="3"/>
  <c r="N21" i="4" s="1"/>
  <c r="AE125" i="3"/>
  <c r="N20" i="4" s="1"/>
  <c r="AE118" i="3"/>
  <c r="N19" i="4" s="1"/>
  <c r="AE111" i="3"/>
  <c r="N18" i="4" s="1"/>
  <c r="AE104" i="3"/>
  <c r="N17" i="4" s="1"/>
  <c r="AE97" i="3"/>
  <c r="N16" i="4" s="1"/>
  <c r="AE90" i="3"/>
  <c r="N15" i="4" s="1"/>
  <c r="AE83" i="3"/>
  <c r="N14" i="4" s="1"/>
  <c r="AE76" i="3"/>
  <c r="N13" i="4" s="1"/>
  <c r="AE69" i="3"/>
  <c r="N12" i="4" s="1"/>
  <c r="AE62" i="3"/>
  <c r="N11" i="4" s="1"/>
  <c r="AE55" i="3"/>
  <c r="N10" i="4" s="1"/>
  <c r="AE48" i="3"/>
  <c r="N9" i="4" s="1"/>
  <c r="AE41" i="3"/>
  <c r="N8" i="4" s="1"/>
  <c r="AE34" i="3"/>
  <c r="N7" i="4" s="1"/>
  <c r="AE27" i="3"/>
  <c r="N6" i="4" s="1"/>
  <c r="AE20" i="3"/>
  <c r="N5" i="4" s="1"/>
  <c r="AE13" i="3"/>
  <c r="N4" i="4" s="1"/>
  <c r="AE6" i="3"/>
  <c r="N3" i="4" s="1"/>
  <c r="AG153" i="1"/>
  <c r="AF153" i="1"/>
  <c r="AE153" i="1"/>
  <c r="AG146" i="1"/>
  <c r="AF146" i="1"/>
  <c r="O23" i="2" s="1"/>
  <c r="AE146" i="1"/>
  <c r="AG139" i="1"/>
  <c r="AF139" i="1"/>
  <c r="O22" i="2" s="1"/>
  <c r="AE139" i="1"/>
  <c r="AG132" i="1"/>
  <c r="AF132" i="1"/>
  <c r="O21" i="2" s="1"/>
  <c r="AE132" i="1"/>
  <c r="AG125" i="1"/>
  <c r="AF125" i="1"/>
  <c r="O20" i="2" s="1"/>
  <c r="AE125" i="1"/>
  <c r="AG118" i="1"/>
  <c r="AF118" i="1"/>
  <c r="AE118" i="1"/>
  <c r="AG111" i="1"/>
  <c r="AF111" i="1"/>
  <c r="O18" i="2" s="1"/>
  <c r="AE111" i="1"/>
  <c r="AG104" i="1"/>
  <c r="AF104" i="1"/>
  <c r="AE104" i="1"/>
  <c r="AG97" i="1"/>
  <c r="AF97" i="1"/>
  <c r="O16" i="2" s="1"/>
  <c r="AE97" i="1"/>
  <c r="AG90" i="1"/>
  <c r="AF90" i="1"/>
  <c r="O15" i="2" s="1"/>
  <c r="AE90" i="1"/>
  <c r="AG83" i="1"/>
  <c r="AF83" i="1"/>
  <c r="AE83" i="1"/>
  <c r="O14" i="2"/>
  <c r="AG76" i="1"/>
  <c r="AF76" i="1"/>
  <c r="O13" i="2" s="1"/>
  <c r="AE76" i="1"/>
  <c r="AG69" i="1"/>
  <c r="AF69" i="1"/>
  <c r="AE69" i="1"/>
  <c r="AG62" i="1"/>
  <c r="AF62" i="1"/>
  <c r="O11" i="2" s="1"/>
  <c r="AE62" i="1"/>
  <c r="AG55" i="1"/>
  <c r="AF55" i="1"/>
  <c r="AE55" i="1"/>
  <c r="AG48" i="1"/>
  <c r="AF48" i="1"/>
  <c r="O9" i="2" s="1"/>
  <c r="AE48" i="1"/>
  <c r="AG41" i="1"/>
  <c r="AF41" i="1"/>
  <c r="O8" i="2" s="1"/>
  <c r="AE41" i="1"/>
  <c r="AG34" i="1"/>
  <c r="AF34" i="1"/>
  <c r="O7" i="2" s="1"/>
  <c r="AE34" i="1"/>
  <c r="AG27" i="1"/>
  <c r="AF27" i="1"/>
  <c r="O6" i="2" s="1"/>
  <c r="AE27" i="1"/>
  <c r="AG20" i="1"/>
  <c r="AF20" i="1"/>
  <c r="O5" i="2" s="1"/>
  <c r="AE20" i="1"/>
  <c r="AG13" i="1"/>
  <c r="AF13" i="1"/>
  <c r="AE13" i="1"/>
  <c r="AE6" i="1"/>
  <c r="AG6" i="1"/>
  <c r="AF6" i="1"/>
  <c r="O3" i="2" s="1"/>
  <c r="O24" i="2"/>
  <c r="O19" i="2"/>
  <c r="O17" i="2"/>
  <c r="O12" i="2"/>
  <c r="O10" i="2"/>
  <c r="O4" i="2"/>
  <c r="Y6" i="7"/>
  <c r="X6" i="7"/>
  <c r="E3" i="8" s="1"/>
  <c r="AA153" i="7"/>
  <c r="Z153" i="7"/>
  <c r="Y153" i="7"/>
  <c r="X153" i="7"/>
  <c r="W153" i="7"/>
  <c r="C24" i="8" s="1"/>
  <c r="V153" i="7"/>
  <c r="AA146" i="7"/>
  <c r="Z146" i="7"/>
  <c r="Y146" i="7"/>
  <c r="X146" i="7"/>
  <c r="W146" i="7"/>
  <c r="C23" i="8" s="1"/>
  <c r="V146" i="7"/>
  <c r="AA139" i="7"/>
  <c r="Z139" i="7"/>
  <c r="Y139" i="7"/>
  <c r="X139" i="7"/>
  <c r="W139" i="7"/>
  <c r="C22" i="8" s="1"/>
  <c r="V139" i="7"/>
  <c r="AA132" i="7"/>
  <c r="Z132" i="7"/>
  <c r="Y132" i="7"/>
  <c r="X132" i="7"/>
  <c r="W132" i="7"/>
  <c r="C21" i="8" s="1"/>
  <c r="V132" i="7"/>
  <c r="AA125" i="7"/>
  <c r="Z125" i="7"/>
  <c r="Y125" i="7"/>
  <c r="X125" i="7"/>
  <c r="W125" i="7"/>
  <c r="C20" i="8" s="1"/>
  <c r="V125" i="7"/>
  <c r="AA118" i="7"/>
  <c r="Z118" i="7"/>
  <c r="Y118" i="7"/>
  <c r="X118" i="7"/>
  <c r="W118" i="7"/>
  <c r="C19" i="8" s="1"/>
  <c r="V118" i="7"/>
  <c r="AA111" i="7"/>
  <c r="Z111" i="7"/>
  <c r="Y111" i="7"/>
  <c r="X111" i="7"/>
  <c r="W111" i="7"/>
  <c r="C18" i="8" s="1"/>
  <c r="V111" i="7"/>
  <c r="AA104" i="7"/>
  <c r="Z104" i="7"/>
  <c r="Y104" i="7"/>
  <c r="X104" i="7"/>
  <c r="W104" i="7"/>
  <c r="C17" i="8" s="1"/>
  <c r="V104" i="7"/>
  <c r="AA97" i="7"/>
  <c r="Z97" i="7"/>
  <c r="Y97" i="7"/>
  <c r="X97" i="7"/>
  <c r="W97" i="7"/>
  <c r="C16" i="8" s="1"/>
  <c r="V97" i="7"/>
  <c r="AA90" i="7"/>
  <c r="Z90" i="7"/>
  <c r="Y90" i="7"/>
  <c r="X90" i="7"/>
  <c r="W90" i="7"/>
  <c r="C15" i="8" s="1"/>
  <c r="V90" i="7"/>
  <c r="AA83" i="7"/>
  <c r="Z83" i="7"/>
  <c r="Y83" i="7"/>
  <c r="X83" i="7"/>
  <c r="W83" i="7"/>
  <c r="C14" i="8" s="1"/>
  <c r="V83" i="7"/>
  <c r="AA76" i="7"/>
  <c r="Z76" i="7"/>
  <c r="Y76" i="7"/>
  <c r="X76" i="7"/>
  <c r="W76" i="7"/>
  <c r="C13" i="8" s="1"/>
  <c r="V76" i="7"/>
  <c r="AA69" i="7"/>
  <c r="Z69" i="7"/>
  <c r="Y69" i="7"/>
  <c r="X69" i="7"/>
  <c r="W69" i="7"/>
  <c r="C12" i="8" s="1"/>
  <c r="V69" i="7"/>
  <c r="AA62" i="7"/>
  <c r="Z62" i="7"/>
  <c r="Y62" i="7"/>
  <c r="X62" i="7"/>
  <c r="W62" i="7"/>
  <c r="C11" i="8" s="1"/>
  <c r="V62" i="7"/>
  <c r="AA55" i="7"/>
  <c r="Z55" i="7"/>
  <c r="Y55" i="7"/>
  <c r="X55" i="7"/>
  <c r="W55" i="7"/>
  <c r="C10" i="8" s="1"/>
  <c r="V55" i="7"/>
  <c r="AA48" i="7"/>
  <c r="Z48" i="7"/>
  <c r="Y48" i="7"/>
  <c r="X48" i="7"/>
  <c r="W48" i="7"/>
  <c r="C9" i="8" s="1"/>
  <c r="V48" i="7"/>
  <c r="AA41" i="7"/>
  <c r="Z41" i="7"/>
  <c r="Y41" i="7"/>
  <c r="X41" i="7"/>
  <c r="W41" i="7"/>
  <c r="C8" i="8" s="1"/>
  <c r="V41" i="7"/>
  <c r="AA34" i="7"/>
  <c r="Z34" i="7"/>
  <c r="Y34" i="7"/>
  <c r="X34" i="7"/>
  <c r="W34" i="7"/>
  <c r="C7" i="8" s="1"/>
  <c r="V34" i="7"/>
  <c r="AA27" i="7"/>
  <c r="Z27" i="7"/>
  <c r="Y27" i="7"/>
  <c r="X27" i="7"/>
  <c r="W27" i="7"/>
  <c r="C6" i="8" s="1"/>
  <c r="V27" i="7"/>
  <c r="AA20" i="7"/>
  <c r="Z20" i="7"/>
  <c r="Y20" i="7"/>
  <c r="X20" i="7"/>
  <c r="W20" i="7"/>
  <c r="C5" i="8" s="1"/>
  <c r="V20" i="7"/>
  <c r="AA13" i="7"/>
  <c r="Z13" i="7"/>
  <c r="Y13" i="7"/>
  <c r="X13" i="7"/>
  <c r="W13" i="7"/>
  <c r="C4" i="8" s="1"/>
  <c r="V13" i="7"/>
  <c r="AA6" i="7"/>
  <c r="Z6" i="7"/>
  <c r="W6" i="7"/>
  <c r="C3" i="8" s="1"/>
  <c r="V6" i="7"/>
  <c r="V22" i="6" l="1"/>
  <c r="V21" i="6"/>
  <c r="V20" i="6"/>
  <c r="V19" i="6"/>
  <c r="V18" i="6"/>
  <c r="V17" i="6"/>
  <c r="V16" i="6"/>
  <c r="V15" i="6"/>
  <c r="V14" i="6"/>
  <c r="V13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P4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4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4" i="6"/>
  <c r="B6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5" i="6"/>
  <c r="B4" i="6"/>
  <c r="U3" i="6"/>
  <c r="T3" i="6"/>
  <c r="S3" i="6"/>
  <c r="R3" i="6"/>
  <c r="Q3" i="6"/>
  <c r="P3" i="6"/>
  <c r="L3" i="6"/>
  <c r="J3" i="6"/>
  <c r="H3" i="6"/>
  <c r="F3" i="6"/>
  <c r="D3" i="6"/>
  <c r="B3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D153" i="5" l="1"/>
  <c r="N24" i="6" s="1"/>
  <c r="AC153" i="5"/>
  <c r="M24" i="6" s="1"/>
  <c r="AB153" i="5"/>
  <c r="K24" i="6" s="1"/>
  <c r="AA153" i="5"/>
  <c r="I24" i="6" s="1"/>
  <c r="Z153" i="5"/>
  <c r="G24" i="6" s="1"/>
  <c r="Y153" i="5"/>
  <c r="E24" i="6" s="1"/>
  <c r="X153" i="5"/>
  <c r="C24" i="6" s="1"/>
  <c r="W153" i="5"/>
  <c r="AD146" i="5"/>
  <c r="N23" i="6" s="1"/>
  <c r="AC146" i="5"/>
  <c r="M23" i="6" s="1"/>
  <c r="AB146" i="5"/>
  <c r="K23" i="6" s="1"/>
  <c r="AA146" i="5"/>
  <c r="I23" i="6" s="1"/>
  <c r="Z146" i="5"/>
  <c r="G23" i="6" s="1"/>
  <c r="Y146" i="5"/>
  <c r="E23" i="6" s="1"/>
  <c r="X146" i="5"/>
  <c r="C23" i="6" s="1"/>
  <c r="W146" i="5"/>
  <c r="AD139" i="5"/>
  <c r="N22" i="6" s="1"/>
  <c r="AC139" i="5"/>
  <c r="M22" i="6" s="1"/>
  <c r="AB139" i="5"/>
  <c r="K22" i="6" s="1"/>
  <c r="AA139" i="5"/>
  <c r="I22" i="6" s="1"/>
  <c r="Z139" i="5"/>
  <c r="G22" i="6" s="1"/>
  <c r="Y139" i="5"/>
  <c r="E22" i="6" s="1"/>
  <c r="X139" i="5"/>
  <c r="C22" i="6" s="1"/>
  <c r="W139" i="5"/>
  <c r="AD132" i="5"/>
  <c r="N21" i="6" s="1"/>
  <c r="AC132" i="5"/>
  <c r="M21" i="6" s="1"/>
  <c r="AB132" i="5"/>
  <c r="K21" i="6" s="1"/>
  <c r="AA132" i="5"/>
  <c r="I21" i="6" s="1"/>
  <c r="Z132" i="5"/>
  <c r="G21" i="6" s="1"/>
  <c r="Y132" i="5"/>
  <c r="E21" i="6" s="1"/>
  <c r="X132" i="5"/>
  <c r="C21" i="6" s="1"/>
  <c r="W132" i="5"/>
  <c r="AD125" i="5"/>
  <c r="N20" i="6" s="1"/>
  <c r="AC125" i="5"/>
  <c r="M20" i="6" s="1"/>
  <c r="AB125" i="5"/>
  <c r="K20" i="6" s="1"/>
  <c r="AA125" i="5"/>
  <c r="I20" i="6" s="1"/>
  <c r="Z125" i="5"/>
  <c r="G20" i="6" s="1"/>
  <c r="Y125" i="5"/>
  <c r="E20" i="6" s="1"/>
  <c r="X125" i="5"/>
  <c r="C20" i="6" s="1"/>
  <c r="W125" i="5"/>
  <c r="AD118" i="5"/>
  <c r="N19" i="6" s="1"/>
  <c r="AC118" i="5"/>
  <c r="M19" i="6" s="1"/>
  <c r="AB118" i="5"/>
  <c r="K19" i="6" s="1"/>
  <c r="AA118" i="5"/>
  <c r="I19" i="6" s="1"/>
  <c r="Z118" i="5"/>
  <c r="G19" i="6" s="1"/>
  <c r="Y118" i="5"/>
  <c r="E19" i="6" s="1"/>
  <c r="X118" i="5"/>
  <c r="C19" i="6" s="1"/>
  <c r="W118" i="5"/>
  <c r="AD111" i="5"/>
  <c r="N18" i="6" s="1"/>
  <c r="AC111" i="5"/>
  <c r="M18" i="6" s="1"/>
  <c r="AB111" i="5"/>
  <c r="K18" i="6" s="1"/>
  <c r="AA111" i="5"/>
  <c r="I18" i="6" s="1"/>
  <c r="Z111" i="5"/>
  <c r="G18" i="6" s="1"/>
  <c r="Y111" i="5"/>
  <c r="E18" i="6" s="1"/>
  <c r="X111" i="5"/>
  <c r="C18" i="6" s="1"/>
  <c r="W111" i="5"/>
  <c r="AD104" i="5"/>
  <c r="N17" i="6" s="1"/>
  <c r="AC104" i="5"/>
  <c r="M17" i="6" s="1"/>
  <c r="AB104" i="5"/>
  <c r="K17" i="6" s="1"/>
  <c r="AA104" i="5"/>
  <c r="I17" i="6" s="1"/>
  <c r="Z104" i="5"/>
  <c r="G17" i="6" s="1"/>
  <c r="Y104" i="5"/>
  <c r="E17" i="6" s="1"/>
  <c r="X104" i="5"/>
  <c r="C17" i="6" s="1"/>
  <c r="W104" i="5"/>
  <c r="AD97" i="5"/>
  <c r="N16" i="6" s="1"/>
  <c r="AC97" i="5"/>
  <c r="M16" i="6" s="1"/>
  <c r="AB97" i="5"/>
  <c r="K16" i="6" s="1"/>
  <c r="AA97" i="5"/>
  <c r="I16" i="6" s="1"/>
  <c r="Z97" i="5"/>
  <c r="G16" i="6" s="1"/>
  <c r="Y97" i="5"/>
  <c r="E16" i="6" s="1"/>
  <c r="X97" i="5"/>
  <c r="C16" i="6" s="1"/>
  <c r="W97" i="5"/>
  <c r="AD90" i="5"/>
  <c r="N15" i="6" s="1"/>
  <c r="AC90" i="5"/>
  <c r="M15" i="6" s="1"/>
  <c r="AB90" i="5"/>
  <c r="K15" i="6" s="1"/>
  <c r="AA90" i="5"/>
  <c r="I15" i="6" s="1"/>
  <c r="Z90" i="5"/>
  <c r="G15" i="6" s="1"/>
  <c r="Y90" i="5"/>
  <c r="E15" i="6" s="1"/>
  <c r="X90" i="5"/>
  <c r="C15" i="6" s="1"/>
  <c r="W90" i="5"/>
  <c r="AD83" i="5"/>
  <c r="N14" i="6" s="1"/>
  <c r="AC83" i="5"/>
  <c r="M14" i="6" s="1"/>
  <c r="AB83" i="5"/>
  <c r="K14" i="6" s="1"/>
  <c r="AA83" i="5"/>
  <c r="I14" i="6" s="1"/>
  <c r="Z83" i="5"/>
  <c r="G14" i="6" s="1"/>
  <c r="Y83" i="5"/>
  <c r="E14" i="6" s="1"/>
  <c r="X83" i="5"/>
  <c r="C14" i="6" s="1"/>
  <c r="W83" i="5"/>
  <c r="AD76" i="5"/>
  <c r="N13" i="6" s="1"/>
  <c r="AC76" i="5"/>
  <c r="M13" i="6" s="1"/>
  <c r="AB76" i="5"/>
  <c r="K13" i="6" s="1"/>
  <c r="AA76" i="5"/>
  <c r="I13" i="6" s="1"/>
  <c r="Z76" i="5"/>
  <c r="G13" i="6" s="1"/>
  <c r="Y76" i="5"/>
  <c r="E13" i="6" s="1"/>
  <c r="X76" i="5"/>
  <c r="C13" i="6" s="1"/>
  <c r="W76" i="5"/>
  <c r="AD69" i="5"/>
  <c r="N12" i="6" s="1"/>
  <c r="AC69" i="5"/>
  <c r="M12" i="6" s="1"/>
  <c r="AB69" i="5"/>
  <c r="K12" i="6" s="1"/>
  <c r="AA69" i="5"/>
  <c r="I12" i="6" s="1"/>
  <c r="Z69" i="5"/>
  <c r="G12" i="6" s="1"/>
  <c r="Y69" i="5"/>
  <c r="E12" i="6" s="1"/>
  <c r="X69" i="5"/>
  <c r="C12" i="6" s="1"/>
  <c r="W69" i="5"/>
  <c r="AD62" i="5"/>
  <c r="N11" i="6" s="1"/>
  <c r="AC62" i="5"/>
  <c r="M11" i="6" s="1"/>
  <c r="AB62" i="5"/>
  <c r="K11" i="6" s="1"/>
  <c r="AA62" i="5"/>
  <c r="I11" i="6" s="1"/>
  <c r="Z62" i="5"/>
  <c r="G11" i="6" s="1"/>
  <c r="Y62" i="5"/>
  <c r="E11" i="6" s="1"/>
  <c r="X62" i="5"/>
  <c r="C11" i="6" s="1"/>
  <c r="W62" i="5"/>
  <c r="AD55" i="5"/>
  <c r="N10" i="6" s="1"/>
  <c r="AC55" i="5"/>
  <c r="M10" i="6" s="1"/>
  <c r="AB55" i="5"/>
  <c r="K10" i="6" s="1"/>
  <c r="AA55" i="5"/>
  <c r="I10" i="6" s="1"/>
  <c r="Z55" i="5"/>
  <c r="G10" i="6" s="1"/>
  <c r="Y55" i="5"/>
  <c r="E10" i="6" s="1"/>
  <c r="X55" i="5"/>
  <c r="C10" i="6" s="1"/>
  <c r="W55" i="5"/>
  <c r="AD48" i="5"/>
  <c r="N9" i="6" s="1"/>
  <c r="AC48" i="5"/>
  <c r="M9" i="6" s="1"/>
  <c r="AB48" i="5"/>
  <c r="K9" i="6" s="1"/>
  <c r="AA48" i="5"/>
  <c r="I9" i="6" s="1"/>
  <c r="Z48" i="5"/>
  <c r="G9" i="6" s="1"/>
  <c r="Y48" i="5"/>
  <c r="E9" i="6" s="1"/>
  <c r="X48" i="5"/>
  <c r="C9" i="6" s="1"/>
  <c r="W48" i="5"/>
  <c r="AD41" i="5"/>
  <c r="N8" i="6" s="1"/>
  <c r="AC41" i="5"/>
  <c r="M8" i="6" s="1"/>
  <c r="AB41" i="5"/>
  <c r="K8" i="6" s="1"/>
  <c r="AA41" i="5"/>
  <c r="I8" i="6" s="1"/>
  <c r="Z41" i="5"/>
  <c r="G8" i="6" s="1"/>
  <c r="Y41" i="5"/>
  <c r="E8" i="6" s="1"/>
  <c r="X41" i="5"/>
  <c r="C8" i="6" s="1"/>
  <c r="W41" i="5"/>
  <c r="Y6" i="5"/>
  <c r="E3" i="6" s="1"/>
  <c r="AD34" i="5"/>
  <c r="N7" i="6" s="1"/>
  <c r="AC34" i="5"/>
  <c r="M7" i="6" s="1"/>
  <c r="AB34" i="5"/>
  <c r="K7" i="6" s="1"/>
  <c r="AA34" i="5"/>
  <c r="I7" i="6" s="1"/>
  <c r="Z34" i="5"/>
  <c r="G7" i="6" s="1"/>
  <c r="Y34" i="5"/>
  <c r="E7" i="6" s="1"/>
  <c r="X34" i="5"/>
  <c r="C7" i="6" s="1"/>
  <c r="W34" i="5"/>
  <c r="AD27" i="5"/>
  <c r="N6" i="6" s="1"/>
  <c r="AC27" i="5"/>
  <c r="M6" i="6" s="1"/>
  <c r="AB27" i="5"/>
  <c r="K6" i="6" s="1"/>
  <c r="AA27" i="5"/>
  <c r="I6" i="6" s="1"/>
  <c r="Z27" i="5"/>
  <c r="G6" i="6" s="1"/>
  <c r="Y27" i="5"/>
  <c r="E6" i="6" s="1"/>
  <c r="X27" i="5"/>
  <c r="C6" i="6" s="1"/>
  <c r="W27" i="5"/>
  <c r="AD20" i="5"/>
  <c r="N5" i="6" s="1"/>
  <c r="AC20" i="5"/>
  <c r="M5" i="6" s="1"/>
  <c r="AB20" i="5"/>
  <c r="K5" i="6" s="1"/>
  <c r="AA20" i="5"/>
  <c r="I5" i="6" s="1"/>
  <c r="Z20" i="5"/>
  <c r="G5" i="6" s="1"/>
  <c r="Y20" i="5"/>
  <c r="E5" i="6" s="1"/>
  <c r="X20" i="5"/>
  <c r="C5" i="6" s="1"/>
  <c r="W20" i="5"/>
  <c r="AD13" i="5"/>
  <c r="N4" i="6" s="1"/>
  <c r="AC13" i="5"/>
  <c r="M4" i="6" s="1"/>
  <c r="AB13" i="5"/>
  <c r="K4" i="6" s="1"/>
  <c r="AA13" i="5"/>
  <c r="I4" i="6" s="1"/>
  <c r="Z13" i="5"/>
  <c r="G4" i="6" s="1"/>
  <c r="Y13" i="5"/>
  <c r="E4" i="6" s="1"/>
  <c r="X13" i="5"/>
  <c r="C4" i="6" s="1"/>
  <c r="W13" i="5"/>
  <c r="AD6" i="5"/>
  <c r="N3" i="6" s="1"/>
  <c r="AC6" i="5"/>
  <c r="M3" i="6" s="1"/>
  <c r="AB6" i="5"/>
  <c r="K3" i="6" s="1"/>
  <c r="AA6" i="5"/>
  <c r="I3" i="6" s="1"/>
  <c r="Z6" i="5"/>
  <c r="G3" i="6" s="1"/>
  <c r="X6" i="5"/>
  <c r="C3" i="6" s="1"/>
  <c r="W6" i="5"/>
  <c r="AC13" i="3" l="1"/>
  <c r="L4" i="4" s="1"/>
  <c r="AB13" i="3"/>
  <c r="AA13" i="3"/>
  <c r="Z13" i="3"/>
  <c r="Y13" i="3"/>
  <c r="Y6" i="3"/>
  <c r="W20" i="3"/>
  <c r="X20" i="3"/>
  <c r="Y20" i="3"/>
  <c r="Z20" i="3"/>
  <c r="AA20" i="3"/>
  <c r="AB20" i="3"/>
  <c r="AC20" i="3"/>
  <c r="L5" i="4" s="1"/>
  <c r="W27" i="3"/>
  <c r="X27" i="3"/>
  <c r="Y27" i="3"/>
  <c r="Z27" i="3"/>
  <c r="AA27" i="3"/>
  <c r="AB27" i="3"/>
  <c r="AC27" i="3"/>
  <c r="L6" i="4" s="1"/>
  <c r="W34" i="3"/>
  <c r="X34" i="3"/>
  <c r="Y34" i="3"/>
  <c r="Z34" i="3"/>
  <c r="AA34" i="3"/>
  <c r="AB34" i="3"/>
  <c r="AC34" i="3"/>
  <c r="L7" i="4" s="1"/>
  <c r="W41" i="3"/>
  <c r="X41" i="3"/>
  <c r="Y41" i="3"/>
  <c r="Z41" i="3"/>
  <c r="AA41" i="3"/>
  <c r="AB41" i="3"/>
  <c r="AC41" i="3"/>
  <c r="L8" i="4" s="1"/>
  <c r="W48" i="3"/>
  <c r="X48" i="3"/>
  <c r="Y48" i="3"/>
  <c r="Z48" i="3"/>
  <c r="AA48" i="3"/>
  <c r="AB48" i="3"/>
  <c r="AC48" i="3"/>
  <c r="L9" i="4" s="1"/>
  <c r="W55" i="3"/>
  <c r="X55" i="3"/>
  <c r="Y55" i="3"/>
  <c r="Z55" i="3"/>
  <c r="AA55" i="3"/>
  <c r="AB55" i="3"/>
  <c r="AC55" i="3"/>
  <c r="L10" i="4" s="1"/>
  <c r="W62" i="3"/>
  <c r="X62" i="3"/>
  <c r="Y62" i="3"/>
  <c r="Z62" i="3"/>
  <c r="AA62" i="3"/>
  <c r="AB62" i="3"/>
  <c r="AC62" i="3"/>
  <c r="L11" i="4" s="1"/>
  <c r="W69" i="3"/>
  <c r="X69" i="3"/>
  <c r="Y69" i="3"/>
  <c r="Z69" i="3"/>
  <c r="AA69" i="3"/>
  <c r="AB69" i="3"/>
  <c r="AC69" i="3"/>
  <c r="L12" i="4" s="1"/>
  <c r="W76" i="3"/>
  <c r="X76" i="3"/>
  <c r="Y76" i="3"/>
  <c r="Z76" i="3"/>
  <c r="AA76" i="3"/>
  <c r="AB76" i="3"/>
  <c r="AC76" i="3"/>
  <c r="L13" i="4" s="1"/>
  <c r="W83" i="3"/>
  <c r="X83" i="3"/>
  <c r="Y83" i="3"/>
  <c r="Z83" i="3"/>
  <c r="AA83" i="3"/>
  <c r="AB83" i="3"/>
  <c r="AC83" i="3"/>
  <c r="L14" i="4" s="1"/>
  <c r="W90" i="3"/>
  <c r="X90" i="3"/>
  <c r="Y90" i="3"/>
  <c r="Z90" i="3"/>
  <c r="AA90" i="3"/>
  <c r="AB90" i="3"/>
  <c r="AC90" i="3"/>
  <c r="L15" i="4" s="1"/>
  <c r="W97" i="3"/>
  <c r="X97" i="3"/>
  <c r="Y97" i="3"/>
  <c r="Z97" i="3"/>
  <c r="AA97" i="3"/>
  <c r="AB97" i="3"/>
  <c r="AC97" i="3"/>
  <c r="L16" i="4" s="1"/>
  <c r="W104" i="3"/>
  <c r="X104" i="3"/>
  <c r="Y104" i="3"/>
  <c r="Z104" i="3"/>
  <c r="AA104" i="3"/>
  <c r="AB104" i="3"/>
  <c r="AC104" i="3"/>
  <c r="L17" i="4" s="1"/>
  <c r="W111" i="3"/>
  <c r="X111" i="3"/>
  <c r="Y111" i="3"/>
  <c r="Z111" i="3"/>
  <c r="AA111" i="3"/>
  <c r="AB111" i="3"/>
  <c r="AC111" i="3"/>
  <c r="L18" i="4" s="1"/>
  <c r="W118" i="3"/>
  <c r="X118" i="3"/>
  <c r="Y118" i="3"/>
  <c r="Z118" i="3"/>
  <c r="AA118" i="3"/>
  <c r="AB118" i="3"/>
  <c r="AC118" i="3"/>
  <c r="L19" i="4" s="1"/>
  <c r="W125" i="3"/>
  <c r="X125" i="3"/>
  <c r="Y125" i="3"/>
  <c r="Z125" i="3"/>
  <c r="AA125" i="3"/>
  <c r="AB125" i="3"/>
  <c r="AC125" i="3"/>
  <c r="L20" i="4" s="1"/>
  <c r="W132" i="3"/>
  <c r="X132" i="3"/>
  <c r="Y132" i="3"/>
  <c r="Z132" i="3"/>
  <c r="AA132" i="3"/>
  <c r="AB132" i="3"/>
  <c r="AC132" i="3"/>
  <c r="L21" i="4" s="1"/>
  <c r="W139" i="3"/>
  <c r="X139" i="3"/>
  <c r="Y139" i="3"/>
  <c r="Z139" i="3"/>
  <c r="AA139" i="3"/>
  <c r="AB139" i="3"/>
  <c r="AC139" i="3"/>
  <c r="L22" i="4" s="1"/>
  <c r="W146" i="3"/>
  <c r="X146" i="3"/>
  <c r="Y146" i="3"/>
  <c r="Z146" i="3"/>
  <c r="AA146" i="3"/>
  <c r="AB146" i="3"/>
  <c r="AC146" i="3"/>
  <c r="L23" i="4" s="1"/>
  <c r="W153" i="3"/>
  <c r="X153" i="3"/>
  <c r="Y153" i="3"/>
  <c r="Z153" i="3"/>
  <c r="AA153" i="3"/>
  <c r="AB153" i="3"/>
  <c r="AC153" i="3"/>
  <c r="L24" i="4" s="1"/>
  <c r="W13" i="3"/>
  <c r="X13" i="3"/>
  <c r="AC6" i="3"/>
  <c r="L3" i="4" s="1"/>
  <c r="AB6" i="3"/>
  <c r="AA6" i="3"/>
  <c r="Z6" i="3"/>
  <c r="X6" i="3"/>
  <c r="W6" i="3"/>
  <c r="N24" i="2"/>
  <c r="AD153" i="1"/>
  <c r="AC153" i="1"/>
  <c r="AB153" i="1"/>
  <c r="AA153" i="1"/>
  <c r="Z153" i="1"/>
  <c r="Y153" i="1"/>
  <c r="X153" i="1"/>
  <c r="N23" i="2"/>
  <c r="AD146" i="1"/>
  <c r="AC146" i="1"/>
  <c r="AB146" i="1"/>
  <c r="AA146" i="1"/>
  <c r="Z146" i="1"/>
  <c r="Y146" i="1"/>
  <c r="X146" i="1"/>
  <c r="AD139" i="1"/>
  <c r="AC139" i="1"/>
  <c r="AB139" i="1"/>
  <c r="AA139" i="1"/>
  <c r="Z139" i="1"/>
  <c r="Y139" i="1"/>
  <c r="X139" i="1"/>
  <c r="N21" i="2"/>
  <c r="AD132" i="1"/>
  <c r="AC132" i="1"/>
  <c r="AB132" i="1"/>
  <c r="AA132" i="1"/>
  <c r="Z132" i="1"/>
  <c r="Y132" i="1"/>
  <c r="X132" i="1"/>
  <c r="N20" i="2"/>
  <c r="AD125" i="1"/>
  <c r="AC125" i="1"/>
  <c r="AB125" i="1"/>
  <c r="AA125" i="1"/>
  <c r="Z125" i="1"/>
  <c r="Y125" i="1"/>
  <c r="X125" i="1"/>
  <c r="N19" i="2"/>
  <c r="AD118" i="1"/>
  <c r="AC118" i="1"/>
  <c r="AB118" i="1"/>
  <c r="AA118" i="1"/>
  <c r="Z118" i="1"/>
  <c r="Y118" i="1"/>
  <c r="X118" i="1"/>
  <c r="N18" i="2"/>
  <c r="AD111" i="1"/>
  <c r="AC111" i="1"/>
  <c r="AB111" i="1"/>
  <c r="AA111" i="1"/>
  <c r="Z111" i="1"/>
  <c r="Y111" i="1"/>
  <c r="X111" i="1"/>
  <c r="N17" i="2"/>
  <c r="AD104" i="1"/>
  <c r="AC104" i="1"/>
  <c r="AB104" i="1"/>
  <c r="AA104" i="1"/>
  <c r="Z104" i="1"/>
  <c r="Y104" i="1"/>
  <c r="X104" i="1"/>
  <c r="N16" i="2"/>
  <c r="AD97" i="1"/>
  <c r="AC97" i="1"/>
  <c r="AB97" i="1"/>
  <c r="AA97" i="1"/>
  <c r="Z97" i="1"/>
  <c r="Y97" i="1"/>
  <c r="X97" i="1"/>
  <c r="N15" i="2"/>
  <c r="AD90" i="1"/>
  <c r="AC90" i="1"/>
  <c r="AB90" i="1"/>
  <c r="AA90" i="1"/>
  <c r="Z90" i="1"/>
  <c r="Y90" i="1"/>
  <c r="X90" i="1"/>
  <c r="N14" i="2"/>
  <c r="AD83" i="1"/>
  <c r="AC83" i="1"/>
  <c r="AB83" i="1"/>
  <c r="AA83" i="1"/>
  <c r="Z83" i="1"/>
  <c r="Y83" i="1"/>
  <c r="X83" i="1"/>
  <c r="N13" i="2"/>
  <c r="AD76" i="1"/>
  <c r="AC76" i="1"/>
  <c r="AA76" i="1"/>
  <c r="Z76" i="1"/>
  <c r="Y76" i="1"/>
  <c r="X76" i="1"/>
  <c r="AD69" i="1"/>
  <c r="AC69" i="1"/>
  <c r="AB69" i="1"/>
  <c r="AA69" i="1"/>
  <c r="Z69" i="1"/>
  <c r="Y69" i="1"/>
  <c r="X69" i="1"/>
  <c r="N11" i="2"/>
  <c r="AD62" i="1"/>
  <c r="AC62" i="1"/>
  <c r="AB62" i="1"/>
  <c r="AA62" i="1"/>
  <c r="Z62" i="1"/>
  <c r="Y62" i="1"/>
  <c r="X62" i="1"/>
  <c r="N10" i="2"/>
  <c r="AD55" i="1"/>
  <c r="AC55" i="1"/>
  <c r="AB55" i="1"/>
  <c r="AA55" i="1"/>
  <c r="Z55" i="1"/>
  <c r="Y55" i="1"/>
  <c r="X55" i="1"/>
  <c r="N9" i="2"/>
  <c r="AD48" i="1"/>
  <c r="AC48" i="1"/>
  <c r="AB48" i="1"/>
  <c r="AA48" i="1"/>
  <c r="Z48" i="1"/>
  <c r="Y48" i="1"/>
  <c r="X48" i="1"/>
  <c r="N8" i="2"/>
  <c r="AD41" i="1"/>
  <c r="AC41" i="1"/>
  <c r="AB41" i="1"/>
  <c r="AA41" i="1"/>
  <c r="Z41" i="1"/>
  <c r="Y41" i="1"/>
  <c r="X41" i="1"/>
  <c r="N7" i="2"/>
  <c r="AD34" i="1"/>
  <c r="AC34" i="1"/>
  <c r="AB34" i="1"/>
  <c r="AA34" i="1"/>
  <c r="Z34" i="1"/>
  <c r="Y34" i="1"/>
  <c r="X34" i="1"/>
  <c r="AD27" i="1"/>
  <c r="AC27" i="1"/>
  <c r="AB27" i="1"/>
  <c r="AA27" i="1"/>
  <c r="Z27" i="1"/>
  <c r="Y27" i="1"/>
  <c r="X27" i="1"/>
  <c r="N5" i="2"/>
  <c r="AD20" i="1"/>
  <c r="AC20" i="1"/>
  <c r="AB20" i="1"/>
  <c r="AA20" i="1"/>
  <c r="Z20" i="1"/>
  <c r="Y20" i="1"/>
  <c r="X20" i="1"/>
  <c r="N4" i="2"/>
  <c r="AD13" i="1"/>
  <c r="AC13" i="1"/>
  <c r="AB13" i="1"/>
  <c r="AA13" i="1"/>
  <c r="Z13" i="1"/>
  <c r="Y13" i="1"/>
  <c r="N22" i="2"/>
  <c r="N12" i="2"/>
  <c r="N6" i="2"/>
  <c r="Z6" i="1"/>
  <c r="N3" i="2"/>
  <c r="AD6" i="1"/>
  <c r="AC6" i="1"/>
  <c r="AB6" i="1"/>
  <c r="AA6" i="1"/>
  <c r="Y6" i="1"/>
  <c r="S24" i="8" l="1"/>
  <c r="R24" i="8"/>
  <c r="Q24" i="8"/>
  <c r="P24" i="8"/>
  <c r="O24" i="8"/>
  <c r="N24" i="8"/>
  <c r="J24" i="8"/>
  <c r="H24" i="8"/>
  <c r="F24" i="8"/>
  <c r="D24" i="8"/>
  <c r="B24" i="8"/>
  <c r="A24" i="8"/>
  <c r="S23" i="8"/>
  <c r="R23" i="8"/>
  <c r="Q23" i="8"/>
  <c r="P23" i="8"/>
  <c r="O23" i="8"/>
  <c r="N23" i="8"/>
  <c r="J23" i="8"/>
  <c r="H23" i="8"/>
  <c r="F23" i="8"/>
  <c r="D23" i="8"/>
  <c r="B23" i="8"/>
  <c r="A23" i="8"/>
  <c r="T22" i="8"/>
  <c r="S22" i="8"/>
  <c r="R22" i="8"/>
  <c r="Q22" i="8"/>
  <c r="P22" i="8"/>
  <c r="O22" i="8"/>
  <c r="N22" i="8"/>
  <c r="J22" i="8"/>
  <c r="H22" i="8"/>
  <c r="F22" i="8"/>
  <c r="D22" i="8"/>
  <c r="B22" i="8"/>
  <c r="A22" i="8"/>
  <c r="T21" i="8"/>
  <c r="S21" i="8"/>
  <c r="R21" i="8"/>
  <c r="Q21" i="8"/>
  <c r="P21" i="8"/>
  <c r="O21" i="8"/>
  <c r="N21" i="8"/>
  <c r="J21" i="8"/>
  <c r="H21" i="8"/>
  <c r="F21" i="8"/>
  <c r="D21" i="8"/>
  <c r="B21" i="8"/>
  <c r="A21" i="8"/>
  <c r="T20" i="8"/>
  <c r="S20" i="8"/>
  <c r="R20" i="8"/>
  <c r="Q20" i="8"/>
  <c r="P20" i="8"/>
  <c r="O20" i="8"/>
  <c r="N20" i="8"/>
  <c r="J20" i="8"/>
  <c r="H20" i="8"/>
  <c r="F20" i="8"/>
  <c r="D20" i="8"/>
  <c r="B20" i="8"/>
  <c r="A20" i="8"/>
  <c r="T19" i="8"/>
  <c r="S19" i="8"/>
  <c r="R19" i="8"/>
  <c r="Q19" i="8"/>
  <c r="P19" i="8"/>
  <c r="O19" i="8"/>
  <c r="N19" i="8"/>
  <c r="J19" i="8"/>
  <c r="H19" i="8"/>
  <c r="F19" i="8"/>
  <c r="D19" i="8"/>
  <c r="B19" i="8"/>
  <c r="A19" i="8"/>
  <c r="T18" i="8"/>
  <c r="S18" i="8"/>
  <c r="R18" i="8"/>
  <c r="Q18" i="8"/>
  <c r="P18" i="8"/>
  <c r="O18" i="8"/>
  <c r="N18" i="8"/>
  <c r="J18" i="8"/>
  <c r="H18" i="8"/>
  <c r="F18" i="8"/>
  <c r="D18" i="8"/>
  <c r="B18" i="8"/>
  <c r="A18" i="8"/>
  <c r="T17" i="8"/>
  <c r="S17" i="8"/>
  <c r="R17" i="8"/>
  <c r="Q17" i="8"/>
  <c r="P17" i="8"/>
  <c r="O17" i="8"/>
  <c r="N17" i="8"/>
  <c r="J17" i="8"/>
  <c r="H17" i="8"/>
  <c r="F17" i="8"/>
  <c r="D17" i="8"/>
  <c r="B17" i="8"/>
  <c r="A17" i="8"/>
  <c r="T16" i="8"/>
  <c r="S16" i="8"/>
  <c r="R16" i="8"/>
  <c r="Q16" i="8"/>
  <c r="P16" i="8"/>
  <c r="O16" i="8"/>
  <c r="N16" i="8"/>
  <c r="J16" i="8"/>
  <c r="H16" i="8"/>
  <c r="F16" i="8"/>
  <c r="D16" i="8"/>
  <c r="B16" i="8"/>
  <c r="A16" i="8"/>
  <c r="T15" i="8"/>
  <c r="S15" i="8"/>
  <c r="R15" i="8"/>
  <c r="Q15" i="8"/>
  <c r="P15" i="8"/>
  <c r="O15" i="8"/>
  <c r="N15" i="8"/>
  <c r="J15" i="8"/>
  <c r="H15" i="8"/>
  <c r="F15" i="8"/>
  <c r="D15" i="8"/>
  <c r="B15" i="8"/>
  <c r="A15" i="8"/>
  <c r="T14" i="8"/>
  <c r="S14" i="8"/>
  <c r="R14" i="8"/>
  <c r="Q14" i="8"/>
  <c r="P14" i="8"/>
  <c r="O14" i="8"/>
  <c r="N14" i="8"/>
  <c r="J14" i="8"/>
  <c r="H14" i="8"/>
  <c r="F14" i="8"/>
  <c r="D14" i="8"/>
  <c r="B14" i="8"/>
  <c r="A14" i="8"/>
  <c r="T13" i="8"/>
  <c r="S13" i="8"/>
  <c r="R13" i="8"/>
  <c r="Q13" i="8"/>
  <c r="P13" i="8"/>
  <c r="O13" i="8"/>
  <c r="N13" i="8"/>
  <c r="J13" i="8"/>
  <c r="H13" i="8"/>
  <c r="F13" i="8"/>
  <c r="D13" i="8"/>
  <c r="B13" i="8"/>
  <c r="A13" i="8"/>
  <c r="S12" i="8"/>
  <c r="R12" i="8"/>
  <c r="Q12" i="8"/>
  <c r="P12" i="8"/>
  <c r="O12" i="8"/>
  <c r="N12" i="8"/>
  <c r="J12" i="8"/>
  <c r="H12" i="8"/>
  <c r="F12" i="8"/>
  <c r="D12" i="8"/>
  <c r="B12" i="8"/>
  <c r="A12" i="8"/>
  <c r="S11" i="8"/>
  <c r="R11" i="8"/>
  <c r="Q11" i="8"/>
  <c r="P11" i="8"/>
  <c r="O11" i="8"/>
  <c r="N11" i="8"/>
  <c r="J11" i="8"/>
  <c r="H11" i="8"/>
  <c r="F11" i="8"/>
  <c r="D11" i="8"/>
  <c r="B11" i="8"/>
  <c r="A11" i="8"/>
  <c r="S10" i="8"/>
  <c r="R10" i="8"/>
  <c r="Q10" i="8"/>
  <c r="P10" i="8"/>
  <c r="O10" i="8"/>
  <c r="N10" i="8"/>
  <c r="J10" i="8"/>
  <c r="H10" i="8"/>
  <c r="F10" i="8"/>
  <c r="D10" i="8"/>
  <c r="B10" i="8"/>
  <c r="A10" i="8"/>
  <c r="S9" i="8"/>
  <c r="R9" i="8"/>
  <c r="Q9" i="8"/>
  <c r="P9" i="8"/>
  <c r="O9" i="8"/>
  <c r="N9" i="8"/>
  <c r="J9" i="8"/>
  <c r="H9" i="8"/>
  <c r="F9" i="8"/>
  <c r="D9" i="8"/>
  <c r="B9" i="8"/>
  <c r="A9" i="8"/>
  <c r="S8" i="8"/>
  <c r="R8" i="8"/>
  <c r="Q8" i="8"/>
  <c r="P8" i="8"/>
  <c r="O8" i="8"/>
  <c r="N8" i="8"/>
  <c r="J8" i="8"/>
  <c r="H8" i="8"/>
  <c r="F8" i="8"/>
  <c r="D8" i="8"/>
  <c r="B8" i="8"/>
  <c r="A8" i="8"/>
  <c r="S7" i="8"/>
  <c r="R7" i="8"/>
  <c r="Q7" i="8"/>
  <c r="P7" i="8"/>
  <c r="O7" i="8"/>
  <c r="N7" i="8"/>
  <c r="J7" i="8"/>
  <c r="H7" i="8"/>
  <c r="F7" i="8"/>
  <c r="D7" i="8"/>
  <c r="B7" i="8"/>
  <c r="A7" i="8"/>
  <c r="S6" i="8"/>
  <c r="R6" i="8"/>
  <c r="Q6" i="8"/>
  <c r="P6" i="8"/>
  <c r="O6" i="8"/>
  <c r="N6" i="8"/>
  <c r="J6" i="8"/>
  <c r="H6" i="8"/>
  <c r="F6" i="8"/>
  <c r="D6" i="8"/>
  <c r="B6" i="8"/>
  <c r="A6" i="8"/>
  <c r="S5" i="8"/>
  <c r="R5" i="8"/>
  <c r="Q5" i="8"/>
  <c r="P5" i="8"/>
  <c r="O5" i="8"/>
  <c r="N5" i="8"/>
  <c r="J5" i="8"/>
  <c r="H5" i="8"/>
  <c r="F5" i="8"/>
  <c r="D5" i="8"/>
  <c r="B5" i="8"/>
  <c r="A5" i="8"/>
  <c r="S4" i="8"/>
  <c r="R4" i="8"/>
  <c r="Q4" i="8"/>
  <c r="P4" i="8"/>
  <c r="O4" i="8"/>
  <c r="N4" i="8"/>
  <c r="J4" i="8"/>
  <c r="H4" i="8"/>
  <c r="F4" i="8"/>
  <c r="D4" i="8"/>
  <c r="B4" i="8"/>
  <c r="A4" i="8"/>
  <c r="S3" i="8"/>
  <c r="R3" i="8"/>
  <c r="Q3" i="8"/>
  <c r="P3" i="8"/>
  <c r="O3" i="8"/>
  <c r="N3" i="8"/>
  <c r="J3" i="8"/>
  <c r="H3" i="8"/>
  <c r="F3" i="8"/>
  <c r="D3" i="8"/>
  <c r="B3" i="8"/>
  <c r="A3" i="8"/>
  <c r="L24" i="8"/>
  <c r="K24" i="8"/>
  <c r="I24" i="8"/>
  <c r="G24" i="8"/>
  <c r="E24" i="8"/>
  <c r="T24" i="8"/>
  <c r="L23" i="8"/>
  <c r="K23" i="8"/>
  <c r="I23" i="8"/>
  <c r="G23" i="8"/>
  <c r="E23" i="8"/>
  <c r="T23" i="8"/>
  <c r="L22" i="8"/>
  <c r="K22" i="8"/>
  <c r="I22" i="8"/>
  <c r="G22" i="8"/>
  <c r="E22" i="8"/>
  <c r="L21" i="8"/>
  <c r="K21" i="8"/>
  <c r="I21" i="8"/>
  <c r="G21" i="8"/>
  <c r="E21" i="8"/>
  <c r="L20" i="8"/>
  <c r="K20" i="8"/>
  <c r="I20" i="8"/>
  <c r="G20" i="8"/>
  <c r="E20" i="8"/>
  <c r="L19" i="8"/>
  <c r="K19" i="8"/>
  <c r="I19" i="8"/>
  <c r="G19" i="8"/>
  <c r="E19" i="8"/>
  <c r="L18" i="8"/>
  <c r="K18" i="8"/>
  <c r="I18" i="8"/>
  <c r="G18" i="8"/>
  <c r="E18" i="8"/>
  <c r="L17" i="8"/>
  <c r="K17" i="8"/>
  <c r="I17" i="8"/>
  <c r="G17" i="8"/>
  <c r="E17" i="8"/>
  <c r="L16" i="8"/>
  <c r="K16" i="8"/>
  <c r="I16" i="8"/>
  <c r="G16" i="8"/>
  <c r="E16" i="8"/>
  <c r="L15" i="8"/>
  <c r="K15" i="8"/>
  <c r="I15" i="8"/>
  <c r="G15" i="8"/>
  <c r="E15" i="8"/>
  <c r="L14" i="8"/>
  <c r="K14" i="8"/>
  <c r="I14" i="8"/>
  <c r="G14" i="8"/>
  <c r="E14" i="8"/>
  <c r="L13" i="8"/>
  <c r="K13" i="8"/>
  <c r="I13" i="8"/>
  <c r="G13" i="8"/>
  <c r="E13" i="8"/>
  <c r="L12" i="8"/>
  <c r="K12" i="8"/>
  <c r="I12" i="8"/>
  <c r="G12" i="8"/>
  <c r="E12" i="8"/>
  <c r="T12" i="8"/>
  <c r="L11" i="8"/>
  <c r="K11" i="8"/>
  <c r="I11" i="8"/>
  <c r="G11" i="8"/>
  <c r="E11" i="8"/>
  <c r="T11" i="8"/>
  <c r="L10" i="8"/>
  <c r="K10" i="8"/>
  <c r="I10" i="8"/>
  <c r="G10" i="8"/>
  <c r="E10" i="8"/>
  <c r="T10" i="8"/>
  <c r="L9" i="8"/>
  <c r="K9" i="8"/>
  <c r="I9" i="8"/>
  <c r="G9" i="8"/>
  <c r="E9" i="8"/>
  <c r="T9" i="8"/>
  <c r="L8" i="8"/>
  <c r="K8" i="8"/>
  <c r="I8" i="8"/>
  <c r="G8" i="8"/>
  <c r="E8" i="8"/>
  <c r="T8" i="8"/>
  <c r="L7" i="8"/>
  <c r="K7" i="8"/>
  <c r="I7" i="8"/>
  <c r="G7" i="8"/>
  <c r="E7" i="8"/>
  <c r="T7" i="8"/>
  <c r="L6" i="8"/>
  <c r="K6" i="8"/>
  <c r="I6" i="8"/>
  <c r="G6" i="8"/>
  <c r="E6" i="8"/>
  <c r="T6" i="8"/>
  <c r="L5" i="8"/>
  <c r="K5" i="8"/>
  <c r="I5" i="8"/>
  <c r="G5" i="8"/>
  <c r="E5" i="8"/>
  <c r="T5" i="8"/>
  <c r="L4" i="8"/>
  <c r="K4" i="8"/>
  <c r="I4" i="8"/>
  <c r="G4" i="8"/>
  <c r="E4" i="8"/>
  <c r="T4" i="8"/>
  <c r="L3" i="8"/>
  <c r="K3" i="8"/>
  <c r="I3" i="8"/>
  <c r="G3" i="8"/>
  <c r="T3" i="8"/>
  <c r="V24" i="6"/>
  <c r="V23" i="6"/>
  <c r="V12" i="6"/>
  <c r="V11" i="6"/>
  <c r="V10" i="6"/>
  <c r="V9" i="6"/>
  <c r="V8" i="6"/>
  <c r="V7" i="6"/>
  <c r="V6" i="6"/>
  <c r="V5" i="6"/>
  <c r="V4" i="6"/>
  <c r="V3" i="6"/>
  <c r="T24" i="4"/>
  <c r="S24" i="4"/>
  <c r="R24" i="4"/>
  <c r="Q24" i="4"/>
  <c r="P24" i="4"/>
  <c r="O24" i="4"/>
  <c r="J24" i="4"/>
  <c r="H24" i="4"/>
  <c r="F24" i="4"/>
  <c r="D24" i="4"/>
  <c r="B24" i="4"/>
  <c r="A24" i="4"/>
  <c r="T23" i="4"/>
  <c r="S23" i="4"/>
  <c r="R23" i="4"/>
  <c r="Q23" i="4"/>
  <c r="P23" i="4"/>
  <c r="O23" i="4"/>
  <c r="J23" i="4"/>
  <c r="H23" i="4"/>
  <c r="F23" i="4"/>
  <c r="D23" i="4"/>
  <c r="B23" i="4"/>
  <c r="A23" i="4"/>
  <c r="U22" i="4"/>
  <c r="T22" i="4"/>
  <c r="S22" i="4"/>
  <c r="R22" i="4"/>
  <c r="Q22" i="4"/>
  <c r="P22" i="4"/>
  <c r="O22" i="4"/>
  <c r="J22" i="4"/>
  <c r="H22" i="4"/>
  <c r="F22" i="4"/>
  <c r="D22" i="4"/>
  <c r="B22" i="4"/>
  <c r="A22" i="4"/>
  <c r="U21" i="4"/>
  <c r="T21" i="4"/>
  <c r="S21" i="4"/>
  <c r="R21" i="4"/>
  <c r="Q21" i="4"/>
  <c r="P21" i="4"/>
  <c r="O21" i="4"/>
  <c r="J21" i="4"/>
  <c r="H21" i="4"/>
  <c r="F21" i="4"/>
  <c r="D21" i="4"/>
  <c r="B21" i="4"/>
  <c r="A21" i="4"/>
  <c r="U20" i="4"/>
  <c r="T20" i="4"/>
  <c r="S20" i="4"/>
  <c r="R20" i="4"/>
  <c r="Q20" i="4"/>
  <c r="P20" i="4"/>
  <c r="O20" i="4"/>
  <c r="J20" i="4"/>
  <c r="H20" i="4"/>
  <c r="F20" i="4"/>
  <c r="D20" i="4"/>
  <c r="B20" i="4"/>
  <c r="A20" i="4"/>
  <c r="U19" i="4"/>
  <c r="T19" i="4"/>
  <c r="S19" i="4"/>
  <c r="R19" i="4"/>
  <c r="Q19" i="4"/>
  <c r="P19" i="4"/>
  <c r="O19" i="4"/>
  <c r="J19" i="4"/>
  <c r="H19" i="4"/>
  <c r="F19" i="4"/>
  <c r="D19" i="4"/>
  <c r="B19" i="4"/>
  <c r="A19" i="4"/>
  <c r="U18" i="4"/>
  <c r="T18" i="4"/>
  <c r="S18" i="4"/>
  <c r="R18" i="4"/>
  <c r="Q18" i="4"/>
  <c r="P18" i="4"/>
  <c r="O18" i="4"/>
  <c r="J18" i="4"/>
  <c r="H18" i="4"/>
  <c r="F18" i="4"/>
  <c r="D18" i="4"/>
  <c r="B18" i="4"/>
  <c r="A18" i="4"/>
  <c r="U17" i="4"/>
  <c r="T17" i="4"/>
  <c r="S17" i="4"/>
  <c r="R17" i="4"/>
  <c r="Q17" i="4"/>
  <c r="P17" i="4"/>
  <c r="O17" i="4"/>
  <c r="J17" i="4"/>
  <c r="H17" i="4"/>
  <c r="F17" i="4"/>
  <c r="D17" i="4"/>
  <c r="B17" i="4"/>
  <c r="A17" i="4"/>
  <c r="U16" i="4"/>
  <c r="T16" i="4"/>
  <c r="S16" i="4"/>
  <c r="R16" i="4"/>
  <c r="Q16" i="4"/>
  <c r="P16" i="4"/>
  <c r="O16" i="4"/>
  <c r="J16" i="4"/>
  <c r="H16" i="4"/>
  <c r="F16" i="4"/>
  <c r="D16" i="4"/>
  <c r="B16" i="4"/>
  <c r="A16" i="4"/>
  <c r="U15" i="4"/>
  <c r="T15" i="4"/>
  <c r="S15" i="4"/>
  <c r="R15" i="4"/>
  <c r="Q15" i="4"/>
  <c r="P15" i="4"/>
  <c r="O15" i="4"/>
  <c r="J15" i="4"/>
  <c r="H15" i="4"/>
  <c r="F15" i="4"/>
  <c r="D15" i="4"/>
  <c r="B15" i="4"/>
  <c r="A15" i="4"/>
  <c r="U14" i="4"/>
  <c r="T14" i="4"/>
  <c r="S14" i="4"/>
  <c r="R14" i="4"/>
  <c r="Q14" i="4"/>
  <c r="P14" i="4"/>
  <c r="O14" i="4"/>
  <c r="J14" i="4"/>
  <c r="H14" i="4"/>
  <c r="F14" i="4"/>
  <c r="D14" i="4"/>
  <c r="B14" i="4"/>
  <c r="A14" i="4"/>
  <c r="U13" i="4"/>
  <c r="T13" i="4"/>
  <c r="S13" i="4"/>
  <c r="R13" i="4"/>
  <c r="Q13" i="4"/>
  <c r="P13" i="4"/>
  <c r="O13" i="4"/>
  <c r="J13" i="4"/>
  <c r="H13" i="4"/>
  <c r="F13" i="4"/>
  <c r="D13" i="4"/>
  <c r="B13" i="4"/>
  <c r="A13" i="4"/>
  <c r="T12" i="4"/>
  <c r="S12" i="4"/>
  <c r="R12" i="4"/>
  <c r="Q12" i="4"/>
  <c r="P12" i="4"/>
  <c r="O12" i="4"/>
  <c r="J12" i="4"/>
  <c r="H12" i="4"/>
  <c r="F12" i="4"/>
  <c r="D12" i="4"/>
  <c r="B12" i="4"/>
  <c r="A12" i="4"/>
  <c r="T11" i="4"/>
  <c r="S11" i="4"/>
  <c r="R11" i="4"/>
  <c r="Q11" i="4"/>
  <c r="P11" i="4"/>
  <c r="O11" i="4"/>
  <c r="J11" i="4"/>
  <c r="H11" i="4"/>
  <c r="F11" i="4"/>
  <c r="D11" i="4"/>
  <c r="B11" i="4"/>
  <c r="A11" i="4"/>
  <c r="T10" i="4"/>
  <c r="S10" i="4"/>
  <c r="R10" i="4"/>
  <c r="Q10" i="4"/>
  <c r="P10" i="4"/>
  <c r="O10" i="4"/>
  <c r="J10" i="4"/>
  <c r="H10" i="4"/>
  <c r="F10" i="4"/>
  <c r="D10" i="4"/>
  <c r="B10" i="4"/>
  <c r="A10" i="4"/>
  <c r="T9" i="4"/>
  <c r="S9" i="4"/>
  <c r="R9" i="4"/>
  <c r="Q9" i="4"/>
  <c r="P9" i="4"/>
  <c r="O9" i="4"/>
  <c r="J9" i="4"/>
  <c r="H9" i="4"/>
  <c r="F9" i="4"/>
  <c r="D9" i="4"/>
  <c r="B9" i="4"/>
  <c r="A9" i="4"/>
  <c r="T8" i="4"/>
  <c r="S8" i="4"/>
  <c r="R8" i="4"/>
  <c r="Q8" i="4"/>
  <c r="P8" i="4"/>
  <c r="O8" i="4"/>
  <c r="J8" i="4"/>
  <c r="H8" i="4"/>
  <c r="F8" i="4"/>
  <c r="D8" i="4"/>
  <c r="B8" i="4"/>
  <c r="A8" i="4"/>
  <c r="T7" i="4"/>
  <c r="S7" i="4"/>
  <c r="R7" i="4"/>
  <c r="Q7" i="4"/>
  <c r="P7" i="4"/>
  <c r="O7" i="4"/>
  <c r="J7" i="4"/>
  <c r="H7" i="4"/>
  <c r="F7" i="4"/>
  <c r="D7" i="4"/>
  <c r="B7" i="4"/>
  <c r="A7" i="4"/>
  <c r="T6" i="4"/>
  <c r="S6" i="4"/>
  <c r="R6" i="4"/>
  <c r="Q6" i="4"/>
  <c r="P6" i="4"/>
  <c r="O6" i="4"/>
  <c r="J6" i="4"/>
  <c r="H6" i="4"/>
  <c r="F6" i="4"/>
  <c r="D6" i="4"/>
  <c r="B6" i="4"/>
  <c r="A6" i="4"/>
  <c r="T5" i="4"/>
  <c r="S5" i="4"/>
  <c r="R5" i="4"/>
  <c r="Q5" i="4"/>
  <c r="P5" i="4"/>
  <c r="O5" i="4"/>
  <c r="J5" i="4"/>
  <c r="H5" i="4"/>
  <c r="F5" i="4"/>
  <c r="D5" i="4"/>
  <c r="B5" i="4"/>
  <c r="A5" i="4"/>
  <c r="T4" i="4"/>
  <c r="S4" i="4"/>
  <c r="R4" i="4"/>
  <c r="Q4" i="4"/>
  <c r="P4" i="4"/>
  <c r="O4" i="4"/>
  <c r="J4" i="4"/>
  <c r="H4" i="4"/>
  <c r="F4" i="4"/>
  <c r="D4" i="4"/>
  <c r="B4" i="4"/>
  <c r="A4" i="4"/>
  <c r="T3" i="4"/>
  <c r="S3" i="4"/>
  <c r="R3" i="4"/>
  <c r="Q3" i="4"/>
  <c r="P3" i="4"/>
  <c r="O3" i="4"/>
  <c r="J3" i="4"/>
  <c r="H3" i="4"/>
  <c r="F3" i="4"/>
  <c r="D3" i="4"/>
  <c r="B3" i="4"/>
  <c r="A3" i="4"/>
  <c r="K24" i="4"/>
  <c r="I24" i="4"/>
  <c r="G24" i="4"/>
  <c r="E24" i="4"/>
  <c r="C24" i="4"/>
  <c r="U24" i="4"/>
  <c r="K23" i="4"/>
  <c r="I23" i="4"/>
  <c r="G23" i="4"/>
  <c r="E23" i="4"/>
  <c r="C23" i="4"/>
  <c r="U23" i="4"/>
  <c r="K22" i="4"/>
  <c r="I22" i="4"/>
  <c r="G22" i="4"/>
  <c r="E22" i="4"/>
  <c r="C22" i="4"/>
  <c r="K21" i="4"/>
  <c r="I21" i="4"/>
  <c r="G21" i="4"/>
  <c r="E21" i="4"/>
  <c r="C21" i="4"/>
  <c r="K20" i="4"/>
  <c r="I20" i="4"/>
  <c r="G20" i="4"/>
  <c r="E20" i="4"/>
  <c r="C20" i="4"/>
  <c r="K19" i="4"/>
  <c r="I19" i="4"/>
  <c r="G19" i="4"/>
  <c r="E19" i="4"/>
  <c r="C19" i="4"/>
  <c r="K18" i="4"/>
  <c r="I18" i="4"/>
  <c r="G18" i="4"/>
  <c r="E18" i="4"/>
  <c r="C18" i="4"/>
  <c r="K17" i="4"/>
  <c r="I17" i="4"/>
  <c r="G17" i="4"/>
  <c r="E17" i="4"/>
  <c r="C17" i="4"/>
  <c r="K16" i="4"/>
  <c r="I16" i="4"/>
  <c r="G16" i="4"/>
  <c r="E16" i="4"/>
  <c r="C16" i="4"/>
  <c r="K15" i="4"/>
  <c r="I15" i="4"/>
  <c r="G15" i="4"/>
  <c r="E15" i="4"/>
  <c r="C15" i="4"/>
  <c r="K14" i="4"/>
  <c r="I14" i="4"/>
  <c r="G14" i="4"/>
  <c r="E14" i="4"/>
  <c r="C14" i="4"/>
  <c r="K13" i="4"/>
  <c r="I13" i="4"/>
  <c r="G13" i="4"/>
  <c r="E13" i="4"/>
  <c r="C13" i="4"/>
  <c r="K12" i="4"/>
  <c r="I12" i="4"/>
  <c r="G12" i="4"/>
  <c r="E12" i="4"/>
  <c r="C12" i="4"/>
  <c r="U12" i="4"/>
  <c r="K11" i="4"/>
  <c r="I11" i="4"/>
  <c r="G11" i="4"/>
  <c r="E11" i="4"/>
  <c r="C11" i="4"/>
  <c r="U11" i="4"/>
  <c r="K10" i="4"/>
  <c r="I10" i="4"/>
  <c r="G10" i="4"/>
  <c r="E10" i="4"/>
  <c r="C10" i="4"/>
  <c r="U10" i="4"/>
  <c r="K9" i="4"/>
  <c r="I9" i="4"/>
  <c r="G9" i="4"/>
  <c r="E9" i="4"/>
  <c r="C9" i="4"/>
  <c r="U9" i="4"/>
  <c r="K8" i="4"/>
  <c r="I8" i="4"/>
  <c r="G8" i="4"/>
  <c r="E8" i="4"/>
  <c r="C8" i="4"/>
  <c r="U8" i="4"/>
  <c r="K7" i="4"/>
  <c r="I7" i="4"/>
  <c r="G7" i="4"/>
  <c r="E7" i="4"/>
  <c r="C7" i="4"/>
  <c r="U7" i="4"/>
  <c r="K6" i="4"/>
  <c r="I6" i="4"/>
  <c r="G6" i="4"/>
  <c r="E6" i="4"/>
  <c r="C6" i="4"/>
  <c r="U6" i="4"/>
  <c r="K5" i="4"/>
  <c r="I5" i="4"/>
  <c r="G5" i="4"/>
  <c r="E5" i="4"/>
  <c r="C5" i="4"/>
  <c r="U5" i="4"/>
  <c r="K4" i="4"/>
  <c r="I4" i="4"/>
  <c r="G4" i="4"/>
  <c r="E4" i="4"/>
  <c r="C4" i="4"/>
  <c r="U4" i="4"/>
  <c r="K3" i="4"/>
  <c r="I3" i="4"/>
  <c r="G3" i="4"/>
  <c r="E3" i="4"/>
  <c r="C3" i="4"/>
  <c r="U3" i="4"/>
  <c r="U24" i="2"/>
  <c r="T24" i="2"/>
  <c r="S24" i="2"/>
  <c r="R24" i="2"/>
  <c r="Q24" i="2"/>
  <c r="P24" i="2"/>
  <c r="L24" i="2"/>
  <c r="J24" i="2"/>
  <c r="H24" i="2"/>
  <c r="F24" i="2"/>
  <c r="D24" i="2"/>
  <c r="B24" i="2"/>
  <c r="A24" i="2"/>
  <c r="U23" i="2"/>
  <c r="T23" i="2"/>
  <c r="S23" i="2"/>
  <c r="R23" i="2"/>
  <c r="Q23" i="2"/>
  <c r="P23" i="2"/>
  <c r="L23" i="2"/>
  <c r="J23" i="2"/>
  <c r="H23" i="2"/>
  <c r="F23" i="2"/>
  <c r="D23" i="2"/>
  <c r="B23" i="2"/>
  <c r="A23" i="2"/>
  <c r="V22" i="2"/>
  <c r="U22" i="2"/>
  <c r="T22" i="2"/>
  <c r="S22" i="2"/>
  <c r="R22" i="2"/>
  <c r="Q22" i="2"/>
  <c r="P22" i="2"/>
  <c r="L22" i="2"/>
  <c r="J22" i="2"/>
  <c r="H22" i="2"/>
  <c r="F22" i="2"/>
  <c r="D22" i="2"/>
  <c r="B22" i="2"/>
  <c r="A22" i="2"/>
  <c r="V21" i="2"/>
  <c r="U21" i="2"/>
  <c r="T21" i="2"/>
  <c r="S21" i="2"/>
  <c r="R21" i="2"/>
  <c r="Q21" i="2"/>
  <c r="P21" i="2"/>
  <c r="L21" i="2"/>
  <c r="J21" i="2"/>
  <c r="H21" i="2"/>
  <c r="F21" i="2"/>
  <c r="D21" i="2"/>
  <c r="B21" i="2"/>
  <c r="A21" i="2"/>
  <c r="V20" i="2"/>
  <c r="U20" i="2"/>
  <c r="T20" i="2"/>
  <c r="S20" i="2"/>
  <c r="R20" i="2"/>
  <c r="Q20" i="2"/>
  <c r="P20" i="2"/>
  <c r="L20" i="2"/>
  <c r="J20" i="2"/>
  <c r="H20" i="2"/>
  <c r="F20" i="2"/>
  <c r="D20" i="2"/>
  <c r="B20" i="2"/>
  <c r="A20" i="2"/>
  <c r="V19" i="2"/>
  <c r="U19" i="2"/>
  <c r="T19" i="2"/>
  <c r="S19" i="2"/>
  <c r="R19" i="2"/>
  <c r="Q19" i="2"/>
  <c r="P19" i="2"/>
  <c r="L19" i="2"/>
  <c r="J19" i="2"/>
  <c r="H19" i="2"/>
  <c r="F19" i="2"/>
  <c r="D19" i="2"/>
  <c r="B19" i="2"/>
  <c r="A19" i="2"/>
  <c r="V18" i="2"/>
  <c r="U18" i="2"/>
  <c r="T18" i="2"/>
  <c r="S18" i="2"/>
  <c r="R18" i="2"/>
  <c r="Q18" i="2"/>
  <c r="P18" i="2"/>
  <c r="L18" i="2"/>
  <c r="J18" i="2"/>
  <c r="H18" i="2"/>
  <c r="F18" i="2"/>
  <c r="D18" i="2"/>
  <c r="B18" i="2"/>
  <c r="A18" i="2"/>
  <c r="V17" i="2"/>
  <c r="U17" i="2"/>
  <c r="T17" i="2"/>
  <c r="S17" i="2"/>
  <c r="R17" i="2"/>
  <c r="Q17" i="2"/>
  <c r="P17" i="2"/>
  <c r="L17" i="2"/>
  <c r="J17" i="2"/>
  <c r="H17" i="2"/>
  <c r="F17" i="2"/>
  <c r="D17" i="2"/>
  <c r="B17" i="2"/>
  <c r="A17" i="2"/>
  <c r="V16" i="2"/>
  <c r="U16" i="2"/>
  <c r="T16" i="2"/>
  <c r="S16" i="2"/>
  <c r="R16" i="2"/>
  <c r="Q16" i="2"/>
  <c r="P16" i="2"/>
  <c r="L16" i="2"/>
  <c r="J16" i="2"/>
  <c r="H16" i="2"/>
  <c r="F16" i="2"/>
  <c r="D16" i="2"/>
  <c r="B16" i="2"/>
  <c r="A16" i="2"/>
  <c r="V15" i="2"/>
  <c r="U15" i="2"/>
  <c r="T15" i="2"/>
  <c r="S15" i="2"/>
  <c r="R15" i="2"/>
  <c r="Q15" i="2"/>
  <c r="P15" i="2"/>
  <c r="L15" i="2"/>
  <c r="J15" i="2"/>
  <c r="H15" i="2"/>
  <c r="F15" i="2"/>
  <c r="D15" i="2"/>
  <c r="B15" i="2"/>
  <c r="A15" i="2"/>
  <c r="V14" i="2"/>
  <c r="U14" i="2"/>
  <c r="T14" i="2"/>
  <c r="S14" i="2"/>
  <c r="R14" i="2"/>
  <c r="Q14" i="2"/>
  <c r="P14" i="2"/>
  <c r="L14" i="2"/>
  <c r="J14" i="2"/>
  <c r="H14" i="2"/>
  <c r="F14" i="2"/>
  <c r="D14" i="2"/>
  <c r="B14" i="2"/>
  <c r="A14" i="2"/>
  <c r="V13" i="2"/>
  <c r="U13" i="2"/>
  <c r="T13" i="2"/>
  <c r="S13" i="2"/>
  <c r="R13" i="2"/>
  <c r="Q13" i="2"/>
  <c r="P13" i="2"/>
  <c r="L13" i="2"/>
  <c r="J13" i="2"/>
  <c r="H13" i="2"/>
  <c r="F13" i="2"/>
  <c r="D13" i="2"/>
  <c r="B13" i="2"/>
  <c r="A13" i="2"/>
  <c r="U12" i="2"/>
  <c r="T12" i="2"/>
  <c r="S12" i="2"/>
  <c r="R12" i="2"/>
  <c r="Q12" i="2"/>
  <c r="P12" i="2"/>
  <c r="L12" i="2"/>
  <c r="J12" i="2"/>
  <c r="H12" i="2"/>
  <c r="F12" i="2"/>
  <c r="D12" i="2"/>
  <c r="B12" i="2"/>
  <c r="A12" i="2"/>
  <c r="U11" i="2"/>
  <c r="T11" i="2"/>
  <c r="S11" i="2"/>
  <c r="R11" i="2"/>
  <c r="Q11" i="2"/>
  <c r="P11" i="2"/>
  <c r="L11" i="2"/>
  <c r="J11" i="2"/>
  <c r="H11" i="2"/>
  <c r="F11" i="2"/>
  <c r="D11" i="2"/>
  <c r="B11" i="2"/>
  <c r="A11" i="2"/>
  <c r="U10" i="2"/>
  <c r="T10" i="2"/>
  <c r="S10" i="2"/>
  <c r="R10" i="2"/>
  <c r="Q10" i="2"/>
  <c r="P10" i="2"/>
  <c r="L10" i="2"/>
  <c r="J10" i="2"/>
  <c r="H10" i="2"/>
  <c r="F10" i="2"/>
  <c r="D10" i="2"/>
  <c r="B10" i="2"/>
  <c r="A10" i="2"/>
  <c r="U9" i="2"/>
  <c r="T9" i="2"/>
  <c r="S9" i="2"/>
  <c r="R9" i="2"/>
  <c r="Q9" i="2"/>
  <c r="P9" i="2"/>
  <c r="L9" i="2"/>
  <c r="J9" i="2"/>
  <c r="H9" i="2"/>
  <c r="F9" i="2"/>
  <c r="D9" i="2"/>
  <c r="B9" i="2"/>
  <c r="A9" i="2"/>
  <c r="U8" i="2"/>
  <c r="T8" i="2"/>
  <c r="S8" i="2"/>
  <c r="R8" i="2"/>
  <c r="Q8" i="2"/>
  <c r="P8" i="2"/>
  <c r="L8" i="2"/>
  <c r="J8" i="2"/>
  <c r="H8" i="2"/>
  <c r="F8" i="2"/>
  <c r="D8" i="2"/>
  <c r="B8" i="2"/>
  <c r="A8" i="2"/>
  <c r="U7" i="2"/>
  <c r="T7" i="2"/>
  <c r="S7" i="2"/>
  <c r="R7" i="2"/>
  <c r="Q7" i="2"/>
  <c r="P7" i="2"/>
  <c r="L7" i="2"/>
  <c r="J7" i="2"/>
  <c r="H7" i="2"/>
  <c r="F7" i="2"/>
  <c r="D7" i="2"/>
  <c r="B7" i="2"/>
  <c r="A7" i="2"/>
  <c r="U6" i="2"/>
  <c r="T6" i="2"/>
  <c r="S6" i="2"/>
  <c r="R6" i="2"/>
  <c r="Q6" i="2"/>
  <c r="P6" i="2"/>
  <c r="L6" i="2"/>
  <c r="J6" i="2"/>
  <c r="H6" i="2"/>
  <c r="F6" i="2"/>
  <c r="D6" i="2"/>
  <c r="B6" i="2"/>
  <c r="A6" i="2"/>
  <c r="U5" i="2"/>
  <c r="T5" i="2"/>
  <c r="S5" i="2"/>
  <c r="R5" i="2"/>
  <c r="Q5" i="2"/>
  <c r="P5" i="2"/>
  <c r="L5" i="2"/>
  <c r="J5" i="2"/>
  <c r="H5" i="2"/>
  <c r="F5" i="2"/>
  <c r="D5" i="2"/>
  <c r="B5" i="2"/>
  <c r="A5" i="2"/>
  <c r="U4" i="2"/>
  <c r="T4" i="2"/>
  <c r="S4" i="2"/>
  <c r="R4" i="2"/>
  <c r="Q4" i="2"/>
  <c r="P4" i="2"/>
  <c r="L4" i="2"/>
  <c r="J4" i="2"/>
  <c r="H4" i="2"/>
  <c r="F4" i="2"/>
  <c r="D4" i="2"/>
  <c r="B4" i="2"/>
  <c r="A4" i="2"/>
  <c r="U3" i="2"/>
  <c r="T3" i="2"/>
  <c r="S3" i="2"/>
  <c r="R3" i="2"/>
  <c r="Q3" i="2"/>
  <c r="P3" i="2"/>
  <c r="L3" i="2"/>
  <c r="J3" i="2"/>
  <c r="H3" i="2"/>
  <c r="F3" i="2"/>
  <c r="D3" i="2"/>
  <c r="B3" i="2"/>
  <c r="A3" i="2"/>
  <c r="M24" i="2"/>
  <c r="K24" i="2"/>
  <c r="I24" i="2"/>
  <c r="G24" i="2"/>
  <c r="E24" i="2"/>
  <c r="C24" i="2"/>
  <c r="V24" i="2"/>
  <c r="M23" i="2"/>
  <c r="K23" i="2"/>
  <c r="I23" i="2"/>
  <c r="G23" i="2"/>
  <c r="E23" i="2"/>
  <c r="C23" i="2"/>
  <c r="V23" i="2"/>
  <c r="M22" i="2"/>
  <c r="K22" i="2"/>
  <c r="I22" i="2"/>
  <c r="G22" i="2"/>
  <c r="E22" i="2"/>
  <c r="C22" i="2"/>
  <c r="M21" i="2"/>
  <c r="K21" i="2"/>
  <c r="I21" i="2"/>
  <c r="G21" i="2"/>
  <c r="E21" i="2"/>
  <c r="C21" i="2"/>
  <c r="M20" i="2"/>
  <c r="K20" i="2"/>
  <c r="I20" i="2"/>
  <c r="G20" i="2"/>
  <c r="E20" i="2"/>
  <c r="C20" i="2"/>
  <c r="M19" i="2"/>
  <c r="K19" i="2"/>
  <c r="I19" i="2"/>
  <c r="G19" i="2"/>
  <c r="E19" i="2"/>
  <c r="C19" i="2"/>
  <c r="M18" i="2"/>
  <c r="K18" i="2"/>
  <c r="I18" i="2"/>
  <c r="G18" i="2"/>
  <c r="E18" i="2"/>
  <c r="C18" i="2"/>
  <c r="M17" i="2"/>
  <c r="K17" i="2"/>
  <c r="I17" i="2"/>
  <c r="G17" i="2"/>
  <c r="E17" i="2"/>
  <c r="C17" i="2"/>
  <c r="M16" i="2"/>
  <c r="K16" i="2"/>
  <c r="I16" i="2"/>
  <c r="G16" i="2"/>
  <c r="E16" i="2"/>
  <c r="C16" i="2"/>
  <c r="M15" i="2"/>
  <c r="K15" i="2"/>
  <c r="I15" i="2"/>
  <c r="G15" i="2"/>
  <c r="E15" i="2"/>
  <c r="C15" i="2"/>
  <c r="M14" i="2"/>
  <c r="K14" i="2"/>
  <c r="I14" i="2"/>
  <c r="G14" i="2"/>
  <c r="E14" i="2"/>
  <c r="C14" i="2"/>
  <c r="M13" i="2"/>
  <c r="K13" i="2"/>
  <c r="G13" i="2"/>
  <c r="E13" i="2"/>
  <c r="C13" i="2"/>
  <c r="M12" i="2"/>
  <c r="K12" i="2"/>
  <c r="I12" i="2"/>
  <c r="G12" i="2"/>
  <c r="E12" i="2"/>
  <c r="C12" i="2"/>
  <c r="V12" i="2"/>
  <c r="M11" i="2"/>
  <c r="K11" i="2"/>
  <c r="I11" i="2"/>
  <c r="G11" i="2"/>
  <c r="E11" i="2"/>
  <c r="C11" i="2"/>
  <c r="V11" i="2"/>
  <c r="M10" i="2"/>
  <c r="K10" i="2"/>
  <c r="I10" i="2"/>
  <c r="G10" i="2"/>
  <c r="E10" i="2"/>
  <c r="C10" i="2"/>
  <c r="V10" i="2"/>
  <c r="M9" i="2"/>
  <c r="K9" i="2"/>
  <c r="I9" i="2"/>
  <c r="G9" i="2"/>
  <c r="E9" i="2"/>
  <c r="C9" i="2"/>
  <c r="V9" i="2"/>
  <c r="M8" i="2"/>
  <c r="K8" i="2"/>
  <c r="I8" i="2"/>
  <c r="G8" i="2"/>
  <c r="E8" i="2"/>
  <c r="C8" i="2"/>
  <c r="V8" i="2"/>
  <c r="M7" i="2"/>
  <c r="K7" i="2"/>
  <c r="I7" i="2"/>
  <c r="G7" i="2"/>
  <c r="E7" i="2"/>
  <c r="C7" i="2"/>
  <c r="V7" i="2"/>
  <c r="M6" i="2"/>
  <c r="K6" i="2"/>
  <c r="I6" i="2"/>
  <c r="G6" i="2"/>
  <c r="E6" i="2"/>
  <c r="C6" i="2"/>
  <c r="V6" i="2"/>
  <c r="M5" i="2"/>
  <c r="K5" i="2"/>
  <c r="I5" i="2"/>
  <c r="G5" i="2"/>
  <c r="E5" i="2"/>
  <c r="C5" i="2"/>
  <c r="V5" i="2"/>
  <c r="M4" i="2"/>
  <c r="K4" i="2"/>
  <c r="I4" i="2"/>
  <c r="G4" i="2"/>
  <c r="E4" i="2"/>
  <c r="C4" i="2"/>
  <c r="X13" i="1"/>
  <c r="D166" i="1" s="1"/>
  <c r="V4" i="2"/>
  <c r="M3" i="2"/>
  <c r="K3" i="2"/>
  <c r="I3" i="2"/>
  <c r="G3" i="2"/>
  <c r="E3" i="2"/>
  <c r="C3" i="2"/>
  <c r="X6" i="1"/>
  <c r="D165" i="1" s="1"/>
  <c r="V3" i="2"/>
</calcChain>
</file>

<file path=xl/sharedStrings.xml><?xml version="1.0" encoding="utf-8"?>
<sst xmlns="http://schemas.openxmlformats.org/spreadsheetml/2006/main" count="2635" uniqueCount="430">
  <si>
    <t>要修正正確數值</t>
  </si>
  <si>
    <t>僅需貼上食材明細和重量，"公斤"和下一個分頁循環就會自己跑出來</t>
  </si>
  <si>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</si>
  <si>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</si>
  <si>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</si>
  <si>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</si>
  <si>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</si>
  <si>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</si>
  <si>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</si>
  <si>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</si>
  <si>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</si>
  <si>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</si>
  <si>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</si>
  <si>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</si>
  <si>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</si>
  <si>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</si>
  <si>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</si>
  <si>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</si>
  <si>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</si>
  <si>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</si>
  <si>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</si>
  <si>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</si>
  <si>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</si>
  <si>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</si>
  <si>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</si>
  <si>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南瓜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</si>
  <si>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</si>
  <si>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</si>
  <si>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</si>
  <si>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</si>
  <si>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</si>
  <si>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</si>
  <si>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</si>
  <si>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</si>
  <si>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</si>
  <si>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螞蟻上樹</t>
  </si>
  <si>
    <t>阿根廷魷</t>
  </si>
  <si>
    <t>冬粉</t>
  </si>
  <si>
    <t>雞蛋</t>
  </si>
  <si>
    <t>冬瓜</t>
  </si>
  <si>
    <t>糙米</t>
  </si>
  <si>
    <t>甘藍</t>
  </si>
  <si>
    <t>結球白菜</t>
  </si>
  <si>
    <t>乾木耳</t>
  </si>
  <si>
    <t>拌飯配料</t>
  </si>
  <si>
    <t>鐵板油腐</t>
  </si>
  <si>
    <t>三節翅</t>
  </si>
  <si>
    <t>四角油豆腐</t>
  </si>
  <si>
    <t>乾裙帶菜</t>
  </si>
  <si>
    <t>脆筍</t>
  </si>
  <si>
    <t>味噌</t>
  </si>
  <si>
    <t>滷包</t>
  </si>
  <si>
    <t>豆包花椰</t>
  </si>
  <si>
    <t>冷凍花椰菜</t>
  </si>
  <si>
    <t>豆包</t>
  </si>
  <si>
    <t>沙茶醬</t>
  </si>
  <si>
    <t>紅藜飯</t>
  </si>
  <si>
    <t>白蘿蔔</t>
  </si>
  <si>
    <t>冷凍玉米粒</t>
  </si>
  <si>
    <t>紅藜</t>
  </si>
  <si>
    <t>馬鈴薯</t>
  </si>
  <si>
    <t>時瓜</t>
  </si>
  <si>
    <t>豆薯</t>
  </si>
  <si>
    <t>大番茄</t>
  </si>
  <si>
    <t>九層塔</t>
  </si>
  <si>
    <t>蕃茄醬</t>
  </si>
  <si>
    <t>蜜汁豆干</t>
  </si>
  <si>
    <t>豆干</t>
  </si>
  <si>
    <t>小魚乾</t>
  </si>
  <si>
    <t>麵條</t>
  </si>
  <si>
    <t>魚排</t>
  </si>
  <si>
    <t>咖哩粉</t>
  </si>
  <si>
    <t>肉雞</t>
  </si>
  <si>
    <t>仙草凍</t>
  </si>
  <si>
    <t>小米飯</t>
  </si>
  <si>
    <t>小米</t>
  </si>
  <si>
    <t>花胡瓜</t>
  </si>
  <si>
    <t>金針菜乾</t>
  </si>
  <si>
    <t>冷凍菜豆(莢)</t>
  </si>
  <si>
    <t>乾海帶</t>
  </si>
  <si>
    <t>香滷油腐</t>
  </si>
  <si>
    <t>乾香菇</t>
  </si>
  <si>
    <t>枸杞</t>
  </si>
  <si>
    <t>綠豆</t>
  </si>
  <si>
    <t>紫米飯</t>
  </si>
  <si>
    <t>黑糯米</t>
  </si>
  <si>
    <t>芹菜</t>
  </si>
  <si>
    <t>紫菜</t>
  </si>
  <si>
    <t>柴魚片</t>
  </si>
  <si>
    <t>紅豆</t>
  </si>
  <si>
    <t>燕麥飯</t>
  </si>
  <si>
    <t>銀蘿凍腐</t>
  </si>
  <si>
    <t>凍豆腐</t>
  </si>
  <si>
    <t>燕麥</t>
  </si>
  <si>
    <t>香滷肉排</t>
  </si>
  <si>
    <t>肉排</t>
  </si>
  <si>
    <t>冷凍毛豆仁</t>
  </si>
  <si>
    <t>西式特餐</t>
  </si>
  <si>
    <t>豆瓣醬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</si>
  <si>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</si>
  <si>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</si>
  <si>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</si>
  <si>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</si>
  <si>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</si>
  <si>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</si>
  <si>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</si>
  <si>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點心</t>
  </si>
  <si>
    <t>過敏警語:「本月產品含有蛋、芝麻、含麩之穀物、花生、大豆、魚類、亞硫酸鹽類及其相關製品，不適合其過敏體質者食用」</t>
  </si>
  <si>
    <t>麵腸</t>
  </si>
  <si>
    <t>素肉</t>
  </si>
  <si>
    <t>麵筋泡</t>
  </si>
  <si>
    <t>素羊肉</t>
  </si>
  <si>
    <t>滷煎蒸炒滑蛋</t>
  </si>
  <si>
    <t>甜椒(青皮)</t>
  </si>
  <si>
    <t>時瓜湯</t>
  </si>
  <si>
    <t>百頁豆腐</t>
  </si>
  <si>
    <t>美味素排</t>
  </si>
  <si>
    <t>素排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</si>
  <si>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</si>
  <si>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</si>
  <si>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</si>
  <si>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附餐點心</t>
  </si>
  <si>
    <t>茄汁肉醬</t>
  </si>
  <si>
    <t>韓式泡菜</t>
  </si>
  <si>
    <t>雪菜豆干</t>
  </si>
  <si>
    <t>切片火腿(豬肉)</t>
  </si>
  <si>
    <t>絞肉甘藍</t>
  </si>
  <si>
    <t>洋菇罐頭</t>
  </si>
  <si>
    <t>玉米濃湯調理包</t>
  </si>
  <si>
    <t>紅砂糖</t>
  </si>
  <si>
    <t>西滷菜</t>
  </si>
  <si>
    <t>照燒油腐</t>
  </si>
  <si>
    <t>醬油</t>
  </si>
  <si>
    <t>黑胡椒粒</t>
  </si>
  <si>
    <t>麻竹筍干</t>
  </si>
  <si>
    <t>鐵板豆腐</t>
  </si>
  <si>
    <t>針菇蔬湯</t>
  </si>
  <si>
    <t>味醂</t>
  </si>
  <si>
    <t>鮮菇紫菜湯</t>
  </si>
  <si>
    <t>附餐點心-1</t>
    <phoneticPr fontId="10" type="noConversion"/>
  </si>
  <si>
    <t>附餐點心-2</t>
    <phoneticPr fontId="10" type="noConversion"/>
  </si>
  <si>
    <t>有機豆奶</t>
    <phoneticPr fontId="10" type="noConversion"/>
  </si>
  <si>
    <t>夏威夷拌飯特餐</t>
    <phoneticPr fontId="10" type="noConversion"/>
  </si>
  <si>
    <t>米苔目特餐</t>
  </si>
  <si>
    <t>米苔目</t>
  </si>
  <si>
    <t>丼飯特餐</t>
  </si>
  <si>
    <t>海苔絲</t>
  </si>
  <si>
    <t>K3</t>
  </si>
  <si>
    <t>K4</t>
  </si>
  <si>
    <t>K5</t>
  </si>
  <si>
    <t>L1</t>
  </si>
  <si>
    <t>L2</t>
  </si>
  <si>
    <t>L3</t>
  </si>
  <si>
    <t>L4</t>
  </si>
  <si>
    <t>L5</t>
  </si>
  <si>
    <t>花生豬腳</t>
  </si>
  <si>
    <t>豬後腳</t>
  </si>
  <si>
    <t>生鮮花生仁</t>
  </si>
  <si>
    <t>椒鹽魚排</t>
  </si>
  <si>
    <t>胡椒鹽</t>
  </si>
  <si>
    <t>泡菜燒肉</t>
  </si>
  <si>
    <t>麻婆豆腐</t>
  </si>
  <si>
    <t>綜合滷味</t>
  </si>
  <si>
    <t>黑輪條</t>
  </si>
  <si>
    <t>貢丸蒲瓜</t>
  </si>
  <si>
    <t>圓蒲</t>
  </si>
  <si>
    <t>豬大排</t>
  </si>
  <si>
    <t>紅豆湯圓</t>
  </si>
  <si>
    <t>M1</t>
  </si>
  <si>
    <t>M2</t>
  </si>
  <si>
    <t>M3</t>
  </si>
  <si>
    <t>M4</t>
  </si>
  <si>
    <t>M5</t>
  </si>
  <si>
    <t>打拋豬</t>
  </si>
  <si>
    <t>筍干豬腳</t>
  </si>
  <si>
    <t>八角</t>
  </si>
  <si>
    <t>咖哩雞翅</t>
  </si>
  <si>
    <t>番茄燴豆腐</t>
  </si>
  <si>
    <t>特餐配料</t>
  </si>
  <si>
    <t>韭菜</t>
  </si>
  <si>
    <t>培根甘藍</t>
  </si>
  <si>
    <t>回鍋豆干</t>
  </si>
  <si>
    <t>金針冬菜粉絲湯</t>
  </si>
  <si>
    <t>醃製冬菜</t>
  </si>
  <si>
    <t>原民野菜湯</t>
  </si>
  <si>
    <t>仙草QQ甜湯</t>
  </si>
  <si>
    <t>全脂奶粉</t>
  </si>
  <si>
    <t>梅乾菜豬大排湯</t>
  </si>
  <si>
    <t>梅乾菜</t>
  </si>
  <si>
    <t>N1</t>
  </si>
  <si>
    <t>N2</t>
  </si>
  <si>
    <t>N3</t>
  </si>
  <si>
    <t>N4</t>
  </si>
  <si>
    <t>N5</t>
  </si>
  <si>
    <t>蘑菇豬柳</t>
  </si>
  <si>
    <t>醬燒肉排</t>
  </si>
  <si>
    <t>紅燒雞翅</t>
  </si>
  <si>
    <t>塔香魷魚</t>
  </si>
  <si>
    <t>客家小炒</t>
  </si>
  <si>
    <t>魷魚乾</t>
  </si>
  <si>
    <t>火腿銀芽</t>
  </si>
  <si>
    <t>貢丸炒小瓜</t>
  </si>
  <si>
    <t>貢丸</t>
  </si>
  <si>
    <t>銀耳甜湯</t>
  </si>
  <si>
    <t>白木耳</t>
  </si>
  <si>
    <t>湯圓</t>
  </si>
  <si>
    <t>沙茶魷魚羹</t>
  </si>
  <si>
    <t>O1</t>
  </si>
  <si>
    <t>O2</t>
  </si>
  <si>
    <t>O3</t>
  </si>
  <si>
    <t>O4</t>
  </si>
  <si>
    <t>咖哩肉丁</t>
  </si>
  <si>
    <t>香酥雞翅</t>
  </si>
  <si>
    <t>金針菇豆腐</t>
  </si>
  <si>
    <t>丼飯配料</t>
  </si>
  <si>
    <t>什錦白菜</t>
  </si>
  <si>
    <t>雞蛋香冬粉</t>
  </si>
  <si>
    <t>冬瓜豬大排湯</t>
  </si>
  <si>
    <t>魚丸</t>
  </si>
  <si>
    <t>鳳梨蝦仁</t>
  </si>
  <si>
    <t>生蝦仁</t>
    <phoneticPr fontId="10" type="noConversion"/>
  </si>
  <si>
    <t>鳳梨罐頭</t>
  </si>
  <si>
    <t>甜椒</t>
    <phoneticPr fontId="10" type="noConversion"/>
  </si>
  <si>
    <t>豆瓣雞丁</t>
  </si>
  <si>
    <t>豆瓣醬</t>
    <phoneticPr fontId="10" type="noConversion"/>
  </si>
  <si>
    <t>紅燒麴雞</t>
    <phoneticPr fontId="10" type="noConversion"/>
  </si>
  <si>
    <t>時瓜</t>
    <phoneticPr fontId="10" type="noConversion"/>
  </si>
  <si>
    <t>豆薯</t>
    <phoneticPr fontId="10" type="noConversion"/>
  </si>
  <si>
    <t>黃金魚排</t>
    <phoneticPr fontId="10" type="noConversion"/>
  </si>
  <si>
    <t>魚排</t>
    <phoneticPr fontId="10" type="noConversion"/>
  </si>
  <si>
    <t>沙茶魚丁</t>
    <phoneticPr fontId="10" type="noConversion"/>
  </si>
  <si>
    <t>鮮魚</t>
    <phoneticPr fontId="10" type="noConversion"/>
  </si>
  <si>
    <t>泡魷魚</t>
    <phoneticPr fontId="10" type="noConversion"/>
  </si>
  <si>
    <t>洋蔥</t>
    <phoneticPr fontId="10" type="noConversion"/>
  </si>
  <si>
    <t>沙茶醬</t>
    <phoneticPr fontId="10" type="noConversion"/>
  </si>
  <si>
    <t>三色丁</t>
    <phoneticPr fontId="10" type="noConversion"/>
  </si>
  <si>
    <t>豬絞肉</t>
    <phoneticPr fontId="10" type="noConversion"/>
  </si>
  <si>
    <t>培根豆芽</t>
    <phoneticPr fontId="10" type="noConversion"/>
  </si>
  <si>
    <t>培根</t>
    <phoneticPr fontId="10" type="noConversion"/>
  </si>
  <si>
    <t>番茄豆腐</t>
    <phoneticPr fontId="10" type="noConversion"/>
  </si>
  <si>
    <t>豆腐</t>
    <phoneticPr fontId="10" type="noConversion"/>
  </si>
  <si>
    <t>大番茄</t>
    <phoneticPr fontId="10" type="noConversion"/>
  </si>
  <si>
    <t>冷凍毛豆仁</t>
    <phoneticPr fontId="10" type="noConversion"/>
  </si>
  <si>
    <t>蕃茄糊</t>
    <phoneticPr fontId="10" type="noConversion"/>
  </si>
  <si>
    <t>蛋香季豆</t>
    <phoneticPr fontId="10" type="noConversion"/>
  </si>
  <si>
    <t>雞蛋</t>
    <phoneticPr fontId="10" type="noConversion"/>
  </si>
  <si>
    <t>蕃茄醬</t>
    <phoneticPr fontId="10" type="noConversion"/>
  </si>
  <si>
    <t>芹香麵腸</t>
    <phoneticPr fontId="10" type="noConversion"/>
  </si>
  <si>
    <t>麵腸</t>
    <phoneticPr fontId="10" type="noConversion"/>
  </si>
  <si>
    <t>醃雪裡紅</t>
    <phoneticPr fontId="10" type="noConversion"/>
  </si>
  <si>
    <t>芹菜</t>
    <phoneticPr fontId="10" type="noConversion"/>
  </si>
  <si>
    <t>蝦仁燴白菜</t>
    <phoneticPr fontId="10" type="noConversion"/>
  </si>
  <si>
    <t>蝦仁</t>
    <phoneticPr fontId="10" type="noConversion"/>
  </si>
  <si>
    <t>芹香海帶</t>
    <phoneticPr fontId="10" type="noConversion"/>
  </si>
  <si>
    <t>豆干</t>
    <phoneticPr fontId="10" type="noConversion"/>
  </si>
  <si>
    <t>咖哩花椰</t>
  </si>
  <si>
    <t>蛋香冬粉</t>
    <phoneticPr fontId="10" type="noConversion"/>
  </si>
  <si>
    <t>豆干海帶</t>
    <phoneticPr fontId="10" type="noConversion"/>
  </si>
  <si>
    <t>乾海帶菜根</t>
    <phoneticPr fontId="10" type="noConversion"/>
  </si>
  <si>
    <t>四角油豆腐</t>
    <phoneticPr fontId="10" type="noConversion"/>
  </si>
  <si>
    <t>貢丸</t>
    <phoneticPr fontId="10" type="noConversion"/>
  </si>
  <si>
    <t>時蔬</t>
    <phoneticPr fontId="10" type="noConversion"/>
  </si>
  <si>
    <t>蛋香時蔬</t>
    <phoneticPr fontId="10" type="noConversion"/>
  </si>
  <si>
    <t>蛋香刈薯</t>
    <phoneticPr fontId="10" type="noConversion"/>
  </si>
  <si>
    <t>蘿蔔貢丸湯</t>
    <phoneticPr fontId="10" type="noConversion"/>
  </si>
  <si>
    <t>綠豆西米露</t>
    <phoneticPr fontId="10" type="noConversion"/>
  </si>
  <si>
    <t>西谷米</t>
    <phoneticPr fontId="10" type="noConversion"/>
  </si>
  <si>
    <t>玉米濃湯</t>
    <phoneticPr fontId="10" type="noConversion"/>
  </si>
  <si>
    <t>冷凍玉米粒</t>
    <phoneticPr fontId="10" type="noConversion"/>
  </si>
  <si>
    <t>紅白湯圓</t>
    <phoneticPr fontId="10" type="noConversion"/>
  </si>
  <si>
    <t>海芽味噌湯</t>
    <phoneticPr fontId="10" type="noConversion"/>
  </si>
  <si>
    <t>味噌</t>
    <phoneticPr fontId="12" type="noConversion"/>
  </si>
  <si>
    <t>粉圓</t>
    <phoneticPr fontId="10" type="noConversion"/>
  </si>
  <si>
    <t>蘿蔔黑輪湯</t>
    <phoneticPr fontId="10" type="noConversion"/>
  </si>
  <si>
    <t>黑輪</t>
    <phoneticPr fontId="10" type="noConversion"/>
  </si>
  <si>
    <t>時瓜魚丸湯</t>
    <phoneticPr fontId="10" type="noConversion"/>
  </si>
  <si>
    <t>大醬湯</t>
    <phoneticPr fontId="10" type="noConversion"/>
  </si>
  <si>
    <t>綠豆芋園甜湯</t>
    <phoneticPr fontId="10" type="noConversion"/>
  </si>
  <si>
    <t>芋頭圓</t>
    <phoneticPr fontId="10" type="noConversion"/>
  </si>
  <si>
    <t>芹菜</t>
    <phoneticPr fontId="10" type="noConversion"/>
  </si>
  <si>
    <t>豆薯</t>
    <phoneticPr fontId="10" type="noConversion"/>
  </si>
  <si>
    <t>乾香菇</t>
    <phoneticPr fontId="10" type="noConversion"/>
  </si>
  <si>
    <t>紫菜蛋花湯</t>
    <phoneticPr fontId="10" type="noConversion"/>
  </si>
  <si>
    <t>甜玉米</t>
  </si>
  <si>
    <t>雞蛋</t>
    <phoneticPr fontId="10" type="noConversion"/>
  </si>
  <si>
    <t>日式烏龍麵特餐</t>
    <phoneticPr fontId="10" type="noConversion"/>
  </si>
  <si>
    <t>日式烏龍麵配料</t>
    <phoneticPr fontId="10" type="noConversion"/>
  </si>
  <si>
    <t>培根花椰</t>
    <phoneticPr fontId="10" type="noConversion"/>
  </si>
  <si>
    <t>日式高湯</t>
    <phoneticPr fontId="10" type="noConversion"/>
  </si>
  <si>
    <t>烏龍麵</t>
    <phoneticPr fontId="10" type="noConversion"/>
  </si>
  <si>
    <t>時蔬</t>
    <phoneticPr fontId="10" type="noConversion"/>
  </si>
  <si>
    <t>金針菇</t>
    <phoneticPr fontId="10" type="noConversion"/>
  </si>
  <si>
    <t>炒鹹豬肉片</t>
    <phoneticPr fontId="10" type="noConversion"/>
  </si>
  <si>
    <t>泡魷魚</t>
    <phoneticPr fontId="10" type="noConversion"/>
  </si>
  <si>
    <t>甜椒</t>
    <phoneticPr fontId="10" type="noConversion"/>
  </si>
  <si>
    <t>食材明細（食材重量以100人份計量，營養分析以個人計量,其中肉雞包含23%骨頭之採購量，每周供應特餐一次，當日得混搭供應，國中4菜1湯1附餐點心1，國小3菜1湯1附餐點1心）</t>
    <phoneticPr fontId="10" type="noConversion"/>
  </si>
  <si>
    <t xml:space="preserve">    為符合契約規範，每周供應一次附餐點心2本縣有機豆奶，每周供應二次有機蔬菜。每周供應一次保久乳、果汁、水果</t>
    <phoneticPr fontId="10" type="noConversion"/>
  </si>
  <si>
    <r>
      <t>112</t>
    </r>
    <r>
      <rPr>
        <sz val="20"/>
        <color theme="1"/>
        <rFont val="Calibri"/>
        <family val="3"/>
        <charset val="136"/>
        <scheme val="minor"/>
      </rPr>
      <t>學年度上學期國民中學</t>
    </r>
    <r>
      <rPr>
        <sz val="20"/>
        <color theme="1"/>
        <rFont val="Calibri"/>
        <family val="2"/>
        <scheme val="minor"/>
      </rPr>
      <t>11</t>
    </r>
    <r>
      <rPr>
        <sz val="20"/>
        <color theme="1"/>
        <rFont val="Calibri"/>
        <family val="3"/>
        <charset val="136"/>
        <scheme val="minor"/>
      </rPr>
      <t>月份葷食菜單</t>
    </r>
    <r>
      <rPr>
        <sz val="20"/>
        <color theme="1"/>
        <rFont val="Calibri"/>
        <family val="2"/>
        <scheme val="minor"/>
      </rPr>
      <t>(</t>
    </r>
    <r>
      <rPr>
        <sz val="20"/>
        <color theme="1"/>
        <rFont val="Calibri"/>
        <family val="3"/>
        <charset val="136"/>
        <scheme val="minor"/>
      </rPr>
      <t>偏鄉計劃</t>
    </r>
    <r>
      <rPr>
        <sz val="20"/>
        <color theme="1"/>
        <rFont val="Calibri"/>
        <family val="2"/>
        <scheme val="minor"/>
      </rPr>
      <t>)---</t>
    </r>
    <r>
      <rPr>
        <sz val="20"/>
        <color theme="1"/>
        <rFont val="Calibri"/>
        <family val="3"/>
        <charset val="136"/>
        <scheme val="minor"/>
      </rPr>
      <t>華王御膳</t>
    </r>
    <phoneticPr fontId="10" type="noConversion"/>
  </si>
  <si>
    <t>二、豬肉食材來源一律使用國產豬</t>
    <phoneticPr fontId="12" type="noConversion"/>
  </si>
  <si>
    <t>說明:11月份菜單編排說明如下:一、</t>
    <phoneticPr fontId="10" type="noConversion"/>
  </si>
  <si>
    <t>一、星期三、四為有機蔬菜，(新城國小、秀林國小、富士國小、崇德國小、秀林國中)。</t>
    <phoneticPr fontId="10" type="noConversion"/>
  </si>
  <si>
    <t>112學年度上學期國民中學11月份葷食菜單(偏鄉計劃)---華王御膳</t>
    <phoneticPr fontId="10" type="noConversion"/>
  </si>
  <si>
    <t>夏威夷拌飯</t>
  </si>
  <si>
    <t>紅砂糖</t>
    <phoneticPr fontId="10" type="noConversion"/>
  </si>
  <si>
    <t>壽喜豆包</t>
  </si>
  <si>
    <t>豆瓣麵腸</t>
  </si>
  <si>
    <t>花生干丁</t>
  </si>
  <si>
    <t>生鮮花生仁</t>
    <phoneticPr fontId="10" type="noConversion"/>
  </si>
  <si>
    <t>麵筋</t>
  </si>
  <si>
    <t>美味豆包</t>
    <phoneticPr fontId="10" type="noConversion"/>
  </si>
  <si>
    <t>豆包</t>
    <phoneticPr fontId="10" type="noConversion"/>
  </si>
  <si>
    <t>紅麴油腐</t>
    <phoneticPr fontId="10" type="noConversion"/>
  </si>
  <si>
    <t>時瓜</t>
    <phoneticPr fontId="10" type="noConversion"/>
  </si>
  <si>
    <t>豆干</t>
    <phoneticPr fontId="10" type="noConversion"/>
  </si>
  <si>
    <t>芹菜</t>
    <phoneticPr fontId="10" type="noConversion"/>
  </si>
  <si>
    <t>筍干麵腸</t>
    <phoneticPr fontId="10" type="noConversion"/>
  </si>
  <si>
    <t>咖哩百頁</t>
  </si>
  <si>
    <t>蘑菇油腐</t>
  </si>
  <si>
    <t>黃金豆包</t>
  </si>
  <si>
    <t>沙茶豆干</t>
  </si>
  <si>
    <t>素沙茶醬</t>
  </si>
  <si>
    <t>塔香麵腸</t>
    <phoneticPr fontId="10" type="noConversion"/>
  </si>
  <si>
    <t>芹香素排</t>
  </si>
  <si>
    <t>咖哩麵腸</t>
  </si>
  <si>
    <t>紅燒豆包</t>
  </si>
  <si>
    <t>紅麴素排</t>
  </si>
  <si>
    <t>沙茶豆包</t>
    <phoneticPr fontId="10" type="noConversion"/>
  </si>
  <si>
    <t>沙茶醬</t>
    <phoneticPr fontId="10" type="noConversion"/>
  </si>
  <si>
    <r>
      <t>112</t>
    </r>
    <r>
      <rPr>
        <sz val="20"/>
        <color theme="1"/>
        <rFont val="Calibri"/>
        <family val="3"/>
        <charset val="136"/>
        <scheme val="minor"/>
      </rPr>
      <t>學年度上學期國民小學</t>
    </r>
    <r>
      <rPr>
        <sz val="20"/>
        <color theme="1"/>
        <rFont val="Calibri"/>
        <family val="2"/>
        <scheme val="minor"/>
      </rPr>
      <t>11</t>
    </r>
    <r>
      <rPr>
        <sz val="20"/>
        <color theme="1"/>
        <rFont val="Calibri"/>
        <family val="3"/>
        <charset val="136"/>
        <scheme val="minor"/>
      </rPr>
      <t>月份葷食菜單</t>
    </r>
    <r>
      <rPr>
        <sz val="20"/>
        <color theme="1"/>
        <rFont val="Calibri"/>
        <family val="2"/>
        <scheme val="minor"/>
      </rPr>
      <t>(</t>
    </r>
    <r>
      <rPr>
        <sz val="20"/>
        <color theme="1"/>
        <rFont val="Calibri"/>
        <family val="3"/>
        <charset val="136"/>
        <scheme val="minor"/>
      </rPr>
      <t>偏鄉計劃</t>
    </r>
    <r>
      <rPr>
        <sz val="20"/>
        <color theme="1"/>
        <rFont val="Calibri"/>
        <family val="2"/>
        <scheme val="minor"/>
      </rPr>
      <t>)---</t>
    </r>
    <r>
      <rPr>
        <sz val="20"/>
        <color theme="1"/>
        <rFont val="Calibri"/>
        <family val="3"/>
        <charset val="136"/>
        <scheme val="minor"/>
      </rPr>
      <t>華王御膳</t>
    </r>
    <phoneticPr fontId="10" type="noConversion"/>
  </si>
  <si>
    <t>112學年度上學期國民小學11月份葷食菜單(偏鄉計劃)---華王御膳</t>
    <phoneticPr fontId="10" type="noConversion"/>
  </si>
  <si>
    <r>
      <t>112</t>
    </r>
    <r>
      <rPr>
        <sz val="20"/>
        <color theme="1"/>
        <rFont val="Calibri"/>
        <family val="3"/>
        <charset val="136"/>
        <scheme val="minor"/>
      </rPr>
      <t>學年度上學期國民中學</t>
    </r>
    <r>
      <rPr>
        <sz val="20"/>
        <color theme="1"/>
        <rFont val="Calibri"/>
        <family val="2"/>
        <scheme val="minor"/>
      </rPr>
      <t>11</t>
    </r>
    <r>
      <rPr>
        <sz val="20"/>
        <color theme="1"/>
        <rFont val="Calibri"/>
        <family val="3"/>
        <charset val="136"/>
        <scheme val="minor"/>
      </rPr>
      <t>月份素食菜單</t>
    </r>
    <r>
      <rPr>
        <sz val="20"/>
        <color theme="1"/>
        <rFont val="Calibri"/>
        <family val="2"/>
        <scheme val="minor"/>
      </rPr>
      <t>(</t>
    </r>
    <r>
      <rPr>
        <sz val="20"/>
        <color theme="1"/>
        <rFont val="Calibri"/>
        <family val="3"/>
        <charset val="136"/>
        <scheme val="minor"/>
      </rPr>
      <t>偏鄉計劃</t>
    </r>
    <r>
      <rPr>
        <sz val="20"/>
        <color theme="1"/>
        <rFont val="Calibri"/>
        <family val="2"/>
        <scheme val="minor"/>
      </rPr>
      <t>)---</t>
    </r>
    <r>
      <rPr>
        <sz val="20"/>
        <color theme="1"/>
        <rFont val="Calibri"/>
        <family val="3"/>
        <charset val="136"/>
        <scheme val="minor"/>
      </rPr>
      <t>華王御膳</t>
    </r>
    <phoneticPr fontId="10" type="noConversion"/>
  </si>
  <si>
    <t>素香鬆</t>
  </si>
  <si>
    <t>若絲豆芽</t>
  </si>
  <si>
    <t>番茄豆腐</t>
    <phoneticPr fontId="10" type="noConversion"/>
  </si>
  <si>
    <t>豆腐</t>
    <phoneticPr fontId="10" type="noConversion"/>
  </si>
  <si>
    <t>大番茄</t>
    <phoneticPr fontId="10" type="noConversion"/>
  </si>
  <si>
    <t>冷凍毛豆仁</t>
    <phoneticPr fontId="10" type="noConversion"/>
  </si>
  <si>
    <t>蕃茄糊</t>
    <phoneticPr fontId="10" type="noConversion"/>
  </si>
  <si>
    <t>蛋香季豆</t>
    <phoneticPr fontId="10" type="noConversion"/>
  </si>
  <si>
    <t>茄汁若醬</t>
    <phoneticPr fontId="10" type="noConversion"/>
  </si>
  <si>
    <t>義大利香料</t>
  </si>
  <si>
    <t>芹香麵腸</t>
    <phoneticPr fontId="10" type="noConversion"/>
  </si>
  <si>
    <t>麵腸</t>
    <phoneticPr fontId="10" type="noConversion"/>
  </si>
  <si>
    <t>醃雪裡紅</t>
    <phoneticPr fontId="10" type="noConversion"/>
  </si>
  <si>
    <t>蛋香時蔬</t>
    <phoneticPr fontId="10" type="noConversion"/>
  </si>
  <si>
    <t>素火腿</t>
    <phoneticPr fontId="10" type="noConversion"/>
  </si>
  <si>
    <t>火腿甘藍</t>
  </si>
  <si>
    <t>素火腿</t>
  </si>
  <si>
    <t>家常豆干</t>
  </si>
  <si>
    <t>白菜滷</t>
  </si>
  <si>
    <t>素肉</t>
    <phoneticPr fontId="10" type="noConversion"/>
  </si>
  <si>
    <t>火腿豆芽</t>
  </si>
  <si>
    <t>素貢丸</t>
    <phoneticPr fontId="10" type="noConversion"/>
  </si>
  <si>
    <t>芹香海帶</t>
    <phoneticPr fontId="10" type="noConversion"/>
  </si>
  <si>
    <t>素培根甘藍</t>
    <phoneticPr fontId="10" type="noConversion"/>
  </si>
  <si>
    <t>素培根</t>
    <phoneticPr fontId="10" type="noConversion"/>
  </si>
  <si>
    <t>蔬香冬粉</t>
  </si>
  <si>
    <t>素黑輪條</t>
    <phoneticPr fontId="10" type="noConversion"/>
  </si>
  <si>
    <t>四角油豆腐</t>
    <phoneticPr fontId="10" type="noConversion"/>
  </si>
  <si>
    <t>蔬菜丸子</t>
    <phoneticPr fontId="10" type="noConversion"/>
  </si>
  <si>
    <t>絞若甘藍</t>
    <phoneticPr fontId="10" type="noConversion"/>
  </si>
  <si>
    <t>蛋香刈薯</t>
  </si>
  <si>
    <t>蘿蔔魚丸湯</t>
  </si>
  <si>
    <t>綠豆西米露</t>
    <phoneticPr fontId="10" type="noConversion"/>
  </si>
  <si>
    <t>西谷米</t>
    <phoneticPr fontId="10" type="noConversion"/>
  </si>
  <si>
    <t>玉米濃湯</t>
    <phoneticPr fontId="10" type="noConversion"/>
  </si>
  <si>
    <t>冷凍玉米粒</t>
    <phoneticPr fontId="10" type="noConversion"/>
  </si>
  <si>
    <t>紅白湯圓</t>
    <phoneticPr fontId="10" type="noConversion"/>
  </si>
  <si>
    <t>金針粉絲湯</t>
    <phoneticPr fontId="10" type="noConversion"/>
  </si>
  <si>
    <t>素羊肉</t>
    <phoneticPr fontId="10" type="noConversion"/>
  </si>
  <si>
    <t>梅乾菜湯</t>
    <phoneticPr fontId="10" type="noConversion"/>
  </si>
  <si>
    <t>蘿蔔黑輪湯</t>
    <phoneticPr fontId="10" type="noConversion"/>
  </si>
  <si>
    <t>素黑輪</t>
    <phoneticPr fontId="10" type="noConversion"/>
  </si>
  <si>
    <t>三絲羹湯</t>
    <phoneticPr fontId="10" type="noConversion"/>
  </si>
  <si>
    <t>素羹</t>
    <phoneticPr fontId="10" type="noConversion"/>
  </si>
  <si>
    <t>冬瓜湯</t>
  </si>
  <si>
    <t>時瓜湯</t>
    <phoneticPr fontId="10" type="noConversion"/>
  </si>
  <si>
    <t>大醬湯</t>
  </si>
  <si>
    <t>綠豆芋園甜湯</t>
    <phoneticPr fontId="10" type="noConversion"/>
  </si>
  <si>
    <t>芋頭圓</t>
    <phoneticPr fontId="10" type="noConversion"/>
  </si>
  <si>
    <t>蔬菜丸子</t>
    <phoneticPr fontId="12" type="noConversion"/>
  </si>
  <si>
    <t>芝麻(熟)</t>
    <phoneticPr fontId="12" type="noConversion"/>
  </si>
  <si>
    <t>麵腸炒海帶</t>
    <phoneticPr fontId="10" type="noConversion"/>
  </si>
  <si>
    <t>海帶菜根</t>
    <phoneticPr fontId="10" type="noConversion"/>
  </si>
  <si>
    <t>時蔬</t>
    <phoneticPr fontId="12" type="noConversion"/>
  </si>
  <si>
    <t>素絞肉</t>
    <phoneticPr fontId="10" type="noConversion"/>
  </si>
  <si>
    <t>豆干</t>
    <phoneticPr fontId="12" type="noConversion"/>
  </si>
  <si>
    <t>西洋芹菜</t>
    <phoneticPr fontId="12" type="noConversion"/>
  </si>
  <si>
    <t>泡菜豆腐</t>
    <phoneticPr fontId="10" type="noConversion"/>
  </si>
  <si>
    <t>豆腐</t>
    <phoneticPr fontId="10" type="noConversion"/>
  </si>
  <si>
    <t>醬燒豆薯</t>
    <phoneticPr fontId="12" type="noConversion"/>
  </si>
  <si>
    <t>豆薯</t>
    <phoneticPr fontId="12" type="noConversion"/>
  </si>
  <si>
    <t>甜玉米</t>
    <phoneticPr fontId="10" type="noConversion"/>
  </si>
  <si>
    <t>蛋香豆薯</t>
    <phoneticPr fontId="10" type="noConversion"/>
  </si>
  <si>
    <t>粉圓</t>
    <phoneticPr fontId="10" type="noConversion"/>
  </si>
  <si>
    <t>冷凍毛豆仁</t>
    <phoneticPr fontId="12" type="noConversion"/>
  </si>
  <si>
    <t>112學年度上學期國民小學11月份素食菜單(偏鄉計劃)---華王御膳</t>
    <phoneticPr fontId="10" type="noConversion"/>
  </si>
  <si>
    <t>112學年度上學期國民中學11月份素食菜單(偏鄉計劃)---華王御膳</t>
    <phoneticPr fontId="10" type="noConversion"/>
  </si>
  <si>
    <t>乾海帶</t>
    <phoneticPr fontId="10" type="noConversion"/>
  </si>
  <si>
    <r>
      <t>112</t>
    </r>
    <r>
      <rPr>
        <sz val="20"/>
        <color theme="1"/>
        <rFont val="Calibri"/>
        <family val="3"/>
        <charset val="136"/>
        <scheme val="minor"/>
      </rPr>
      <t>學年度上學期國民小學</t>
    </r>
    <r>
      <rPr>
        <sz val="20"/>
        <color theme="1"/>
        <rFont val="Calibri"/>
        <family val="2"/>
        <scheme val="minor"/>
      </rPr>
      <t>11</t>
    </r>
    <r>
      <rPr>
        <sz val="20"/>
        <color theme="1"/>
        <rFont val="Calibri"/>
        <family val="3"/>
        <charset val="136"/>
        <scheme val="minor"/>
      </rPr>
      <t>月份素食菜單</t>
    </r>
    <r>
      <rPr>
        <sz val="20"/>
        <color theme="1"/>
        <rFont val="Calibri"/>
        <family val="2"/>
        <scheme val="minor"/>
      </rPr>
      <t>(</t>
    </r>
    <r>
      <rPr>
        <sz val="20"/>
        <color theme="1"/>
        <rFont val="Calibri"/>
        <family val="3"/>
        <charset val="136"/>
        <scheme val="minor"/>
      </rPr>
      <t>偏鄉計劃</t>
    </r>
    <r>
      <rPr>
        <sz val="20"/>
        <color theme="1"/>
        <rFont val="Calibri"/>
        <family val="2"/>
        <scheme val="minor"/>
      </rPr>
      <t>)---</t>
    </r>
    <r>
      <rPr>
        <sz val="20"/>
        <color theme="1"/>
        <rFont val="Calibri"/>
        <family val="3"/>
        <charset val="136"/>
        <scheme val="minor"/>
      </rPr>
      <t>華王御膳</t>
    </r>
    <phoneticPr fontId="10" type="noConversion"/>
  </si>
  <si>
    <t>時蔬蛋香</t>
  </si>
  <si>
    <t>11/1 (三)</t>
    <phoneticPr fontId="10" type="noConversion"/>
  </si>
  <si>
    <t>11/2 (四)</t>
    <phoneticPr fontId="10" type="noConversion"/>
  </si>
  <si>
    <t>11/3 (五)</t>
    <phoneticPr fontId="10" type="noConversion"/>
  </si>
  <si>
    <t>11/6 (一)</t>
    <phoneticPr fontId="10" type="noConversion"/>
  </si>
  <si>
    <t>11/7 (二)</t>
    <phoneticPr fontId="10" type="noConversion"/>
  </si>
  <si>
    <t>11/8 (三)</t>
    <phoneticPr fontId="10" type="noConversion"/>
  </si>
  <si>
    <t>11/9 (四)</t>
    <phoneticPr fontId="10" type="noConversion"/>
  </si>
  <si>
    <t>11/10 (五)</t>
    <phoneticPr fontId="10" type="noConversion"/>
  </si>
  <si>
    <t>11/13 (一)</t>
    <phoneticPr fontId="10" type="noConversion"/>
  </si>
  <si>
    <t>11/14 (二)</t>
    <phoneticPr fontId="10" type="noConversion"/>
  </si>
  <si>
    <t>11/15 (三)</t>
    <phoneticPr fontId="10" type="noConversion"/>
  </si>
  <si>
    <t>11/16 (四)</t>
    <phoneticPr fontId="10" type="noConversion"/>
  </si>
  <si>
    <t>11/17 (五)</t>
    <phoneticPr fontId="10" type="noConversion"/>
  </si>
  <si>
    <t>11/20 (一)</t>
    <phoneticPr fontId="10" type="noConversion"/>
  </si>
  <si>
    <t>11/21 (二)</t>
    <phoneticPr fontId="10" type="noConversion"/>
  </si>
  <si>
    <t>11/22 (三)</t>
    <phoneticPr fontId="10" type="noConversion"/>
  </si>
  <si>
    <t>11/23  (四)</t>
    <phoneticPr fontId="10" type="noConversion"/>
  </si>
  <si>
    <t>11/24 (五)</t>
    <phoneticPr fontId="10" type="noConversion"/>
  </si>
  <si>
    <t>11/27 (一)</t>
    <phoneticPr fontId="10" type="noConversion"/>
  </si>
  <si>
    <t>11/28 (二)</t>
    <phoneticPr fontId="10" type="noConversion"/>
  </si>
  <si>
    <t>11/29 (三)</t>
    <phoneticPr fontId="10" type="noConversion"/>
  </si>
  <si>
    <t>11/30 (四)</t>
    <phoneticPr fontId="10" type="noConversion"/>
  </si>
  <si>
    <t>培根</t>
    <phoneticPr fontId="10" type="noConversion"/>
  </si>
  <si>
    <t>時蔬</t>
    <phoneticPr fontId="12" type="noConversion"/>
  </si>
  <si>
    <t>百頁豆腐</t>
    <phoneticPr fontId="10" type="noConversion"/>
  </si>
  <si>
    <t>打拋百頁</t>
    <phoneticPr fontId="10" type="noConversion"/>
  </si>
  <si>
    <t>甜椒</t>
    <phoneticPr fontId="10" type="noConversion"/>
  </si>
  <si>
    <t>金針菇</t>
    <phoneticPr fontId="10" type="noConversion"/>
  </si>
  <si>
    <t>醬燒肉丁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</si>
</sst>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m&quot;月&quot;d&quot;日&quot;"/>
  </numFmts>
  <fonts count="22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i/>
      <sz val="12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2"/>
      <color theme="1"/>
      <name val="Calibri"/>
      <family val="1"/>
      <charset val="136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3"/>
      <charset val="136"/>
      <scheme val="minor"/>
    </font>
    <font>
      <sz val="14"/>
      <color rgb="FF000000"/>
      <name val="DFKai-SB"/>
      <family val="4"/>
      <charset val="136"/>
    </font>
    <font>
      <sz val="14"/>
      <color theme="1"/>
      <name val="DFKai-SB"/>
      <family val="4"/>
      <charset val="136"/>
    </font>
    <font>
      <sz val="14"/>
      <color theme="1"/>
      <name val="Calibri"/>
      <family val="2"/>
      <scheme val="minor"/>
    </font>
    <font>
      <sz val="16"/>
      <color theme="1"/>
      <name val="DFKai-SB"/>
      <family val="4"/>
      <charset val="136"/>
    </font>
    <font>
      <b/>
      <sz val="12"/>
      <color rgb="FF000000"/>
      <name val="DFKai-SB"/>
      <family val="4"/>
      <charset val="136"/>
    </font>
    <font>
      <b/>
      <sz val="12"/>
      <color theme="1"/>
      <name val="DFKai-SB"/>
      <family val="4"/>
      <charset val="136"/>
    </font>
  </fonts>
  <fills count="23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theme="0"/>
      </patternFill>
    </fill>
    <fill>
      <patternFill patternType="solid">
        <fgColor theme="0"/>
        <bgColor rgb="FFF2F2F2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rgb="FFB6DDE8"/>
      </patternFill>
    </fill>
    <fill>
      <patternFill patternType="solid">
        <fgColor theme="0"/>
        <bgColor rgb="FFB6DDE8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rgb="FFFFFF00"/>
      </patternFill>
    </fill>
    <fill>
      <patternFill patternType="solid">
        <fgColor rgb="FFFFC000"/>
        <bgColor rgb="FF00B0F0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C000"/>
      </patternFill>
    </fill>
    <fill>
      <patternFill patternType="solid">
        <fgColor rgb="FFFFFF00"/>
        <bgColor rgb="FF00B0F0"/>
      </patternFill>
    </fill>
  </fills>
  <borders count="9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5"/>
  </cellStyleXfs>
  <cellXfs count="489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shrinkToFit="1"/>
    </xf>
    <xf numFmtId="0" fontId="1" fillId="2" borderId="6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8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center" vertical="center" shrinkToFit="1"/>
    </xf>
    <xf numFmtId="0" fontId="1" fillId="5" borderId="11" xfId="0" applyFont="1" applyFill="1" applyBorder="1" applyAlignment="1">
      <alignment horizontal="center" vertical="center" shrinkToFit="1"/>
    </xf>
    <xf numFmtId="0" fontId="1" fillId="3" borderId="1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shrinkToFit="1"/>
    </xf>
    <xf numFmtId="0" fontId="1" fillId="2" borderId="18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3" fillId="4" borderId="21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1" fillId="5" borderId="29" xfId="0" applyFont="1" applyFill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vertical="center" shrinkToFit="1"/>
    </xf>
    <xf numFmtId="0" fontId="3" fillId="4" borderId="2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1" fontId="3" fillId="0" borderId="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6" xfId="0" applyFont="1" applyBorder="1" applyAlignment="1">
      <alignment vertical="center" shrinkToFit="1"/>
    </xf>
    <xf numFmtId="0" fontId="3" fillId="0" borderId="26" xfId="0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3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vertical="center" shrinkToFit="1"/>
    </xf>
    <xf numFmtId="0" fontId="1" fillId="5" borderId="30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wrapText="1"/>
    </xf>
    <xf numFmtId="0" fontId="3" fillId="2" borderId="32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" fillId="5" borderId="39" xfId="0" applyFont="1" applyFill="1" applyBorder="1" applyAlignment="1">
      <alignment horizontal="center" vertical="center" shrinkToFit="1"/>
    </xf>
    <xf numFmtId="0" fontId="1" fillId="5" borderId="40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40" xfId="0" applyFont="1" applyFill="1" applyBorder="1" applyAlignment="1">
      <alignment horizontal="center" vertical="center" shrinkToFit="1"/>
    </xf>
    <xf numFmtId="0" fontId="3" fillId="6" borderId="43" xfId="0" applyFont="1" applyFill="1" applyBorder="1" applyAlignment="1">
      <alignment horizontal="center" vertical="center"/>
    </xf>
    <xf numFmtId="0" fontId="1" fillId="8" borderId="4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 shrinkToFit="1"/>
    </xf>
    <xf numFmtId="0" fontId="3" fillId="5" borderId="47" xfId="0" applyFont="1" applyFill="1" applyBorder="1" applyAlignment="1">
      <alignment horizontal="center" vertical="center" shrinkToFit="1"/>
    </xf>
    <xf numFmtId="0" fontId="3" fillId="5" borderId="40" xfId="0" applyFont="1" applyFill="1" applyBorder="1" applyAlignment="1">
      <alignment horizontal="center" shrinkToFit="1"/>
    </xf>
    <xf numFmtId="0" fontId="1" fillId="5" borderId="46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3" fillId="5" borderId="48" xfId="0" applyFont="1" applyFill="1" applyBorder="1" applyAlignment="1">
      <alignment horizontal="center" vertical="center" shrinkToFit="1"/>
    </xf>
    <xf numFmtId="0" fontId="1" fillId="5" borderId="57" xfId="0" applyFont="1" applyFill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3" fillId="0" borderId="59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11" borderId="46" xfId="0" applyFont="1" applyFill="1" applyBorder="1" applyAlignment="1">
      <alignment horizontal="center" vertical="center" shrinkToFit="1"/>
    </xf>
    <xf numFmtId="0" fontId="3" fillId="11" borderId="4" xfId="0" applyFont="1" applyFill="1" applyBorder="1" applyAlignment="1">
      <alignment horizontal="center" vertical="center" shrinkToFit="1"/>
    </xf>
    <xf numFmtId="0" fontId="3" fillId="11" borderId="47" xfId="0" applyFont="1" applyFill="1" applyBorder="1" applyAlignment="1">
      <alignment horizontal="center" vertical="center" shrinkToFit="1"/>
    </xf>
    <xf numFmtId="0" fontId="3" fillId="11" borderId="40" xfId="0" applyFont="1" applyFill="1" applyBorder="1" applyAlignment="1">
      <alignment horizontal="center" vertical="center" shrinkToFit="1"/>
    </xf>
    <xf numFmtId="0" fontId="3" fillId="7" borderId="11" xfId="0" applyFont="1" applyFill="1" applyBorder="1" applyAlignment="1">
      <alignment vertical="center"/>
    </xf>
    <xf numFmtId="0" fontId="3" fillId="8" borderId="43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3" fillId="8" borderId="44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/>
    </xf>
    <xf numFmtId="0" fontId="3" fillId="9" borderId="46" xfId="0" applyFont="1" applyFill="1" applyBorder="1" applyAlignment="1">
      <alignment horizontal="center" vertical="center" shrinkToFit="1"/>
    </xf>
    <xf numFmtId="0" fontId="3" fillId="9" borderId="4" xfId="0" applyFont="1" applyFill="1" applyBorder="1" applyAlignment="1">
      <alignment horizontal="center" vertical="center" shrinkToFit="1"/>
    </xf>
    <xf numFmtId="0" fontId="11" fillId="12" borderId="46" xfId="0" applyFont="1" applyFill="1" applyBorder="1" applyAlignment="1">
      <alignment horizontal="center" vertical="center" shrinkToFit="1"/>
    </xf>
    <xf numFmtId="0" fontId="11" fillId="12" borderId="4" xfId="0" applyFont="1" applyFill="1" applyBorder="1" applyAlignment="1">
      <alignment horizontal="center" vertical="center" shrinkToFit="1"/>
    </xf>
    <xf numFmtId="0" fontId="3" fillId="5" borderId="59" xfId="0" applyFont="1" applyFill="1" applyBorder="1" applyAlignment="1">
      <alignment horizontal="center" vertical="center" shrinkToFit="1"/>
    </xf>
    <xf numFmtId="0" fontId="3" fillId="5" borderId="60" xfId="0" applyFont="1" applyFill="1" applyBorder="1" applyAlignment="1">
      <alignment horizontal="center" vertical="center" shrinkToFit="1"/>
    </xf>
    <xf numFmtId="0" fontId="3" fillId="5" borderId="44" xfId="0" applyFont="1" applyFill="1" applyBorder="1" applyAlignment="1">
      <alignment horizontal="center" vertical="center" shrinkToFit="1"/>
    </xf>
    <xf numFmtId="0" fontId="3" fillId="5" borderId="61" xfId="0" applyFont="1" applyFill="1" applyBorder="1" applyAlignment="1">
      <alignment horizontal="center" vertical="center" shrinkToFit="1"/>
    </xf>
    <xf numFmtId="0" fontId="3" fillId="13" borderId="4" xfId="0" applyFont="1" applyFill="1" applyBorder="1" applyAlignment="1">
      <alignment horizontal="center" vertical="center" shrinkToFit="1"/>
    </xf>
    <xf numFmtId="0" fontId="3" fillId="13" borderId="40" xfId="0" applyFont="1" applyFill="1" applyBorder="1" applyAlignment="1">
      <alignment horizontal="center" vertical="center" shrinkToFit="1"/>
    </xf>
    <xf numFmtId="0" fontId="1" fillId="14" borderId="1" xfId="0" applyFont="1" applyFill="1" applyBorder="1" applyAlignment="1">
      <alignment horizontal="center" vertical="center"/>
    </xf>
    <xf numFmtId="0" fontId="1" fillId="14" borderId="43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vertical="center" shrinkToFit="1"/>
    </xf>
    <xf numFmtId="0" fontId="3" fillId="9" borderId="40" xfId="0" applyFont="1" applyFill="1" applyBorder="1" applyAlignment="1">
      <alignment horizontal="center" vertical="center" shrinkToFit="1"/>
    </xf>
    <xf numFmtId="0" fontId="3" fillId="11" borderId="43" xfId="0" applyFont="1" applyFill="1" applyBorder="1" applyAlignment="1">
      <alignment horizontal="center" vertical="center"/>
    </xf>
    <xf numFmtId="0" fontId="3" fillId="11" borderId="4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shrinkToFit="1"/>
    </xf>
    <xf numFmtId="0" fontId="3" fillId="9" borderId="60" xfId="0" applyFont="1" applyFill="1" applyBorder="1" applyAlignment="1">
      <alignment horizontal="center" vertical="center" shrinkToFit="1"/>
    </xf>
    <xf numFmtId="0" fontId="3" fillId="9" borderId="61" xfId="0" applyFont="1" applyFill="1" applyBorder="1" applyAlignment="1">
      <alignment horizontal="center" vertical="center" shrinkToFit="1"/>
    </xf>
    <xf numFmtId="0" fontId="3" fillId="10" borderId="4" xfId="0" applyFont="1" applyFill="1" applyBorder="1" applyAlignment="1">
      <alignment horizontal="center" vertical="center" shrinkToFit="1"/>
    </xf>
    <xf numFmtId="0" fontId="3" fillId="10" borderId="40" xfId="0" applyFont="1" applyFill="1" applyBorder="1" applyAlignment="1">
      <alignment horizontal="center" shrinkToFit="1"/>
    </xf>
    <xf numFmtId="0" fontId="3" fillId="10" borderId="39" xfId="0" applyFont="1" applyFill="1" applyBorder="1" applyAlignment="1">
      <alignment horizontal="center" shrinkToFit="1"/>
    </xf>
    <xf numFmtId="0" fontId="3" fillId="10" borderId="40" xfId="0" applyFont="1" applyFill="1" applyBorder="1" applyAlignment="1">
      <alignment horizontal="center" vertical="center" shrinkToFit="1"/>
    </xf>
    <xf numFmtId="0" fontId="6" fillId="15" borderId="42" xfId="0" applyFont="1" applyFill="1" applyBorder="1" applyAlignment="1">
      <alignment horizontal="center" vertical="center"/>
    </xf>
    <xf numFmtId="0" fontId="3" fillId="15" borderId="4" xfId="0" applyFont="1" applyFill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3" fillId="0" borderId="40" xfId="0" applyFont="1" applyBorder="1" applyAlignment="1">
      <alignment horizontal="center" shrinkToFit="1"/>
    </xf>
    <xf numFmtId="0" fontId="0" fillId="10" borderId="5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shrinkToFit="1"/>
    </xf>
    <xf numFmtId="0" fontId="3" fillId="9" borderId="11" xfId="0" applyFont="1" applyFill="1" applyBorder="1" applyAlignment="1">
      <alignment horizontal="center" vertical="center" shrinkToFit="1"/>
    </xf>
    <xf numFmtId="0" fontId="3" fillId="14" borderId="11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/>
    </xf>
    <xf numFmtId="0" fontId="3" fillId="15" borderId="48" xfId="0" applyFont="1" applyFill="1" applyBorder="1" applyAlignment="1">
      <alignment horizontal="center" vertical="center" shrinkToFit="1"/>
    </xf>
    <xf numFmtId="0" fontId="3" fillId="17" borderId="4" xfId="0" applyFont="1" applyFill="1" applyBorder="1" applyAlignment="1">
      <alignment horizontal="center" vertical="center" shrinkToFit="1"/>
    </xf>
    <xf numFmtId="0" fontId="3" fillId="18" borderId="4" xfId="0" applyFont="1" applyFill="1" applyBorder="1" applyAlignment="1">
      <alignment horizontal="center" vertical="center" shrinkToFit="1"/>
    </xf>
    <xf numFmtId="0" fontId="3" fillId="11" borderId="60" xfId="0" applyFont="1" applyFill="1" applyBorder="1" applyAlignment="1">
      <alignment horizontal="center" vertical="center" shrinkToFit="1"/>
    </xf>
    <xf numFmtId="0" fontId="3" fillId="11" borderId="61" xfId="0" applyFont="1" applyFill="1" applyBorder="1" applyAlignment="1">
      <alignment horizontal="center" vertical="center" shrinkToFit="1"/>
    </xf>
    <xf numFmtId="0" fontId="1" fillId="9" borderId="46" xfId="0" applyFont="1" applyFill="1" applyBorder="1" applyAlignment="1">
      <alignment horizontal="center" vertical="center" shrinkToFit="1"/>
    </xf>
    <xf numFmtId="0" fontId="1" fillId="9" borderId="4" xfId="0" applyFont="1" applyFill="1" applyBorder="1" applyAlignment="1">
      <alignment horizontal="center" vertical="center" shrinkToFit="1"/>
    </xf>
    <xf numFmtId="0" fontId="3" fillId="7" borderId="4" xfId="0" applyFont="1" applyFill="1" applyBorder="1" applyAlignment="1">
      <alignment horizontal="center" shrinkToFit="1"/>
    </xf>
    <xf numFmtId="0" fontId="3" fillId="7" borderId="60" xfId="0" applyFont="1" applyFill="1" applyBorder="1" applyAlignment="1">
      <alignment horizontal="center" vertical="center" shrinkToFit="1"/>
    </xf>
    <xf numFmtId="0" fontId="3" fillId="7" borderId="61" xfId="0" applyFont="1" applyFill="1" applyBorder="1" applyAlignment="1">
      <alignment horizontal="center" shrinkToFit="1"/>
    </xf>
    <xf numFmtId="0" fontId="3" fillId="5" borderId="42" xfId="0" applyFont="1" applyFill="1" applyBorder="1" applyAlignment="1">
      <alignment horizontal="center" vertical="center" shrinkToFit="1"/>
    </xf>
    <xf numFmtId="0" fontId="1" fillId="5" borderId="42" xfId="0" applyFont="1" applyFill="1" applyBorder="1" applyAlignment="1">
      <alignment horizontal="center" vertical="center" shrinkToFit="1"/>
    </xf>
    <xf numFmtId="0" fontId="3" fillId="14" borderId="43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/>
    </xf>
    <xf numFmtId="0" fontId="3" fillId="6" borderId="44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shrinkToFit="1"/>
    </xf>
    <xf numFmtId="0" fontId="3" fillId="15" borderId="43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 shrinkToFit="1"/>
    </xf>
    <xf numFmtId="0" fontId="0" fillId="7" borderId="67" xfId="0" applyFill="1" applyBorder="1" applyAlignment="1">
      <alignment horizontal="center" vertical="center"/>
    </xf>
    <xf numFmtId="0" fontId="0" fillId="7" borderId="18" xfId="0" applyFill="1" applyBorder="1" applyAlignment="1">
      <alignment vertical="center"/>
    </xf>
    <xf numFmtId="0" fontId="3" fillId="11" borderId="68" xfId="0" applyFont="1" applyFill="1" applyBorder="1" applyAlignment="1">
      <alignment horizontal="center" vertical="center" shrinkToFit="1"/>
    </xf>
    <xf numFmtId="0" fontId="3" fillId="8" borderId="48" xfId="0" applyFont="1" applyFill="1" applyBorder="1" applyAlignment="1">
      <alignment horizontal="center" vertical="center"/>
    </xf>
    <xf numFmtId="0" fontId="3" fillId="15" borderId="42" xfId="0" applyFont="1" applyFill="1" applyBorder="1" applyAlignment="1">
      <alignment horizontal="center" vertical="center" shrinkToFit="1"/>
    </xf>
    <xf numFmtId="0" fontId="3" fillId="9" borderId="42" xfId="0" applyFont="1" applyFill="1" applyBorder="1" applyAlignment="1">
      <alignment horizontal="center" vertical="center" shrinkToFit="1"/>
    </xf>
    <xf numFmtId="0" fontId="3" fillId="8" borderId="40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 shrinkToFit="1"/>
    </xf>
    <xf numFmtId="0" fontId="3" fillId="0" borderId="42" xfId="0" applyFont="1" applyBorder="1" applyAlignment="1">
      <alignment horizontal="center" shrinkToFit="1"/>
    </xf>
    <xf numFmtId="0" fontId="3" fillId="0" borderId="48" xfId="0" applyFont="1" applyBorder="1" applyAlignment="1">
      <alignment horizontal="center" shrinkToFit="1"/>
    </xf>
    <xf numFmtId="0" fontId="6" fillId="0" borderId="13" xfId="0" applyFont="1" applyBorder="1" applyAlignment="1">
      <alignment vertical="center"/>
    </xf>
    <xf numFmtId="0" fontId="3" fillId="5" borderId="48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 shrinkToFit="1"/>
    </xf>
    <xf numFmtId="0" fontId="3" fillId="0" borderId="42" xfId="0" applyFont="1" applyBorder="1" applyAlignment="1">
      <alignment horizont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1" fillId="9" borderId="4" xfId="0" applyFont="1" applyFill="1" applyBorder="1" applyAlignment="1">
      <alignment horizontal="center" shrinkToFit="1"/>
    </xf>
    <xf numFmtId="0" fontId="1" fillId="5" borderId="4" xfId="0" applyFont="1" applyFill="1" applyBorder="1" applyAlignment="1">
      <alignment horizontal="center" shrinkToFit="1"/>
    </xf>
    <xf numFmtId="0" fontId="1" fillId="5" borderId="39" xfId="0" applyFont="1" applyFill="1" applyBorder="1" applyAlignment="1">
      <alignment horizontal="center" shrinkToFit="1"/>
    </xf>
    <xf numFmtId="0" fontId="3" fillId="7" borderId="4" xfId="0" applyFont="1" applyFill="1" applyBorder="1" applyAlignment="1">
      <alignment horizontal="center" vertical="center" shrinkToFit="1"/>
    </xf>
    <xf numFmtId="0" fontId="3" fillId="7" borderId="40" xfId="0" applyFont="1" applyFill="1" applyBorder="1" applyAlignment="1">
      <alignment horizontal="center" shrinkToFit="1"/>
    </xf>
    <xf numFmtId="0" fontId="3" fillId="7" borderId="11" xfId="0" applyFont="1" applyFill="1" applyBorder="1" applyAlignment="1">
      <alignment horizontal="center" vertical="center" shrinkToFit="1"/>
    </xf>
    <xf numFmtId="0" fontId="3" fillId="7" borderId="11" xfId="0" applyFont="1" applyFill="1" applyBorder="1" applyAlignment="1">
      <alignment horizontal="center" shrinkToFit="1"/>
    </xf>
    <xf numFmtId="0" fontId="3" fillId="7" borderId="18" xfId="0" applyFont="1" applyFill="1" applyBorder="1" applyAlignment="1">
      <alignment horizontal="center" shrinkToFit="1"/>
    </xf>
    <xf numFmtId="0" fontId="3" fillId="6" borderId="1" xfId="0" applyFont="1" applyFill="1" applyBorder="1" applyAlignment="1">
      <alignment horizontal="center" vertical="center"/>
    </xf>
    <xf numFmtId="0" fontId="3" fillId="0" borderId="36" xfId="1" applyNumberFormat="1" applyFont="1" applyBorder="1" applyAlignment="1" applyProtection="1">
      <alignment horizontal="center" vertical="center" wrapText="1"/>
      <protection locked="0"/>
    </xf>
    <xf numFmtId="176" fontId="3" fillId="0" borderId="37" xfId="1" applyNumberFormat="1" applyFont="1" applyBorder="1" applyAlignment="1" applyProtection="1">
      <alignment horizontal="center" vertical="center" wrapText="1"/>
      <protection locked="0"/>
    </xf>
    <xf numFmtId="0" fontId="3" fillId="0" borderId="69" xfId="1" applyNumberFormat="1" applyFont="1" applyBorder="1" applyAlignment="1" applyProtection="1">
      <alignment horizontal="center" vertical="center" wrapText="1"/>
      <protection locked="0"/>
    </xf>
    <xf numFmtId="176" fontId="3" fillId="0" borderId="70" xfId="1" applyNumberFormat="1" applyFont="1" applyBorder="1" applyAlignment="1" applyProtection="1">
      <alignment horizontal="center" vertical="center" wrapText="1"/>
      <protection locked="0"/>
    </xf>
    <xf numFmtId="0" fontId="3" fillId="0" borderId="67" xfId="1" applyNumberFormat="1" applyFont="1" applyBorder="1" applyAlignment="1" applyProtection="1">
      <alignment horizontal="center" vertical="center" wrapText="1"/>
      <protection locked="0"/>
    </xf>
    <xf numFmtId="176" fontId="3" fillId="0" borderId="71" xfId="1" applyNumberFormat="1" applyFont="1" applyBorder="1" applyAlignment="1" applyProtection="1">
      <alignment horizontal="center" vertical="center" wrapText="1"/>
      <protection locked="0"/>
    </xf>
    <xf numFmtId="0" fontId="3" fillId="0" borderId="72" xfId="1" applyNumberFormat="1" applyFont="1" applyBorder="1" applyAlignment="1" applyProtection="1">
      <alignment horizontal="center" vertical="center" wrapText="1"/>
      <protection locked="0"/>
    </xf>
    <xf numFmtId="0" fontId="3" fillId="0" borderId="73" xfId="1" applyNumberFormat="1" applyFont="1" applyBorder="1" applyAlignment="1" applyProtection="1">
      <alignment horizontal="center" vertical="center" wrapText="1"/>
      <protection locked="0"/>
    </xf>
    <xf numFmtId="0" fontId="3" fillId="0" borderId="74" xfId="1" applyNumberFormat="1" applyFont="1" applyBorder="1" applyAlignment="1" applyProtection="1">
      <alignment horizontal="center" vertical="center" wrapText="1"/>
      <protection locked="0"/>
    </xf>
    <xf numFmtId="0" fontId="3" fillId="11" borderId="65" xfId="0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2" fillId="0" borderId="77" xfId="0" applyFont="1" applyBorder="1" applyAlignment="1">
      <alignment vertical="center"/>
    </xf>
    <xf numFmtId="0" fontId="3" fillId="0" borderId="17" xfId="0" applyFont="1" applyBorder="1" applyAlignment="1">
      <alignment vertical="center" shrinkToFit="1"/>
    </xf>
    <xf numFmtId="0" fontId="1" fillId="5" borderId="26" xfId="0" applyFont="1" applyFill="1" applyBorder="1" applyAlignment="1">
      <alignment horizontal="center" vertical="center" shrinkToFit="1"/>
    </xf>
    <xf numFmtId="0" fontId="1" fillId="5" borderId="78" xfId="0" applyFont="1" applyFill="1" applyBorder="1" applyAlignment="1">
      <alignment vertical="center" shrinkToFit="1"/>
    </xf>
    <xf numFmtId="0" fontId="14" fillId="0" borderId="80" xfId="0" applyFont="1" applyBorder="1" applyAlignment="1">
      <alignment horizontal="center"/>
    </xf>
    <xf numFmtId="0" fontId="0" fillId="7" borderId="5" xfId="0" applyFont="1" applyFill="1" applyBorder="1" applyAlignment="1"/>
    <xf numFmtId="0" fontId="0" fillId="0" borderId="5" xfId="0" applyFont="1" applyBorder="1" applyAlignment="1"/>
    <xf numFmtId="0" fontId="1" fillId="20" borderId="5" xfId="0" applyFont="1" applyFill="1" applyBorder="1" applyAlignment="1">
      <alignment horizontal="center" vertical="center" shrinkToFit="1"/>
    </xf>
    <xf numFmtId="0" fontId="16" fillId="21" borderId="80" xfId="0" applyFont="1" applyFill="1" applyBorder="1" applyAlignment="1">
      <alignment horizontal="center" vertical="center" shrinkToFit="1"/>
    </xf>
    <xf numFmtId="0" fontId="16" fillId="21" borderId="5" xfId="0" applyFont="1" applyFill="1" applyBorder="1" applyAlignment="1">
      <alignment vertical="center" shrinkToFit="1"/>
    </xf>
    <xf numFmtId="0" fontId="5" fillId="0" borderId="51" xfId="0" applyFont="1" applyBorder="1" applyAlignment="1">
      <alignment horizontal="center" vertical="center" shrinkToFit="1"/>
    </xf>
    <xf numFmtId="0" fontId="14" fillId="0" borderId="5" xfId="0" applyFont="1" applyBorder="1" applyAlignment="1"/>
    <xf numFmtId="0" fontId="17" fillId="0" borderId="5" xfId="0" applyFont="1" applyBorder="1" applyAlignment="1"/>
    <xf numFmtId="0" fontId="2" fillId="0" borderId="5" xfId="0" applyFont="1" applyBorder="1" applyAlignment="1"/>
    <xf numFmtId="0" fontId="3" fillId="4" borderId="79" xfId="0" applyFont="1" applyFill="1" applyBorder="1" applyAlignment="1">
      <alignment horizontal="center" vertical="center"/>
    </xf>
    <xf numFmtId="0" fontId="3" fillId="4" borderId="80" xfId="0" applyFont="1" applyFill="1" applyBorder="1" applyAlignment="1">
      <alignment horizontal="center" vertical="center"/>
    </xf>
    <xf numFmtId="0" fontId="3" fillId="4" borderId="81" xfId="0" applyFont="1" applyFill="1" applyBorder="1" applyAlignment="1">
      <alignment horizontal="center" vertical="center"/>
    </xf>
    <xf numFmtId="0" fontId="1" fillId="20" borderId="5" xfId="0" applyFont="1" applyFill="1" applyBorder="1" applyAlignment="1">
      <alignment vertical="center" shrinkToFit="1"/>
    </xf>
    <xf numFmtId="0" fontId="17" fillId="7" borderId="5" xfId="0" applyFont="1" applyFill="1" applyBorder="1" applyAlignment="1"/>
    <xf numFmtId="0" fontId="17" fillId="7" borderId="5" xfId="0" applyFont="1" applyFill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7" borderId="5" xfId="0" applyFont="1" applyFill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" fillId="12" borderId="53" xfId="0" applyFont="1" applyFill="1" applyBorder="1" applyAlignment="1">
      <alignment horizontal="center" vertical="center" shrinkToFit="1"/>
    </xf>
    <xf numFmtId="0" fontId="3" fillId="5" borderId="11" xfId="0" applyFont="1" applyFill="1" applyBorder="1" applyAlignment="1">
      <alignment horizontal="center" vertical="center" shrinkToFit="1"/>
    </xf>
    <xf numFmtId="0" fontId="3" fillId="11" borderId="11" xfId="0" applyFont="1" applyFill="1" applyBorder="1" applyAlignment="1">
      <alignment horizontal="center" vertical="center" shrinkToFit="1"/>
    </xf>
    <xf numFmtId="0" fontId="3" fillId="6" borderId="11" xfId="0" applyFont="1" applyFill="1" applyBorder="1" applyAlignment="1">
      <alignment horizontal="center" vertical="center"/>
    </xf>
    <xf numFmtId="0" fontId="3" fillId="16" borderId="11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14" fillId="7" borderId="5" xfId="0" applyFont="1" applyFill="1" applyBorder="1" applyAlignment="1"/>
    <xf numFmtId="0" fontId="4" fillId="4" borderId="50" xfId="0" applyFont="1" applyFill="1" applyBorder="1" applyAlignment="1">
      <alignment vertical="center"/>
    </xf>
    <xf numFmtId="0" fontId="3" fillId="15" borderId="11" xfId="0" applyFont="1" applyFill="1" applyBorder="1" applyAlignment="1">
      <alignment horizontal="center" vertical="center" shrinkToFit="1"/>
    </xf>
    <xf numFmtId="0" fontId="3" fillId="9" borderId="11" xfId="0" applyFont="1" applyFill="1" applyBorder="1" applyAlignment="1">
      <alignment horizontal="center" vertical="center" shrinkToFit="1"/>
    </xf>
    <xf numFmtId="0" fontId="3" fillId="11" borderId="11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 shrinkToFit="1"/>
    </xf>
    <xf numFmtId="0" fontId="1" fillId="9" borderId="11" xfId="0" applyFont="1" applyFill="1" applyBorder="1" applyAlignment="1">
      <alignment horizontal="center" vertical="center" shrinkToFit="1"/>
    </xf>
    <xf numFmtId="0" fontId="3" fillId="6" borderId="11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 shrinkToFit="1"/>
    </xf>
    <xf numFmtId="0" fontId="3" fillId="7" borderId="11" xfId="0" applyFont="1" applyFill="1" applyBorder="1" applyAlignment="1">
      <alignment horizontal="center" shrinkToFit="1"/>
    </xf>
    <xf numFmtId="0" fontId="3" fillId="10" borderId="11" xfId="0" applyFont="1" applyFill="1" applyBorder="1" applyAlignment="1">
      <alignment horizontal="center" vertical="center" shrinkToFit="1"/>
    </xf>
    <xf numFmtId="0" fontId="3" fillId="10" borderId="11" xfId="0" applyFont="1" applyFill="1" applyBorder="1" applyAlignment="1">
      <alignment horizontal="center" shrinkToFit="1"/>
    </xf>
    <xf numFmtId="0" fontId="3" fillId="15" borderId="11" xfId="0" applyFont="1" applyFill="1" applyBorder="1" applyAlignment="1">
      <alignment horizontal="center" shrinkToFit="1"/>
    </xf>
    <xf numFmtId="0" fontId="1" fillId="5" borderId="11" xfId="0" applyFont="1" applyFill="1" applyBorder="1" applyAlignment="1">
      <alignment horizontal="center" vertical="center" shrinkToFit="1"/>
    </xf>
    <xf numFmtId="0" fontId="3" fillId="8" borderId="11" xfId="0" applyFont="1" applyFill="1" applyBorder="1" applyAlignment="1">
      <alignment horizontal="center" vertical="center"/>
    </xf>
    <xf numFmtId="0" fontId="11" fillId="19" borderId="11" xfId="0" applyFont="1" applyFill="1" applyBorder="1" applyAlignment="1">
      <alignment horizontal="center" vertical="center"/>
    </xf>
    <xf numFmtId="0" fontId="3" fillId="18" borderId="11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center" shrinkToFit="1"/>
    </xf>
    <xf numFmtId="0" fontId="3" fillId="7" borderId="36" xfId="1" applyNumberFormat="1" applyFont="1" applyFill="1" applyBorder="1" applyAlignment="1" applyProtection="1">
      <alignment horizontal="center" vertical="center" wrapText="1"/>
      <protection locked="0"/>
    </xf>
    <xf numFmtId="176" fontId="3" fillId="7" borderId="37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69" xfId="1" applyNumberFormat="1" applyFont="1" applyFill="1" applyBorder="1" applyAlignment="1" applyProtection="1">
      <alignment horizontal="center" vertical="center" wrapText="1"/>
      <protection locked="0"/>
    </xf>
    <xf numFmtId="176" fontId="3" fillId="7" borderId="70" xfId="1" applyNumberFormat="1" applyFont="1" applyFill="1" applyBorder="1" applyAlignment="1" applyProtection="1">
      <alignment horizontal="center" vertical="center" wrapText="1"/>
      <protection locked="0"/>
    </xf>
    <xf numFmtId="0" fontId="3" fillId="7" borderId="67" xfId="1" applyNumberFormat="1" applyFont="1" applyFill="1" applyBorder="1" applyAlignment="1" applyProtection="1">
      <alignment horizontal="center" vertical="center" wrapText="1"/>
      <protection locked="0"/>
    </xf>
    <xf numFmtId="176" fontId="3" fillId="7" borderId="7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69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9" borderId="13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3" fillId="5" borderId="17" xfId="0" applyFont="1" applyFill="1" applyBorder="1" applyAlignment="1">
      <alignment horizontal="center" vertical="center" shrinkToFit="1"/>
    </xf>
    <xf numFmtId="0" fontId="3" fillId="9" borderId="18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6" borderId="15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 shrinkToFit="1"/>
    </xf>
    <xf numFmtId="0" fontId="1" fillId="12" borderId="29" xfId="0" applyFont="1" applyFill="1" applyBorder="1" applyAlignment="1">
      <alignment horizontal="center" vertical="center" shrinkToFit="1"/>
    </xf>
    <xf numFmtId="0" fontId="1" fillId="12" borderId="29" xfId="0" applyFont="1" applyFill="1" applyBorder="1" applyAlignment="1">
      <alignment horizontal="left" vertical="center" shrinkToFit="1"/>
    </xf>
    <xf numFmtId="0" fontId="4" fillId="4" borderId="83" xfId="0" applyFont="1" applyFill="1" applyBorder="1" applyAlignment="1">
      <alignment vertical="center"/>
    </xf>
    <xf numFmtId="0" fontId="4" fillId="4" borderId="82" xfId="0" applyFont="1" applyFill="1" applyBorder="1" applyAlignment="1">
      <alignment vertical="center"/>
    </xf>
    <xf numFmtId="0" fontId="17" fillId="0" borderId="22" xfId="0" applyFont="1" applyBorder="1" applyAlignment="1"/>
    <xf numFmtId="0" fontId="17" fillId="0" borderId="50" xfId="0" applyFont="1" applyBorder="1" applyAlignment="1"/>
    <xf numFmtId="0" fontId="16" fillId="21" borderId="80" xfId="0" applyFont="1" applyFill="1" applyBorder="1" applyAlignment="1">
      <alignment vertical="center" shrinkToFit="1"/>
    </xf>
    <xf numFmtId="0" fontId="16" fillId="21" borderId="81" xfId="0" applyFont="1" applyFill="1" applyBorder="1" applyAlignment="1">
      <alignment vertical="center" shrinkToFit="1"/>
    </xf>
    <xf numFmtId="0" fontId="14" fillId="0" borderId="80" xfId="0" applyFont="1" applyBorder="1" applyAlignment="1"/>
    <xf numFmtId="0" fontId="1" fillId="5" borderId="5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3" borderId="80" xfId="0" applyFont="1" applyFill="1" applyBorder="1" applyAlignment="1">
      <alignment vertical="center" shrinkToFit="1"/>
    </xf>
    <xf numFmtId="0" fontId="1" fillId="3" borderId="81" xfId="0" applyFont="1" applyFill="1" applyBorder="1" applyAlignment="1">
      <alignment vertical="center" shrinkToFit="1"/>
    </xf>
    <xf numFmtId="0" fontId="1" fillId="20" borderId="80" xfId="0" applyFont="1" applyFill="1" applyBorder="1" applyAlignment="1">
      <alignment horizontal="center" vertical="center" shrinkToFit="1"/>
    </xf>
    <xf numFmtId="0" fontId="17" fillId="7" borderId="22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 shrinkToFit="1"/>
    </xf>
    <xf numFmtId="0" fontId="3" fillId="10" borderId="18" xfId="0" applyFont="1" applyFill="1" applyBorder="1" applyAlignment="1">
      <alignment horizontal="center" vertical="center" shrinkToFit="1"/>
    </xf>
    <xf numFmtId="0" fontId="3" fillId="10" borderId="18" xfId="0" applyFont="1" applyFill="1" applyBorder="1" applyAlignment="1">
      <alignment horizontal="center" shrinkToFit="1"/>
    </xf>
    <xf numFmtId="1" fontId="3" fillId="0" borderId="84" xfId="0" applyNumberFormat="1" applyFont="1" applyBorder="1" applyAlignment="1" applyProtection="1">
      <alignment horizontal="center" vertical="center" wrapText="1"/>
      <protection locked="0"/>
    </xf>
    <xf numFmtId="1" fontId="3" fillId="0" borderId="85" xfId="0" applyNumberFormat="1" applyFont="1" applyBorder="1" applyAlignment="1" applyProtection="1">
      <alignment horizontal="center" vertical="center" wrapText="1"/>
      <protection locked="0"/>
    </xf>
    <xf numFmtId="1" fontId="3" fillId="0" borderId="86" xfId="0" applyNumberFormat="1" applyFont="1" applyBorder="1" applyAlignment="1" applyProtection="1">
      <alignment horizontal="center" vertical="center" wrapText="1"/>
      <protection locked="0"/>
    </xf>
    <xf numFmtId="0" fontId="3" fillId="15" borderId="13" xfId="0" applyFont="1" applyFill="1" applyBorder="1" applyAlignment="1">
      <alignment horizontal="center" vertical="center" shrinkToFit="1"/>
    </xf>
    <xf numFmtId="0" fontId="6" fillId="15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shrinkToFit="1"/>
    </xf>
    <xf numFmtId="0" fontId="3" fillId="11" borderId="15" xfId="0" applyFont="1" applyFill="1" applyBorder="1" applyAlignment="1">
      <alignment horizontal="center" vertical="center" shrinkToFit="1"/>
    </xf>
    <xf numFmtId="0" fontId="3" fillId="11" borderId="17" xfId="0" applyFont="1" applyFill="1" applyBorder="1" applyAlignment="1">
      <alignment horizontal="center" vertical="center" shrinkToFit="1"/>
    </xf>
    <xf numFmtId="0" fontId="3" fillId="11" borderId="18" xfId="0" applyFont="1" applyFill="1" applyBorder="1" applyAlignment="1">
      <alignment horizontal="center" vertical="center" shrinkToFit="1"/>
    </xf>
    <xf numFmtId="0" fontId="3" fillId="11" borderId="18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 shrinkToFit="1"/>
    </xf>
    <xf numFmtId="0" fontId="1" fillId="20" borderId="1" xfId="0" applyFont="1" applyFill="1" applyBorder="1" applyAlignment="1">
      <alignment horizontal="center" vertical="center" shrinkToFit="1"/>
    </xf>
    <xf numFmtId="0" fontId="3" fillId="6" borderId="38" xfId="0" applyFont="1" applyFill="1" applyBorder="1" applyAlignment="1">
      <alignment horizontal="center" vertical="center"/>
    </xf>
    <xf numFmtId="0" fontId="3" fillId="7" borderId="38" xfId="0" applyFont="1" applyFill="1" applyBorder="1"/>
    <xf numFmtId="0" fontId="1" fillId="12" borderId="32" xfId="0" applyFont="1" applyFill="1" applyBorder="1" applyAlignment="1">
      <alignment horizontal="center" vertical="center" shrinkToFit="1"/>
    </xf>
    <xf numFmtId="0" fontId="1" fillId="12" borderId="33" xfId="0" applyFont="1" applyFill="1" applyBorder="1" applyAlignment="1">
      <alignment horizontal="center" vertical="center" shrinkToFit="1"/>
    </xf>
    <xf numFmtId="0" fontId="17" fillId="0" borderId="5" xfId="0" applyFont="1" applyBorder="1" applyAlignment="1">
      <alignment vertical="center"/>
    </xf>
    <xf numFmtId="0" fontId="3" fillId="0" borderId="49" xfId="1" applyNumberFormat="1" applyFont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3" fillId="7" borderId="4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1" fillId="12" borderId="30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" fontId="3" fillId="0" borderId="37" xfId="0" applyNumberFormat="1" applyFont="1" applyBorder="1" applyAlignment="1" applyProtection="1">
      <alignment horizontal="center" vertical="center" wrapText="1"/>
      <protection locked="0"/>
    </xf>
    <xf numFmtId="0" fontId="1" fillId="12" borderId="63" xfId="0" applyFont="1" applyFill="1" applyBorder="1" applyAlignment="1">
      <alignment horizontal="center" vertical="center" shrinkToFit="1"/>
    </xf>
    <xf numFmtId="0" fontId="3" fillId="5" borderId="48" xfId="0" applyFont="1" applyFill="1" applyBorder="1" applyAlignment="1">
      <alignment horizontal="center" vertical="center" shrinkToFit="1"/>
    </xf>
    <xf numFmtId="0" fontId="3" fillId="9" borderId="48" xfId="0" applyFont="1" applyFill="1" applyBorder="1" applyAlignment="1">
      <alignment horizontal="center" vertical="center" shrinkToFit="1"/>
    </xf>
    <xf numFmtId="0" fontId="1" fillId="5" borderId="48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/>
    </xf>
    <xf numFmtId="0" fontId="3" fillId="15" borderId="48" xfId="0" applyFont="1" applyFill="1" applyBorder="1" applyAlignment="1">
      <alignment horizontal="center" vertical="center" shrinkToFit="1"/>
    </xf>
    <xf numFmtId="0" fontId="3" fillId="9" borderId="42" xfId="0" applyFont="1" applyFill="1" applyBorder="1" applyAlignment="1">
      <alignment horizontal="center" vertical="center" shrinkToFit="1"/>
    </xf>
    <xf numFmtId="0" fontId="6" fillId="0" borderId="42" xfId="0" applyFont="1" applyBorder="1" applyAlignment="1">
      <alignment vertical="center"/>
    </xf>
    <xf numFmtId="0" fontId="3" fillId="9" borderId="13" xfId="0" applyFont="1" applyFill="1" applyBorder="1" applyAlignment="1">
      <alignment horizontal="center" vertical="center" shrinkToFit="1"/>
    </xf>
    <xf numFmtId="0" fontId="3" fillId="5" borderId="13" xfId="0" applyFont="1" applyFill="1" applyBorder="1" applyAlignment="1">
      <alignment horizontal="center" vertical="center" shrinkToFit="1"/>
    </xf>
    <xf numFmtId="0" fontId="3" fillId="9" borderId="13" xfId="0" applyFont="1" applyFill="1" applyBorder="1" applyAlignment="1">
      <alignment horizontal="center" vertical="center" shrinkToFit="1"/>
    </xf>
    <xf numFmtId="0" fontId="3" fillId="10" borderId="13" xfId="0" applyFont="1" applyFill="1" applyBorder="1" applyAlignment="1">
      <alignment horizontal="center" shrinkToFit="1"/>
    </xf>
    <xf numFmtId="0" fontId="3" fillId="5" borderId="12" xfId="0" applyFont="1" applyFill="1" applyBorder="1" applyAlignment="1">
      <alignment horizontal="center" vertical="center" shrinkToFit="1"/>
    </xf>
    <xf numFmtId="0" fontId="20" fillId="12" borderId="63" xfId="0" applyFont="1" applyFill="1" applyBorder="1" applyAlignment="1">
      <alignment horizontal="center" vertical="center" shrinkToFit="1"/>
    </xf>
    <xf numFmtId="0" fontId="20" fillId="12" borderId="53" xfId="0" applyFont="1" applyFill="1" applyBorder="1" applyAlignment="1">
      <alignment horizontal="center" vertical="center" shrinkToFit="1"/>
    </xf>
    <xf numFmtId="0" fontId="1" fillId="12" borderId="89" xfId="0" applyFont="1" applyFill="1" applyBorder="1" applyAlignment="1">
      <alignment horizontal="center" vertical="center" shrinkToFit="1"/>
    </xf>
    <xf numFmtId="0" fontId="1" fillId="12" borderId="90" xfId="0" applyFont="1" applyFill="1" applyBorder="1" applyAlignment="1">
      <alignment horizontal="center" vertical="center" shrinkToFit="1"/>
    </xf>
    <xf numFmtId="0" fontId="3" fillId="6" borderId="26" xfId="0" applyFont="1" applyFill="1" applyBorder="1" applyAlignment="1">
      <alignment horizontal="center" vertical="center"/>
    </xf>
    <xf numFmtId="0" fontId="6" fillId="7" borderId="26" xfId="0" applyFont="1" applyFill="1" applyBorder="1" applyAlignment="1">
      <alignment horizontal="center"/>
    </xf>
    <xf numFmtId="0" fontId="1" fillId="5" borderId="92" xfId="0" applyFont="1" applyFill="1" applyBorder="1" applyAlignment="1">
      <alignment vertical="center" shrinkToFit="1"/>
    </xf>
    <xf numFmtId="0" fontId="1" fillId="0" borderId="93" xfId="0" applyFont="1" applyBorder="1" applyAlignment="1">
      <alignment horizontal="center" vertical="center" shrinkToFit="1"/>
    </xf>
    <xf numFmtId="0" fontId="1" fillId="12" borderId="32" xfId="0" applyFont="1" applyFill="1" applyBorder="1" applyAlignment="1">
      <alignment horizontal="left" vertical="center" shrinkToFit="1"/>
    </xf>
    <xf numFmtId="0" fontId="11" fillId="10" borderId="4" xfId="0" applyFont="1" applyFill="1" applyBorder="1" applyAlignment="1">
      <alignment horizontal="center" shrinkToFit="1"/>
    </xf>
    <xf numFmtId="0" fontId="1" fillId="9" borderId="40" xfId="0" applyFont="1" applyFill="1" applyBorder="1" applyAlignment="1">
      <alignment horizontal="center" vertical="center" shrinkToFit="1"/>
    </xf>
    <xf numFmtId="0" fontId="3" fillId="10" borderId="75" xfId="0" applyFont="1" applyFill="1" applyBorder="1" applyAlignment="1">
      <alignment horizontal="center" vertical="center" shrinkToFit="1"/>
    </xf>
    <xf numFmtId="0" fontId="11" fillId="22" borderId="43" xfId="0" applyFont="1" applyFill="1" applyBorder="1" applyAlignment="1">
      <alignment horizontal="center" vertical="center"/>
    </xf>
    <xf numFmtId="0" fontId="3" fillId="9" borderId="66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3" fillId="14" borderId="43" xfId="0" applyFont="1" applyFill="1" applyBorder="1" applyAlignment="1">
      <alignment horizontal="center"/>
    </xf>
    <xf numFmtId="0" fontId="11" fillId="14" borderId="43" xfId="0" applyFont="1" applyFill="1" applyBorder="1" applyAlignment="1">
      <alignment horizontal="center"/>
    </xf>
    <xf numFmtId="0" fontId="3" fillId="14" borderId="44" xfId="0" applyFont="1" applyFill="1" applyBorder="1" applyAlignment="1">
      <alignment horizontal="center" vertical="center"/>
    </xf>
    <xf numFmtId="0" fontId="3" fillId="10" borderId="68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1" fillId="14" borderId="48" xfId="0" applyFont="1" applyFill="1" applyBorder="1" applyAlignment="1">
      <alignment horizontal="center" vertical="center" shrinkToFit="1"/>
    </xf>
    <xf numFmtId="0" fontId="1" fillId="9" borderId="42" xfId="0" applyFont="1" applyFill="1" applyBorder="1" applyAlignment="1">
      <alignment horizontal="center" vertical="center" shrinkToFit="1"/>
    </xf>
    <xf numFmtId="0" fontId="3" fillId="10" borderId="48" xfId="0" applyFont="1" applyFill="1" applyBorder="1" applyAlignment="1">
      <alignment horizontal="center" shrinkToFit="1"/>
    </xf>
    <xf numFmtId="0" fontId="3" fillId="10" borderId="42" xfId="0" applyFont="1" applyFill="1" applyBorder="1" applyAlignment="1">
      <alignment horizontal="center" shrinkToFit="1"/>
    </xf>
    <xf numFmtId="0" fontId="3" fillId="10" borderId="40" xfId="0" applyFont="1" applyFill="1" applyBorder="1" applyAlignment="1">
      <alignment horizontal="center" vertical="center"/>
    </xf>
    <xf numFmtId="0" fontId="3" fillId="7" borderId="1" xfId="0" applyFont="1" applyFill="1" applyBorder="1"/>
    <xf numFmtId="0" fontId="1" fillId="12" borderId="91" xfId="0" applyFont="1" applyFill="1" applyBorder="1" applyAlignment="1">
      <alignment horizontal="center" vertical="center" shrinkToFit="1"/>
    </xf>
    <xf numFmtId="0" fontId="11" fillId="7" borderId="11" xfId="0" applyFont="1" applyFill="1" applyBorder="1" applyAlignment="1">
      <alignment horizontal="center" shrinkToFit="1"/>
    </xf>
    <xf numFmtId="0" fontId="3" fillId="9" borderId="11" xfId="0" applyFont="1" applyFill="1" applyBorder="1" applyAlignment="1">
      <alignment horizontal="center" shrinkToFit="1"/>
    </xf>
    <xf numFmtId="0" fontId="3" fillId="9" borderId="18" xfId="0" applyFont="1" applyFill="1" applyBorder="1" applyAlignment="1">
      <alignment horizontal="center" shrinkToFit="1"/>
    </xf>
    <xf numFmtId="0" fontId="1" fillId="9" borderId="13" xfId="0" applyFont="1" applyFill="1" applyBorder="1" applyAlignment="1">
      <alignment horizontal="center" vertical="center" shrinkToFit="1"/>
    </xf>
    <xf numFmtId="0" fontId="1" fillId="9" borderId="18" xfId="0" applyFont="1" applyFill="1" applyBorder="1" applyAlignment="1">
      <alignment horizontal="center" vertical="center" shrinkToFit="1"/>
    </xf>
    <xf numFmtId="0" fontId="3" fillId="9" borderId="4" xfId="0" applyFont="1" applyFill="1" applyBorder="1" applyAlignment="1">
      <alignment horizontal="center" shrinkToFit="1"/>
    </xf>
    <xf numFmtId="0" fontId="3" fillId="14" borderId="11" xfId="0" applyFont="1" applyFill="1" applyBorder="1" applyAlignment="1">
      <alignment horizontal="center"/>
    </xf>
    <xf numFmtId="0" fontId="11" fillId="14" borderId="11" xfId="0" applyFont="1" applyFill="1" applyBorder="1" applyAlignment="1">
      <alignment horizontal="center"/>
    </xf>
    <xf numFmtId="0" fontId="3" fillId="14" borderId="18" xfId="0" applyFont="1" applyFill="1" applyBorder="1" applyAlignment="1">
      <alignment horizontal="center" vertical="center"/>
    </xf>
    <xf numFmtId="0" fontId="1" fillId="14" borderId="13" xfId="0" applyFont="1" applyFill="1" applyBorder="1" applyAlignment="1">
      <alignment horizontal="center" vertical="center" shrinkToFit="1"/>
    </xf>
    <xf numFmtId="0" fontId="3" fillId="10" borderId="18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22" xfId="0" applyFont="1" applyBorder="1" applyAlignment="1">
      <alignment horizontal="center" vertical="center"/>
    </xf>
    <xf numFmtId="0" fontId="17" fillId="7" borderId="5" xfId="0" applyFont="1" applyFill="1" applyBorder="1" applyAlignment="1">
      <alignment horizontal="left" vertical="center"/>
    </xf>
    <xf numFmtId="0" fontId="14" fillId="0" borderId="79" xfId="0" applyFont="1" applyBorder="1" applyAlignment="1">
      <alignment horizontal="center"/>
    </xf>
    <xf numFmtId="0" fontId="14" fillId="0" borderId="80" xfId="0" applyFont="1" applyBorder="1" applyAlignment="1">
      <alignment horizontal="center"/>
    </xf>
    <xf numFmtId="0" fontId="14" fillId="0" borderId="81" xfId="0" applyFont="1" applyBorder="1" applyAlignment="1">
      <alignment horizontal="center"/>
    </xf>
    <xf numFmtId="0" fontId="1" fillId="3" borderId="79" xfId="0" applyFont="1" applyFill="1" applyBorder="1" applyAlignment="1">
      <alignment horizontal="center" vertical="center" shrinkToFit="1"/>
    </xf>
    <xf numFmtId="0" fontId="1" fillId="3" borderId="80" xfId="0" applyFont="1" applyFill="1" applyBorder="1" applyAlignment="1">
      <alignment horizontal="center" vertical="center" shrinkToFit="1"/>
    </xf>
    <xf numFmtId="0" fontId="1" fillId="3" borderId="81" xfId="0" applyFont="1" applyFill="1" applyBorder="1" applyAlignment="1">
      <alignment horizontal="center" vertical="center" shrinkToFit="1"/>
    </xf>
    <xf numFmtId="0" fontId="16" fillId="21" borderId="79" xfId="0" applyFont="1" applyFill="1" applyBorder="1" applyAlignment="1">
      <alignment horizontal="center" vertical="center" shrinkToFit="1"/>
    </xf>
    <xf numFmtId="0" fontId="16" fillId="21" borderId="80" xfId="0" applyFont="1" applyFill="1" applyBorder="1" applyAlignment="1">
      <alignment horizontal="center" vertical="center" shrinkToFit="1"/>
    </xf>
    <xf numFmtId="0" fontId="16" fillId="21" borderId="81" xfId="0" applyFont="1" applyFill="1" applyBorder="1" applyAlignment="1">
      <alignment horizontal="center" vertical="center" shrinkToFit="1"/>
    </xf>
    <xf numFmtId="0" fontId="3" fillId="11" borderId="48" xfId="0" applyFont="1" applyFill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/>
    </xf>
    <xf numFmtId="0" fontId="3" fillId="11" borderId="41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 shrinkToFit="1"/>
    </xf>
    <xf numFmtId="0" fontId="3" fillId="10" borderId="48" xfId="0" applyFont="1" applyFill="1" applyBorder="1" applyAlignment="1">
      <alignment horizontal="center" shrinkToFit="1"/>
    </xf>
    <xf numFmtId="0" fontId="3" fillId="0" borderId="48" xfId="0" applyFont="1" applyBorder="1" applyAlignment="1">
      <alignment horizontal="center" vertical="center" shrinkToFit="1"/>
    </xf>
    <xf numFmtId="0" fontId="3" fillId="5" borderId="65" xfId="0" applyFont="1" applyFill="1" applyBorder="1" applyAlignment="1">
      <alignment horizontal="center" vertical="center" shrinkToFit="1"/>
    </xf>
    <xf numFmtId="0" fontId="6" fillId="0" borderId="43" xfId="0" applyFont="1" applyBorder="1" applyAlignment="1">
      <alignment vertical="center"/>
    </xf>
    <xf numFmtId="0" fontId="3" fillId="13" borderId="58" xfId="0" applyFont="1" applyFill="1" applyBorder="1" applyAlignment="1">
      <alignment horizontal="center" vertical="center" shrinkToFit="1"/>
    </xf>
    <xf numFmtId="0" fontId="2" fillId="7" borderId="43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1" fillId="5" borderId="48" xfId="0" applyFont="1" applyFill="1" applyBorder="1" applyAlignment="1">
      <alignment horizontal="center" vertical="center" shrinkToFit="1"/>
    </xf>
    <xf numFmtId="0" fontId="3" fillId="15" borderId="48" xfId="0" applyFont="1" applyFill="1" applyBorder="1" applyAlignment="1">
      <alignment horizontal="center" vertical="center" shrinkToFit="1"/>
    </xf>
    <xf numFmtId="0" fontId="3" fillId="14" borderId="41" xfId="0" applyFont="1" applyFill="1" applyBorder="1" applyAlignment="1">
      <alignment horizontal="center"/>
    </xf>
    <xf numFmtId="0" fontId="6" fillId="10" borderId="42" xfId="0" applyFont="1" applyFill="1" applyBorder="1" applyAlignment="1">
      <alignment vertical="center"/>
    </xf>
    <xf numFmtId="0" fontId="3" fillId="5" borderId="48" xfId="0" applyFont="1" applyFill="1" applyBorder="1" applyAlignment="1">
      <alignment horizontal="center" vertical="center" shrinkToFit="1"/>
    </xf>
    <xf numFmtId="0" fontId="3" fillId="8" borderId="41" xfId="0" applyFont="1" applyFill="1" applyBorder="1" applyAlignment="1">
      <alignment horizontal="center" vertical="center"/>
    </xf>
    <xf numFmtId="0" fontId="6" fillId="0" borderId="42" xfId="0" applyFont="1" applyBorder="1" applyAlignment="1">
      <alignment vertical="center"/>
    </xf>
    <xf numFmtId="0" fontId="3" fillId="10" borderId="42" xfId="0" applyFont="1" applyFill="1" applyBorder="1" applyAlignment="1">
      <alignment horizontal="center" shrinkToFit="1"/>
    </xf>
    <xf numFmtId="0" fontId="4" fillId="4" borderId="79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4" borderId="81" xfId="0" applyFont="1" applyFill="1" applyBorder="1" applyAlignment="1">
      <alignment horizontal="center" vertical="center"/>
    </xf>
    <xf numFmtId="0" fontId="17" fillId="0" borderId="79" xfId="0" applyFont="1" applyBorder="1" applyAlignment="1">
      <alignment horizontal="center"/>
    </xf>
    <xf numFmtId="0" fontId="17" fillId="0" borderId="80" xfId="0" applyFont="1" applyBorder="1" applyAlignment="1">
      <alignment horizontal="center"/>
    </xf>
    <xf numFmtId="0" fontId="17" fillId="0" borderId="81" xfId="0" applyFont="1" applyBorder="1" applyAlignment="1">
      <alignment horizontal="center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50" xfId="0" applyFont="1" applyFill="1" applyBorder="1" applyAlignment="1">
      <alignment horizontal="center" vertical="center" shrinkToFit="1"/>
    </xf>
    <xf numFmtId="0" fontId="3" fillId="6" borderId="41" xfId="0" applyFont="1" applyFill="1" applyBorder="1" applyAlignment="1">
      <alignment horizontal="center" vertical="center"/>
    </xf>
    <xf numFmtId="0" fontId="6" fillId="7" borderId="42" xfId="0" applyFont="1" applyFill="1" applyBorder="1" applyAlignment="1">
      <alignment vertical="center"/>
    </xf>
    <xf numFmtId="0" fontId="3" fillId="10" borderId="58" xfId="0" applyFont="1" applyFill="1" applyBorder="1" applyAlignment="1">
      <alignment horizontal="center" shrinkToFit="1"/>
    </xf>
    <xf numFmtId="0" fontId="2" fillId="10" borderId="43" xfId="0" applyFont="1" applyFill="1" applyBorder="1" applyAlignment="1">
      <alignment horizontal="center" vertical="center"/>
    </xf>
    <xf numFmtId="0" fontId="3" fillId="15" borderId="48" xfId="0" applyFont="1" applyFill="1" applyBorder="1" applyAlignment="1">
      <alignment horizontal="center" shrinkToFit="1"/>
    </xf>
    <xf numFmtId="0" fontId="3" fillId="9" borderId="58" xfId="0" applyFont="1" applyFill="1" applyBorder="1" applyAlignment="1">
      <alignment horizontal="center" vertical="center" shrinkToFit="1"/>
    </xf>
    <xf numFmtId="0" fontId="1" fillId="9" borderId="58" xfId="0" applyFont="1" applyFill="1" applyBorder="1" applyAlignment="1">
      <alignment horizontal="center" vertical="center" shrinkToFit="1"/>
    </xf>
    <xf numFmtId="0" fontId="2" fillId="10" borderId="43" xfId="0" applyFont="1" applyFill="1" applyBorder="1" applyAlignment="1">
      <alignment vertical="center"/>
    </xf>
    <xf numFmtId="0" fontId="3" fillId="8" borderId="13" xfId="0" applyFont="1" applyFill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3" fillId="15" borderId="58" xfId="0" applyFont="1" applyFill="1" applyBorder="1" applyAlignment="1">
      <alignment horizontal="center" vertical="center" shrinkToFit="1"/>
    </xf>
    <xf numFmtId="0" fontId="1" fillId="8" borderId="41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 shrinkToFit="1"/>
    </xf>
    <xf numFmtId="0" fontId="3" fillId="11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6" borderId="62" xfId="0" applyFont="1" applyFill="1" applyBorder="1" applyAlignment="1">
      <alignment horizontal="center" vertical="center"/>
    </xf>
    <xf numFmtId="0" fontId="3" fillId="0" borderId="41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shrinkToFit="1"/>
    </xf>
    <xf numFmtId="0" fontId="3" fillId="7" borderId="48" xfId="0" applyFont="1" applyFill="1" applyBorder="1" applyAlignment="1">
      <alignment horizontal="center" shrinkToFit="1"/>
    </xf>
    <xf numFmtId="0" fontId="2" fillId="7" borderId="42" xfId="0" applyFont="1" applyFill="1" applyBorder="1" applyAlignment="1">
      <alignment horizontal="center" vertical="center"/>
    </xf>
    <xf numFmtId="0" fontId="3" fillId="17" borderId="48" xfId="0" applyFont="1" applyFill="1" applyBorder="1" applyAlignment="1">
      <alignment horizontal="center" vertical="center" shrinkToFit="1"/>
    </xf>
    <xf numFmtId="0" fontId="1" fillId="5" borderId="58" xfId="0" applyFont="1" applyFill="1" applyBorder="1" applyAlignment="1">
      <alignment horizontal="center" vertical="center" shrinkToFit="1"/>
    </xf>
    <xf numFmtId="0" fontId="2" fillId="7" borderId="43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/>
    </xf>
    <xf numFmtId="0" fontId="3" fillId="7" borderId="58" xfId="0" applyFont="1" applyFill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 shrinkToFit="1"/>
    </xf>
    <xf numFmtId="0" fontId="1" fillId="5" borderId="58" xfId="0" applyFont="1" applyFill="1" applyBorder="1" applyAlignment="1">
      <alignment horizontal="center" shrinkToFit="1"/>
    </xf>
    <xf numFmtId="0" fontId="3" fillId="7" borderId="26" xfId="0" applyFont="1" applyFill="1" applyBorder="1" applyAlignment="1">
      <alignment horizontal="center" shrinkToFit="1"/>
    </xf>
    <xf numFmtId="0" fontId="2" fillId="7" borderId="26" xfId="0" applyFont="1" applyFill="1" applyBorder="1" applyAlignment="1">
      <alignment horizontal="center" vertical="center"/>
    </xf>
    <xf numFmtId="177" fontId="21" fillId="12" borderId="63" xfId="0" applyNumberFormat="1" applyFont="1" applyFill="1" applyBorder="1" applyAlignment="1">
      <alignment horizontal="center" vertical="center" wrapText="1" shrinkToFit="1"/>
    </xf>
    <xf numFmtId="177" fontId="21" fillId="12" borderId="64" xfId="0" applyNumberFormat="1" applyFont="1" applyFill="1" applyBorder="1" applyAlignment="1">
      <alignment horizontal="center" vertical="center" wrapText="1" shrinkToFit="1"/>
    </xf>
    <xf numFmtId="0" fontId="19" fillId="0" borderId="20" xfId="0" applyFont="1" applyBorder="1" applyAlignment="1">
      <alignment horizontal="center" vertical="center" shrinkToFit="1"/>
    </xf>
    <xf numFmtId="0" fontId="1" fillId="2" borderId="79" xfId="0" applyFont="1" applyFill="1" applyBorder="1" applyAlignment="1">
      <alignment horizontal="center" vertical="center" shrinkToFit="1"/>
    </xf>
    <xf numFmtId="0" fontId="1" fillId="2" borderId="80" xfId="0" applyFont="1" applyFill="1" applyBorder="1" applyAlignment="1">
      <alignment horizontal="center" vertical="center" shrinkToFit="1"/>
    </xf>
    <xf numFmtId="0" fontId="1" fillId="2" borderId="81" xfId="0" applyFont="1" applyFill="1" applyBorder="1" applyAlignment="1">
      <alignment horizontal="center" vertical="center" shrinkToFit="1"/>
    </xf>
    <xf numFmtId="0" fontId="14" fillId="0" borderId="5" xfId="0" applyFont="1" applyBorder="1" applyAlignment="1">
      <alignment horizontal="center"/>
    </xf>
    <xf numFmtId="0" fontId="2" fillId="7" borderId="42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shrinkToFit="1"/>
    </xf>
    <xf numFmtId="0" fontId="6" fillId="7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 shrinkToFit="1"/>
    </xf>
    <xf numFmtId="0" fontId="2" fillId="10" borderId="13" xfId="0" applyFont="1" applyFill="1" applyBorder="1" applyAlignment="1">
      <alignment horizontal="center" vertical="center"/>
    </xf>
    <xf numFmtId="0" fontId="3" fillId="18" borderId="13" xfId="0" applyFont="1" applyFill="1" applyBorder="1" applyAlignment="1">
      <alignment horizontal="center" vertical="center" shrinkToFit="1"/>
    </xf>
    <xf numFmtId="0" fontId="3" fillId="5" borderId="26" xfId="0" applyFont="1" applyFill="1" applyBorder="1" applyAlignment="1">
      <alignment horizontal="center" shrinkToFit="1"/>
    </xf>
    <xf numFmtId="0" fontId="6" fillId="7" borderId="26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shrinkToFit="1"/>
    </xf>
    <xf numFmtId="0" fontId="2" fillId="7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shrinkToFit="1"/>
    </xf>
    <xf numFmtId="0" fontId="3" fillId="10" borderId="13" xfId="0" applyFont="1" applyFill="1" applyBorder="1" applyAlignment="1">
      <alignment horizontal="center" shrinkToFit="1"/>
    </xf>
    <xf numFmtId="0" fontId="3" fillId="15" borderId="13" xfId="0" applyFont="1" applyFill="1" applyBorder="1" applyAlignment="1">
      <alignment horizontal="center" shrinkToFit="1"/>
    </xf>
    <xf numFmtId="0" fontId="3" fillId="14" borderId="13" xfId="0" applyFont="1" applyFill="1" applyBorder="1" applyAlignment="1">
      <alignment horizontal="center"/>
    </xf>
    <xf numFmtId="0" fontId="6" fillId="10" borderId="13" xfId="0" applyFont="1" applyFill="1" applyBorder="1" applyAlignment="1">
      <alignment vertical="center"/>
    </xf>
    <xf numFmtId="0" fontId="3" fillId="5" borderId="12" xfId="0" applyFont="1" applyFill="1" applyBorder="1" applyAlignment="1">
      <alignment horizontal="center" vertical="center" shrinkToFit="1"/>
    </xf>
    <xf numFmtId="0" fontId="3" fillId="11" borderId="12" xfId="0" applyFont="1" applyFill="1" applyBorder="1" applyAlignment="1">
      <alignment horizontal="center" vertical="center" shrinkToFit="1"/>
    </xf>
    <xf numFmtId="0" fontId="4" fillId="4" borderId="83" xfId="0" applyFont="1" applyFill="1" applyBorder="1" applyAlignment="1">
      <alignment horizontal="center" vertical="center"/>
    </xf>
    <xf numFmtId="0" fontId="4" fillId="4" borderId="82" xfId="0" applyFont="1" applyFill="1" applyBorder="1" applyAlignment="1">
      <alignment horizontal="center" vertical="center"/>
    </xf>
    <xf numFmtId="0" fontId="3" fillId="16" borderId="26" xfId="0" applyFont="1" applyFill="1" applyBorder="1" applyAlignment="1">
      <alignment horizontal="center" vertical="center" shrinkToFit="1"/>
    </xf>
    <xf numFmtId="0" fontId="3" fillId="16" borderId="25" xfId="0" applyFont="1" applyFill="1" applyBorder="1" applyAlignment="1">
      <alignment horizontal="center" vertical="center" shrinkToFit="1"/>
    </xf>
    <xf numFmtId="0" fontId="3" fillId="15" borderId="13" xfId="0" applyFont="1" applyFill="1" applyBorder="1" applyAlignment="1">
      <alignment horizontal="center" vertical="center" shrinkToFit="1"/>
    </xf>
    <xf numFmtId="0" fontId="1" fillId="9" borderId="13" xfId="0" applyFont="1" applyFill="1" applyBorder="1" applyAlignment="1">
      <alignment horizontal="center" vertical="center" shrinkToFit="1"/>
    </xf>
    <xf numFmtId="0" fontId="2" fillId="10" borderId="13" xfId="0" applyFont="1" applyFill="1" applyBorder="1" applyAlignment="1">
      <alignment vertical="center"/>
    </xf>
    <xf numFmtId="0" fontId="3" fillId="11" borderId="13" xfId="0" applyFont="1" applyFill="1" applyBorder="1" applyAlignment="1">
      <alignment horizontal="center" vertical="center" shrinkToFit="1"/>
    </xf>
    <xf numFmtId="0" fontId="3" fillId="5" borderId="87" xfId="0" applyFont="1" applyFill="1" applyBorder="1" applyAlignment="1">
      <alignment horizontal="center" vertical="center" shrinkToFit="1"/>
    </xf>
    <xf numFmtId="0" fontId="3" fillId="5" borderId="88" xfId="0" applyFont="1" applyFill="1" applyBorder="1" applyAlignment="1">
      <alignment horizontal="center" vertical="center" shrinkToFit="1"/>
    </xf>
    <xf numFmtId="0" fontId="3" fillId="6" borderId="12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192"/>
  <sheetViews>
    <sheetView view="pageBreakPreview" zoomScale="90" zoomScaleNormal="90" zoomScaleSheetLayoutView="90" workbookViewId="0">
      <pane ySplit="5" topLeftCell="A135" activePane="bottomLeft" state="frozen"/>
      <selection pane="bottomLeft" activeCell="Y31" sqref="Y31"/>
    </sheetView>
  </sheetViews>
  <sheetFormatPr defaultColWidth="11.19921875" defaultRowHeight="15" customHeight="1"/>
  <cols>
    <col min="1" max="1" width="6.296875" customWidth="1"/>
    <col min="2" max="7" width="4.69921875" customWidth="1"/>
    <col min="8" max="8" width="5.59765625" customWidth="1"/>
    <col min="9" max="9" width="10.3984375" customWidth="1"/>
    <col min="10" max="10" width="5.09765625" customWidth="1"/>
    <col min="11" max="11" width="17.796875" customWidth="1"/>
    <col min="12" max="12" width="5.09765625" customWidth="1"/>
    <col min="13" max="13" width="16.09765625" customWidth="1"/>
    <col min="14" max="14" width="5.09765625" customWidth="1"/>
    <col min="15" max="15" width="14.796875" customWidth="1"/>
    <col min="16" max="16" width="5.09765625" customWidth="1"/>
    <col min="17" max="17" width="9.59765625" customWidth="1"/>
    <col min="18" max="18" width="7.8984375" customWidth="1"/>
    <col min="19" max="19" width="14" customWidth="1"/>
    <col min="20" max="20" width="5.09765625" customWidth="1"/>
    <col min="21" max="21" width="6" customWidth="1"/>
    <col min="22" max="22" width="4.3984375" customWidth="1"/>
    <col min="23" max="23" width="8.19921875" customWidth="1"/>
    <col min="24" max="24" width="3.59765625" bestFit="1" customWidth="1"/>
    <col min="25" max="33" width="5.796875" customWidth="1"/>
  </cols>
  <sheetData>
    <row r="1" spans="1:40" s="221" customFormat="1" ht="31.8" customHeight="1" thickBot="1">
      <c r="A1" s="381" t="s">
        <v>297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3"/>
      <c r="W1" s="226"/>
      <c r="X1" s="226"/>
      <c r="Y1" s="226"/>
      <c r="Z1" s="226"/>
      <c r="AA1" s="226"/>
      <c r="AB1" s="226"/>
      <c r="AC1" s="226"/>
      <c r="AD1" s="220"/>
    </row>
    <row r="2" spans="1:40" s="221" customFormat="1" ht="19.8" customHeight="1" thickBot="1">
      <c r="A2" s="417" t="s">
        <v>0</v>
      </c>
      <c r="B2" s="418"/>
      <c r="C2" s="418"/>
      <c r="D2" s="418"/>
      <c r="E2" s="418"/>
      <c r="F2" s="418"/>
      <c r="G2" s="418"/>
      <c r="H2" s="419"/>
      <c r="I2" s="384" t="s">
        <v>1</v>
      </c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6"/>
      <c r="W2" s="232"/>
      <c r="X2" s="232"/>
      <c r="Y2" s="232"/>
      <c r="Z2" s="232"/>
      <c r="AA2" s="232"/>
      <c r="AB2" s="232"/>
      <c r="AC2" s="232"/>
      <c r="AD2" s="222"/>
      <c r="AE2" s="25"/>
      <c r="AF2" s="25"/>
      <c r="AG2" s="25"/>
      <c r="AH2" s="25"/>
      <c r="AI2" s="25"/>
      <c r="AJ2" s="25"/>
      <c r="AK2" s="25"/>
      <c r="AL2" s="25"/>
      <c r="AM2" s="25"/>
      <c r="AN2" s="25"/>
    </row>
    <row r="3" spans="1:40" s="221" customFormat="1" ht="20.399999999999999" customHeight="1" thickBot="1">
      <c r="A3" s="387" t="s">
        <v>295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224"/>
      <c r="X3" s="224"/>
      <c r="Y3" s="224"/>
      <c r="Z3" s="224"/>
      <c r="AA3" s="224"/>
      <c r="AB3" s="224"/>
      <c r="AC3" s="224"/>
      <c r="AD3" s="224"/>
      <c r="AE3" s="25"/>
      <c r="AF3" s="25"/>
      <c r="AG3" s="25"/>
      <c r="AH3" s="25"/>
      <c r="AI3" s="25"/>
      <c r="AJ3" s="25"/>
      <c r="AK3" s="25"/>
      <c r="AL3" s="25"/>
      <c r="AM3" s="25"/>
      <c r="AN3" s="25"/>
    </row>
    <row r="4" spans="1:40" s="221" customFormat="1" ht="19.2" customHeight="1" thickBot="1">
      <c r="A4" s="414" t="s">
        <v>296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6"/>
      <c r="W4" s="227"/>
      <c r="X4" s="411" t="s">
        <v>2</v>
      </c>
      <c r="Y4" s="412"/>
      <c r="Z4" s="412"/>
      <c r="AA4" s="412"/>
      <c r="AB4" s="412"/>
      <c r="AC4" s="412"/>
      <c r="AD4" s="412"/>
      <c r="AE4" s="412"/>
      <c r="AF4" s="412"/>
      <c r="AG4" s="413"/>
      <c r="AH4" s="228"/>
      <c r="AI4" s="228"/>
      <c r="AJ4" s="228"/>
      <c r="AK4" s="228"/>
      <c r="AL4" s="228"/>
    </row>
    <row r="5" spans="1:40" ht="15" customHeight="1" thickBot="1">
      <c r="A5" s="70" t="s">
        <v>3</v>
      </c>
      <c r="B5" s="71" t="s">
        <v>4</v>
      </c>
      <c r="C5" s="71" t="s">
        <v>5</v>
      </c>
      <c r="D5" s="71" t="s">
        <v>6</v>
      </c>
      <c r="E5" s="71" t="s">
        <v>7</v>
      </c>
      <c r="F5" s="71" t="s">
        <v>8</v>
      </c>
      <c r="G5" s="71" t="s">
        <v>9</v>
      </c>
      <c r="H5" s="71" t="s">
        <v>10</v>
      </c>
      <c r="I5" s="280" t="s">
        <v>11</v>
      </c>
      <c r="J5" s="280" t="s">
        <v>12</v>
      </c>
      <c r="K5" s="281" t="s">
        <v>13</v>
      </c>
      <c r="L5" s="280" t="s">
        <v>12</v>
      </c>
      <c r="M5" s="280" t="s">
        <v>14</v>
      </c>
      <c r="N5" s="280" t="s">
        <v>12</v>
      </c>
      <c r="O5" s="280" t="s">
        <v>15</v>
      </c>
      <c r="P5" s="280" t="s">
        <v>12</v>
      </c>
      <c r="Q5" s="280" t="s">
        <v>16</v>
      </c>
      <c r="R5" s="280"/>
      <c r="S5" s="280" t="s">
        <v>17</v>
      </c>
      <c r="T5" s="280" t="s">
        <v>12</v>
      </c>
      <c r="U5" s="280" t="s">
        <v>139</v>
      </c>
      <c r="V5" s="366" t="s">
        <v>140</v>
      </c>
      <c r="W5" s="225"/>
      <c r="X5" s="229"/>
      <c r="Y5" s="230" t="s">
        <v>11</v>
      </c>
      <c r="Z5" s="230" t="s">
        <v>13</v>
      </c>
      <c r="AA5" s="230" t="s">
        <v>14</v>
      </c>
      <c r="AB5" s="230" t="s">
        <v>15</v>
      </c>
      <c r="AC5" s="230" t="s">
        <v>16</v>
      </c>
      <c r="AD5" s="230" t="s">
        <v>17</v>
      </c>
      <c r="AE5" s="230" t="s">
        <v>120</v>
      </c>
      <c r="AF5" s="230" t="s">
        <v>120</v>
      </c>
      <c r="AG5" s="231" t="s">
        <v>120</v>
      </c>
    </row>
    <row r="6" spans="1:40" ht="15" customHeight="1">
      <c r="A6" s="340" t="s">
        <v>147</v>
      </c>
      <c r="B6" s="204">
        <v>5.4</v>
      </c>
      <c r="C6" s="204">
        <v>2.9</v>
      </c>
      <c r="D6" s="204">
        <v>2</v>
      </c>
      <c r="E6" s="204">
        <v>3</v>
      </c>
      <c r="F6" s="204">
        <v>0</v>
      </c>
      <c r="G6" s="204">
        <v>0</v>
      </c>
      <c r="H6" s="205">
        <v>781</v>
      </c>
      <c r="I6" s="441" t="s">
        <v>142</v>
      </c>
      <c r="J6" s="442"/>
      <c r="K6" s="441" t="s">
        <v>219</v>
      </c>
      <c r="L6" s="442"/>
      <c r="M6" s="441" t="s">
        <v>44</v>
      </c>
      <c r="N6" s="442"/>
      <c r="O6" s="449" t="s">
        <v>255</v>
      </c>
      <c r="P6" s="442"/>
      <c r="Q6" s="311" t="s">
        <v>20</v>
      </c>
      <c r="R6" s="311"/>
      <c r="S6" s="201" t="s">
        <v>264</v>
      </c>
      <c r="T6" s="365"/>
      <c r="U6" s="346" t="s">
        <v>120</v>
      </c>
      <c r="V6" s="347"/>
      <c r="W6" s="90"/>
      <c r="X6" s="5" t="str">
        <f>A6</f>
        <v>K3</v>
      </c>
      <c r="Y6" s="5" t="str">
        <f>I7&amp;" "&amp;I8&amp;" "&amp;I9&amp;" "&amp;I10&amp;" "&amp;I11&amp;" "&amp;I12</f>
        <v xml:space="preserve">米 糙米    </v>
      </c>
      <c r="Z6" s="5" t="str">
        <f>K7&amp;" "&amp;K8&amp;" "&amp;K9&amp;" "&amp;K10&amp;" "&amp;K11&amp;" "&amp;K12</f>
        <v>生蝦仁 鳳梨罐頭 洋蔥 馬鈴薯 甜椒 大蒜</v>
      </c>
      <c r="AA6" s="5" t="str">
        <f>M7&amp;" "&amp;M8&amp;" "&amp;M9&amp;" "&amp;M10&amp;" "&amp;M11&amp;" "&amp;M12</f>
        <v xml:space="preserve">三色丁 冷凍玉米粒 豬絞肉 大蒜  </v>
      </c>
      <c r="AB6" s="5" t="str">
        <f>O7&amp;" "&amp;O8&amp;" "&amp;O9&amp;" "&amp;O10&amp;" "&amp;O11&amp;" "&amp;O12</f>
        <v xml:space="preserve">冷凍花椰菜 豬後腿肉 大蒜 咖哩粉  </v>
      </c>
      <c r="AC6" s="5" t="str">
        <f>Q7&amp;" "&amp;Q8&amp;" "&amp;Q9&amp;" "&amp;Q10&amp;" "&amp;Q11&amp;" "&amp;Q12</f>
        <v xml:space="preserve">蔬菜 大蒜    </v>
      </c>
      <c r="AD6" s="5" t="str">
        <f>S7&amp;" "&amp;S8&amp;" "&amp;S9&amp;" "&amp;S10&amp;" "&amp;S11&amp;" "&amp;S12</f>
        <v xml:space="preserve">貢丸 白蘿蔔 薑   </v>
      </c>
      <c r="AE6" s="5" t="str">
        <f>U7&amp;" "&amp;U8&amp;" "&amp;U9&amp;" "&amp;U10&amp;" "&amp;U11&amp;" "&amp;U12</f>
        <v xml:space="preserve">點心     </v>
      </c>
      <c r="AF6" s="5" t="str">
        <f>V7&amp;" "&amp;V8&amp;" "&amp;V9&amp;" "&amp;V10&amp;" "&amp;V11&amp;" "&amp;V12</f>
        <v xml:space="preserve">     </v>
      </c>
      <c r="AG6" s="5" t="e">
        <f>#REF!&amp;" "&amp;#REF!&amp;" "&amp;#REF!&amp;" "&amp;#REF!&amp;" "&amp;#REF!&amp;" "&amp;#REF!</f>
        <v>#REF!</v>
      </c>
    </row>
    <row r="7" spans="1:40" ht="15" customHeight="1">
      <c r="A7" s="452" t="s">
        <v>401</v>
      </c>
      <c r="B7" s="204"/>
      <c r="C7" s="204"/>
      <c r="D7" s="204"/>
      <c r="E7" s="204"/>
      <c r="F7" s="204"/>
      <c r="G7" s="204"/>
      <c r="H7" s="205"/>
      <c r="I7" s="84" t="s">
        <v>21</v>
      </c>
      <c r="J7" s="7">
        <v>7</v>
      </c>
      <c r="K7" s="7" t="s">
        <v>220</v>
      </c>
      <c r="L7" s="7">
        <v>5</v>
      </c>
      <c r="M7" s="164" t="s">
        <v>235</v>
      </c>
      <c r="N7" s="164">
        <v>1.5</v>
      </c>
      <c r="O7" s="164" t="s">
        <v>53</v>
      </c>
      <c r="P7" s="193">
        <v>6</v>
      </c>
      <c r="Q7" s="8" t="s">
        <v>16</v>
      </c>
      <c r="R7" s="8">
        <v>7</v>
      </c>
      <c r="S7" s="201" t="s">
        <v>260</v>
      </c>
      <c r="T7" s="78">
        <v>1</v>
      </c>
      <c r="U7" s="217" t="s">
        <v>120</v>
      </c>
      <c r="V7" s="93"/>
      <c r="W7" s="90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40" ht="15" customHeight="1">
      <c r="A8" s="452"/>
      <c r="B8" s="204"/>
      <c r="C8" s="204"/>
      <c r="D8" s="204"/>
      <c r="E8" s="204"/>
      <c r="F8" s="204"/>
      <c r="G8" s="204"/>
      <c r="H8" s="205"/>
      <c r="I8" s="84" t="s">
        <v>40</v>
      </c>
      <c r="J8" s="7">
        <v>3</v>
      </c>
      <c r="K8" s="7" t="s">
        <v>221</v>
      </c>
      <c r="L8" s="7">
        <v>1.5</v>
      </c>
      <c r="M8" s="7" t="s">
        <v>58</v>
      </c>
      <c r="N8" s="7">
        <v>1.5</v>
      </c>
      <c r="O8" s="7" t="s">
        <v>29</v>
      </c>
      <c r="P8" s="7">
        <v>1</v>
      </c>
      <c r="Q8" s="4" t="s">
        <v>28</v>
      </c>
      <c r="R8" s="4">
        <v>0.05</v>
      </c>
      <c r="S8" s="201" t="s">
        <v>57</v>
      </c>
      <c r="T8" s="78">
        <v>3</v>
      </c>
      <c r="U8" s="28"/>
      <c r="V8" s="93"/>
      <c r="W8" s="90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40" ht="15" customHeight="1">
      <c r="A9" s="452"/>
      <c r="B9" s="204"/>
      <c r="C9" s="204"/>
      <c r="D9" s="204"/>
      <c r="E9" s="204"/>
      <c r="F9" s="204"/>
      <c r="G9" s="204"/>
      <c r="H9" s="205"/>
      <c r="I9" s="84"/>
      <c r="J9" s="7"/>
      <c r="K9" s="7" t="s">
        <v>30</v>
      </c>
      <c r="L9" s="7">
        <v>2</v>
      </c>
      <c r="M9" s="164" t="s">
        <v>236</v>
      </c>
      <c r="N9" s="164">
        <v>1.5</v>
      </c>
      <c r="O9" s="7" t="s">
        <v>28</v>
      </c>
      <c r="P9" s="7">
        <v>0.05</v>
      </c>
      <c r="Q9" s="4"/>
      <c r="R9" s="4"/>
      <c r="S9" s="76" t="s">
        <v>33</v>
      </c>
      <c r="T9" s="76">
        <v>0.05</v>
      </c>
      <c r="U9" s="28"/>
      <c r="V9" s="93"/>
      <c r="W9" s="90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40" ht="15" customHeight="1">
      <c r="A10" s="452"/>
      <c r="B10" s="204">
        <v>5.4</v>
      </c>
      <c r="C10" s="204">
        <v>2.6</v>
      </c>
      <c r="D10" s="204">
        <v>1.4</v>
      </c>
      <c r="E10" s="204">
        <v>3</v>
      </c>
      <c r="F10" s="204">
        <v>0</v>
      </c>
      <c r="G10" s="204">
        <v>0</v>
      </c>
      <c r="H10" s="205">
        <v>743</v>
      </c>
      <c r="I10" s="84"/>
      <c r="J10" s="7"/>
      <c r="K10" s="164" t="s">
        <v>60</v>
      </c>
      <c r="L10" s="164">
        <v>2</v>
      </c>
      <c r="M10" s="7" t="s">
        <v>28</v>
      </c>
      <c r="N10" s="7">
        <v>0.05</v>
      </c>
      <c r="O10" s="194" t="s">
        <v>71</v>
      </c>
      <c r="P10" s="7"/>
      <c r="Q10" s="4"/>
      <c r="R10" s="4"/>
      <c r="S10" s="7"/>
      <c r="T10" s="7"/>
      <c r="U10" s="28"/>
      <c r="V10" s="93"/>
      <c r="W10" s="90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40" ht="15" customHeight="1">
      <c r="A11" s="452"/>
      <c r="B11" s="204"/>
      <c r="C11" s="204"/>
      <c r="D11" s="204"/>
      <c r="E11" s="204"/>
      <c r="F11" s="204"/>
      <c r="G11" s="204"/>
      <c r="H11" s="205"/>
      <c r="I11" s="84"/>
      <c r="J11" s="7"/>
      <c r="K11" s="164" t="s">
        <v>222</v>
      </c>
      <c r="L11" s="164">
        <v>1</v>
      </c>
      <c r="M11" s="7"/>
      <c r="N11" s="7"/>
      <c r="O11" s="7"/>
      <c r="P11" s="7"/>
      <c r="Q11" s="4"/>
      <c r="R11" s="4"/>
      <c r="S11" s="7"/>
      <c r="T11" s="7"/>
      <c r="U11" s="28"/>
      <c r="V11" s="93"/>
      <c r="W11" s="90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40" ht="15" customHeight="1" thickBot="1">
      <c r="A12" s="453"/>
      <c r="B12" s="206"/>
      <c r="C12" s="206"/>
      <c r="D12" s="206"/>
      <c r="E12" s="206"/>
      <c r="F12" s="206"/>
      <c r="G12" s="206"/>
      <c r="H12" s="207"/>
      <c r="I12" s="104"/>
      <c r="J12" s="74"/>
      <c r="K12" s="74" t="s">
        <v>28</v>
      </c>
      <c r="L12" s="74">
        <v>0.05</v>
      </c>
      <c r="M12" s="74"/>
      <c r="N12" s="74"/>
      <c r="O12" s="195"/>
      <c r="P12" s="195"/>
      <c r="Q12" s="12"/>
      <c r="R12" s="12"/>
      <c r="S12" s="74"/>
      <c r="T12" s="74"/>
      <c r="U12" s="33"/>
      <c r="V12" s="94"/>
      <c r="W12" s="91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40" ht="15" customHeight="1">
      <c r="A13" s="340" t="s">
        <v>148</v>
      </c>
      <c r="B13" s="202">
        <v>5.9</v>
      </c>
      <c r="C13" s="202">
        <v>2.5</v>
      </c>
      <c r="D13" s="202">
        <v>1.6</v>
      </c>
      <c r="E13" s="202">
        <v>3</v>
      </c>
      <c r="F13" s="202">
        <v>0</v>
      </c>
      <c r="G13" s="202">
        <v>0</v>
      </c>
      <c r="H13" s="203">
        <v>776</v>
      </c>
      <c r="I13" s="396" t="s">
        <v>34</v>
      </c>
      <c r="J13" s="391"/>
      <c r="K13" s="390" t="s">
        <v>94</v>
      </c>
      <c r="L13" s="391"/>
      <c r="M13" s="407" t="s">
        <v>237</v>
      </c>
      <c r="N13" s="439"/>
      <c r="O13" s="438" t="s">
        <v>80</v>
      </c>
      <c r="P13" s="439"/>
      <c r="Q13" s="311" t="s">
        <v>20</v>
      </c>
      <c r="R13" s="311"/>
      <c r="S13" s="394" t="s">
        <v>265</v>
      </c>
      <c r="T13" s="393"/>
      <c r="U13" s="218" t="s">
        <v>120</v>
      </c>
      <c r="V13" s="92"/>
      <c r="W13" s="87"/>
      <c r="X13" s="35" t="str">
        <f>A13</f>
        <v>K4</v>
      </c>
      <c r="Y13" s="36" t="str">
        <f>I14&amp;" "&amp;I15&amp;" "&amp;I16&amp;" "&amp;I17&amp;" "&amp;I18&amp;" "&amp;I19</f>
        <v xml:space="preserve">米 糙米    </v>
      </c>
      <c r="Z13" s="36" t="str">
        <f>K14&amp;" "&amp;K15&amp;" "&amp;K16&amp;" "&amp;K17&amp;" "&amp;K18&amp;" "&amp;K19</f>
        <v xml:space="preserve">肉排     </v>
      </c>
      <c r="AA13" s="36" t="str">
        <f>M14&amp;" "&amp;M15&amp;" "&amp;M16&amp;" "&amp;M17&amp;" "&amp;M18&amp;" "&amp;M19</f>
        <v xml:space="preserve">培根 綠豆芽 韮菜 乾木耳 大蒜 </v>
      </c>
      <c r="AB13" s="36" t="str">
        <f>O14&amp;" "&amp;O15&amp;" "&amp;O16&amp;" "&amp;O17&amp;" "&amp;O18&amp;" "&amp;O19</f>
        <v xml:space="preserve">四角油豆腐 麻竹筍干 大蒜   </v>
      </c>
      <c r="AC13" s="36" t="str">
        <f>Q14&amp;" "&amp;Q15&amp;" "&amp;Q16&amp;" "&amp;Q17&amp;" "&amp;Q18&amp;" "&amp;Q19</f>
        <v xml:space="preserve">蔬菜 大蒜    </v>
      </c>
      <c r="AD13" s="36" t="str">
        <f>S14&amp;" "&amp;S15&amp;" "&amp;S16&amp;" "&amp;S17&amp;" "&amp;S18&amp;" "&amp;S19</f>
        <v xml:space="preserve">綠豆 西谷米 紅砂糖   </v>
      </c>
      <c r="AE13" s="36" t="str">
        <f>U14&amp;" "&amp;U15&amp;" "&amp;U16&amp;" "&amp;U17&amp;" "&amp;U18&amp;" "&amp;U19</f>
        <v xml:space="preserve">點心     </v>
      </c>
      <c r="AF13" s="36" t="str">
        <f>V14&amp;" "&amp;V15&amp;" "&amp;V16&amp;" "&amp;V17&amp;" "&amp;V18&amp;" "&amp;V19</f>
        <v xml:space="preserve">     </v>
      </c>
      <c r="AG13" s="36" t="e">
        <f>#REF!&amp;" "&amp;#REF!&amp;" "&amp;#REF!&amp;" "&amp;#REF!&amp;" "&amp;#REF!&amp;" "&amp;#REF!</f>
        <v>#REF!</v>
      </c>
    </row>
    <row r="14" spans="1:40" ht="15" customHeight="1">
      <c r="A14" s="452" t="s">
        <v>402</v>
      </c>
      <c r="B14" s="204"/>
      <c r="C14" s="204"/>
      <c r="D14" s="204"/>
      <c r="E14" s="204"/>
      <c r="F14" s="204"/>
      <c r="G14" s="204"/>
      <c r="H14" s="205"/>
      <c r="I14" s="105" t="s">
        <v>21</v>
      </c>
      <c r="J14" s="106">
        <v>7</v>
      </c>
      <c r="K14" s="114" t="s">
        <v>95</v>
      </c>
      <c r="L14" s="114">
        <v>6</v>
      </c>
      <c r="M14" s="124" t="s">
        <v>238</v>
      </c>
      <c r="N14" s="124">
        <v>1.8</v>
      </c>
      <c r="O14" s="196" t="s">
        <v>47</v>
      </c>
      <c r="P14" s="165">
        <v>4</v>
      </c>
      <c r="Q14" s="8" t="s">
        <v>16</v>
      </c>
      <c r="R14" s="8">
        <v>7</v>
      </c>
      <c r="S14" s="124" t="s">
        <v>83</v>
      </c>
      <c r="T14" s="124">
        <v>2</v>
      </c>
      <c r="U14" s="217" t="s">
        <v>120</v>
      </c>
      <c r="V14" s="96"/>
      <c r="W14" s="86"/>
      <c r="X14" s="37"/>
      <c r="Y14" s="5"/>
      <c r="Z14" s="5"/>
      <c r="AA14" s="5"/>
      <c r="AB14" s="5"/>
      <c r="AC14" s="5"/>
      <c r="AD14" s="5"/>
      <c r="AE14" s="5"/>
      <c r="AF14" s="5"/>
      <c r="AG14" s="5"/>
    </row>
    <row r="15" spans="1:40" ht="15" customHeight="1">
      <c r="A15" s="452"/>
      <c r="B15" s="204"/>
      <c r="C15" s="204"/>
      <c r="D15" s="204"/>
      <c r="E15" s="204"/>
      <c r="F15" s="204"/>
      <c r="G15" s="204"/>
      <c r="H15" s="205"/>
      <c r="I15" s="105" t="s">
        <v>40</v>
      </c>
      <c r="J15" s="106">
        <v>3</v>
      </c>
      <c r="K15" s="114"/>
      <c r="L15" s="114"/>
      <c r="M15" s="76" t="s">
        <v>24</v>
      </c>
      <c r="N15" s="76">
        <v>5</v>
      </c>
      <c r="O15" s="349" t="s">
        <v>134</v>
      </c>
      <c r="P15" s="349">
        <v>3</v>
      </c>
      <c r="Q15" s="4" t="s">
        <v>28</v>
      </c>
      <c r="R15" s="4">
        <v>0.05</v>
      </c>
      <c r="S15" s="124" t="s">
        <v>266</v>
      </c>
      <c r="T15" s="124">
        <v>0.4</v>
      </c>
      <c r="U15" s="28"/>
      <c r="V15" s="93"/>
      <c r="W15" s="86"/>
      <c r="X15" s="37"/>
      <c r="Y15" s="5"/>
      <c r="Z15" s="5"/>
      <c r="AA15" s="5"/>
      <c r="AB15" s="5"/>
      <c r="AC15" s="5"/>
      <c r="AD15" s="5"/>
      <c r="AE15" s="5"/>
      <c r="AF15" s="5"/>
      <c r="AG15" s="5"/>
    </row>
    <row r="16" spans="1:40" ht="15" customHeight="1">
      <c r="A16" s="452"/>
      <c r="B16" s="204"/>
      <c r="C16" s="204"/>
      <c r="D16" s="204"/>
      <c r="E16" s="204"/>
      <c r="F16" s="204"/>
      <c r="G16" s="204"/>
      <c r="H16" s="205"/>
      <c r="I16" s="105"/>
      <c r="J16" s="106"/>
      <c r="K16" s="114"/>
      <c r="L16" s="114"/>
      <c r="M16" s="76" t="s">
        <v>32</v>
      </c>
      <c r="N16" s="76">
        <v>0.5</v>
      </c>
      <c r="O16" s="196" t="s">
        <v>28</v>
      </c>
      <c r="P16" s="196">
        <v>0.05</v>
      </c>
      <c r="Q16" s="4"/>
      <c r="R16" s="4"/>
      <c r="S16" s="124" t="s">
        <v>129</v>
      </c>
      <c r="T16" s="124">
        <v>1</v>
      </c>
      <c r="U16" s="28"/>
      <c r="V16" s="93"/>
      <c r="W16" s="86"/>
      <c r="X16" s="37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5" customHeight="1">
      <c r="A17" s="452"/>
      <c r="B17" s="204">
        <v>5.9</v>
      </c>
      <c r="C17" s="204">
        <v>2</v>
      </c>
      <c r="D17" s="204">
        <v>1.3</v>
      </c>
      <c r="E17" s="204">
        <v>3</v>
      </c>
      <c r="F17" s="204">
        <v>0</v>
      </c>
      <c r="G17" s="204">
        <v>0</v>
      </c>
      <c r="H17" s="205">
        <v>731</v>
      </c>
      <c r="I17" s="105"/>
      <c r="J17" s="106"/>
      <c r="K17" s="114"/>
      <c r="L17" s="114"/>
      <c r="M17" s="124" t="s">
        <v>43</v>
      </c>
      <c r="N17" s="124">
        <v>0.01</v>
      </c>
      <c r="O17" s="196"/>
      <c r="P17" s="196"/>
      <c r="Q17" s="4"/>
      <c r="R17" s="4"/>
      <c r="S17" s="124"/>
      <c r="T17" s="124"/>
      <c r="U17" s="28"/>
      <c r="V17" s="93"/>
      <c r="W17" s="86"/>
      <c r="X17" s="37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5" customHeight="1">
      <c r="A18" s="452"/>
      <c r="B18" s="204"/>
      <c r="C18" s="204"/>
      <c r="D18" s="204"/>
      <c r="E18" s="204"/>
      <c r="F18" s="204"/>
      <c r="G18" s="204"/>
      <c r="H18" s="205"/>
      <c r="I18" s="105"/>
      <c r="J18" s="106"/>
      <c r="K18" s="114"/>
      <c r="L18" s="114"/>
      <c r="M18" s="76" t="s">
        <v>28</v>
      </c>
      <c r="N18" s="76">
        <v>0.05</v>
      </c>
      <c r="O18" s="196"/>
      <c r="P18" s="196"/>
      <c r="Q18" s="4"/>
      <c r="R18" s="4"/>
      <c r="S18" s="124"/>
      <c r="T18" s="124"/>
      <c r="U18" s="28"/>
      <c r="V18" s="93"/>
      <c r="W18" s="86"/>
      <c r="X18" s="37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5" customHeight="1" thickBot="1">
      <c r="A19" s="453"/>
      <c r="B19" s="206"/>
      <c r="C19" s="206"/>
      <c r="D19" s="206"/>
      <c r="E19" s="206"/>
      <c r="F19" s="206"/>
      <c r="G19" s="206"/>
      <c r="H19" s="207"/>
      <c r="I19" s="107"/>
      <c r="J19" s="108"/>
      <c r="K19" s="116"/>
      <c r="L19" s="116"/>
      <c r="M19" s="77"/>
      <c r="N19" s="77"/>
      <c r="O19" s="197"/>
      <c r="P19" s="197"/>
      <c r="Q19" s="12"/>
      <c r="R19" s="12"/>
      <c r="S19" s="136"/>
      <c r="T19" s="136"/>
      <c r="U19" s="33"/>
      <c r="V19" s="94"/>
      <c r="W19" s="88"/>
      <c r="X19" s="38"/>
      <c r="Y19" s="43"/>
      <c r="Z19" s="43"/>
      <c r="AA19" s="43"/>
      <c r="AB19" s="43"/>
      <c r="AC19" s="43"/>
      <c r="AD19" s="43"/>
      <c r="AE19" s="5"/>
      <c r="AF19" s="13"/>
      <c r="AG19" s="13"/>
    </row>
    <row r="20" spans="1:33" ht="15" customHeight="1">
      <c r="A20" s="341" t="s">
        <v>149</v>
      </c>
      <c r="B20" s="208">
        <v>5.7</v>
      </c>
      <c r="C20" s="202">
        <v>3.5</v>
      </c>
      <c r="D20" s="202">
        <v>1.8</v>
      </c>
      <c r="E20" s="202">
        <v>3</v>
      </c>
      <c r="F20" s="202">
        <v>0</v>
      </c>
      <c r="G20" s="202">
        <v>0</v>
      </c>
      <c r="H20" s="203">
        <v>842</v>
      </c>
      <c r="I20" s="443" t="s">
        <v>56</v>
      </c>
      <c r="J20" s="444"/>
      <c r="K20" s="448" t="s">
        <v>223</v>
      </c>
      <c r="L20" s="444"/>
      <c r="M20" s="448" t="s">
        <v>19</v>
      </c>
      <c r="N20" s="444"/>
      <c r="O20" s="450" t="s">
        <v>256</v>
      </c>
      <c r="P20" s="451"/>
      <c r="Q20" s="311" t="s">
        <v>20</v>
      </c>
      <c r="R20" s="311"/>
      <c r="S20" s="448" t="s">
        <v>114</v>
      </c>
      <c r="T20" s="444"/>
      <c r="U20" s="218" t="s">
        <v>120</v>
      </c>
      <c r="V20" s="92" t="s">
        <v>141</v>
      </c>
      <c r="W20" s="89"/>
      <c r="X20" s="35" t="str">
        <f>A20</f>
        <v>K5</v>
      </c>
      <c r="Y20" s="36" t="str">
        <f>I21&amp;" "&amp;I22&amp;" "&amp;I23&amp;" "&amp;I24&amp;" "&amp;I25&amp;" "&amp;I26</f>
        <v xml:space="preserve">米 紅藜    </v>
      </c>
      <c r="Z20" s="36" t="str">
        <f>K21&amp;" "&amp;K22&amp;" "&amp;K23&amp;" "&amp;K24&amp;" "&amp;K25&amp;" "&amp;K26</f>
        <v xml:space="preserve">肉雞 豆薯 胡蘿蔔 大蒜 豆瓣醬 </v>
      </c>
      <c r="AA20" s="36" t="str">
        <f>M21&amp;" "&amp;M22&amp;" "&amp;M23&amp;" "&amp;M24&amp;" "&amp;M25&amp;" "&amp;M26</f>
        <v xml:space="preserve">豆腐 金針菇 乾香菇 胡蘿蔔 大蒜 </v>
      </c>
      <c r="AB20" s="36" t="str">
        <f>O21&amp;" "&amp;O22&amp;" "&amp;O23&amp;" "&amp;O24&amp;" "&amp;O25&amp;" "&amp;O26</f>
        <v xml:space="preserve">雞蛋 冬粉 甘藍 乾木耳 大蒜 </v>
      </c>
      <c r="AC20" s="36" t="str">
        <f>Q21&amp;" "&amp;Q22&amp;" "&amp;Q23&amp;" "&amp;Q24&amp;" "&amp;Q25&amp;" "&amp;Q26</f>
        <v xml:space="preserve">蔬菜 大蒜    </v>
      </c>
      <c r="AD20" s="36" t="str">
        <f>S21&amp;" "&amp;S22&amp;" "&amp;S23&amp;" "&amp;S24&amp;" "&amp;S25&amp;" "&amp;S26</f>
        <v xml:space="preserve">時瓜 豬大排 薑   </v>
      </c>
      <c r="AE20" s="36" t="str">
        <f>U21&amp;" "&amp;U22&amp;" "&amp;U23&amp;" "&amp;U24&amp;" "&amp;U25&amp;" "&amp;U26</f>
        <v xml:space="preserve">點心     </v>
      </c>
      <c r="AF20" s="36" t="str">
        <f>V21&amp;" "&amp;V22&amp;" "&amp;V23&amp;" "&amp;V24&amp;" "&amp;V25&amp;" "&amp;V26</f>
        <v xml:space="preserve">有機豆奶     </v>
      </c>
      <c r="AG20" s="36" t="e">
        <f>#REF!&amp;" "&amp;#REF!&amp;" "&amp;#REF!&amp;" "&amp;#REF!&amp;" "&amp;#REF!&amp;" "&amp;#REF!</f>
        <v>#REF!</v>
      </c>
    </row>
    <row r="21" spans="1:33" ht="15" customHeight="1">
      <c r="A21" s="452" t="s">
        <v>403</v>
      </c>
      <c r="B21" s="209"/>
      <c r="C21" s="204"/>
      <c r="D21" s="204"/>
      <c r="E21" s="204"/>
      <c r="F21" s="204"/>
      <c r="G21" s="204"/>
      <c r="H21" s="205"/>
      <c r="I21" s="47" t="s">
        <v>21</v>
      </c>
      <c r="J21" s="47">
        <v>10</v>
      </c>
      <c r="K21" s="154" t="s">
        <v>72</v>
      </c>
      <c r="L21" s="154">
        <v>10</v>
      </c>
      <c r="M21" s="247" t="s">
        <v>23</v>
      </c>
      <c r="N21" s="247">
        <v>5</v>
      </c>
      <c r="O21" s="198" t="s">
        <v>245</v>
      </c>
      <c r="P21" s="199">
        <v>0.6</v>
      </c>
      <c r="Q21" s="8" t="s">
        <v>16</v>
      </c>
      <c r="R21" s="8">
        <v>7</v>
      </c>
      <c r="S21" s="153" t="s">
        <v>61</v>
      </c>
      <c r="T21" s="153">
        <v>4</v>
      </c>
      <c r="U21" s="217" t="s">
        <v>120</v>
      </c>
      <c r="V21" s="96" t="s">
        <v>141</v>
      </c>
      <c r="W21" s="85"/>
      <c r="X21" s="37"/>
      <c r="Y21" s="5"/>
      <c r="Z21" s="5"/>
      <c r="AA21" s="5"/>
      <c r="AB21" s="5"/>
      <c r="AC21" s="5"/>
      <c r="AD21" s="5"/>
      <c r="AE21" s="5"/>
      <c r="AF21" s="5"/>
      <c r="AG21" s="5"/>
    </row>
    <row r="22" spans="1:33" ht="15" customHeight="1">
      <c r="A22" s="452"/>
      <c r="B22" s="209"/>
      <c r="C22" s="204"/>
      <c r="D22" s="204"/>
      <c r="E22" s="204"/>
      <c r="F22" s="204"/>
      <c r="G22" s="204"/>
      <c r="H22" s="205"/>
      <c r="I22" s="47" t="s">
        <v>59</v>
      </c>
      <c r="J22" s="47">
        <v>0.1</v>
      </c>
      <c r="K22" s="153" t="s">
        <v>62</v>
      </c>
      <c r="L22" s="153">
        <v>2</v>
      </c>
      <c r="M22" s="247" t="s">
        <v>31</v>
      </c>
      <c r="N22" s="247">
        <v>1</v>
      </c>
      <c r="O22" s="199" t="s">
        <v>37</v>
      </c>
      <c r="P22" s="199">
        <v>1</v>
      </c>
      <c r="Q22" s="4" t="s">
        <v>28</v>
      </c>
      <c r="R22" s="4">
        <v>0.05</v>
      </c>
      <c r="S22" s="151" t="s">
        <v>166</v>
      </c>
      <c r="T22" s="151">
        <v>1</v>
      </c>
      <c r="U22" s="28"/>
      <c r="V22" s="93"/>
      <c r="W22" s="86"/>
      <c r="X22" s="37"/>
      <c r="Y22" s="5"/>
      <c r="Z22" s="5"/>
      <c r="AA22" s="5"/>
      <c r="AB22" s="5"/>
      <c r="AC22" s="5"/>
      <c r="AD22" s="5"/>
      <c r="AE22" s="5"/>
      <c r="AF22" s="5"/>
      <c r="AG22" s="5"/>
    </row>
    <row r="23" spans="1:33" ht="15" customHeight="1">
      <c r="A23" s="452"/>
      <c r="B23" s="209"/>
      <c r="C23" s="204"/>
      <c r="D23" s="204"/>
      <c r="E23" s="204"/>
      <c r="F23" s="204"/>
      <c r="G23" s="204"/>
      <c r="H23" s="205"/>
      <c r="I23" s="47"/>
      <c r="J23" s="47"/>
      <c r="K23" s="153" t="s">
        <v>26</v>
      </c>
      <c r="L23" s="153">
        <v>2</v>
      </c>
      <c r="M23" s="153" t="s">
        <v>81</v>
      </c>
      <c r="N23" s="153">
        <v>0.01</v>
      </c>
      <c r="O23" s="47" t="s">
        <v>41</v>
      </c>
      <c r="P23" s="199">
        <v>3</v>
      </c>
      <c r="Q23" s="4"/>
      <c r="R23" s="4"/>
      <c r="S23" s="153" t="s">
        <v>33</v>
      </c>
      <c r="T23" s="153">
        <v>0.05</v>
      </c>
      <c r="U23" s="28"/>
      <c r="V23" s="93"/>
      <c r="W23" s="86"/>
      <c r="X23" s="37"/>
      <c r="Y23" s="5"/>
      <c r="Z23" s="5"/>
      <c r="AA23" s="5"/>
      <c r="AB23" s="5"/>
      <c r="AC23" s="5"/>
      <c r="AD23" s="5"/>
      <c r="AE23" s="5"/>
      <c r="AF23" s="5"/>
      <c r="AG23" s="5"/>
    </row>
    <row r="24" spans="1:33" ht="15" customHeight="1">
      <c r="A24" s="452"/>
      <c r="B24" s="209">
        <v>5.4</v>
      </c>
      <c r="C24" s="204">
        <v>3.4</v>
      </c>
      <c r="D24" s="204">
        <v>1.5</v>
      </c>
      <c r="E24" s="204">
        <v>3</v>
      </c>
      <c r="F24" s="204">
        <v>0</v>
      </c>
      <c r="G24" s="204">
        <v>0</v>
      </c>
      <c r="H24" s="205">
        <v>806</v>
      </c>
      <c r="I24" s="47"/>
      <c r="J24" s="47"/>
      <c r="K24" s="153" t="s">
        <v>28</v>
      </c>
      <c r="L24" s="153">
        <v>0.05</v>
      </c>
      <c r="M24" s="153" t="s">
        <v>26</v>
      </c>
      <c r="N24" s="153">
        <v>0.5</v>
      </c>
      <c r="O24" s="198" t="s">
        <v>43</v>
      </c>
      <c r="P24" s="198">
        <v>0.01</v>
      </c>
      <c r="Q24" s="4"/>
      <c r="R24" s="4"/>
      <c r="S24" s="153"/>
      <c r="T24" s="153"/>
      <c r="U24" s="28"/>
      <c r="V24" s="93"/>
      <c r="W24" s="86"/>
      <c r="X24" s="37"/>
      <c r="Y24" s="5"/>
      <c r="Z24" s="5"/>
      <c r="AA24" s="5"/>
      <c r="AB24" s="5"/>
      <c r="AC24" s="5"/>
      <c r="AD24" s="5"/>
      <c r="AE24" s="5"/>
      <c r="AF24" s="5"/>
      <c r="AG24" s="5"/>
    </row>
    <row r="25" spans="1:33" ht="15" customHeight="1">
      <c r="A25" s="452"/>
      <c r="B25" s="209"/>
      <c r="C25" s="204"/>
      <c r="D25" s="204"/>
      <c r="E25" s="204"/>
      <c r="F25" s="204"/>
      <c r="G25" s="204"/>
      <c r="H25" s="205"/>
      <c r="I25" s="47"/>
      <c r="J25" s="47"/>
      <c r="K25" s="153" t="s">
        <v>224</v>
      </c>
      <c r="L25" s="153"/>
      <c r="M25" s="153" t="s">
        <v>28</v>
      </c>
      <c r="N25" s="153">
        <v>0.05</v>
      </c>
      <c r="O25" s="198" t="s">
        <v>28</v>
      </c>
      <c r="P25" s="198">
        <v>0.05</v>
      </c>
      <c r="Q25" s="4"/>
      <c r="R25" s="4"/>
      <c r="S25" s="153"/>
      <c r="T25" s="153"/>
      <c r="U25" s="28"/>
      <c r="V25" s="93"/>
      <c r="W25" s="86"/>
      <c r="X25" s="37"/>
      <c r="Y25" s="5"/>
      <c r="Z25" s="5"/>
      <c r="AA25" s="5"/>
      <c r="AB25" s="5"/>
      <c r="AC25" s="5"/>
      <c r="AD25" s="5"/>
      <c r="AE25" s="5"/>
      <c r="AF25" s="5"/>
      <c r="AG25" s="5"/>
    </row>
    <row r="26" spans="1:33" ht="15" customHeight="1" thickBot="1">
      <c r="A26" s="453"/>
      <c r="B26" s="210"/>
      <c r="C26" s="206"/>
      <c r="D26" s="206"/>
      <c r="E26" s="206"/>
      <c r="F26" s="206"/>
      <c r="G26" s="206"/>
      <c r="H26" s="207"/>
      <c r="I26" s="51"/>
      <c r="J26" s="51"/>
      <c r="K26" s="192"/>
      <c r="L26" s="192"/>
      <c r="M26" s="192"/>
      <c r="N26" s="192"/>
      <c r="O26" s="200"/>
      <c r="P26" s="200"/>
      <c r="Q26" s="12"/>
      <c r="R26" s="12"/>
      <c r="S26" s="192"/>
      <c r="T26" s="192"/>
      <c r="U26" s="33"/>
      <c r="V26" s="94"/>
      <c r="W26" s="88"/>
      <c r="X26" s="38"/>
      <c r="Y26" s="43"/>
      <c r="Z26" s="43"/>
      <c r="AA26" s="43"/>
      <c r="AB26" s="43"/>
      <c r="AC26" s="43"/>
      <c r="AD26" s="43"/>
      <c r="AE26" s="5"/>
      <c r="AF26" s="13"/>
      <c r="AG26" s="13"/>
    </row>
    <row r="27" spans="1:33" ht="15" customHeight="1">
      <c r="A27" s="238" t="s">
        <v>150</v>
      </c>
      <c r="B27" s="202">
        <v>5</v>
      </c>
      <c r="C27" s="202">
        <v>2.6</v>
      </c>
      <c r="D27" s="202">
        <v>1.5</v>
      </c>
      <c r="E27" s="202">
        <v>3</v>
      </c>
      <c r="F27" s="202">
        <v>0</v>
      </c>
      <c r="G27" s="202">
        <v>0</v>
      </c>
      <c r="H27" s="203">
        <v>718</v>
      </c>
      <c r="I27" s="445" t="s">
        <v>18</v>
      </c>
      <c r="J27" s="400"/>
      <c r="K27" s="397" t="s">
        <v>155</v>
      </c>
      <c r="L27" s="398"/>
      <c r="M27" s="430" t="s">
        <v>239</v>
      </c>
      <c r="N27" s="423"/>
      <c r="O27" s="422" t="s">
        <v>257</v>
      </c>
      <c r="P27" s="423"/>
      <c r="Q27" s="311" t="s">
        <v>20</v>
      </c>
      <c r="R27" s="311"/>
      <c r="S27" s="425" t="s">
        <v>138</v>
      </c>
      <c r="T27" s="423"/>
      <c r="U27" s="218" t="s">
        <v>120</v>
      </c>
      <c r="V27" s="95"/>
      <c r="W27" s="89"/>
      <c r="X27" s="35" t="str">
        <f>A27</f>
        <v>L1</v>
      </c>
      <c r="Y27" s="36" t="str">
        <f>I28&amp;" "&amp;I29&amp;" "&amp;I30&amp;" "&amp;I31&amp;" "&amp;I32&amp;" "&amp;I33</f>
        <v xml:space="preserve">米     </v>
      </c>
      <c r="Z27" s="36" t="str">
        <f>K28&amp;" "&amp;K29&amp;" "&amp;K30&amp;" "&amp;K31&amp;" "&amp;K32&amp;" "&amp;K33</f>
        <v>豬後腿肉 豬後腳 生鮮花生仁 麻竹筍干 大蒜 滷包</v>
      </c>
      <c r="AA27" s="36" t="str">
        <f>M28&amp;" "&amp;M29&amp;" "&amp;M30&amp;" "&amp;M31&amp;" "&amp;M32&amp;" "&amp;M33</f>
        <v xml:space="preserve">豆腐 大番茄 冷凍毛豆仁 大蒜 蕃茄糊 </v>
      </c>
      <c r="AB27" s="36" t="str">
        <f>O28&amp;" "&amp;O29&amp;" "&amp;O30&amp;" "&amp;O31&amp;" "&amp;O32&amp;" "&amp;O33</f>
        <v xml:space="preserve">乾海帶菜根 豆干 大蒜   </v>
      </c>
      <c r="AC27" s="36" t="str">
        <f>Q28&amp;" "&amp;Q29&amp;" "&amp;Q30&amp;" "&amp;Q31&amp;" "&amp;Q32&amp;" "&amp;Q33</f>
        <v xml:space="preserve">蔬菜 大蒜    </v>
      </c>
      <c r="AD27" s="36" t="str">
        <f>S28&amp;" "&amp;S29&amp;" "&amp;S30&amp;" "&amp;S31&amp;" "&amp;S32&amp;" "&amp;S33</f>
        <v xml:space="preserve">紫菜 金針菇 薑   </v>
      </c>
      <c r="AE27" s="36" t="str">
        <f>U28&amp;" "&amp;U29&amp;" "&amp;U30&amp;" "&amp;U31&amp;" "&amp;U32&amp;" "&amp;U33</f>
        <v xml:space="preserve">點心     </v>
      </c>
      <c r="AF27" s="36" t="str">
        <f>V28&amp;" "&amp;V29&amp;" "&amp;V30&amp;" "&amp;V31&amp;" "&amp;V32&amp;" "&amp;V33</f>
        <v xml:space="preserve">     </v>
      </c>
      <c r="AG27" s="36" t="e">
        <f>#REF!&amp;" "&amp;#REF!&amp;" "&amp;#REF!&amp;" "&amp;#REF!&amp;" "&amp;#REF!&amp;" "&amp;#REF!</f>
        <v>#REF!</v>
      </c>
    </row>
    <row r="28" spans="1:33" ht="15" customHeight="1">
      <c r="A28" s="452" t="s">
        <v>404</v>
      </c>
      <c r="B28" s="204"/>
      <c r="C28" s="204"/>
      <c r="D28" s="204"/>
      <c r="E28" s="204"/>
      <c r="F28" s="204"/>
      <c r="G28" s="204"/>
      <c r="H28" s="205"/>
      <c r="I28" s="105" t="s">
        <v>21</v>
      </c>
      <c r="J28" s="106">
        <v>10</v>
      </c>
      <c r="K28" s="81" t="s">
        <v>29</v>
      </c>
      <c r="L28" s="76">
        <v>4</v>
      </c>
      <c r="M28" s="135" t="s">
        <v>240</v>
      </c>
      <c r="N28" s="135">
        <v>4</v>
      </c>
      <c r="O28" s="142" t="s">
        <v>258</v>
      </c>
      <c r="P28" s="139">
        <v>1</v>
      </c>
      <c r="Q28" s="8" t="s">
        <v>16</v>
      </c>
      <c r="R28" s="8">
        <v>7</v>
      </c>
      <c r="S28" s="124" t="s">
        <v>87</v>
      </c>
      <c r="T28" s="124">
        <v>0.1</v>
      </c>
      <c r="U28" s="217" t="s">
        <v>120</v>
      </c>
      <c r="V28" s="93"/>
      <c r="W28" s="85"/>
      <c r="X28" s="37"/>
      <c r="Y28" s="5"/>
      <c r="Z28" s="5"/>
      <c r="AA28" s="5"/>
      <c r="AB28" s="5"/>
      <c r="AC28" s="5"/>
      <c r="AD28" s="5"/>
      <c r="AE28" s="5"/>
      <c r="AF28" s="5"/>
      <c r="AG28" s="5"/>
    </row>
    <row r="29" spans="1:33" ht="15" customHeight="1">
      <c r="A29" s="452"/>
      <c r="B29" s="204"/>
      <c r="C29" s="204"/>
      <c r="D29" s="204"/>
      <c r="E29" s="204"/>
      <c r="F29" s="204"/>
      <c r="G29" s="204"/>
      <c r="H29" s="205"/>
      <c r="I29" s="105"/>
      <c r="J29" s="106"/>
      <c r="K29" s="81" t="s">
        <v>156</v>
      </c>
      <c r="L29" s="76">
        <v>2.5</v>
      </c>
      <c r="M29" s="135" t="s">
        <v>241</v>
      </c>
      <c r="N29" s="124">
        <v>2</v>
      </c>
      <c r="O29" s="139" t="s">
        <v>254</v>
      </c>
      <c r="P29" s="139">
        <v>1.3</v>
      </c>
      <c r="Q29" s="4" t="s">
        <v>28</v>
      </c>
      <c r="R29" s="4">
        <v>0.05</v>
      </c>
      <c r="S29" s="124" t="s">
        <v>31</v>
      </c>
      <c r="T29" s="124">
        <v>1</v>
      </c>
      <c r="U29" s="28"/>
      <c r="V29" s="93"/>
      <c r="W29" s="86"/>
      <c r="X29" s="37"/>
      <c r="Y29" s="5"/>
      <c r="Z29" s="5"/>
      <c r="AA29" s="5"/>
      <c r="AB29" s="5"/>
      <c r="AC29" s="5"/>
      <c r="AD29" s="5"/>
      <c r="AE29" s="5"/>
      <c r="AF29" s="5"/>
      <c r="AG29" s="5"/>
    </row>
    <row r="30" spans="1:33" ht="15" customHeight="1">
      <c r="A30" s="452"/>
      <c r="B30" s="204"/>
      <c r="C30" s="204"/>
      <c r="D30" s="204"/>
      <c r="E30" s="204"/>
      <c r="F30" s="204"/>
      <c r="G30" s="204"/>
      <c r="H30" s="205"/>
      <c r="I30" s="105"/>
      <c r="J30" s="106"/>
      <c r="K30" s="123" t="s">
        <v>157</v>
      </c>
      <c r="L30" s="124">
        <v>1.5</v>
      </c>
      <c r="M30" s="135" t="s">
        <v>242</v>
      </c>
      <c r="N30" s="124">
        <v>0.5</v>
      </c>
      <c r="O30" s="139" t="s">
        <v>28</v>
      </c>
      <c r="P30" s="139">
        <v>0.05</v>
      </c>
      <c r="Q30" s="4"/>
      <c r="R30" s="4"/>
      <c r="S30" s="124" t="s">
        <v>33</v>
      </c>
      <c r="T30" s="124">
        <v>0.05</v>
      </c>
      <c r="U30" s="28"/>
      <c r="V30" s="93"/>
      <c r="W30" s="86"/>
      <c r="X30" s="37"/>
      <c r="Y30" s="5"/>
      <c r="Z30" s="5"/>
      <c r="AA30" s="5"/>
      <c r="AB30" s="5"/>
      <c r="AC30" s="5"/>
      <c r="AD30" s="5"/>
      <c r="AE30" s="5"/>
      <c r="AF30" s="5"/>
      <c r="AG30" s="5"/>
    </row>
    <row r="31" spans="1:33" ht="15" customHeight="1">
      <c r="A31" s="452"/>
      <c r="B31" s="204">
        <v>5</v>
      </c>
      <c r="C31" s="204">
        <v>2.5</v>
      </c>
      <c r="D31" s="204">
        <v>1.4</v>
      </c>
      <c r="E31" s="204">
        <v>3</v>
      </c>
      <c r="F31" s="204">
        <v>0</v>
      </c>
      <c r="G31" s="204">
        <v>0</v>
      </c>
      <c r="H31" s="205">
        <v>708</v>
      </c>
      <c r="I31" s="105"/>
      <c r="J31" s="106"/>
      <c r="K31" s="125" t="s">
        <v>134</v>
      </c>
      <c r="L31" s="126">
        <v>2.5</v>
      </c>
      <c r="M31" s="124" t="s">
        <v>28</v>
      </c>
      <c r="N31" s="124">
        <v>0.05</v>
      </c>
      <c r="O31" s="142"/>
      <c r="P31" s="142"/>
      <c r="Q31" s="4"/>
      <c r="R31" s="4"/>
      <c r="S31" s="150"/>
      <c r="T31" s="124"/>
      <c r="U31" s="28"/>
      <c r="V31" s="93"/>
      <c r="W31" s="86"/>
      <c r="X31" s="37"/>
      <c r="Y31" s="5"/>
      <c r="Z31" s="5"/>
      <c r="AA31" s="5"/>
      <c r="AB31" s="5"/>
      <c r="AC31" s="5"/>
      <c r="AD31" s="5"/>
      <c r="AE31" s="5"/>
      <c r="AF31" s="5"/>
      <c r="AG31" s="5"/>
    </row>
    <row r="32" spans="1:33" ht="15" customHeight="1">
      <c r="A32" s="452"/>
      <c r="B32" s="204"/>
      <c r="C32" s="204"/>
      <c r="D32" s="204"/>
      <c r="E32" s="204"/>
      <c r="F32" s="204"/>
      <c r="G32" s="204"/>
      <c r="H32" s="205"/>
      <c r="I32" s="109"/>
      <c r="J32" s="110"/>
      <c r="K32" s="127" t="s">
        <v>28</v>
      </c>
      <c r="L32" s="128">
        <v>0.05</v>
      </c>
      <c r="M32" s="124" t="s">
        <v>243</v>
      </c>
      <c r="N32" s="124"/>
      <c r="O32" s="142"/>
      <c r="P32" s="142"/>
      <c r="Q32" s="4"/>
      <c r="R32" s="4"/>
      <c r="S32" s="140"/>
      <c r="T32" s="140"/>
      <c r="U32" s="28"/>
      <c r="V32" s="93"/>
      <c r="W32" s="86"/>
      <c r="X32" s="37"/>
      <c r="Y32" s="5"/>
      <c r="Z32" s="5"/>
      <c r="AA32" s="5"/>
      <c r="AB32" s="5"/>
      <c r="AC32" s="5"/>
      <c r="AD32" s="5"/>
      <c r="AE32" s="5"/>
      <c r="AF32" s="5"/>
      <c r="AG32" s="5"/>
    </row>
    <row r="33" spans="1:33" ht="15" customHeight="1" thickBot="1">
      <c r="A33" s="453"/>
      <c r="B33" s="206"/>
      <c r="C33" s="206"/>
      <c r="D33" s="206"/>
      <c r="E33" s="206"/>
      <c r="F33" s="206"/>
      <c r="G33" s="206"/>
      <c r="H33" s="207"/>
      <c r="I33" s="111"/>
      <c r="J33" s="112"/>
      <c r="K33" s="129" t="s">
        <v>51</v>
      </c>
      <c r="L33" s="130"/>
      <c r="M33" s="136"/>
      <c r="N33" s="136"/>
      <c r="O33" s="143"/>
      <c r="P33" s="143"/>
      <c r="Q33" s="12"/>
      <c r="R33" s="12"/>
      <c r="S33" s="141"/>
      <c r="T33" s="141"/>
      <c r="U33" s="33"/>
      <c r="V33" s="94"/>
      <c r="W33" s="88"/>
      <c r="X33" s="38"/>
      <c r="Y33" s="43"/>
      <c r="Z33" s="43"/>
      <c r="AA33" s="43"/>
      <c r="AB33" s="43"/>
      <c r="AC33" s="43"/>
      <c r="AD33" s="43"/>
      <c r="AE33" s="5"/>
      <c r="AF33" s="13"/>
      <c r="AG33" s="13"/>
    </row>
    <row r="34" spans="1:33" ht="15" customHeight="1">
      <c r="A34" s="326" t="s">
        <v>151</v>
      </c>
      <c r="B34" s="202">
        <v>5</v>
      </c>
      <c r="C34" s="202">
        <v>3.4</v>
      </c>
      <c r="D34" s="202">
        <v>1.8</v>
      </c>
      <c r="E34" s="202">
        <v>3</v>
      </c>
      <c r="F34" s="202">
        <v>0</v>
      </c>
      <c r="G34" s="202">
        <v>0</v>
      </c>
      <c r="H34" s="203">
        <v>785</v>
      </c>
      <c r="I34" s="446" t="s">
        <v>34</v>
      </c>
      <c r="J34" s="447"/>
      <c r="K34" s="399" t="s">
        <v>158</v>
      </c>
      <c r="L34" s="400"/>
      <c r="M34" s="425" t="s">
        <v>244</v>
      </c>
      <c r="N34" s="423"/>
      <c r="O34" s="422" t="s">
        <v>161</v>
      </c>
      <c r="P34" s="423"/>
      <c r="Q34" s="311" t="s">
        <v>20</v>
      </c>
      <c r="R34" s="311"/>
      <c r="S34" s="426" t="s">
        <v>114</v>
      </c>
      <c r="T34" s="427"/>
      <c r="U34" s="218" t="s">
        <v>120</v>
      </c>
      <c r="V34" s="95"/>
      <c r="W34" s="89"/>
      <c r="X34" s="35" t="str">
        <f>A34</f>
        <v>L2</v>
      </c>
      <c r="Y34" s="36" t="str">
        <f>I35&amp;" "&amp;I36&amp;" "&amp;I37&amp;" "&amp;I38&amp;" "&amp;I39&amp;" "&amp;I40</f>
        <v xml:space="preserve">米 糙米    </v>
      </c>
      <c r="Z34" s="36" t="str">
        <f>K35&amp;" "&amp;K36&amp;" "&amp;K37&amp;" "&amp;K38&amp;" "&amp;K39&amp;" "&amp;K40</f>
        <v xml:space="preserve">魚排 胡椒鹽    </v>
      </c>
      <c r="AA34" s="36" t="str">
        <f>M35&amp;" "&amp;M36&amp;" "&amp;M37&amp;" "&amp;M38&amp;" "&amp;M39&amp;" "&amp;M40</f>
        <v xml:space="preserve">雞蛋 冷凍菜豆(莢) 胡蘿蔔 大蒜  </v>
      </c>
      <c r="AB34" s="36" t="str">
        <f>O35&amp;" "&amp;O36&amp;" "&amp;O37&amp;" "&amp;O38&amp;" "&amp;O39&amp;" "&amp;O40</f>
        <v xml:space="preserve">豆腐 豬絞肉 胡蘿蔔 大蒜 豆瓣醬 </v>
      </c>
      <c r="AC34" s="36" t="str">
        <f>Q35&amp;" "&amp;Q36&amp;" "&amp;Q37&amp;" "&amp;Q38&amp;" "&amp;Q39&amp;" "&amp;Q40</f>
        <v xml:space="preserve">蔬菜 大蒜    </v>
      </c>
      <c r="AD34" s="36" t="str">
        <f>S35&amp;" "&amp;S36&amp;" "&amp;S37&amp;" "&amp;S38&amp;" "&amp;S39&amp;" "&amp;S40</f>
        <v xml:space="preserve">時瓜 豬大排 薑   </v>
      </c>
      <c r="AE34" s="36" t="str">
        <f>U35&amp;" "&amp;U36&amp;" "&amp;U37&amp;" "&amp;U38&amp;" "&amp;U39&amp;" "&amp;U40</f>
        <v xml:space="preserve">點心     </v>
      </c>
      <c r="AF34" s="36" t="str">
        <f>V35&amp;" "&amp;V36&amp;" "&amp;V37&amp;" "&amp;V38&amp;" "&amp;V39&amp;" "&amp;V40</f>
        <v xml:space="preserve">     </v>
      </c>
      <c r="AG34" s="36" t="e">
        <f>#REF!&amp;" "&amp;#REF!&amp;" "&amp;#REF!&amp;" "&amp;#REF!&amp;" "&amp;#REF!&amp;" "&amp;#REF!</f>
        <v>#REF!</v>
      </c>
    </row>
    <row r="35" spans="1:33" ht="15" customHeight="1">
      <c r="A35" s="452" t="s">
        <v>405</v>
      </c>
      <c r="B35" s="204"/>
      <c r="C35" s="204"/>
      <c r="D35" s="204"/>
      <c r="E35" s="204"/>
      <c r="F35" s="204"/>
      <c r="G35" s="204"/>
      <c r="H35" s="205"/>
      <c r="I35" s="105" t="s">
        <v>21</v>
      </c>
      <c r="J35" s="106">
        <v>7</v>
      </c>
      <c r="K35" s="131" t="s">
        <v>70</v>
      </c>
      <c r="L35" s="131">
        <v>6.5</v>
      </c>
      <c r="M35" s="124" t="s">
        <v>245</v>
      </c>
      <c r="N35" s="124">
        <v>2.7</v>
      </c>
      <c r="O35" s="142" t="s">
        <v>23</v>
      </c>
      <c r="P35" s="139">
        <v>4</v>
      </c>
      <c r="Q35" s="8" t="s">
        <v>16</v>
      </c>
      <c r="R35" s="8">
        <v>7</v>
      </c>
      <c r="S35" s="164" t="s">
        <v>61</v>
      </c>
      <c r="T35" s="164">
        <v>4</v>
      </c>
      <c r="U35" s="217" t="s">
        <v>120</v>
      </c>
      <c r="V35" s="93"/>
      <c r="W35" s="86"/>
      <c r="X35" s="37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15" customHeight="1">
      <c r="A36" s="452"/>
      <c r="B36" s="204"/>
      <c r="C36" s="204"/>
      <c r="D36" s="204"/>
      <c r="E36" s="204"/>
      <c r="F36" s="204"/>
      <c r="G36" s="204"/>
      <c r="H36" s="205"/>
      <c r="I36" s="105" t="s">
        <v>40</v>
      </c>
      <c r="J36" s="106">
        <v>3</v>
      </c>
      <c r="K36" s="131" t="s">
        <v>159</v>
      </c>
      <c r="L36" s="131"/>
      <c r="M36" s="124" t="s">
        <v>78</v>
      </c>
      <c r="N36" s="124">
        <v>6</v>
      </c>
      <c r="O36" s="139" t="s">
        <v>22</v>
      </c>
      <c r="P36" s="139">
        <v>1</v>
      </c>
      <c r="Q36" s="4" t="s">
        <v>28</v>
      </c>
      <c r="R36" s="4">
        <v>0.05</v>
      </c>
      <c r="S36" s="248" t="s">
        <v>166</v>
      </c>
      <c r="T36" s="248">
        <v>1</v>
      </c>
      <c r="U36" s="28"/>
      <c r="V36" s="93"/>
      <c r="W36" s="86"/>
      <c r="X36" s="37"/>
      <c r="Y36" s="5"/>
      <c r="Z36" s="5"/>
      <c r="AA36" s="5"/>
      <c r="AB36" s="5"/>
      <c r="AC36" s="5"/>
      <c r="AD36" s="5"/>
      <c r="AE36" s="5"/>
      <c r="AF36" s="5"/>
      <c r="AG36" s="5"/>
    </row>
    <row r="37" spans="1:33" ht="15" customHeight="1">
      <c r="A37" s="452"/>
      <c r="B37" s="204"/>
      <c r="C37" s="204"/>
      <c r="D37" s="204"/>
      <c r="E37" s="204"/>
      <c r="F37" s="204"/>
      <c r="G37" s="204"/>
      <c r="H37" s="205"/>
      <c r="I37" s="105"/>
      <c r="J37" s="106"/>
      <c r="K37" s="131"/>
      <c r="L37" s="131"/>
      <c r="M37" s="124" t="s">
        <v>26</v>
      </c>
      <c r="N37" s="124">
        <v>0.5</v>
      </c>
      <c r="O37" s="142" t="s">
        <v>26</v>
      </c>
      <c r="P37" s="142">
        <v>0.5</v>
      </c>
      <c r="Q37" s="4"/>
      <c r="R37" s="4"/>
      <c r="S37" s="164" t="s">
        <v>33</v>
      </c>
      <c r="T37" s="164">
        <v>0.05</v>
      </c>
      <c r="U37" s="28"/>
      <c r="V37" s="93"/>
      <c r="W37" s="86"/>
      <c r="X37" s="37"/>
      <c r="Y37" s="5"/>
      <c r="Z37" s="5"/>
      <c r="AA37" s="5"/>
      <c r="AB37" s="5"/>
      <c r="AC37" s="5"/>
      <c r="AD37" s="5"/>
      <c r="AE37" s="5"/>
      <c r="AF37" s="5"/>
      <c r="AG37" s="5"/>
    </row>
    <row r="38" spans="1:33" ht="15" customHeight="1">
      <c r="A38" s="452"/>
      <c r="B38" s="204">
        <v>5</v>
      </c>
      <c r="C38" s="204">
        <v>2.6</v>
      </c>
      <c r="D38" s="204">
        <v>1.8</v>
      </c>
      <c r="E38" s="204">
        <v>3</v>
      </c>
      <c r="F38" s="204">
        <v>0</v>
      </c>
      <c r="G38" s="204">
        <v>0</v>
      </c>
      <c r="H38" s="205">
        <v>725</v>
      </c>
      <c r="I38" s="105"/>
      <c r="J38" s="106"/>
      <c r="K38" s="131"/>
      <c r="L38" s="131"/>
      <c r="M38" s="124" t="s">
        <v>28</v>
      </c>
      <c r="N38" s="124">
        <v>0.05</v>
      </c>
      <c r="O38" s="124" t="s">
        <v>28</v>
      </c>
      <c r="P38" s="124">
        <v>0.05</v>
      </c>
      <c r="Q38" s="4"/>
      <c r="R38" s="4"/>
      <c r="S38" s="164"/>
      <c r="T38" s="164"/>
      <c r="U38" s="28"/>
      <c r="V38" s="93"/>
      <c r="W38" s="86"/>
      <c r="X38" s="37"/>
      <c r="Y38" s="5"/>
      <c r="Z38" s="5"/>
      <c r="AA38" s="5"/>
      <c r="AB38" s="5"/>
      <c r="AC38" s="5"/>
      <c r="AD38" s="5"/>
      <c r="AE38" s="5"/>
      <c r="AF38" s="5"/>
      <c r="AG38" s="5"/>
    </row>
    <row r="39" spans="1:33" ht="15" customHeight="1">
      <c r="A39" s="452"/>
      <c r="B39" s="204"/>
      <c r="C39" s="204"/>
      <c r="D39" s="204"/>
      <c r="E39" s="204"/>
      <c r="F39" s="204"/>
      <c r="G39" s="204"/>
      <c r="H39" s="205"/>
      <c r="I39" s="105"/>
      <c r="J39" s="106"/>
      <c r="K39" s="131"/>
      <c r="L39" s="131"/>
      <c r="M39" s="124"/>
      <c r="N39" s="124"/>
      <c r="O39" s="142" t="s">
        <v>98</v>
      </c>
      <c r="P39" s="144"/>
      <c r="Q39" s="4"/>
      <c r="R39" s="4"/>
      <c r="S39" s="164"/>
      <c r="T39" s="164"/>
      <c r="U39" s="28"/>
      <c r="V39" s="93"/>
      <c r="W39" s="86"/>
      <c r="X39" s="37"/>
      <c r="Y39" s="5"/>
      <c r="Z39" s="5"/>
      <c r="AA39" s="5"/>
      <c r="AB39" s="5"/>
      <c r="AC39" s="5"/>
      <c r="AD39" s="5"/>
      <c r="AE39" s="5"/>
      <c r="AF39" s="5"/>
      <c r="AG39" s="5"/>
    </row>
    <row r="40" spans="1:33" ht="15" customHeight="1" thickBot="1">
      <c r="A40" s="453"/>
      <c r="B40" s="206"/>
      <c r="C40" s="206"/>
      <c r="D40" s="206"/>
      <c r="E40" s="206"/>
      <c r="F40" s="206"/>
      <c r="G40" s="206"/>
      <c r="H40" s="207"/>
      <c r="I40" s="107"/>
      <c r="J40" s="108"/>
      <c r="K40" s="132"/>
      <c r="L40" s="132"/>
      <c r="M40" s="136"/>
      <c r="N40" s="136"/>
      <c r="O40" s="145"/>
      <c r="P40" s="143"/>
      <c r="Q40" s="12"/>
      <c r="R40" s="12"/>
      <c r="S40" s="350"/>
      <c r="T40" s="350"/>
      <c r="U40" s="33"/>
      <c r="V40" s="94"/>
      <c r="W40" s="88"/>
      <c r="X40" s="38"/>
      <c r="Y40" s="43"/>
      <c r="Z40" s="43"/>
      <c r="AA40" s="43"/>
      <c r="AB40" s="43"/>
      <c r="AC40" s="43"/>
      <c r="AD40" s="43"/>
      <c r="AE40" s="43"/>
      <c r="AF40" s="13"/>
      <c r="AG40" s="13"/>
    </row>
    <row r="41" spans="1:33" ht="15" customHeight="1">
      <c r="A41" s="342" t="s">
        <v>152</v>
      </c>
      <c r="B41" s="202">
        <v>5.3</v>
      </c>
      <c r="C41" s="202">
        <v>2.8</v>
      </c>
      <c r="D41" s="202">
        <v>1.5</v>
      </c>
      <c r="E41" s="202">
        <v>3</v>
      </c>
      <c r="F41" s="202">
        <v>0</v>
      </c>
      <c r="G41" s="202">
        <v>0</v>
      </c>
      <c r="H41" s="203">
        <v>754</v>
      </c>
      <c r="I41" s="396" t="s">
        <v>97</v>
      </c>
      <c r="J41" s="391"/>
      <c r="K41" s="390" t="s">
        <v>94</v>
      </c>
      <c r="L41" s="391"/>
      <c r="M41" s="392" t="s">
        <v>122</v>
      </c>
      <c r="N41" s="393"/>
      <c r="O41" s="158" t="s">
        <v>162</v>
      </c>
      <c r="P41" s="146"/>
      <c r="Q41" s="311" t="s">
        <v>20</v>
      </c>
      <c r="R41" s="311"/>
      <c r="S41" s="428" t="s">
        <v>267</v>
      </c>
      <c r="T41" s="429"/>
      <c r="U41" s="218" t="s">
        <v>120</v>
      </c>
      <c r="V41" s="95"/>
      <c r="W41" s="87"/>
      <c r="X41" s="35" t="str">
        <f>A41</f>
        <v>L3</v>
      </c>
      <c r="Y41" s="36" t="str">
        <f>I42&amp;" "&amp;I43&amp;" "&amp;I44&amp;" "&amp;I45&amp;" "&amp;I46&amp;" "&amp;I47</f>
        <v xml:space="preserve">麵條     </v>
      </c>
      <c r="Z41" s="36" t="str">
        <f>K42&amp;" "&amp;K43&amp;" "&amp;K44&amp;" "&amp;K45&amp;" "&amp;K46&amp;" "&amp;K47</f>
        <v xml:space="preserve">肉排     </v>
      </c>
      <c r="AA41" s="36" t="str">
        <f>M42&amp;" "&amp;M43&amp;" "&amp;M44&amp;" "&amp;M45&amp;" "&amp;M46&amp;" "&amp;M47</f>
        <v xml:space="preserve">豬絞肉 馬鈴薯 洋蔥 蕃茄糊 蕃茄醬 </v>
      </c>
      <c r="AB41" s="36" t="str">
        <f>O42&amp;" "&amp;O43&amp;" "&amp;O44&amp;" "&amp;O45&amp;" "&amp;O46&amp;" "&amp;O47</f>
        <v xml:space="preserve">黑輪條 白蘿蔔 四角油豆腐 柴魚片  </v>
      </c>
      <c r="AC41" s="36" t="str">
        <f>Q42&amp;" "&amp;Q43&amp;" "&amp;Q44&amp;" "&amp;Q45&amp;" "&amp;Q46&amp;" "&amp;Q47</f>
        <v xml:space="preserve">蔬菜 大蒜    </v>
      </c>
      <c r="AD41" s="36" t="str">
        <f>S42&amp;" "&amp;S43&amp;" "&amp;S44&amp;" "&amp;S45&amp;" "&amp;S46&amp;" "&amp;S47</f>
        <v xml:space="preserve">雞蛋 冷凍玉米粒 切片火腿(豬肉) 玉米濃湯調理包  </v>
      </c>
      <c r="AE41" s="36" t="str">
        <f>U42&amp;" "&amp;U43&amp;" "&amp;U44&amp;" "&amp;U45&amp;" "&amp;U46&amp;" "&amp;U47</f>
        <v xml:space="preserve">點心     </v>
      </c>
      <c r="AF41" s="36" t="str">
        <f>V42&amp;" "&amp;V43&amp;" "&amp;V44&amp;" "&amp;V45&amp;" "&amp;V46&amp;" "&amp;V47</f>
        <v xml:space="preserve">     </v>
      </c>
      <c r="AG41" s="36" t="e">
        <f>#REF!&amp;" "&amp;#REF!&amp;" "&amp;#REF!&amp;" "&amp;#REF!&amp;" "&amp;#REF!&amp;" "&amp;#REF!</f>
        <v>#REF!</v>
      </c>
    </row>
    <row r="42" spans="1:33" ht="15" customHeight="1">
      <c r="A42" s="452" t="s">
        <v>406</v>
      </c>
      <c r="B42" s="204"/>
      <c r="C42" s="204"/>
      <c r="D42" s="204"/>
      <c r="E42" s="204"/>
      <c r="F42" s="204"/>
      <c r="G42" s="204"/>
      <c r="H42" s="205"/>
      <c r="I42" s="105" t="s">
        <v>69</v>
      </c>
      <c r="J42" s="106">
        <v>15</v>
      </c>
      <c r="K42" s="114" t="s">
        <v>95</v>
      </c>
      <c r="L42" s="114">
        <v>6</v>
      </c>
      <c r="M42" s="137" t="s">
        <v>22</v>
      </c>
      <c r="N42" s="137">
        <v>2</v>
      </c>
      <c r="O42" s="135" t="s">
        <v>163</v>
      </c>
      <c r="P42" s="135">
        <v>1</v>
      </c>
      <c r="Q42" s="8" t="s">
        <v>16</v>
      </c>
      <c r="R42" s="8">
        <v>7</v>
      </c>
      <c r="S42" s="155" t="s">
        <v>38</v>
      </c>
      <c r="T42" s="155">
        <v>0.3</v>
      </c>
      <c r="U42" s="217" t="s">
        <v>120</v>
      </c>
      <c r="V42" s="93"/>
      <c r="W42" s="86"/>
      <c r="X42" s="37"/>
      <c r="Y42" s="5"/>
      <c r="Z42" s="5"/>
      <c r="AA42" s="5"/>
      <c r="AB42" s="5"/>
      <c r="AC42" s="5"/>
      <c r="AD42" s="5"/>
      <c r="AE42" s="5"/>
      <c r="AF42" s="5"/>
      <c r="AG42" s="5"/>
    </row>
    <row r="43" spans="1:33" ht="15" customHeight="1">
      <c r="A43" s="452"/>
      <c r="B43" s="204"/>
      <c r="C43" s="204"/>
      <c r="D43" s="204"/>
      <c r="E43" s="204"/>
      <c r="F43" s="204"/>
      <c r="G43" s="204"/>
      <c r="H43" s="205"/>
      <c r="I43" s="105"/>
      <c r="J43" s="106"/>
      <c r="K43" s="114"/>
      <c r="L43" s="114"/>
      <c r="M43" s="137" t="s">
        <v>60</v>
      </c>
      <c r="N43" s="137">
        <v>1</v>
      </c>
      <c r="O43" s="135" t="s">
        <v>57</v>
      </c>
      <c r="P43" s="135">
        <v>5</v>
      </c>
      <c r="Q43" s="4" t="s">
        <v>28</v>
      </c>
      <c r="R43" s="4">
        <v>0.05</v>
      </c>
      <c r="S43" s="153" t="s">
        <v>268</v>
      </c>
      <c r="T43" s="152">
        <v>1.5</v>
      </c>
      <c r="U43" s="28"/>
      <c r="V43" s="93"/>
      <c r="W43" s="86"/>
      <c r="X43" s="37"/>
      <c r="Y43" s="5"/>
      <c r="Z43" s="5"/>
      <c r="AA43" s="5"/>
      <c r="AB43" s="5"/>
      <c r="AC43" s="5"/>
      <c r="AD43" s="5"/>
      <c r="AE43" s="5"/>
      <c r="AF43" s="5"/>
      <c r="AG43" s="5"/>
    </row>
    <row r="44" spans="1:33" ht="15" customHeight="1">
      <c r="A44" s="452"/>
      <c r="B44" s="204"/>
      <c r="C44" s="204"/>
      <c r="D44" s="204"/>
      <c r="E44" s="204"/>
      <c r="F44" s="204"/>
      <c r="G44" s="204"/>
      <c r="H44" s="205"/>
      <c r="I44" s="105"/>
      <c r="J44" s="106"/>
      <c r="K44" s="114"/>
      <c r="L44" s="114"/>
      <c r="M44" s="137" t="s">
        <v>30</v>
      </c>
      <c r="N44" s="137">
        <v>3</v>
      </c>
      <c r="O44" s="135" t="s">
        <v>259</v>
      </c>
      <c r="P44" s="135">
        <v>1</v>
      </c>
      <c r="Q44" s="4"/>
      <c r="R44" s="4"/>
      <c r="S44" s="154" t="s">
        <v>125</v>
      </c>
      <c r="T44" s="155">
        <v>0.5</v>
      </c>
      <c r="U44" s="28"/>
      <c r="V44" s="93"/>
      <c r="W44" s="86"/>
      <c r="X44" s="37"/>
      <c r="Y44" s="5"/>
      <c r="Z44" s="5"/>
      <c r="AA44" s="5"/>
      <c r="AB44" s="5"/>
      <c r="AC44" s="5"/>
      <c r="AD44" s="5"/>
      <c r="AE44" s="5"/>
      <c r="AF44" s="5"/>
      <c r="AG44" s="5"/>
    </row>
    <row r="45" spans="1:33" ht="15" customHeight="1">
      <c r="A45" s="452"/>
      <c r="B45" s="204">
        <v>5.3</v>
      </c>
      <c r="C45" s="204">
        <v>2.2999999999999998</v>
      </c>
      <c r="D45" s="204">
        <v>1</v>
      </c>
      <c r="E45" s="204">
        <v>3</v>
      </c>
      <c r="F45" s="204">
        <v>0</v>
      </c>
      <c r="G45" s="204">
        <v>0</v>
      </c>
      <c r="H45" s="205">
        <v>704</v>
      </c>
      <c r="I45" s="105"/>
      <c r="J45" s="106"/>
      <c r="K45" s="114"/>
      <c r="L45" s="114"/>
      <c r="M45" s="137" t="s">
        <v>243</v>
      </c>
      <c r="N45" s="137"/>
      <c r="O45" s="124" t="s">
        <v>88</v>
      </c>
      <c r="P45" s="135"/>
      <c r="Q45" s="4"/>
      <c r="R45" s="4"/>
      <c r="S45" s="156" t="s">
        <v>128</v>
      </c>
      <c r="T45" s="152"/>
      <c r="U45" s="28"/>
      <c r="V45" s="93"/>
      <c r="W45" s="86"/>
      <c r="X45" s="37"/>
      <c r="Y45" s="5"/>
      <c r="Z45" s="5"/>
      <c r="AA45" s="5"/>
      <c r="AB45" s="5"/>
      <c r="AC45" s="5"/>
      <c r="AD45" s="5"/>
      <c r="AE45" s="5"/>
      <c r="AF45" s="5"/>
      <c r="AG45" s="5"/>
    </row>
    <row r="46" spans="1:33" ht="15" customHeight="1">
      <c r="A46" s="452"/>
      <c r="B46" s="204"/>
      <c r="C46" s="204"/>
      <c r="D46" s="204"/>
      <c r="E46" s="204"/>
      <c r="F46" s="204"/>
      <c r="G46" s="204"/>
      <c r="H46" s="205"/>
      <c r="I46" s="105"/>
      <c r="J46" s="106"/>
      <c r="K46" s="114"/>
      <c r="L46" s="114"/>
      <c r="M46" s="137" t="s">
        <v>246</v>
      </c>
      <c r="N46" s="137"/>
      <c r="O46" s="124"/>
      <c r="P46" s="135"/>
      <c r="Q46" s="4"/>
      <c r="R46" s="4"/>
      <c r="S46" s="156"/>
      <c r="T46" s="152"/>
      <c r="U46" s="28"/>
      <c r="V46" s="93"/>
      <c r="W46" s="86"/>
      <c r="X46" s="37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15" customHeight="1" thickBot="1">
      <c r="A47" s="453"/>
      <c r="B47" s="206"/>
      <c r="C47" s="206"/>
      <c r="D47" s="206"/>
      <c r="E47" s="206"/>
      <c r="F47" s="206"/>
      <c r="G47" s="206"/>
      <c r="H47" s="207"/>
      <c r="I47" s="107"/>
      <c r="J47" s="108"/>
      <c r="K47" s="116"/>
      <c r="L47" s="116"/>
      <c r="M47" s="138"/>
      <c r="N47" s="138"/>
      <c r="O47" s="136"/>
      <c r="P47" s="136"/>
      <c r="Q47" s="12"/>
      <c r="R47" s="12"/>
      <c r="S47" s="157"/>
      <c r="T47" s="157"/>
      <c r="U47" s="33"/>
      <c r="V47" s="94"/>
      <c r="W47" s="88"/>
      <c r="X47" s="38"/>
      <c r="Y47" s="43"/>
      <c r="Z47" s="43"/>
      <c r="AA47" s="43"/>
      <c r="AB47" s="43"/>
      <c r="AC47" s="43"/>
      <c r="AD47" s="43"/>
      <c r="AE47" s="43"/>
      <c r="AF47" s="13"/>
      <c r="AG47" s="13"/>
    </row>
    <row r="48" spans="1:33" ht="15" customHeight="1">
      <c r="A48" s="326" t="s">
        <v>153</v>
      </c>
      <c r="B48" s="202">
        <v>5.7</v>
      </c>
      <c r="C48" s="202">
        <v>3.6</v>
      </c>
      <c r="D48" s="202">
        <v>2</v>
      </c>
      <c r="E48" s="202">
        <v>3</v>
      </c>
      <c r="F48" s="202">
        <v>0</v>
      </c>
      <c r="G48" s="202">
        <v>0</v>
      </c>
      <c r="H48" s="203">
        <v>854</v>
      </c>
      <c r="I48" s="396" t="s">
        <v>34</v>
      </c>
      <c r="J48" s="391"/>
      <c r="K48" s="394" t="s">
        <v>160</v>
      </c>
      <c r="L48" s="393"/>
      <c r="M48" s="394" t="s">
        <v>247</v>
      </c>
      <c r="N48" s="393"/>
      <c r="O48" s="424" t="s">
        <v>164</v>
      </c>
      <c r="P48" s="393"/>
      <c r="Q48" s="311" t="s">
        <v>20</v>
      </c>
      <c r="R48" s="311"/>
      <c r="S48" s="407" t="s">
        <v>167</v>
      </c>
      <c r="T48" s="391"/>
      <c r="U48" s="218" t="s">
        <v>120</v>
      </c>
      <c r="V48" s="95"/>
      <c r="W48" s="89"/>
      <c r="X48" s="35" t="str">
        <f>A48</f>
        <v>L4</v>
      </c>
      <c r="Y48" s="36" t="str">
        <f>I49&amp;" "&amp;I50&amp;" "&amp;I51&amp;" "&amp;I52&amp;" "&amp;I53&amp;" "&amp;I54</f>
        <v xml:space="preserve">米 糙米    </v>
      </c>
      <c r="Z48" s="36" t="str">
        <f>K49&amp;" "&amp;K50&amp;" "&amp;K51&amp;" "&amp;K52&amp;" "&amp;K53&amp;" "&amp;K54</f>
        <v xml:space="preserve">豬後腿肉 韓式泡菜 結球白菜 大蒜  </v>
      </c>
      <c r="AA48" s="36" t="str">
        <f>M49&amp;" "&amp;M50&amp;" "&amp;M51&amp;" "&amp;M52&amp;" "&amp;M53&amp;" "&amp;M54</f>
        <v xml:space="preserve">麵腸 芹菜 乾木耳 大蒜  </v>
      </c>
      <c r="AB48" s="36" t="str">
        <f>O49&amp;" "&amp;O50&amp;" "&amp;O51&amp;" "&amp;O52&amp;" "&amp;O53&amp;" "&amp;O54</f>
        <v xml:space="preserve">圓蒲 貢丸 大蒜   </v>
      </c>
      <c r="AC48" s="36" t="str">
        <f>Q49&amp;" "&amp;Q50&amp;" "&amp;Q51&amp;" "&amp;Q52&amp;" "&amp;Q53&amp;" "&amp;Q54</f>
        <v xml:space="preserve">蔬菜 大蒜    </v>
      </c>
      <c r="AD48" s="36" t="str">
        <f>S49&amp;" "&amp;S50&amp;" "&amp;S51&amp;" "&amp;S52&amp;" "&amp;S53&amp;" "&amp;S54</f>
        <v xml:space="preserve">紅白湯圓 紅豆 紅砂糖   </v>
      </c>
      <c r="AE48" s="36" t="str">
        <f>U49&amp;" "&amp;U50&amp;" "&amp;U51&amp;" "&amp;U52&amp;" "&amp;U53&amp;" "&amp;U54</f>
        <v xml:space="preserve">點心     </v>
      </c>
      <c r="AF48" s="36" t="str">
        <f>V49&amp;" "&amp;V50&amp;" "&amp;V51&amp;" "&amp;V52&amp;" "&amp;V53&amp;" "&amp;V54</f>
        <v xml:space="preserve">     </v>
      </c>
      <c r="AG48" s="36" t="e">
        <f>#REF!&amp;" "&amp;#REF!&amp;" "&amp;#REF!&amp;" "&amp;#REF!&amp;" "&amp;#REF!&amp;" "&amp;#REF!</f>
        <v>#REF!</v>
      </c>
    </row>
    <row r="49" spans="1:33" ht="15" customHeight="1">
      <c r="A49" s="452" t="s">
        <v>407</v>
      </c>
      <c r="B49" s="204"/>
      <c r="C49" s="204"/>
      <c r="D49" s="204"/>
      <c r="E49" s="204"/>
      <c r="F49" s="204"/>
      <c r="G49" s="204"/>
      <c r="H49" s="205"/>
      <c r="I49" s="105" t="s">
        <v>21</v>
      </c>
      <c r="J49" s="106">
        <v>7</v>
      </c>
      <c r="K49" s="124" t="s">
        <v>29</v>
      </c>
      <c r="L49" s="124">
        <v>6</v>
      </c>
      <c r="M49" s="124" t="s">
        <v>248</v>
      </c>
      <c r="N49" s="135">
        <v>3</v>
      </c>
      <c r="O49" s="135" t="s">
        <v>165</v>
      </c>
      <c r="P49" s="147">
        <v>5</v>
      </c>
      <c r="Q49" s="8" t="s">
        <v>16</v>
      </c>
      <c r="R49" s="8">
        <v>7</v>
      </c>
      <c r="S49" s="76" t="s">
        <v>269</v>
      </c>
      <c r="T49" s="76">
        <v>1</v>
      </c>
      <c r="U49" s="217" t="s">
        <v>120</v>
      </c>
      <c r="V49" s="93"/>
      <c r="W49" s="85"/>
      <c r="X49" s="37"/>
      <c r="Y49" s="5"/>
      <c r="Z49" s="5"/>
      <c r="AA49" s="5"/>
      <c r="AB49" s="5"/>
      <c r="AC49" s="5"/>
      <c r="AD49" s="5"/>
      <c r="AE49" s="5"/>
      <c r="AF49" s="5"/>
      <c r="AG49" s="5"/>
    </row>
    <row r="50" spans="1:33" ht="15" customHeight="1">
      <c r="A50" s="452"/>
      <c r="B50" s="204"/>
      <c r="C50" s="204"/>
      <c r="D50" s="204"/>
      <c r="E50" s="204"/>
      <c r="F50" s="204"/>
      <c r="G50" s="204"/>
      <c r="H50" s="205"/>
      <c r="I50" s="105" t="s">
        <v>40</v>
      </c>
      <c r="J50" s="106">
        <v>3</v>
      </c>
      <c r="K50" s="124" t="s">
        <v>123</v>
      </c>
      <c r="L50" s="124">
        <v>1</v>
      </c>
      <c r="M50" s="124" t="s">
        <v>86</v>
      </c>
      <c r="N50" s="135">
        <v>3</v>
      </c>
      <c r="O50" s="147" t="s">
        <v>260</v>
      </c>
      <c r="P50" s="147">
        <v>1.5</v>
      </c>
      <c r="Q50" s="4" t="s">
        <v>28</v>
      </c>
      <c r="R50" s="4">
        <v>0.05</v>
      </c>
      <c r="S50" s="76" t="s">
        <v>89</v>
      </c>
      <c r="T50" s="76">
        <v>1</v>
      </c>
      <c r="U50" s="28"/>
      <c r="V50" s="93"/>
      <c r="W50" s="86"/>
      <c r="X50" s="37"/>
      <c r="Y50" s="5"/>
      <c r="Z50" s="5"/>
      <c r="AA50" s="5"/>
      <c r="AB50" s="5"/>
      <c r="AC50" s="5"/>
      <c r="AD50" s="5"/>
      <c r="AE50" s="5"/>
      <c r="AF50" s="5"/>
      <c r="AG50" s="5"/>
    </row>
    <row r="51" spans="1:33" ht="15" customHeight="1">
      <c r="A51" s="452"/>
      <c r="B51" s="204"/>
      <c r="C51" s="204"/>
      <c r="D51" s="204"/>
      <c r="E51" s="204"/>
      <c r="F51" s="204"/>
      <c r="G51" s="204"/>
      <c r="H51" s="205"/>
      <c r="I51" s="105"/>
      <c r="J51" s="106"/>
      <c r="K51" s="124" t="s">
        <v>42</v>
      </c>
      <c r="L51" s="124">
        <v>4</v>
      </c>
      <c r="M51" s="139" t="s">
        <v>43</v>
      </c>
      <c r="N51" s="139">
        <v>0.01</v>
      </c>
      <c r="O51" s="139" t="s">
        <v>28</v>
      </c>
      <c r="P51" s="139">
        <v>0.05</v>
      </c>
      <c r="Q51" s="4"/>
      <c r="R51" s="4"/>
      <c r="S51" s="76" t="s">
        <v>129</v>
      </c>
      <c r="T51" s="76">
        <v>1</v>
      </c>
      <c r="U51" s="28"/>
      <c r="V51" s="93"/>
      <c r="W51" s="86"/>
      <c r="X51" s="37"/>
      <c r="Y51" s="5"/>
      <c r="Z51" s="5"/>
      <c r="AA51" s="5"/>
      <c r="AB51" s="5"/>
      <c r="AC51" s="5"/>
      <c r="AD51" s="5"/>
      <c r="AE51" s="5"/>
      <c r="AF51" s="5"/>
      <c r="AG51" s="5"/>
    </row>
    <row r="52" spans="1:33" ht="15" customHeight="1">
      <c r="A52" s="452"/>
      <c r="B52" s="204">
        <v>5.7</v>
      </c>
      <c r="C52" s="204">
        <v>2.6</v>
      </c>
      <c r="D52" s="204">
        <v>1.5</v>
      </c>
      <c r="E52" s="204">
        <v>3</v>
      </c>
      <c r="F52" s="204">
        <v>0</v>
      </c>
      <c r="G52" s="204">
        <v>0</v>
      </c>
      <c r="H52" s="205">
        <v>767</v>
      </c>
      <c r="I52" s="105"/>
      <c r="J52" s="106"/>
      <c r="K52" s="124" t="s">
        <v>28</v>
      </c>
      <c r="L52" s="124">
        <v>0.05</v>
      </c>
      <c r="M52" s="124" t="s">
        <v>28</v>
      </c>
      <c r="N52" s="124">
        <v>0.05</v>
      </c>
      <c r="O52" s="142"/>
      <c r="P52" s="142"/>
      <c r="Q52" s="4"/>
      <c r="R52" s="4"/>
      <c r="S52" s="76"/>
      <c r="T52" s="76"/>
      <c r="U52" s="28"/>
      <c r="V52" s="93"/>
      <c r="W52" s="86"/>
      <c r="X52" s="37"/>
      <c r="Y52" s="5"/>
      <c r="Z52" s="5"/>
      <c r="AA52" s="5"/>
      <c r="AB52" s="5"/>
      <c r="AC52" s="5"/>
      <c r="AD52" s="5"/>
      <c r="AE52" s="5"/>
      <c r="AF52" s="5"/>
      <c r="AG52" s="5"/>
    </row>
    <row r="53" spans="1:33" ht="15" customHeight="1">
      <c r="A53" s="452"/>
      <c r="B53" s="204"/>
      <c r="C53" s="204"/>
      <c r="D53" s="204"/>
      <c r="E53" s="204"/>
      <c r="F53" s="204"/>
      <c r="G53" s="204"/>
      <c r="H53" s="205"/>
      <c r="I53" s="105"/>
      <c r="J53" s="106"/>
      <c r="K53" s="124"/>
      <c r="L53" s="124"/>
      <c r="M53" s="140"/>
      <c r="N53" s="140"/>
      <c r="O53" s="142"/>
      <c r="P53" s="142"/>
      <c r="Q53" s="4"/>
      <c r="R53" s="4"/>
      <c r="S53" s="76"/>
      <c r="T53" s="76"/>
      <c r="U53" s="28"/>
      <c r="V53" s="93"/>
      <c r="W53" s="86"/>
      <c r="X53" s="37"/>
      <c r="Y53" s="5"/>
      <c r="Z53" s="5"/>
      <c r="AA53" s="5"/>
      <c r="AB53" s="5"/>
      <c r="AC53" s="5"/>
      <c r="AD53" s="5"/>
      <c r="AE53" s="5"/>
      <c r="AF53" s="5"/>
      <c r="AG53" s="5"/>
    </row>
    <row r="54" spans="1:33" ht="15" customHeight="1" thickBot="1">
      <c r="A54" s="453"/>
      <c r="B54" s="206"/>
      <c r="C54" s="206"/>
      <c r="D54" s="206"/>
      <c r="E54" s="206"/>
      <c r="F54" s="206"/>
      <c r="G54" s="206"/>
      <c r="H54" s="207"/>
      <c r="I54" s="107"/>
      <c r="J54" s="108"/>
      <c r="K54" s="136"/>
      <c r="L54" s="136"/>
      <c r="M54" s="141"/>
      <c r="N54" s="141"/>
      <c r="O54" s="143"/>
      <c r="P54" s="143"/>
      <c r="Q54" s="12"/>
      <c r="R54" s="12"/>
      <c r="S54" s="77"/>
      <c r="T54" s="77"/>
      <c r="U54" s="33"/>
      <c r="V54" s="94"/>
      <c r="W54" s="88"/>
      <c r="X54" s="38"/>
      <c r="Y54" s="43"/>
      <c r="Z54" s="43"/>
      <c r="AA54" s="43"/>
      <c r="AB54" s="43"/>
      <c r="AC54" s="43"/>
      <c r="AD54" s="43"/>
      <c r="AE54" s="43"/>
      <c r="AF54" s="13"/>
      <c r="AG54" s="13"/>
    </row>
    <row r="55" spans="1:33" ht="15" customHeight="1">
      <c r="A55" s="343" t="s">
        <v>154</v>
      </c>
      <c r="B55" s="202">
        <v>5.2</v>
      </c>
      <c r="C55" s="202">
        <v>3</v>
      </c>
      <c r="D55" s="202">
        <v>2</v>
      </c>
      <c r="E55" s="202">
        <v>3</v>
      </c>
      <c r="F55" s="202">
        <v>0</v>
      </c>
      <c r="G55" s="202">
        <v>0</v>
      </c>
      <c r="H55" s="203">
        <v>774</v>
      </c>
      <c r="I55" s="396" t="s">
        <v>74</v>
      </c>
      <c r="J55" s="391"/>
      <c r="K55" s="401" t="s">
        <v>225</v>
      </c>
      <c r="L55" s="402"/>
      <c r="M55" s="395" t="s">
        <v>126</v>
      </c>
      <c r="N55" s="393"/>
      <c r="O55" s="394" t="s">
        <v>124</v>
      </c>
      <c r="P55" s="393"/>
      <c r="Q55" s="311" t="s">
        <v>20</v>
      </c>
      <c r="R55" s="311"/>
      <c r="S55" s="404" t="s">
        <v>270</v>
      </c>
      <c r="T55" s="393"/>
      <c r="U55" s="218" t="s">
        <v>120</v>
      </c>
      <c r="V55" s="92" t="s">
        <v>141</v>
      </c>
      <c r="W55" s="89"/>
      <c r="X55" s="35" t="str">
        <f t="shared" ref="X55" si="0">A55</f>
        <v>L5</v>
      </c>
      <c r="Y55" s="36" t="str">
        <f t="shared" ref="Y55" si="1">I56&amp;" "&amp;I57&amp;" "&amp;I58&amp;" "&amp;I59&amp;" "&amp;I60&amp;" "&amp;I61</f>
        <v xml:space="preserve">米 小米    </v>
      </c>
      <c r="Z55" s="36" t="str">
        <f t="shared" ref="Z55" si="2">K56&amp;" "&amp;K57&amp;" "&amp;K58&amp;" "&amp;K59&amp;" "&amp;K60&amp;" "&amp;K61</f>
        <v xml:space="preserve">肉雞 時瓜 大蒜   </v>
      </c>
      <c r="AA55" s="36" t="str">
        <f t="shared" ref="AA55" si="3">M56&amp;" "&amp;M57&amp;" "&amp;M58&amp;" "&amp;M59&amp;" "&amp;M60&amp;" "&amp;M61</f>
        <v xml:space="preserve">豬絞肉 甘藍 胡蘿蔔 大蒜  </v>
      </c>
      <c r="AB55" s="36" t="str">
        <f t="shared" ref="AB55" si="4">O56&amp;" "&amp;O57&amp;" "&amp;O58&amp;" "&amp;O59&amp;" "&amp;O60&amp;" "&amp;O61</f>
        <v xml:space="preserve">豆干 醃雪裡紅 大蒜   </v>
      </c>
      <c r="AC55" s="36" t="str">
        <f t="shared" ref="AC55" si="5">Q56&amp;" "&amp;Q57&amp;" "&amp;Q58&amp;" "&amp;Q59&amp;" "&amp;Q60&amp;" "&amp;Q61</f>
        <v xml:space="preserve">蔬菜 大蒜    </v>
      </c>
      <c r="AD55" s="36" t="str">
        <f t="shared" ref="AD55" si="6">S56&amp;" "&amp;S57&amp;" "&amp;S58&amp;" "&amp;S59&amp;" "&amp;S60&amp;" "&amp;S61</f>
        <v xml:space="preserve">乾裙帶菜 味噌 柴魚片   </v>
      </c>
      <c r="AE55" s="36" t="str">
        <f>U56&amp;" "&amp;U57&amp;" "&amp;U58&amp;" "&amp;U59&amp;" "&amp;U60&amp;" "&amp;U61</f>
        <v xml:space="preserve">點心     </v>
      </c>
      <c r="AF55" s="36" t="str">
        <f>V56&amp;" "&amp;V57&amp;" "&amp;V58&amp;" "&amp;V59&amp;" "&amp;V60&amp;" "&amp;V61</f>
        <v xml:space="preserve">有機豆奶     </v>
      </c>
      <c r="AG55" s="36" t="e">
        <f>#REF!&amp;" "&amp;#REF!&amp;" "&amp;#REF!&amp;" "&amp;#REF!&amp;" "&amp;#REF!&amp;" "&amp;#REF!</f>
        <v>#REF!</v>
      </c>
    </row>
    <row r="56" spans="1:33" ht="15" customHeight="1">
      <c r="A56" s="452" t="s">
        <v>408</v>
      </c>
      <c r="B56" s="204"/>
      <c r="C56" s="204"/>
      <c r="D56" s="204"/>
      <c r="E56" s="204"/>
      <c r="F56" s="204"/>
      <c r="G56" s="204"/>
      <c r="H56" s="205"/>
      <c r="I56" s="105" t="s">
        <v>21</v>
      </c>
      <c r="J56" s="106">
        <v>10</v>
      </c>
      <c r="K56" s="133" t="s">
        <v>72</v>
      </c>
      <c r="L56" s="134">
        <v>10</v>
      </c>
      <c r="M56" s="142" t="s">
        <v>22</v>
      </c>
      <c r="N56" s="139">
        <v>0.6</v>
      </c>
      <c r="O56" s="124" t="s">
        <v>67</v>
      </c>
      <c r="P56" s="135">
        <v>2</v>
      </c>
      <c r="Q56" s="8" t="s">
        <v>16</v>
      </c>
      <c r="R56" s="8">
        <v>7</v>
      </c>
      <c r="S56" s="124" t="s">
        <v>48</v>
      </c>
      <c r="T56" s="124">
        <v>0.1</v>
      </c>
      <c r="U56" s="217" t="s">
        <v>120</v>
      </c>
      <c r="V56" s="96" t="s">
        <v>141</v>
      </c>
      <c r="W56" s="85"/>
      <c r="X56" s="37"/>
      <c r="Y56" s="5"/>
      <c r="Z56" s="5"/>
      <c r="AA56" s="5"/>
      <c r="AB56" s="5"/>
      <c r="AC56" s="5"/>
      <c r="AD56" s="5"/>
      <c r="AE56" s="5"/>
      <c r="AF56" s="5"/>
      <c r="AG56" s="5"/>
    </row>
    <row r="57" spans="1:33" ht="15" customHeight="1">
      <c r="A57" s="452"/>
      <c r="B57" s="204"/>
      <c r="C57" s="204"/>
      <c r="D57" s="204"/>
      <c r="E57" s="204"/>
      <c r="F57" s="204"/>
      <c r="G57" s="204"/>
      <c r="H57" s="205"/>
      <c r="I57" s="105" t="s">
        <v>75</v>
      </c>
      <c r="J57" s="106">
        <v>0.4</v>
      </c>
      <c r="K57" s="80" t="s">
        <v>226</v>
      </c>
      <c r="L57" s="79">
        <v>3</v>
      </c>
      <c r="M57" s="139" t="s">
        <v>41</v>
      </c>
      <c r="N57" s="139">
        <v>6</v>
      </c>
      <c r="O57" s="164" t="s">
        <v>249</v>
      </c>
      <c r="P57" s="124">
        <v>3</v>
      </c>
      <c r="Q57" s="4" t="s">
        <v>28</v>
      </c>
      <c r="R57" s="4">
        <v>0.05</v>
      </c>
      <c r="S57" s="135" t="s">
        <v>271</v>
      </c>
      <c r="T57" s="135">
        <v>0.6</v>
      </c>
      <c r="U57" s="28"/>
      <c r="V57" s="93"/>
      <c r="W57" s="86"/>
      <c r="X57" s="37"/>
      <c r="Y57" s="5"/>
      <c r="Z57" s="5"/>
      <c r="AA57" s="5"/>
      <c r="AB57" s="5"/>
      <c r="AC57" s="5"/>
      <c r="AD57" s="5"/>
      <c r="AE57" s="5"/>
      <c r="AF57" s="5"/>
      <c r="AG57" s="5"/>
    </row>
    <row r="58" spans="1:33" ht="15" customHeight="1">
      <c r="A58" s="452"/>
      <c r="B58" s="204"/>
      <c r="C58" s="204"/>
      <c r="D58" s="204"/>
      <c r="E58" s="204"/>
      <c r="F58" s="204"/>
      <c r="G58" s="204"/>
      <c r="H58" s="205"/>
      <c r="I58" s="105"/>
      <c r="J58" s="106"/>
      <c r="K58" s="80" t="s">
        <v>28</v>
      </c>
      <c r="L58" s="79">
        <v>0.05</v>
      </c>
      <c r="M58" s="139" t="s">
        <v>26</v>
      </c>
      <c r="N58" s="139">
        <v>0.5</v>
      </c>
      <c r="O58" s="124" t="s">
        <v>28</v>
      </c>
      <c r="P58" s="124">
        <v>0.05</v>
      </c>
      <c r="Q58" s="4"/>
      <c r="R58" s="4"/>
      <c r="S58" s="124" t="s">
        <v>88</v>
      </c>
      <c r="T58" s="124"/>
      <c r="U58" s="28"/>
      <c r="V58" s="93"/>
      <c r="W58" s="86"/>
      <c r="X58" s="37"/>
      <c r="Y58" s="5"/>
      <c r="Z58" s="5"/>
      <c r="AA58" s="5"/>
      <c r="AB58" s="5"/>
      <c r="AC58" s="5"/>
      <c r="AD58" s="5"/>
      <c r="AE58" s="5"/>
      <c r="AF58" s="5"/>
      <c r="AG58" s="5"/>
    </row>
    <row r="59" spans="1:33" ht="15" customHeight="1">
      <c r="A59" s="452"/>
      <c r="B59" s="204">
        <v>5.2</v>
      </c>
      <c r="C59" s="204">
        <v>2.7</v>
      </c>
      <c r="D59" s="204">
        <v>1.7</v>
      </c>
      <c r="E59" s="204">
        <v>3</v>
      </c>
      <c r="F59" s="204">
        <v>0</v>
      </c>
      <c r="G59" s="204">
        <v>0</v>
      </c>
      <c r="H59" s="205">
        <v>744</v>
      </c>
      <c r="I59" s="105"/>
      <c r="J59" s="106"/>
      <c r="K59" s="80"/>
      <c r="L59" s="79"/>
      <c r="M59" s="142" t="s">
        <v>28</v>
      </c>
      <c r="N59" s="142">
        <v>0.05</v>
      </c>
      <c r="O59" s="142"/>
      <c r="P59" s="142"/>
      <c r="Q59" s="4"/>
      <c r="R59" s="4"/>
      <c r="S59" s="135"/>
      <c r="T59" s="135"/>
      <c r="U59" s="28"/>
      <c r="V59" s="93"/>
      <c r="W59" s="86"/>
      <c r="X59" s="37"/>
      <c r="Y59" s="5"/>
      <c r="Z59" s="5"/>
      <c r="AA59" s="5"/>
      <c r="AB59" s="5"/>
      <c r="AC59" s="5"/>
      <c r="AD59" s="5"/>
      <c r="AE59" s="5"/>
      <c r="AF59" s="5"/>
      <c r="AG59" s="5"/>
    </row>
    <row r="60" spans="1:33" ht="15" customHeight="1">
      <c r="A60" s="452"/>
      <c r="B60" s="204"/>
      <c r="C60" s="204"/>
      <c r="D60" s="204"/>
      <c r="E60" s="204"/>
      <c r="F60" s="204"/>
      <c r="G60" s="204"/>
      <c r="H60" s="205"/>
      <c r="I60" s="105"/>
      <c r="J60" s="106"/>
      <c r="K60" s="80"/>
      <c r="L60" s="79"/>
      <c r="M60" s="142"/>
      <c r="N60" s="142"/>
      <c r="O60" s="142"/>
      <c r="P60" s="142"/>
      <c r="Q60" s="4"/>
      <c r="R60" s="4"/>
      <c r="S60" s="124"/>
      <c r="T60" s="124"/>
      <c r="U60" s="28"/>
      <c r="V60" s="93"/>
      <c r="W60" s="86"/>
      <c r="X60" s="37"/>
      <c r="Y60" s="5"/>
      <c r="Z60" s="5"/>
      <c r="AA60" s="5"/>
      <c r="AB60" s="5"/>
      <c r="AC60" s="5"/>
      <c r="AD60" s="5"/>
      <c r="AE60" s="5"/>
      <c r="AF60" s="5"/>
      <c r="AG60" s="5"/>
    </row>
    <row r="61" spans="1:33" ht="15" customHeight="1" thickBot="1">
      <c r="A61" s="453"/>
      <c r="B61" s="206"/>
      <c r="C61" s="206"/>
      <c r="D61" s="206"/>
      <c r="E61" s="206"/>
      <c r="F61" s="206"/>
      <c r="G61" s="206"/>
      <c r="H61" s="207"/>
      <c r="I61" s="107"/>
      <c r="J61" s="108"/>
      <c r="K61" s="75"/>
      <c r="L61" s="75"/>
      <c r="M61" s="143"/>
      <c r="N61" s="143"/>
      <c r="O61" s="143"/>
      <c r="P61" s="143"/>
      <c r="Q61" s="12"/>
      <c r="R61" s="12"/>
      <c r="S61" s="136"/>
      <c r="T61" s="136"/>
      <c r="U61" s="33"/>
      <c r="V61" s="94"/>
      <c r="W61" s="88"/>
      <c r="X61" s="38"/>
      <c r="Y61" s="43"/>
      <c r="Z61" s="43"/>
      <c r="AA61" s="43"/>
      <c r="AB61" s="43"/>
      <c r="AC61" s="43"/>
      <c r="AD61" s="43"/>
      <c r="AE61" s="43"/>
      <c r="AF61" s="13"/>
      <c r="AG61" s="13"/>
    </row>
    <row r="62" spans="1:33" ht="15" customHeight="1">
      <c r="A62" s="238" t="s">
        <v>168</v>
      </c>
      <c r="B62" s="202">
        <v>5.6</v>
      </c>
      <c r="C62" s="202">
        <v>2.5</v>
      </c>
      <c r="D62" s="202">
        <v>2</v>
      </c>
      <c r="E62" s="202">
        <v>3</v>
      </c>
      <c r="F62" s="202">
        <v>0</v>
      </c>
      <c r="G62" s="202">
        <v>0</v>
      </c>
      <c r="H62" s="203">
        <v>765</v>
      </c>
      <c r="I62" s="396" t="s">
        <v>18</v>
      </c>
      <c r="J62" s="391"/>
      <c r="K62" s="403" t="s">
        <v>173</v>
      </c>
      <c r="L62" s="402"/>
      <c r="M62" s="403" t="s">
        <v>400</v>
      </c>
      <c r="N62" s="402"/>
      <c r="O62" s="438" t="s">
        <v>181</v>
      </c>
      <c r="P62" s="439"/>
      <c r="Q62" s="311" t="s">
        <v>20</v>
      </c>
      <c r="R62" s="311"/>
      <c r="S62" s="431" t="s">
        <v>182</v>
      </c>
      <c r="T62" s="402"/>
      <c r="U62" s="218" t="s">
        <v>120</v>
      </c>
      <c r="V62" s="95"/>
      <c r="W62" s="89"/>
      <c r="X62" s="35" t="str">
        <f t="shared" ref="X62" si="7">A62</f>
        <v>M1</v>
      </c>
      <c r="Y62" s="36" t="str">
        <f t="shared" ref="Y62" si="8">I63&amp;" "&amp;I64&amp;" "&amp;I65&amp;" "&amp;I66&amp;" "&amp;I67&amp;" "&amp;I68</f>
        <v xml:space="preserve">米     </v>
      </c>
      <c r="Z62" s="36" t="str">
        <f t="shared" ref="Z62" si="9">K63&amp;" "&amp;K64&amp;" "&amp;K65&amp;" "&amp;K66&amp;" "&amp;K67&amp;" "&amp;K68</f>
        <v>豬絞肉 豆薯 九層塔 洋蔥 大番茄 大蒜</v>
      </c>
      <c r="AA62" s="36" t="str">
        <f t="shared" ref="AA62" si="10">M63&amp;" "&amp;M64&amp;" "&amp;M65&amp;" "&amp;M66&amp;" "&amp;M67&amp;" "&amp;M68</f>
        <v xml:space="preserve">雞蛋 時蔬 大蒜   </v>
      </c>
      <c r="AB62" s="36" t="str">
        <f t="shared" ref="AB62" si="11">O63&amp;" "&amp;O64&amp;" "&amp;O65&amp;" "&amp;O66&amp;" "&amp;O67&amp;" "&amp;O68</f>
        <v xml:space="preserve">豆干 時蔬 甜椒 乾木耳 大蒜 </v>
      </c>
      <c r="AC62" s="36" t="str">
        <f t="shared" ref="AC62" si="12">Q63&amp;" "&amp;Q64&amp;" "&amp;Q65&amp;" "&amp;Q66&amp;" "&amp;Q67&amp;" "&amp;Q68</f>
        <v xml:space="preserve">蔬菜 大蒜    </v>
      </c>
      <c r="AD62" s="36" t="str">
        <f t="shared" ref="AD62" si="13">S63&amp;" "&amp;S64&amp;" "&amp;S65&amp;" "&amp;S66&amp;" "&amp;S67&amp;" "&amp;S68</f>
        <v xml:space="preserve">金針菜乾 冬粉 豬後腿肉 醃製冬菜 薑 </v>
      </c>
      <c r="AE62" s="36" t="str">
        <f>U63&amp;" "&amp;U64&amp;" "&amp;U65&amp;" "&amp;U66&amp;" "&amp;U67&amp;" "&amp;U68</f>
        <v xml:space="preserve">點心     </v>
      </c>
      <c r="AF62" s="36" t="str">
        <f>V63&amp;" "&amp;V64&amp;" "&amp;V65&amp;" "&amp;V66&amp;" "&amp;V67&amp;" "&amp;V68</f>
        <v xml:space="preserve">     </v>
      </c>
      <c r="AG62" s="36" t="e">
        <f>#REF!&amp;" "&amp;#REF!&amp;" "&amp;#REF!&amp;" "&amp;#REF!&amp;" "&amp;#REF!&amp;" "&amp;#REF!</f>
        <v>#REF!</v>
      </c>
    </row>
    <row r="63" spans="1:33" ht="15" customHeight="1">
      <c r="A63" s="452" t="s">
        <v>409</v>
      </c>
      <c r="B63" s="204"/>
      <c r="C63" s="204"/>
      <c r="D63" s="204"/>
      <c r="E63" s="204"/>
      <c r="F63" s="204"/>
      <c r="G63" s="204"/>
      <c r="H63" s="205"/>
      <c r="I63" s="105" t="s">
        <v>21</v>
      </c>
      <c r="J63" s="106">
        <v>10</v>
      </c>
      <c r="K63" s="7" t="s">
        <v>22</v>
      </c>
      <c r="L63" s="7">
        <v>6</v>
      </c>
      <c r="M63" s="7" t="s">
        <v>38</v>
      </c>
      <c r="N63" s="7">
        <v>2</v>
      </c>
      <c r="O63" s="142" t="s">
        <v>67</v>
      </c>
      <c r="P63" s="139">
        <v>2.7</v>
      </c>
      <c r="Q63" s="8" t="s">
        <v>16</v>
      </c>
      <c r="R63" s="8">
        <v>7</v>
      </c>
      <c r="S63" s="79" t="s">
        <v>77</v>
      </c>
      <c r="T63" s="79">
        <v>0.1</v>
      </c>
      <c r="U63" s="217" t="s">
        <v>120</v>
      </c>
      <c r="V63" s="93"/>
      <c r="W63" s="85"/>
      <c r="X63" s="37"/>
      <c r="Y63" s="5"/>
      <c r="Z63" s="5"/>
      <c r="AA63" s="5"/>
      <c r="AB63" s="5"/>
      <c r="AC63" s="5"/>
      <c r="AD63" s="5"/>
      <c r="AE63" s="5"/>
      <c r="AF63" s="5"/>
      <c r="AG63" s="5"/>
    </row>
    <row r="64" spans="1:33" ht="15" customHeight="1">
      <c r="A64" s="452"/>
      <c r="B64" s="204"/>
      <c r="C64" s="204"/>
      <c r="D64" s="204"/>
      <c r="E64" s="204"/>
      <c r="F64" s="204"/>
      <c r="G64" s="204"/>
      <c r="H64" s="205"/>
      <c r="I64" s="105"/>
      <c r="J64" s="106"/>
      <c r="K64" s="7" t="s">
        <v>227</v>
      </c>
      <c r="L64" s="7">
        <v>3</v>
      </c>
      <c r="M64" s="7" t="s">
        <v>20</v>
      </c>
      <c r="N64" s="7">
        <v>6</v>
      </c>
      <c r="O64" s="165" t="s">
        <v>261</v>
      </c>
      <c r="P64" s="165">
        <v>4</v>
      </c>
      <c r="Q64" s="4" t="s">
        <v>28</v>
      </c>
      <c r="R64" s="4">
        <v>0.05</v>
      </c>
      <c r="S64" s="134" t="s">
        <v>37</v>
      </c>
      <c r="T64" s="134">
        <v>0.3</v>
      </c>
      <c r="U64" s="28"/>
      <c r="V64" s="93"/>
      <c r="W64" s="86"/>
      <c r="X64" s="37"/>
      <c r="Y64" s="5"/>
      <c r="Z64" s="5"/>
      <c r="AA64" s="5"/>
      <c r="AB64" s="5"/>
      <c r="AC64" s="5"/>
      <c r="AD64" s="5"/>
      <c r="AE64" s="5"/>
      <c r="AF64" s="5"/>
      <c r="AG64" s="5"/>
    </row>
    <row r="65" spans="1:33" ht="15" customHeight="1">
      <c r="A65" s="452"/>
      <c r="B65" s="204"/>
      <c r="C65" s="204"/>
      <c r="D65" s="204"/>
      <c r="E65" s="204"/>
      <c r="F65" s="204"/>
      <c r="G65" s="204"/>
      <c r="H65" s="205"/>
      <c r="I65" s="105"/>
      <c r="J65" s="106"/>
      <c r="K65" s="164" t="s">
        <v>64</v>
      </c>
      <c r="L65" s="164">
        <v>0.2</v>
      </c>
      <c r="M65" s="7" t="s">
        <v>28</v>
      </c>
      <c r="N65" s="7">
        <v>0.05</v>
      </c>
      <c r="O65" s="139" t="s">
        <v>222</v>
      </c>
      <c r="P65" s="139">
        <v>1</v>
      </c>
      <c r="Q65" s="4"/>
      <c r="R65" s="4"/>
      <c r="S65" s="134" t="s">
        <v>29</v>
      </c>
      <c r="T65" s="134">
        <v>1</v>
      </c>
      <c r="U65" s="28"/>
      <c r="V65" s="93"/>
      <c r="W65" s="86"/>
      <c r="X65" s="37"/>
      <c r="Y65" s="5"/>
      <c r="Z65" s="5"/>
      <c r="AA65" s="5"/>
      <c r="AB65" s="5"/>
      <c r="AC65" s="5"/>
      <c r="AD65" s="5"/>
      <c r="AE65" s="5"/>
      <c r="AF65" s="5"/>
      <c r="AG65" s="5"/>
    </row>
    <row r="66" spans="1:33" ht="15" customHeight="1">
      <c r="A66" s="452"/>
      <c r="B66" s="204">
        <v>5.6</v>
      </c>
      <c r="C66" s="204">
        <v>2.1</v>
      </c>
      <c r="D66" s="204">
        <v>1.5</v>
      </c>
      <c r="E66" s="204">
        <v>3</v>
      </c>
      <c r="F66" s="204">
        <v>0</v>
      </c>
      <c r="G66" s="204">
        <v>0</v>
      </c>
      <c r="H66" s="205">
        <v>722</v>
      </c>
      <c r="I66" s="105"/>
      <c r="J66" s="106"/>
      <c r="K66" s="7" t="s">
        <v>30</v>
      </c>
      <c r="L66" s="7">
        <v>1</v>
      </c>
      <c r="M66" s="7"/>
      <c r="N66" s="7"/>
      <c r="O66" s="165" t="s">
        <v>43</v>
      </c>
      <c r="P66" s="165">
        <v>0.01</v>
      </c>
      <c r="Q66" s="4"/>
      <c r="R66" s="4"/>
      <c r="S66" s="134" t="s">
        <v>183</v>
      </c>
      <c r="T66" s="134">
        <v>0.1</v>
      </c>
      <c r="U66" s="28"/>
      <c r="V66" s="93"/>
      <c r="W66" s="86"/>
      <c r="X66" s="37"/>
      <c r="Y66" s="5"/>
      <c r="Z66" s="5"/>
      <c r="AA66" s="5"/>
      <c r="AB66" s="5"/>
      <c r="AC66" s="5"/>
      <c r="AD66" s="5"/>
      <c r="AE66" s="5"/>
      <c r="AF66" s="5"/>
      <c r="AG66" s="5"/>
    </row>
    <row r="67" spans="1:33" ht="15" customHeight="1">
      <c r="A67" s="452"/>
      <c r="B67" s="204"/>
      <c r="C67" s="204"/>
      <c r="D67" s="204"/>
      <c r="E67" s="204"/>
      <c r="F67" s="204"/>
      <c r="G67" s="204"/>
      <c r="H67" s="205"/>
      <c r="I67" s="105"/>
      <c r="J67" s="106"/>
      <c r="K67" s="164" t="s">
        <v>63</v>
      </c>
      <c r="L67" s="164">
        <v>1</v>
      </c>
      <c r="M67" s="7"/>
      <c r="N67" s="7"/>
      <c r="O67" s="166" t="s">
        <v>28</v>
      </c>
      <c r="P67" s="166">
        <v>0.05</v>
      </c>
      <c r="Q67" s="4"/>
      <c r="R67" s="4"/>
      <c r="S67" s="79" t="s">
        <v>33</v>
      </c>
      <c r="T67" s="79">
        <v>0.05</v>
      </c>
      <c r="U67" s="28"/>
      <c r="V67" s="93"/>
      <c r="W67" s="86"/>
      <c r="X67" s="37"/>
      <c r="Y67" s="5"/>
      <c r="Z67" s="5"/>
      <c r="AA67" s="5"/>
      <c r="AB67" s="5"/>
      <c r="AC67" s="5"/>
      <c r="AD67" s="5"/>
      <c r="AE67" s="5"/>
      <c r="AF67" s="5"/>
      <c r="AG67" s="5"/>
    </row>
    <row r="68" spans="1:33" ht="15" customHeight="1" thickBot="1">
      <c r="A68" s="453"/>
      <c r="B68" s="206"/>
      <c r="C68" s="206"/>
      <c r="D68" s="206"/>
      <c r="E68" s="206"/>
      <c r="F68" s="206"/>
      <c r="G68" s="206"/>
      <c r="H68" s="207"/>
      <c r="I68" s="107"/>
      <c r="J68" s="108"/>
      <c r="K68" s="75" t="s">
        <v>28</v>
      </c>
      <c r="L68" s="75">
        <v>0.05</v>
      </c>
      <c r="M68" s="75"/>
      <c r="N68" s="75"/>
      <c r="O68" s="167"/>
      <c r="P68" s="167"/>
      <c r="Q68" s="12"/>
      <c r="R68" s="12"/>
      <c r="S68" s="75"/>
      <c r="T68" s="75"/>
      <c r="U68" s="33"/>
      <c r="V68" s="94"/>
      <c r="W68" s="88"/>
      <c r="X68" s="38"/>
      <c r="Y68" s="43"/>
      <c r="Z68" s="43"/>
      <c r="AA68" s="43"/>
      <c r="AB68" s="43"/>
      <c r="AC68" s="43"/>
      <c r="AD68" s="43"/>
      <c r="AE68" s="43"/>
      <c r="AF68" s="13"/>
      <c r="AG68" s="13"/>
    </row>
    <row r="69" spans="1:33" ht="15" customHeight="1">
      <c r="A69" s="343" t="s">
        <v>169</v>
      </c>
      <c r="B69" s="202">
        <v>5.0999999999999996</v>
      </c>
      <c r="C69" s="202">
        <v>2.7</v>
      </c>
      <c r="D69" s="202">
        <v>2</v>
      </c>
      <c r="E69" s="202">
        <v>3</v>
      </c>
      <c r="F69" s="202">
        <v>0</v>
      </c>
      <c r="G69" s="202">
        <v>0</v>
      </c>
      <c r="H69" s="203">
        <v>745</v>
      </c>
      <c r="I69" s="396" t="s">
        <v>34</v>
      </c>
      <c r="J69" s="391"/>
      <c r="K69" s="440" t="s">
        <v>228</v>
      </c>
      <c r="L69" s="439"/>
      <c r="M69" s="404" t="s">
        <v>177</v>
      </c>
      <c r="N69" s="393"/>
      <c r="O69" s="437" t="s">
        <v>130</v>
      </c>
      <c r="P69" s="391"/>
      <c r="Q69" s="311" t="s">
        <v>20</v>
      </c>
      <c r="R69" s="311"/>
      <c r="S69" s="394" t="s">
        <v>184</v>
      </c>
      <c r="T69" s="393"/>
      <c r="U69" s="218" t="s">
        <v>120</v>
      </c>
      <c r="V69" s="95"/>
      <c r="W69" s="89"/>
      <c r="X69" s="35" t="str">
        <f t="shared" ref="X69" si="14">A69</f>
        <v>M2</v>
      </c>
      <c r="Y69" s="36" t="str">
        <f t="shared" ref="Y69" si="15">I70&amp;" "&amp;I71&amp;" "&amp;I72&amp;" "&amp;I73&amp;" "&amp;I74&amp;" "&amp;I75</f>
        <v xml:space="preserve">米 糙米    </v>
      </c>
      <c r="Z69" s="36" t="str">
        <f t="shared" ref="Z69" si="16">K70&amp;" "&amp;K71&amp;" "&amp;K72&amp;" "&amp;K73&amp;" "&amp;K74&amp;" "&amp;K75</f>
        <v xml:space="preserve">魚排     </v>
      </c>
      <c r="AA69" s="36" t="str">
        <f t="shared" ref="AA69" si="17">M70&amp;" "&amp;M71&amp;" "&amp;M72&amp;" "&amp;M73&amp;" "&amp;M74&amp;" "&amp;M75</f>
        <v xml:space="preserve">豆腐 洋蔥 大番茄 蕃茄醬  </v>
      </c>
      <c r="AB69" s="36" t="str">
        <f t="shared" ref="AB69" si="18">O70&amp;" "&amp;O71&amp;" "&amp;O72&amp;" "&amp;O73&amp;" "&amp;O74&amp;" "&amp;O75</f>
        <v xml:space="preserve">豬絞肉 結球白菜 乾香菇 胡蘿蔔 大蒜 </v>
      </c>
      <c r="AC69" s="36" t="str">
        <f t="shared" ref="AC69" si="19">Q70&amp;" "&amp;Q71&amp;" "&amp;Q72&amp;" "&amp;Q73&amp;" "&amp;Q74&amp;" "&amp;Q75</f>
        <v xml:space="preserve">蔬菜 大蒜    </v>
      </c>
      <c r="AD69" s="36" t="str">
        <f t="shared" ref="AD69" si="20">S70&amp;" "&amp;S71&amp;" "&amp;S72&amp;" "&amp;S73&amp;" "&amp;S74&amp;" "&amp;S75</f>
        <v xml:space="preserve">時蔬 南瓜 小魚乾 薑  </v>
      </c>
      <c r="AE69" s="36" t="str">
        <f>U70&amp;" "&amp;U71&amp;" "&amp;U72&amp;" "&amp;U73&amp;" "&amp;U74&amp;" "&amp;U75</f>
        <v xml:space="preserve">點心     </v>
      </c>
      <c r="AF69" s="36" t="str">
        <f>V70&amp;" "&amp;V71&amp;" "&amp;V72&amp;" "&amp;V73&amp;" "&amp;V74&amp;" "&amp;V75</f>
        <v xml:space="preserve">     </v>
      </c>
      <c r="AG69" s="36" t="e">
        <f>#REF!&amp;" "&amp;#REF!&amp;" "&amp;#REF!&amp;" "&amp;#REF!&amp;" "&amp;#REF!&amp;" "&amp;#REF!</f>
        <v>#REF!</v>
      </c>
    </row>
    <row r="70" spans="1:33" ht="15" customHeight="1">
      <c r="A70" s="452" t="s">
        <v>410</v>
      </c>
      <c r="B70" s="204"/>
      <c r="C70" s="204"/>
      <c r="D70" s="204"/>
      <c r="E70" s="204"/>
      <c r="F70" s="204"/>
      <c r="G70" s="204"/>
      <c r="H70" s="205"/>
      <c r="I70" s="105" t="s">
        <v>21</v>
      </c>
      <c r="J70" s="106">
        <v>7</v>
      </c>
      <c r="K70" s="159" t="s">
        <v>229</v>
      </c>
      <c r="L70" s="159">
        <v>6.5</v>
      </c>
      <c r="M70" s="124" t="s">
        <v>23</v>
      </c>
      <c r="N70" s="124">
        <v>4</v>
      </c>
      <c r="O70" s="106" t="s">
        <v>22</v>
      </c>
      <c r="P70" s="148">
        <v>1</v>
      </c>
      <c r="Q70" s="8" t="s">
        <v>16</v>
      </c>
      <c r="R70" s="8">
        <v>7</v>
      </c>
      <c r="S70" s="124" t="s">
        <v>261</v>
      </c>
      <c r="T70" s="124">
        <v>2</v>
      </c>
      <c r="U70" s="217" t="s">
        <v>120</v>
      </c>
      <c r="V70" s="93"/>
      <c r="W70" s="86"/>
      <c r="X70" s="37"/>
      <c r="Y70" s="5"/>
      <c r="Z70" s="5"/>
      <c r="AA70" s="5"/>
      <c r="AB70" s="5"/>
      <c r="AC70" s="5"/>
      <c r="AD70" s="5"/>
      <c r="AE70" s="5"/>
      <c r="AF70" s="5"/>
      <c r="AG70" s="5"/>
    </row>
    <row r="71" spans="1:33" ht="15" customHeight="1">
      <c r="A71" s="452"/>
      <c r="B71" s="204"/>
      <c r="C71" s="204"/>
      <c r="D71" s="204"/>
      <c r="E71" s="204"/>
      <c r="F71" s="204"/>
      <c r="G71" s="204"/>
      <c r="H71" s="205"/>
      <c r="I71" s="105" t="s">
        <v>40</v>
      </c>
      <c r="J71" s="106">
        <v>3</v>
      </c>
      <c r="K71" s="159"/>
      <c r="L71" s="159"/>
      <c r="M71" s="164" t="s">
        <v>30</v>
      </c>
      <c r="N71" s="135">
        <v>2</v>
      </c>
      <c r="O71" s="148" t="s">
        <v>42</v>
      </c>
      <c r="P71" s="148">
        <v>6</v>
      </c>
      <c r="Q71" s="4" t="s">
        <v>28</v>
      </c>
      <c r="R71" s="4">
        <v>0.05</v>
      </c>
      <c r="S71" s="124" t="s">
        <v>25</v>
      </c>
      <c r="T71" s="124">
        <v>1</v>
      </c>
      <c r="U71" s="28"/>
      <c r="V71" s="93"/>
      <c r="W71" s="86"/>
      <c r="X71" s="37"/>
      <c r="Y71" s="5"/>
      <c r="Z71" s="5"/>
      <c r="AA71" s="5"/>
      <c r="AB71" s="5"/>
      <c r="AC71" s="5"/>
      <c r="AD71" s="5"/>
      <c r="AE71" s="5"/>
      <c r="AF71" s="5"/>
      <c r="AG71" s="5"/>
    </row>
    <row r="72" spans="1:33" ht="15" customHeight="1">
      <c r="A72" s="452"/>
      <c r="B72" s="204"/>
      <c r="C72" s="204"/>
      <c r="D72" s="204"/>
      <c r="E72" s="204"/>
      <c r="F72" s="204"/>
      <c r="G72" s="204"/>
      <c r="H72" s="205"/>
      <c r="I72" s="105"/>
      <c r="J72" s="106"/>
      <c r="K72" s="159"/>
      <c r="L72" s="159"/>
      <c r="M72" s="124" t="s">
        <v>241</v>
      </c>
      <c r="N72" s="135">
        <v>2</v>
      </c>
      <c r="O72" s="148" t="s">
        <v>81</v>
      </c>
      <c r="P72" s="148">
        <v>0.01</v>
      </c>
      <c r="Q72" s="4"/>
      <c r="R72" s="4"/>
      <c r="S72" s="124" t="s">
        <v>68</v>
      </c>
      <c r="T72" s="124">
        <v>0.05</v>
      </c>
      <c r="U72" s="28"/>
      <c r="V72" s="93"/>
      <c r="W72" s="86"/>
      <c r="X72" s="37"/>
      <c r="Y72" s="5"/>
      <c r="Z72" s="5"/>
      <c r="AA72" s="5"/>
      <c r="AB72" s="5"/>
      <c r="AC72" s="5"/>
      <c r="AD72" s="5"/>
      <c r="AE72" s="5"/>
      <c r="AF72" s="5"/>
      <c r="AG72" s="5"/>
    </row>
    <row r="73" spans="1:33" ht="15" customHeight="1">
      <c r="A73" s="452"/>
      <c r="B73" s="204">
        <v>5.0999999999999996</v>
      </c>
      <c r="C73" s="204">
        <v>2.4</v>
      </c>
      <c r="D73" s="204">
        <v>1.3</v>
      </c>
      <c r="E73" s="204">
        <v>3</v>
      </c>
      <c r="F73" s="204">
        <v>0</v>
      </c>
      <c r="G73" s="204">
        <v>0</v>
      </c>
      <c r="H73" s="205">
        <v>705</v>
      </c>
      <c r="I73" s="105"/>
      <c r="J73" s="106"/>
      <c r="K73" s="160"/>
      <c r="L73" s="160"/>
      <c r="M73" s="124" t="s">
        <v>65</v>
      </c>
      <c r="N73" s="124"/>
      <c r="O73" s="106" t="s">
        <v>26</v>
      </c>
      <c r="P73" s="106">
        <v>0.5</v>
      </c>
      <c r="Q73" s="4"/>
      <c r="R73" s="4"/>
      <c r="S73" s="124" t="s">
        <v>33</v>
      </c>
      <c r="T73" s="124">
        <v>0.05</v>
      </c>
      <c r="U73" s="28"/>
      <c r="V73" s="93"/>
      <c r="W73" s="86"/>
      <c r="X73" s="37"/>
      <c r="Y73" s="5"/>
      <c r="Z73" s="5"/>
      <c r="AA73" s="5"/>
      <c r="AB73" s="5"/>
      <c r="AC73" s="5"/>
      <c r="AD73" s="5"/>
      <c r="AE73" s="5"/>
      <c r="AF73" s="5"/>
      <c r="AG73" s="5"/>
    </row>
    <row r="74" spans="1:33" ht="15" customHeight="1">
      <c r="A74" s="452"/>
      <c r="B74" s="204"/>
      <c r="C74" s="204"/>
      <c r="D74" s="204"/>
      <c r="E74" s="204"/>
      <c r="F74" s="204"/>
      <c r="G74" s="204"/>
      <c r="H74" s="205"/>
      <c r="I74" s="105"/>
      <c r="J74" s="106"/>
      <c r="K74" s="159"/>
      <c r="L74" s="159"/>
      <c r="M74" s="124"/>
      <c r="N74" s="124"/>
      <c r="O74" s="106" t="s">
        <v>28</v>
      </c>
      <c r="P74" s="106">
        <v>0.05</v>
      </c>
      <c r="Q74" s="4"/>
      <c r="R74" s="4"/>
      <c r="S74" s="124"/>
      <c r="T74" s="124"/>
      <c r="U74" s="28"/>
      <c r="V74" s="93"/>
      <c r="W74" s="86"/>
      <c r="X74" s="37"/>
      <c r="Y74" s="5"/>
      <c r="Z74" s="5"/>
      <c r="AA74" s="5"/>
      <c r="AB74" s="5"/>
      <c r="AC74" s="5"/>
      <c r="AD74" s="5"/>
      <c r="AE74" s="5"/>
      <c r="AF74" s="5"/>
      <c r="AG74" s="5"/>
    </row>
    <row r="75" spans="1:33" ht="15" customHeight="1" thickBot="1">
      <c r="A75" s="453"/>
      <c r="B75" s="206"/>
      <c r="C75" s="206"/>
      <c r="D75" s="206"/>
      <c r="E75" s="206"/>
      <c r="F75" s="206"/>
      <c r="G75" s="206"/>
      <c r="H75" s="207"/>
      <c r="I75" s="107"/>
      <c r="J75" s="108"/>
      <c r="K75" s="77"/>
      <c r="L75" s="77"/>
      <c r="M75" s="136"/>
      <c r="N75" s="136"/>
      <c r="O75" s="149"/>
      <c r="P75" s="149"/>
      <c r="Q75" s="12"/>
      <c r="R75" s="12"/>
      <c r="S75" s="136"/>
      <c r="T75" s="136"/>
      <c r="U75" s="33"/>
      <c r="V75" s="94"/>
      <c r="W75" s="88"/>
      <c r="X75" s="38"/>
      <c r="Y75" s="43"/>
      <c r="Z75" s="43"/>
      <c r="AA75" s="43"/>
      <c r="AB75" s="43"/>
      <c r="AC75" s="43"/>
      <c r="AD75" s="43"/>
      <c r="AE75" s="43"/>
      <c r="AF75" s="13"/>
      <c r="AG75" s="13"/>
    </row>
    <row r="76" spans="1:33" ht="15" customHeight="1">
      <c r="A76" s="343" t="s">
        <v>170</v>
      </c>
      <c r="B76" s="202">
        <v>4.0999999999999996</v>
      </c>
      <c r="C76" s="202">
        <v>3</v>
      </c>
      <c r="D76" s="202">
        <v>1.6</v>
      </c>
      <c r="E76" s="202">
        <v>3</v>
      </c>
      <c r="F76" s="202">
        <v>0</v>
      </c>
      <c r="G76" s="202">
        <v>0</v>
      </c>
      <c r="H76" s="203">
        <v>687</v>
      </c>
      <c r="I76" s="390" t="s">
        <v>143</v>
      </c>
      <c r="J76" s="391"/>
      <c r="K76" s="390" t="s">
        <v>429</v>
      </c>
      <c r="L76" s="391"/>
      <c r="M76" s="392" t="s">
        <v>178</v>
      </c>
      <c r="N76" s="391"/>
      <c r="O76" s="395" t="s">
        <v>66</v>
      </c>
      <c r="P76" s="393"/>
      <c r="Q76" s="311" t="s">
        <v>20</v>
      </c>
      <c r="R76" s="311"/>
      <c r="S76" s="394" t="s">
        <v>282</v>
      </c>
      <c r="T76" s="432"/>
      <c r="U76" s="218" t="s">
        <v>120</v>
      </c>
      <c r="V76" s="95"/>
      <c r="W76" s="87"/>
      <c r="X76" s="35" t="str">
        <f t="shared" ref="X76" si="21">A76</f>
        <v>M3</v>
      </c>
      <c r="Y76" s="36" t="str">
        <f t="shared" ref="Y76" si="22">I77&amp;" "&amp;I78&amp;" "&amp;I79&amp;" "&amp;I80&amp;" "&amp;I81&amp;" "&amp;I82</f>
        <v xml:space="preserve">米苔目     </v>
      </c>
      <c r="Z76" s="36" t="str">
        <f t="shared" ref="Z76" si="23">K77&amp;" "&amp;K78&amp;" "&amp;K79&amp;" "&amp;K80&amp;" "&amp;K81&amp;" "&amp;K82</f>
        <v xml:space="preserve">豬後腿肉 豆薯 胡蘿蔔 薑 紅砂糖 </v>
      </c>
      <c r="AA76" s="36" t="str">
        <f t="shared" ref="AA76" si="24">M77&amp;" "&amp;M78&amp;" "&amp;M79&amp;" "&amp;M80&amp;" "&amp;M81&amp;" "&amp;M82</f>
        <v>豬後腿肉 綠豆芽 韭菜 乾香菇 大蒜 柴魚片</v>
      </c>
      <c r="AB76" s="36" t="str">
        <f t="shared" ref="AB76" si="25">O77&amp;" "&amp;O78&amp;" "&amp;O79&amp;" "&amp;O80&amp;" "&amp;O81&amp;" "&amp;O82</f>
        <v xml:space="preserve">豆干 芹菜 芝麻(熟)   </v>
      </c>
      <c r="AC76" s="36" t="str">
        <f t="shared" ref="AC76" si="26">Q77&amp;" "&amp;Q78&amp;" "&amp;Q79&amp;" "&amp;Q80&amp;" "&amp;Q81&amp;" "&amp;Q82</f>
        <v xml:space="preserve">蔬菜 大蒜    </v>
      </c>
      <c r="AD76" s="36" t="str">
        <f t="shared" ref="AD76" si="27">S77&amp;" "&amp;S78&amp;" "&amp;S79&amp;" "&amp;S80&amp;" "&amp;S81&amp;" "&amp;S82</f>
        <v xml:space="preserve">紫菜 甜玉米 雞蛋 薑  </v>
      </c>
      <c r="AE76" s="36" t="str">
        <f>U77&amp;" "&amp;U78&amp;" "&amp;U79&amp;" "&amp;U80&amp;" "&amp;U81&amp;" "&amp;U82</f>
        <v xml:space="preserve">點心     </v>
      </c>
      <c r="AF76" s="36" t="str">
        <f>V77&amp;" "&amp;V78&amp;" "&amp;V79&amp;" "&amp;V80&amp;" "&amp;V81&amp;" "&amp;V82</f>
        <v xml:space="preserve">     </v>
      </c>
      <c r="AG76" s="36" t="e">
        <f>#REF!&amp;" "&amp;#REF!&amp;" "&amp;#REF!&amp;" "&amp;#REF!&amp;" "&amp;#REF!&amp;" "&amp;#REF!</f>
        <v>#REF!</v>
      </c>
    </row>
    <row r="77" spans="1:33" ht="15" customHeight="1">
      <c r="A77" s="452" t="s">
        <v>411</v>
      </c>
      <c r="B77" s="204"/>
      <c r="C77" s="204"/>
      <c r="D77" s="204"/>
      <c r="E77" s="204"/>
      <c r="F77" s="204"/>
      <c r="G77" s="204"/>
      <c r="H77" s="205"/>
      <c r="I77" s="113" t="s">
        <v>144</v>
      </c>
      <c r="J77" s="114">
        <v>15</v>
      </c>
      <c r="K77" s="114" t="s">
        <v>29</v>
      </c>
      <c r="L77" s="114">
        <v>6</v>
      </c>
      <c r="M77" s="137" t="s">
        <v>29</v>
      </c>
      <c r="N77" s="137">
        <v>2</v>
      </c>
      <c r="O77" s="142" t="s">
        <v>67</v>
      </c>
      <c r="P77" s="139">
        <v>4</v>
      </c>
      <c r="Q77" s="8" t="s">
        <v>16</v>
      </c>
      <c r="R77" s="8">
        <v>7</v>
      </c>
      <c r="S77" s="124" t="s">
        <v>87</v>
      </c>
      <c r="T77" s="124">
        <v>0.05</v>
      </c>
      <c r="U77" s="217" t="s">
        <v>120</v>
      </c>
      <c r="V77" s="93"/>
      <c r="W77" s="86"/>
      <c r="X77" s="37"/>
      <c r="Y77" s="5"/>
      <c r="Z77" s="5"/>
      <c r="AA77" s="5"/>
      <c r="AB77" s="5"/>
      <c r="AC77" s="5"/>
      <c r="AD77" s="5"/>
      <c r="AE77" s="5"/>
      <c r="AF77" s="5"/>
      <c r="AG77" s="5"/>
    </row>
    <row r="78" spans="1:33" ht="15" customHeight="1">
      <c r="A78" s="452"/>
      <c r="B78" s="204"/>
      <c r="C78" s="204"/>
      <c r="D78" s="204"/>
      <c r="E78" s="204"/>
      <c r="F78" s="204"/>
      <c r="G78" s="204"/>
      <c r="H78" s="205"/>
      <c r="I78" s="113"/>
      <c r="J78" s="114"/>
      <c r="K78" s="164" t="s">
        <v>280</v>
      </c>
      <c r="L78" s="114">
        <v>5</v>
      </c>
      <c r="M78" s="137" t="s">
        <v>24</v>
      </c>
      <c r="N78" s="137">
        <v>4</v>
      </c>
      <c r="O78" s="351" t="s">
        <v>279</v>
      </c>
      <c r="P78" s="139">
        <v>1</v>
      </c>
      <c r="Q78" s="4" t="s">
        <v>28</v>
      </c>
      <c r="R78" s="4">
        <v>0.05</v>
      </c>
      <c r="S78" s="124" t="s">
        <v>283</v>
      </c>
      <c r="T78" s="124">
        <v>2</v>
      </c>
      <c r="U78" s="28"/>
      <c r="V78" s="93"/>
      <c r="W78" s="86"/>
      <c r="X78" s="37"/>
      <c r="Y78" s="5"/>
      <c r="Z78" s="5"/>
      <c r="AA78" s="5"/>
      <c r="AB78" s="5"/>
      <c r="AC78" s="5"/>
      <c r="AD78" s="5"/>
      <c r="AE78" s="5"/>
      <c r="AF78" s="5"/>
      <c r="AG78" s="5"/>
    </row>
    <row r="79" spans="1:33" ht="15" customHeight="1">
      <c r="A79" s="452"/>
      <c r="B79" s="204"/>
      <c r="C79" s="204"/>
      <c r="D79" s="204"/>
      <c r="E79" s="204"/>
      <c r="F79" s="204"/>
      <c r="G79" s="204"/>
      <c r="H79" s="205"/>
      <c r="I79" s="113"/>
      <c r="J79" s="114"/>
      <c r="K79" s="114" t="s">
        <v>26</v>
      </c>
      <c r="L79" s="114">
        <v>1</v>
      </c>
      <c r="M79" s="137" t="s">
        <v>179</v>
      </c>
      <c r="N79" s="137">
        <v>1</v>
      </c>
      <c r="O79" s="139" t="s">
        <v>99</v>
      </c>
      <c r="P79" s="139"/>
      <c r="Q79" s="4"/>
      <c r="R79" s="4"/>
      <c r="S79" s="124" t="s">
        <v>284</v>
      </c>
      <c r="T79" s="124">
        <v>0.6</v>
      </c>
      <c r="U79" s="28"/>
      <c r="V79" s="93"/>
      <c r="W79" s="86"/>
      <c r="X79" s="37"/>
      <c r="Y79" s="5"/>
      <c r="Z79" s="5"/>
      <c r="AA79" s="5"/>
      <c r="AB79" s="5"/>
      <c r="AC79" s="5"/>
      <c r="AD79" s="5"/>
      <c r="AE79" s="5"/>
      <c r="AF79" s="5"/>
      <c r="AG79" s="5"/>
    </row>
    <row r="80" spans="1:33" ht="15" customHeight="1">
      <c r="A80" s="452"/>
      <c r="B80" s="204">
        <v>4.0999999999999996</v>
      </c>
      <c r="C80" s="204">
        <v>2.4</v>
      </c>
      <c r="D80" s="204">
        <v>1.4</v>
      </c>
      <c r="E80" s="204">
        <v>3</v>
      </c>
      <c r="F80" s="204">
        <v>0</v>
      </c>
      <c r="G80" s="204">
        <v>0</v>
      </c>
      <c r="H80" s="205">
        <v>637</v>
      </c>
      <c r="I80" s="113"/>
      <c r="J80" s="114"/>
      <c r="K80" s="114" t="s">
        <v>33</v>
      </c>
      <c r="L80" s="114">
        <v>0.05</v>
      </c>
      <c r="M80" s="137" t="s">
        <v>281</v>
      </c>
      <c r="N80" s="211">
        <v>0.01</v>
      </c>
      <c r="O80" s="142"/>
      <c r="P80" s="142"/>
      <c r="Q80" s="4"/>
      <c r="R80" s="4"/>
      <c r="S80" s="124" t="s">
        <v>33</v>
      </c>
      <c r="T80" s="124">
        <v>0.05</v>
      </c>
      <c r="U80" s="28"/>
      <c r="V80" s="93"/>
      <c r="W80" s="86"/>
      <c r="X80" s="37"/>
      <c r="Y80" s="5"/>
      <c r="Z80" s="5"/>
      <c r="AA80" s="5"/>
      <c r="AB80" s="5"/>
      <c r="AC80" s="5"/>
      <c r="AD80" s="5"/>
      <c r="AE80" s="5"/>
      <c r="AF80" s="5"/>
      <c r="AG80" s="5"/>
    </row>
    <row r="81" spans="1:33" ht="15" customHeight="1">
      <c r="A81" s="452"/>
      <c r="B81" s="204"/>
      <c r="C81" s="204"/>
      <c r="D81" s="204"/>
      <c r="E81" s="204"/>
      <c r="F81" s="204"/>
      <c r="G81" s="204"/>
      <c r="H81" s="205"/>
      <c r="I81" s="113"/>
      <c r="J81" s="114"/>
      <c r="K81" s="161" t="s">
        <v>129</v>
      </c>
      <c r="L81" s="161"/>
      <c r="M81" s="114" t="s">
        <v>28</v>
      </c>
      <c r="N81" s="180">
        <v>0.5</v>
      </c>
      <c r="O81" s="163"/>
      <c r="P81" s="164"/>
      <c r="Q81" s="4"/>
      <c r="R81" s="4"/>
      <c r="S81" s="124"/>
      <c r="T81" s="124"/>
      <c r="U81" s="28"/>
      <c r="V81" s="93"/>
      <c r="W81" s="86"/>
      <c r="X81" s="37"/>
      <c r="Y81" s="5"/>
      <c r="Z81" s="5"/>
      <c r="AA81" s="5"/>
      <c r="AB81" s="5"/>
      <c r="AC81" s="5"/>
      <c r="AD81" s="5"/>
      <c r="AE81" s="5"/>
      <c r="AF81" s="5"/>
      <c r="AG81" s="5"/>
    </row>
    <row r="82" spans="1:33" ht="15" customHeight="1" thickBot="1">
      <c r="A82" s="453"/>
      <c r="B82" s="206"/>
      <c r="C82" s="206"/>
      <c r="D82" s="206"/>
      <c r="E82" s="206"/>
      <c r="F82" s="206"/>
      <c r="G82" s="206"/>
      <c r="H82" s="207"/>
      <c r="I82" s="115"/>
      <c r="J82" s="116"/>
      <c r="K82" s="162"/>
      <c r="L82" s="162"/>
      <c r="M82" s="136" t="s">
        <v>88</v>
      </c>
      <c r="N82" s="138"/>
      <c r="O82" s="143"/>
      <c r="P82" s="143"/>
      <c r="Q82" s="12"/>
      <c r="R82" s="12"/>
      <c r="S82" s="136"/>
      <c r="T82" s="136"/>
      <c r="U82" s="33"/>
      <c r="V82" s="94"/>
      <c r="W82" s="88"/>
      <c r="X82" s="38"/>
      <c r="Y82" s="43"/>
      <c r="Z82" s="43"/>
      <c r="AA82" s="43"/>
      <c r="AB82" s="43"/>
      <c r="AC82" s="43"/>
      <c r="AD82" s="43"/>
      <c r="AE82" s="43"/>
      <c r="AF82" s="13"/>
      <c r="AG82" s="13"/>
    </row>
    <row r="83" spans="1:33" ht="15" customHeight="1">
      <c r="A83" s="343" t="s">
        <v>171</v>
      </c>
      <c r="B83" s="202">
        <v>5</v>
      </c>
      <c r="C83" s="202">
        <v>2.8</v>
      </c>
      <c r="D83" s="202">
        <v>2.1</v>
      </c>
      <c r="E83" s="202">
        <v>3</v>
      </c>
      <c r="F83" s="202">
        <v>0</v>
      </c>
      <c r="G83" s="202">
        <v>0</v>
      </c>
      <c r="H83" s="203">
        <v>748</v>
      </c>
      <c r="I83" s="396" t="s">
        <v>34</v>
      </c>
      <c r="J83" s="391"/>
      <c r="K83" s="394" t="s">
        <v>174</v>
      </c>
      <c r="L83" s="393"/>
      <c r="M83" s="407" t="s">
        <v>52</v>
      </c>
      <c r="N83" s="391"/>
      <c r="O83" s="437" t="s">
        <v>262</v>
      </c>
      <c r="P83" s="391"/>
      <c r="Q83" s="311" t="s">
        <v>20</v>
      </c>
      <c r="R83" s="311"/>
      <c r="S83" s="394" t="s">
        <v>185</v>
      </c>
      <c r="T83" s="393"/>
      <c r="U83" s="218" t="s">
        <v>120</v>
      </c>
      <c r="V83" s="95"/>
      <c r="W83" s="89"/>
      <c r="X83" s="35" t="str">
        <f t="shared" ref="X83" si="28">A83</f>
        <v>M4</v>
      </c>
      <c r="Y83" s="36" t="str">
        <f t="shared" ref="Y83" si="29">I84&amp;" "&amp;I85&amp;" "&amp;I86&amp;" "&amp;I87&amp;" "&amp;I88&amp;" "&amp;I89</f>
        <v xml:space="preserve">米 糙米    </v>
      </c>
      <c r="Z83" s="36" t="str">
        <f t="shared" ref="Z83" si="30">K84&amp;" "&amp;K85&amp;" "&amp;K86&amp;" "&amp;K87&amp;" "&amp;K88&amp;" "&amp;K89</f>
        <v xml:space="preserve">豬後腿肉 豬後腳 麻竹筍干 大蒜 八角 </v>
      </c>
      <c r="AA83" s="36" t="str">
        <f t="shared" ref="AA83" si="31">M84&amp;" "&amp;M85&amp;" "&amp;M86&amp;" "&amp;M87&amp;" "&amp;M88&amp;" "&amp;M89</f>
        <v xml:space="preserve">豆包 冷凍花椰菜 胡蘿蔔 大蒜  </v>
      </c>
      <c r="AB83" s="36" t="str">
        <f t="shared" ref="AB83" si="32">O84&amp;" "&amp;O85&amp;" "&amp;O86&amp;" "&amp;O87&amp;" "&amp;O88&amp;" "&amp;O89</f>
        <v xml:space="preserve">時蔬 雞蛋 大蒜   </v>
      </c>
      <c r="AC83" s="36" t="str">
        <f t="shared" ref="AC83" si="33">Q84&amp;" "&amp;Q85&amp;" "&amp;Q86&amp;" "&amp;Q87&amp;" "&amp;Q88&amp;" "&amp;Q89</f>
        <v xml:space="preserve">蔬菜 大蒜    </v>
      </c>
      <c r="AD83" s="36" t="str">
        <f t="shared" ref="AD83" si="34">S84&amp;" "&amp;S85&amp;" "&amp;S86&amp;" "&amp;S87&amp;" "&amp;S88&amp;" "&amp;S89</f>
        <v xml:space="preserve">仙草凍 紅砂糖 粉圓 全脂奶粉  </v>
      </c>
      <c r="AE83" s="36" t="str">
        <f>U84&amp;" "&amp;U85&amp;" "&amp;U86&amp;" "&amp;U87&amp;" "&amp;U88&amp;" "&amp;U89</f>
        <v xml:space="preserve">點心     </v>
      </c>
      <c r="AF83" s="36" t="str">
        <f>V84&amp;" "&amp;V85&amp;" "&amp;V86&amp;" "&amp;V87&amp;" "&amp;V88&amp;" "&amp;V89</f>
        <v xml:space="preserve">     </v>
      </c>
      <c r="AG83" s="36" t="e">
        <f>#REF!&amp;" "&amp;#REF!&amp;" "&amp;#REF!&amp;" "&amp;#REF!&amp;" "&amp;#REF!&amp;" "&amp;#REF!</f>
        <v>#REF!</v>
      </c>
    </row>
    <row r="84" spans="1:33" ht="15" customHeight="1">
      <c r="A84" s="452" t="s">
        <v>412</v>
      </c>
      <c r="B84" s="204"/>
      <c r="C84" s="204"/>
      <c r="D84" s="204"/>
      <c r="E84" s="204"/>
      <c r="F84" s="204"/>
      <c r="G84" s="204"/>
      <c r="H84" s="205"/>
      <c r="I84" s="105" t="s">
        <v>21</v>
      </c>
      <c r="J84" s="106">
        <v>7</v>
      </c>
      <c r="K84" s="124" t="s">
        <v>29</v>
      </c>
      <c r="L84" s="124">
        <v>4.5</v>
      </c>
      <c r="M84" s="124" t="s">
        <v>54</v>
      </c>
      <c r="N84" s="124">
        <v>1.5</v>
      </c>
      <c r="O84" s="106" t="s">
        <v>261</v>
      </c>
      <c r="P84" s="148">
        <v>5</v>
      </c>
      <c r="Q84" s="8" t="s">
        <v>16</v>
      </c>
      <c r="R84" s="8">
        <v>7</v>
      </c>
      <c r="S84" s="124" t="s">
        <v>73</v>
      </c>
      <c r="T84" s="124">
        <v>4</v>
      </c>
      <c r="U84" s="217" t="s">
        <v>120</v>
      </c>
      <c r="V84" s="93"/>
      <c r="W84" s="85"/>
      <c r="X84" s="37"/>
      <c r="Y84" s="5"/>
      <c r="Z84" s="5"/>
      <c r="AA84" s="5"/>
      <c r="AB84" s="5"/>
      <c r="AC84" s="5"/>
      <c r="AD84" s="5"/>
      <c r="AE84" s="5"/>
      <c r="AF84" s="5"/>
      <c r="AG84" s="5"/>
    </row>
    <row r="85" spans="1:33" ht="15" customHeight="1">
      <c r="A85" s="452"/>
      <c r="B85" s="204"/>
      <c r="C85" s="204"/>
      <c r="D85" s="204"/>
      <c r="E85" s="204"/>
      <c r="F85" s="204"/>
      <c r="G85" s="204"/>
      <c r="H85" s="205"/>
      <c r="I85" s="105" t="s">
        <v>40</v>
      </c>
      <c r="J85" s="106">
        <v>3</v>
      </c>
      <c r="K85" s="163" t="s">
        <v>156</v>
      </c>
      <c r="L85" s="164">
        <v>2.5</v>
      </c>
      <c r="M85" s="118" t="s">
        <v>53</v>
      </c>
      <c r="N85" s="76">
        <v>5</v>
      </c>
      <c r="O85" s="148" t="s">
        <v>245</v>
      </c>
      <c r="P85" s="148">
        <v>1.5</v>
      </c>
      <c r="Q85" s="4" t="s">
        <v>28</v>
      </c>
      <c r="R85" s="4">
        <v>0.05</v>
      </c>
      <c r="S85" s="124" t="s">
        <v>129</v>
      </c>
      <c r="T85" s="124">
        <v>1</v>
      </c>
      <c r="U85" s="28"/>
      <c r="V85" s="93"/>
      <c r="W85" s="86"/>
      <c r="X85" s="37"/>
      <c r="Y85" s="5"/>
      <c r="Z85" s="5"/>
      <c r="AA85" s="5"/>
      <c r="AB85" s="5"/>
      <c r="AC85" s="5"/>
      <c r="AD85" s="5"/>
      <c r="AE85" s="5"/>
      <c r="AF85" s="5"/>
      <c r="AG85" s="5"/>
    </row>
    <row r="86" spans="1:33" ht="15" customHeight="1">
      <c r="A86" s="452"/>
      <c r="B86" s="204"/>
      <c r="C86" s="204"/>
      <c r="D86" s="204"/>
      <c r="E86" s="204"/>
      <c r="F86" s="204"/>
      <c r="G86" s="204"/>
      <c r="H86" s="205"/>
      <c r="I86" s="105"/>
      <c r="J86" s="106"/>
      <c r="K86" s="126" t="s">
        <v>134</v>
      </c>
      <c r="L86" s="126">
        <v>3</v>
      </c>
      <c r="M86" s="76" t="s">
        <v>26</v>
      </c>
      <c r="N86" s="76">
        <v>0.5</v>
      </c>
      <c r="O86" s="76" t="s">
        <v>28</v>
      </c>
      <c r="P86" s="76">
        <v>0.05</v>
      </c>
      <c r="Q86" s="4"/>
      <c r="R86" s="4"/>
      <c r="S86" s="135" t="s">
        <v>272</v>
      </c>
      <c r="T86" s="135">
        <v>0.5</v>
      </c>
      <c r="U86" s="28"/>
      <c r="V86" s="93"/>
      <c r="W86" s="86"/>
      <c r="X86" s="37"/>
      <c r="Y86" s="5"/>
      <c r="Z86" s="5"/>
      <c r="AA86" s="5"/>
      <c r="AB86" s="5"/>
      <c r="AC86" s="5"/>
      <c r="AD86" s="5"/>
      <c r="AE86" s="5"/>
      <c r="AF86" s="5"/>
      <c r="AG86" s="5"/>
    </row>
    <row r="87" spans="1:33" ht="15" customHeight="1">
      <c r="A87" s="452"/>
      <c r="B87" s="204">
        <v>5</v>
      </c>
      <c r="C87" s="204">
        <v>2.5</v>
      </c>
      <c r="D87" s="204">
        <v>1.6</v>
      </c>
      <c r="E87" s="204">
        <v>3</v>
      </c>
      <c r="F87" s="204">
        <v>0</v>
      </c>
      <c r="G87" s="204">
        <v>0</v>
      </c>
      <c r="H87" s="205">
        <v>713</v>
      </c>
      <c r="I87" s="105"/>
      <c r="J87" s="106"/>
      <c r="K87" s="124" t="s">
        <v>28</v>
      </c>
      <c r="L87" s="124">
        <v>0.05</v>
      </c>
      <c r="M87" s="76" t="s">
        <v>28</v>
      </c>
      <c r="N87" s="76">
        <v>0.05</v>
      </c>
      <c r="O87" s="106"/>
      <c r="P87" s="106"/>
      <c r="Q87" s="4"/>
      <c r="R87" s="4"/>
      <c r="S87" s="124" t="s">
        <v>186</v>
      </c>
      <c r="T87" s="124">
        <v>1</v>
      </c>
      <c r="U87" s="28"/>
      <c r="V87" s="93"/>
      <c r="W87" s="86"/>
      <c r="X87" s="37"/>
      <c r="Y87" s="5"/>
      <c r="Z87" s="5"/>
      <c r="AA87" s="5"/>
      <c r="AB87" s="5"/>
      <c r="AC87" s="5"/>
      <c r="AD87" s="5"/>
      <c r="AE87" s="5"/>
      <c r="AF87" s="5"/>
      <c r="AG87" s="5"/>
    </row>
    <row r="88" spans="1:33" ht="15" customHeight="1">
      <c r="A88" s="452"/>
      <c r="B88" s="204"/>
      <c r="C88" s="204"/>
      <c r="D88" s="204"/>
      <c r="E88" s="204"/>
      <c r="F88" s="204"/>
      <c r="G88" s="204"/>
      <c r="H88" s="205"/>
      <c r="I88" s="105"/>
      <c r="J88" s="106"/>
      <c r="K88" s="135" t="s">
        <v>175</v>
      </c>
      <c r="L88" s="135"/>
      <c r="M88" s="76"/>
      <c r="N88" s="76"/>
      <c r="O88" s="84"/>
      <c r="P88" s="7"/>
      <c r="Q88" s="4"/>
      <c r="R88" s="4"/>
      <c r="S88" s="124"/>
      <c r="T88" s="124"/>
      <c r="U88" s="28"/>
      <c r="V88" s="93"/>
      <c r="W88" s="86"/>
      <c r="X88" s="37"/>
      <c r="Y88" s="5"/>
      <c r="Z88" s="5"/>
      <c r="AA88" s="5"/>
      <c r="AB88" s="5"/>
      <c r="AC88" s="5"/>
      <c r="AD88" s="5"/>
      <c r="AE88" s="5"/>
      <c r="AF88" s="5"/>
      <c r="AG88" s="5"/>
    </row>
    <row r="89" spans="1:33" ht="15" customHeight="1" thickBot="1">
      <c r="A89" s="453"/>
      <c r="B89" s="206"/>
      <c r="C89" s="206"/>
      <c r="D89" s="206"/>
      <c r="E89" s="206"/>
      <c r="F89" s="206"/>
      <c r="G89" s="206"/>
      <c r="H89" s="207"/>
      <c r="I89" s="107"/>
      <c r="J89" s="108"/>
      <c r="K89" s="136"/>
      <c r="L89" s="136"/>
      <c r="M89" s="77"/>
      <c r="N89" s="77"/>
      <c r="O89" s="149"/>
      <c r="P89" s="149"/>
      <c r="Q89" s="12"/>
      <c r="R89" s="12"/>
      <c r="S89" s="136"/>
      <c r="T89" s="136"/>
      <c r="U89" s="33"/>
      <c r="V89" s="94"/>
      <c r="W89" s="88"/>
      <c r="X89" s="38"/>
      <c r="Y89" s="43"/>
      <c r="Z89" s="43"/>
      <c r="AA89" s="43"/>
      <c r="AB89" s="43"/>
      <c r="AC89" s="43"/>
      <c r="AD89" s="43"/>
      <c r="AE89" s="43"/>
      <c r="AF89" s="13"/>
      <c r="AG89" s="13"/>
    </row>
    <row r="90" spans="1:33" ht="15" customHeight="1">
      <c r="A90" s="343" t="s">
        <v>172</v>
      </c>
      <c r="B90" s="202">
        <v>5.2</v>
      </c>
      <c r="C90" s="202">
        <v>3.5</v>
      </c>
      <c r="D90" s="202">
        <v>1.9</v>
      </c>
      <c r="E90" s="202">
        <v>3</v>
      </c>
      <c r="F90" s="202">
        <v>0</v>
      </c>
      <c r="G90" s="202">
        <v>0</v>
      </c>
      <c r="H90" s="203">
        <v>809</v>
      </c>
      <c r="I90" s="396" t="s">
        <v>84</v>
      </c>
      <c r="J90" s="391"/>
      <c r="K90" s="390" t="s">
        <v>176</v>
      </c>
      <c r="L90" s="393"/>
      <c r="M90" s="394" t="s">
        <v>180</v>
      </c>
      <c r="N90" s="393"/>
      <c r="O90" s="437" t="s">
        <v>131</v>
      </c>
      <c r="P90" s="391"/>
      <c r="Q90" s="311" t="s">
        <v>20</v>
      </c>
      <c r="R90" s="311"/>
      <c r="S90" s="433" t="s">
        <v>187</v>
      </c>
      <c r="T90" s="434"/>
      <c r="U90" s="218" t="s">
        <v>120</v>
      </c>
      <c r="V90" s="92" t="s">
        <v>141</v>
      </c>
      <c r="W90" s="89"/>
      <c r="X90" s="35" t="str">
        <f t="shared" ref="X90" si="35">A90</f>
        <v>M5</v>
      </c>
      <c r="Y90" s="36" t="str">
        <f t="shared" ref="Y90" si="36">I91&amp;" "&amp;I92&amp;" "&amp;I93&amp;" "&amp;I94&amp;" "&amp;I95&amp;" "&amp;I96</f>
        <v xml:space="preserve">米 黑糯米    </v>
      </c>
      <c r="Z90" s="36" t="str">
        <f t="shared" ref="Z90" si="37">K91&amp;" "&amp;K92&amp;" "&amp;K93&amp;" "&amp;K94&amp;" "&amp;K95&amp;" "&amp;K96</f>
        <v xml:space="preserve">三節翅 咖哩粉    </v>
      </c>
      <c r="AA90" s="36" t="str">
        <f t="shared" ref="AA90" si="38">M91&amp;" "&amp;M92&amp;" "&amp;M93&amp;" "&amp;M94&amp;" "&amp;M95&amp;" "&amp;M96</f>
        <v xml:space="preserve">甘藍 培根 大蒜   </v>
      </c>
      <c r="AB90" s="36" t="str">
        <f t="shared" ref="AB90" si="39">O91&amp;" "&amp;O92&amp;" "&amp;O93&amp;" "&amp;O94&amp;" "&amp;O95&amp;" "&amp;O96</f>
        <v xml:space="preserve">四角油豆腐 時瓜 醬油 紅砂糖  </v>
      </c>
      <c r="AC90" s="36" t="str">
        <f t="shared" ref="AC90" si="40">Q91&amp;" "&amp;Q92&amp;" "&amp;Q93&amp;" "&amp;Q94&amp;" "&amp;Q95&amp;" "&amp;Q96</f>
        <v xml:space="preserve">蔬菜 大蒜    </v>
      </c>
      <c r="AD90" s="36" t="str">
        <f t="shared" ref="AD90" si="41">S91&amp;" "&amp;S92&amp;" "&amp;S93&amp;" "&amp;S94&amp;" "&amp;S95&amp;" "&amp;S96</f>
        <v xml:space="preserve">梅乾菜 豬大排 白蘿蔔 薑  </v>
      </c>
      <c r="AE90" s="36" t="str">
        <f>U91&amp;" "&amp;U92&amp;" "&amp;U93&amp;" "&amp;U94&amp;" "&amp;U95&amp;" "&amp;U96</f>
        <v xml:space="preserve">點心     </v>
      </c>
      <c r="AF90" s="36" t="str">
        <f>V91&amp;" "&amp;V92&amp;" "&amp;V93&amp;" "&amp;V94&amp;" "&amp;V95&amp;" "&amp;V96</f>
        <v xml:space="preserve">有機豆奶     </v>
      </c>
      <c r="AG90" s="36" t="e">
        <f>#REF!&amp;" "&amp;#REF!&amp;" "&amp;#REF!&amp;" "&amp;#REF!&amp;" "&amp;#REF!&amp;" "&amp;#REF!</f>
        <v>#REF!</v>
      </c>
    </row>
    <row r="91" spans="1:33" ht="15" customHeight="1">
      <c r="A91" s="452" t="s">
        <v>413</v>
      </c>
      <c r="B91" s="204"/>
      <c r="C91" s="204"/>
      <c r="D91" s="204"/>
      <c r="E91" s="204"/>
      <c r="F91" s="204"/>
      <c r="G91" s="204"/>
      <c r="H91" s="205"/>
      <c r="I91" s="105" t="s">
        <v>21</v>
      </c>
      <c r="J91" s="106">
        <v>10</v>
      </c>
      <c r="K91" s="114" t="s">
        <v>46</v>
      </c>
      <c r="L91" s="114">
        <v>10</v>
      </c>
      <c r="M91" s="124" t="s">
        <v>41</v>
      </c>
      <c r="N91" s="124">
        <v>6</v>
      </c>
      <c r="O91" s="196" t="s">
        <v>47</v>
      </c>
      <c r="P91" s="165">
        <v>3</v>
      </c>
      <c r="Q91" s="8" t="s">
        <v>16</v>
      </c>
      <c r="R91" s="8">
        <v>7</v>
      </c>
      <c r="S91" s="352" t="s">
        <v>188</v>
      </c>
      <c r="T91" s="352">
        <v>0.05</v>
      </c>
      <c r="U91" s="217" t="s">
        <v>120</v>
      </c>
      <c r="V91" s="96" t="s">
        <v>141</v>
      </c>
      <c r="W91" s="85"/>
      <c r="X91" s="37"/>
      <c r="Y91" s="5"/>
      <c r="Z91" s="5"/>
      <c r="AA91" s="5"/>
      <c r="AB91" s="5"/>
      <c r="AC91" s="5"/>
      <c r="AD91" s="5"/>
      <c r="AE91" s="5"/>
      <c r="AF91" s="5"/>
      <c r="AG91" s="5"/>
    </row>
    <row r="92" spans="1:33" ht="15" customHeight="1">
      <c r="A92" s="452"/>
      <c r="B92" s="204"/>
      <c r="C92" s="204"/>
      <c r="D92" s="204"/>
      <c r="E92" s="204"/>
      <c r="F92" s="204"/>
      <c r="G92" s="204"/>
      <c r="H92" s="205"/>
      <c r="I92" s="105" t="s">
        <v>85</v>
      </c>
      <c r="J92" s="106">
        <v>0.4</v>
      </c>
      <c r="K92" s="114" t="s">
        <v>71</v>
      </c>
      <c r="L92" s="114"/>
      <c r="M92" s="124" t="s">
        <v>27</v>
      </c>
      <c r="N92" s="124">
        <v>0.6</v>
      </c>
      <c r="O92" s="139" t="s">
        <v>226</v>
      </c>
      <c r="P92" s="139">
        <v>3</v>
      </c>
      <c r="Q92" s="4" t="s">
        <v>28</v>
      </c>
      <c r="R92" s="4">
        <v>0.05</v>
      </c>
      <c r="S92" s="137" t="s">
        <v>166</v>
      </c>
      <c r="T92" s="137">
        <v>1</v>
      </c>
      <c r="U92" s="28"/>
      <c r="V92" s="93"/>
      <c r="W92" s="86"/>
      <c r="X92" s="37"/>
      <c r="Y92" s="5"/>
      <c r="Z92" s="5"/>
      <c r="AA92" s="5"/>
      <c r="AB92" s="5"/>
      <c r="AC92" s="5"/>
      <c r="AD92" s="5"/>
      <c r="AE92" s="5"/>
      <c r="AF92" s="5"/>
      <c r="AG92" s="5"/>
    </row>
    <row r="93" spans="1:33" ht="15" customHeight="1">
      <c r="A93" s="452"/>
      <c r="B93" s="204"/>
      <c r="C93" s="204"/>
      <c r="D93" s="204"/>
      <c r="E93" s="204"/>
      <c r="F93" s="204"/>
      <c r="G93" s="204"/>
      <c r="H93" s="205"/>
      <c r="I93" s="105"/>
      <c r="J93" s="106"/>
      <c r="K93" s="114"/>
      <c r="L93" s="114"/>
      <c r="M93" s="124" t="s">
        <v>28</v>
      </c>
      <c r="N93" s="124">
        <v>0.05</v>
      </c>
      <c r="O93" s="148" t="s">
        <v>132</v>
      </c>
      <c r="P93" s="148"/>
      <c r="Q93" s="4"/>
      <c r="R93" s="4"/>
      <c r="S93" s="137" t="s">
        <v>57</v>
      </c>
      <c r="T93" s="137">
        <v>3</v>
      </c>
      <c r="U93" s="28"/>
      <c r="V93" s="93"/>
      <c r="W93" s="86"/>
      <c r="X93" s="37"/>
      <c r="Y93" s="5"/>
      <c r="Z93" s="5"/>
      <c r="AA93" s="5"/>
      <c r="AB93" s="5"/>
      <c r="AC93" s="5"/>
      <c r="AD93" s="5"/>
      <c r="AE93" s="5"/>
      <c r="AF93" s="5"/>
      <c r="AG93" s="5"/>
    </row>
    <row r="94" spans="1:33" ht="15" customHeight="1">
      <c r="A94" s="452"/>
      <c r="B94" s="204">
        <v>5.2</v>
      </c>
      <c r="C94" s="204">
        <v>2.9</v>
      </c>
      <c r="D94" s="204">
        <v>1.6</v>
      </c>
      <c r="E94" s="204">
        <v>3</v>
      </c>
      <c r="F94" s="204">
        <v>0</v>
      </c>
      <c r="G94" s="204">
        <v>0</v>
      </c>
      <c r="H94" s="205">
        <v>757</v>
      </c>
      <c r="I94" s="105"/>
      <c r="J94" s="106"/>
      <c r="K94" s="124"/>
      <c r="L94" s="124"/>
      <c r="M94" s="124"/>
      <c r="N94" s="124"/>
      <c r="O94" s="106" t="s">
        <v>129</v>
      </c>
      <c r="P94" s="106"/>
      <c r="Q94" s="4"/>
      <c r="R94" s="4"/>
      <c r="S94" s="114" t="s">
        <v>33</v>
      </c>
      <c r="T94" s="114">
        <v>0.05</v>
      </c>
      <c r="U94" s="28"/>
      <c r="V94" s="93"/>
      <c r="W94" s="86"/>
      <c r="X94" s="37"/>
      <c r="Y94" s="5"/>
      <c r="Z94" s="5"/>
      <c r="AA94" s="5"/>
      <c r="AB94" s="5"/>
      <c r="AC94" s="5"/>
      <c r="AD94" s="5"/>
      <c r="AE94" s="5"/>
      <c r="AF94" s="5"/>
      <c r="AG94" s="5"/>
    </row>
    <row r="95" spans="1:33" ht="15" customHeight="1">
      <c r="A95" s="452"/>
      <c r="B95" s="204"/>
      <c r="C95" s="204"/>
      <c r="D95" s="204"/>
      <c r="E95" s="204"/>
      <c r="F95" s="204"/>
      <c r="G95" s="204"/>
      <c r="H95" s="205"/>
      <c r="I95" s="105"/>
      <c r="J95" s="106"/>
      <c r="K95" s="124"/>
      <c r="L95" s="124"/>
      <c r="M95" s="124"/>
      <c r="N95" s="124"/>
      <c r="O95" s="106"/>
      <c r="P95" s="106"/>
      <c r="Q95" s="4"/>
      <c r="R95" s="4"/>
      <c r="S95" s="137"/>
      <c r="T95" s="137"/>
      <c r="U95" s="28"/>
      <c r="V95" s="93"/>
      <c r="W95" s="86"/>
      <c r="X95" s="37"/>
      <c r="Y95" s="5"/>
      <c r="Z95" s="5"/>
      <c r="AA95" s="5"/>
      <c r="AB95" s="5"/>
      <c r="AC95" s="5"/>
      <c r="AD95" s="5"/>
      <c r="AE95" s="5"/>
      <c r="AF95" s="5"/>
      <c r="AG95" s="5"/>
    </row>
    <row r="96" spans="1:33" ht="15" customHeight="1" thickBot="1">
      <c r="A96" s="453"/>
      <c r="B96" s="206"/>
      <c r="C96" s="206"/>
      <c r="D96" s="206"/>
      <c r="E96" s="206"/>
      <c r="F96" s="206"/>
      <c r="G96" s="206"/>
      <c r="H96" s="207"/>
      <c r="I96" s="107"/>
      <c r="J96" s="108"/>
      <c r="K96" s="136"/>
      <c r="L96" s="136"/>
      <c r="M96" s="136"/>
      <c r="N96" s="136"/>
      <c r="O96" s="149"/>
      <c r="P96" s="149"/>
      <c r="Q96" s="12"/>
      <c r="R96" s="12"/>
      <c r="S96" s="138"/>
      <c r="T96" s="138"/>
      <c r="U96" s="33"/>
      <c r="V96" s="94"/>
      <c r="W96" s="88"/>
      <c r="X96" s="38"/>
      <c r="Y96" s="43"/>
      <c r="Z96" s="43"/>
      <c r="AA96" s="43"/>
      <c r="AB96" s="43"/>
      <c r="AC96" s="43"/>
      <c r="AD96" s="43"/>
      <c r="AE96" s="43"/>
      <c r="AF96" s="13"/>
      <c r="AG96" s="13"/>
    </row>
    <row r="97" spans="1:33" ht="15" customHeight="1">
      <c r="A97" s="238" t="s">
        <v>189</v>
      </c>
      <c r="B97" s="202">
        <v>5</v>
      </c>
      <c r="C97" s="202">
        <v>3.1</v>
      </c>
      <c r="D97" s="202">
        <v>2.2000000000000002</v>
      </c>
      <c r="E97" s="202">
        <v>3</v>
      </c>
      <c r="F97" s="202">
        <v>0</v>
      </c>
      <c r="G97" s="202">
        <v>0</v>
      </c>
      <c r="H97" s="203">
        <v>773</v>
      </c>
      <c r="I97" s="396" t="s">
        <v>18</v>
      </c>
      <c r="J97" s="391"/>
      <c r="K97" s="407" t="s">
        <v>194</v>
      </c>
      <c r="L97" s="391"/>
      <c r="M97" s="404" t="s">
        <v>198</v>
      </c>
      <c r="N97" s="393"/>
      <c r="O97" s="173" t="s">
        <v>263</v>
      </c>
      <c r="P97" s="186"/>
      <c r="Q97" s="311" t="s">
        <v>20</v>
      </c>
      <c r="R97" s="311"/>
      <c r="S97" s="103" t="s">
        <v>136</v>
      </c>
      <c r="T97" s="168"/>
      <c r="U97" s="218" t="s">
        <v>120</v>
      </c>
      <c r="V97" s="95"/>
      <c r="W97" s="89"/>
      <c r="X97" s="35" t="str">
        <f t="shared" ref="X97" si="42">A97</f>
        <v>N1</v>
      </c>
      <c r="Y97" s="36" t="str">
        <f t="shared" ref="Y97" si="43">I98&amp;" "&amp;I99&amp;" "&amp;I100&amp;" "&amp;I101&amp;" "&amp;I102&amp;" "&amp;I103</f>
        <v xml:space="preserve">米     </v>
      </c>
      <c r="Z97" s="36" t="str">
        <f t="shared" ref="Z97" si="44">K98&amp;" "&amp;K99&amp;" "&amp;K100&amp;" "&amp;K101&amp;" "&amp;K102&amp;" "&amp;K103</f>
        <v xml:space="preserve">豬後腿肉 洋蔥 胡蘿蔔 洋菇罐頭 黑胡椒粒 </v>
      </c>
      <c r="AA97" s="36" t="str">
        <f t="shared" ref="AA97" si="45">M98&amp;" "&amp;M99&amp;" "&amp;M100&amp;" "&amp;M101&amp;" "&amp;M102&amp;" "&amp;M103</f>
        <v>豬後腿肉 豆干 芹菜 乾木耳 魷魚乾 大蒜</v>
      </c>
      <c r="AB97" s="36" t="str">
        <f t="shared" ref="AB97" si="46">O98&amp;" "&amp;O99&amp;" "&amp;O100&amp;" "&amp;O101&amp;" "&amp;O102&amp;" "&amp;O103</f>
        <v xml:space="preserve">雞蛋 豆薯 大蒜   </v>
      </c>
      <c r="AC97" s="36" t="str">
        <f t="shared" ref="AC97" si="47">Q98&amp;" "&amp;Q99&amp;" "&amp;Q100&amp;" "&amp;Q101&amp;" "&amp;Q102&amp;" "&amp;Q103</f>
        <v xml:space="preserve">蔬菜 大蒜    </v>
      </c>
      <c r="AD97" s="36" t="str">
        <f t="shared" ref="AD97" si="48">S98&amp;" "&amp;S99&amp;" "&amp;S100&amp;" "&amp;S101&amp;" "&amp;S102&amp;" "&amp;S103</f>
        <v xml:space="preserve">金針菇 時蔬 豬大排 薑  </v>
      </c>
      <c r="AE97" s="36" t="str">
        <f>U98&amp;" "&amp;U99&amp;" "&amp;U100&amp;" "&amp;U101&amp;" "&amp;U102&amp;" "&amp;U103</f>
        <v xml:space="preserve">點心     </v>
      </c>
      <c r="AF97" s="36" t="str">
        <f>V98&amp;" "&amp;V99&amp;" "&amp;V100&amp;" "&amp;V101&amp;" "&amp;V102&amp;" "&amp;V103</f>
        <v xml:space="preserve">     </v>
      </c>
      <c r="AG97" s="36" t="e">
        <f>#REF!&amp;" "&amp;#REF!&amp;" "&amp;#REF!&amp;" "&amp;#REF!&amp;" "&amp;#REF!&amp;" "&amp;#REF!</f>
        <v>#REF!</v>
      </c>
    </row>
    <row r="98" spans="1:33" ht="15" customHeight="1">
      <c r="A98" s="452" t="s">
        <v>414</v>
      </c>
      <c r="B98" s="204"/>
      <c r="C98" s="204"/>
      <c r="D98" s="204"/>
      <c r="E98" s="204"/>
      <c r="F98" s="204"/>
      <c r="G98" s="204"/>
      <c r="H98" s="205"/>
      <c r="I98" s="105" t="s">
        <v>21</v>
      </c>
      <c r="J98" s="106">
        <v>10</v>
      </c>
      <c r="K98" s="76" t="s">
        <v>29</v>
      </c>
      <c r="L98" s="76">
        <v>6</v>
      </c>
      <c r="M98" s="124" t="s">
        <v>29</v>
      </c>
      <c r="N98" s="124">
        <v>1</v>
      </c>
      <c r="O98" s="106" t="s">
        <v>245</v>
      </c>
      <c r="P98" s="148">
        <v>1.1000000000000001</v>
      </c>
      <c r="Q98" s="8" t="s">
        <v>16</v>
      </c>
      <c r="R98" s="8">
        <v>7</v>
      </c>
      <c r="S98" s="76" t="s">
        <v>31</v>
      </c>
      <c r="T98" s="76">
        <v>1</v>
      </c>
      <c r="U98" s="217" t="s">
        <v>120</v>
      </c>
      <c r="V98" s="93"/>
      <c r="W98" s="85"/>
      <c r="X98" s="37"/>
      <c r="Y98" s="5"/>
      <c r="Z98" s="5"/>
      <c r="AA98" s="5"/>
      <c r="AB98" s="5"/>
      <c r="AC98" s="5"/>
      <c r="AD98" s="5"/>
      <c r="AE98" s="5"/>
      <c r="AF98" s="5"/>
      <c r="AG98" s="5"/>
    </row>
    <row r="99" spans="1:33" ht="15" customHeight="1">
      <c r="A99" s="452"/>
      <c r="B99" s="204"/>
      <c r="C99" s="204"/>
      <c r="D99" s="204"/>
      <c r="E99" s="204"/>
      <c r="F99" s="204"/>
      <c r="G99" s="204"/>
      <c r="H99" s="205"/>
      <c r="I99" s="105"/>
      <c r="J99" s="106"/>
      <c r="K99" s="76" t="s">
        <v>30</v>
      </c>
      <c r="L99" s="76">
        <v>3</v>
      </c>
      <c r="M99" s="124" t="s">
        <v>67</v>
      </c>
      <c r="N99" s="124">
        <v>4</v>
      </c>
      <c r="O99" s="148" t="s">
        <v>62</v>
      </c>
      <c r="P99" s="148">
        <v>5</v>
      </c>
      <c r="Q99" s="4" t="s">
        <v>28</v>
      </c>
      <c r="R99" s="4">
        <v>0.05</v>
      </c>
      <c r="S99" s="76" t="s">
        <v>20</v>
      </c>
      <c r="T99" s="76">
        <v>2</v>
      </c>
      <c r="U99" s="28"/>
      <c r="V99" s="93"/>
      <c r="W99" s="86"/>
      <c r="X99" s="37"/>
      <c r="Y99" s="5"/>
      <c r="Z99" s="5"/>
      <c r="AA99" s="5"/>
      <c r="AB99" s="5"/>
      <c r="AC99" s="5"/>
      <c r="AD99" s="5"/>
      <c r="AE99" s="5"/>
      <c r="AF99" s="5"/>
      <c r="AG99" s="5"/>
    </row>
    <row r="100" spans="1:33" ht="15" customHeight="1">
      <c r="A100" s="452"/>
      <c r="B100" s="204"/>
      <c r="C100" s="204"/>
      <c r="D100" s="204"/>
      <c r="E100" s="204"/>
      <c r="F100" s="204"/>
      <c r="G100" s="204"/>
      <c r="H100" s="205"/>
      <c r="I100" s="105"/>
      <c r="J100" s="106"/>
      <c r="K100" s="76" t="s">
        <v>26</v>
      </c>
      <c r="L100" s="76">
        <v>0.5</v>
      </c>
      <c r="M100" s="124" t="s">
        <v>250</v>
      </c>
      <c r="N100" s="124">
        <v>2.7</v>
      </c>
      <c r="O100" s="148" t="s">
        <v>28</v>
      </c>
      <c r="P100" s="148">
        <v>0.05</v>
      </c>
      <c r="Q100" s="4"/>
      <c r="R100" s="4"/>
      <c r="S100" s="137" t="s">
        <v>166</v>
      </c>
      <c r="T100" s="174">
        <v>1</v>
      </c>
      <c r="U100" s="28"/>
      <c r="V100" s="93"/>
      <c r="W100" s="86"/>
      <c r="X100" s="37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 ht="15" customHeight="1">
      <c r="A101" s="452"/>
      <c r="B101" s="204">
        <v>5</v>
      </c>
      <c r="C101" s="204">
        <v>2.9</v>
      </c>
      <c r="D101" s="204">
        <v>1.7</v>
      </c>
      <c r="E101" s="204">
        <v>3</v>
      </c>
      <c r="F101" s="204">
        <v>0</v>
      </c>
      <c r="G101" s="204">
        <v>0</v>
      </c>
      <c r="H101" s="205">
        <v>745</v>
      </c>
      <c r="I101" s="105"/>
      <c r="J101" s="106"/>
      <c r="K101" s="118" t="s">
        <v>127</v>
      </c>
      <c r="L101" s="118">
        <v>1.5</v>
      </c>
      <c r="M101" s="124" t="s">
        <v>43</v>
      </c>
      <c r="N101" s="124">
        <v>0.01</v>
      </c>
      <c r="O101" s="106"/>
      <c r="P101" s="106"/>
      <c r="Q101" s="4"/>
      <c r="R101" s="4"/>
      <c r="S101" s="76" t="s">
        <v>33</v>
      </c>
      <c r="T101" s="76">
        <v>0.05</v>
      </c>
      <c r="U101" s="28"/>
      <c r="V101" s="93"/>
      <c r="W101" s="86"/>
      <c r="X101" s="37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 ht="15" customHeight="1">
      <c r="A102" s="452"/>
      <c r="B102" s="204"/>
      <c r="C102" s="204"/>
      <c r="D102" s="204"/>
      <c r="E102" s="204"/>
      <c r="F102" s="204"/>
      <c r="G102" s="204"/>
      <c r="H102" s="205"/>
      <c r="I102" s="105"/>
      <c r="J102" s="106"/>
      <c r="K102" s="76" t="s">
        <v>133</v>
      </c>
      <c r="L102" s="76"/>
      <c r="M102" s="135" t="s">
        <v>199</v>
      </c>
      <c r="N102" s="135">
        <v>0.05</v>
      </c>
      <c r="O102" s="106"/>
      <c r="P102" s="106"/>
      <c r="Q102" s="4"/>
      <c r="R102" s="4"/>
      <c r="S102" s="76"/>
      <c r="T102" s="76"/>
      <c r="U102" s="28"/>
      <c r="V102" s="93"/>
      <c r="W102" s="86"/>
      <c r="X102" s="37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 ht="15" customHeight="1" thickBot="1">
      <c r="A103" s="453"/>
      <c r="B103" s="206"/>
      <c r="C103" s="206"/>
      <c r="D103" s="206"/>
      <c r="E103" s="206"/>
      <c r="F103" s="206"/>
      <c r="G103" s="206"/>
      <c r="H103" s="207"/>
      <c r="I103" s="107"/>
      <c r="J103" s="108"/>
      <c r="K103" s="77"/>
      <c r="L103" s="77"/>
      <c r="M103" s="124" t="s">
        <v>28</v>
      </c>
      <c r="N103" s="124">
        <v>0.05</v>
      </c>
      <c r="O103" s="149"/>
      <c r="P103" s="149"/>
      <c r="Q103" s="12"/>
      <c r="R103" s="12"/>
      <c r="S103" s="77"/>
      <c r="T103" s="77"/>
      <c r="U103" s="33"/>
      <c r="V103" s="94"/>
      <c r="W103" s="88"/>
      <c r="X103" s="38"/>
      <c r="Y103" s="43"/>
      <c r="Z103" s="43"/>
      <c r="AA103" s="43"/>
      <c r="AB103" s="43"/>
      <c r="AC103" s="43"/>
      <c r="AD103" s="43"/>
      <c r="AE103" s="43"/>
      <c r="AF103" s="13"/>
      <c r="AG103" s="13"/>
    </row>
    <row r="104" spans="1:33" ht="15" customHeight="1">
      <c r="A104" s="343" t="s">
        <v>190</v>
      </c>
      <c r="B104" s="202">
        <v>5</v>
      </c>
      <c r="C104" s="202">
        <v>2.8</v>
      </c>
      <c r="D104" s="202">
        <v>2.2999999999999998</v>
      </c>
      <c r="E104" s="202">
        <v>3</v>
      </c>
      <c r="F104" s="202">
        <v>0</v>
      </c>
      <c r="G104" s="202">
        <v>0</v>
      </c>
      <c r="H104" s="203">
        <v>753</v>
      </c>
      <c r="I104" s="396" t="s">
        <v>34</v>
      </c>
      <c r="J104" s="391"/>
      <c r="K104" s="328" t="s">
        <v>195</v>
      </c>
      <c r="L104" s="333"/>
      <c r="M104" s="407" t="s">
        <v>251</v>
      </c>
      <c r="N104" s="391"/>
      <c r="O104" s="437" t="s">
        <v>135</v>
      </c>
      <c r="P104" s="391"/>
      <c r="Q104" s="311" t="s">
        <v>20</v>
      </c>
      <c r="R104" s="311"/>
      <c r="S104" s="353" t="s">
        <v>273</v>
      </c>
      <c r="T104" s="353"/>
      <c r="U104" s="218" t="s">
        <v>120</v>
      </c>
      <c r="V104" s="95"/>
      <c r="W104" s="89"/>
      <c r="X104" s="35" t="str">
        <f t="shared" ref="X104" si="49">A104</f>
        <v>N2</v>
      </c>
      <c r="Y104" s="36" t="str">
        <f t="shared" ref="Y104" si="50">I105&amp;" "&amp;I106&amp;" "&amp;I107&amp;" "&amp;I108&amp;" "&amp;I109&amp;" "&amp;I110</f>
        <v xml:space="preserve">米 糙米    </v>
      </c>
      <c r="Z104" s="36" t="str">
        <f t="shared" ref="Z104" si="51">K105&amp;" "&amp;K106&amp;" "&amp;K107&amp;" "&amp;K108&amp;" "&amp;K109&amp;" "&amp;K110</f>
        <v xml:space="preserve">肉排     </v>
      </c>
      <c r="AA104" s="36" t="str">
        <f t="shared" ref="AA104" si="52">M105&amp;" "&amp;M106&amp;" "&amp;M107&amp;" "&amp;M108&amp;" "&amp;M109&amp;" "&amp;M110</f>
        <v xml:space="preserve">蝦仁 結球白菜 胡蘿蔔 大蒜  </v>
      </c>
      <c r="AB104" s="36" t="str">
        <f t="shared" ref="AB104" si="53">O105&amp;" "&amp;O106&amp;" "&amp;O107&amp;" "&amp;O108&amp;" "&amp;O109&amp;" "&amp;O110</f>
        <v xml:space="preserve">豆腐 脆筍 乾木耳 大蒜  </v>
      </c>
      <c r="AC104" s="36" t="str">
        <f t="shared" ref="AC104" si="54">Q105&amp;" "&amp;Q106&amp;" "&amp;Q107&amp;" "&amp;Q108&amp;" "&amp;Q109&amp;" "&amp;Q110</f>
        <v xml:space="preserve">蔬菜 大蒜    </v>
      </c>
      <c r="AD104" s="36" t="str">
        <f t="shared" ref="AD104" si="55">S105&amp;" "&amp;S106&amp;" "&amp;S107&amp;" "&amp;S108&amp;" "&amp;S109&amp;" "&amp;S110</f>
        <v xml:space="preserve">黑輪 白蘿蔔 薑   </v>
      </c>
      <c r="AE104" s="36" t="str">
        <f>U105&amp;" "&amp;U106&amp;" "&amp;U107&amp;" "&amp;U108&amp;" "&amp;U109&amp;" "&amp;U110</f>
        <v xml:space="preserve">點心     </v>
      </c>
      <c r="AF104" s="36" t="str">
        <f>V105&amp;" "&amp;V106&amp;" "&amp;V107&amp;" "&amp;V108&amp;" "&amp;V109&amp;" "&amp;V110</f>
        <v xml:space="preserve">     </v>
      </c>
      <c r="AG104" s="36" t="e">
        <f>#REF!&amp;" "&amp;#REF!&amp;" "&amp;#REF!&amp;" "&amp;#REF!&amp;" "&amp;#REF!&amp;" "&amp;#REF!</f>
        <v>#REF!</v>
      </c>
    </row>
    <row r="105" spans="1:33" ht="15" customHeight="1">
      <c r="A105" s="452" t="s">
        <v>415</v>
      </c>
      <c r="B105" s="204"/>
      <c r="C105" s="204"/>
      <c r="D105" s="204"/>
      <c r="E105" s="204"/>
      <c r="F105" s="204"/>
      <c r="G105" s="204"/>
      <c r="H105" s="205"/>
      <c r="I105" s="105" t="s">
        <v>21</v>
      </c>
      <c r="J105" s="106">
        <v>7</v>
      </c>
      <c r="K105" s="124" t="s">
        <v>95</v>
      </c>
      <c r="L105" s="124">
        <v>6</v>
      </c>
      <c r="M105" s="124" t="s">
        <v>252</v>
      </c>
      <c r="N105" s="124">
        <v>1.2</v>
      </c>
      <c r="O105" s="106" t="s">
        <v>23</v>
      </c>
      <c r="P105" s="148">
        <v>4</v>
      </c>
      <c r="Q105" s="8" t="s">
        <v>16</v>
      </c>
      <c r="R105" s="8">
        <v>7</v>
      </c>
      <c r="S105" s="354" t="s">
        <v>274</v>
      </c>
      <c r="T105" s="354">
        <v>1.5</v>
      </c>
      <c r="U105" s="217" t="s">
        <v>120</v>
      </c>
      <c r="V105" s="93"/>
      <c r="W105" s="86"/>
      <c r="X105" s="37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 ht="15" customHeight="1">
      <c r="A106" s="452"/>
      <c r="B106" s="204"/>
      <c r="C106" s="204"/>
      <c r="D106" s="204"/>
      <c r="E106" s="204"/>
      <c r="F106" s="204"/>
      <c r="G106" s="204"/>
      <c r="H106" s="205"/>
      <c r="I106" s="105" t="s">
        <v>40</v>
      </c>
      <c r="J106" s="106">
        <v>3</v>
      </c>
      <c r="K106" s="124"/>
      <c r="L106" s="124"/>
      <c r="M106" s="76" t="s">
        <v>42</v>
      </c>
      <c r="N106" s="76">
        <v>8</v>
      </c>
      <c r="O106" s="139" t="s">
        <v>49</v>
      </c>
      <c r="P106" s="139">
        <v>4</v>
      </c>
      <c r="Q106" s="4" t="s">
        <v>28</v>
      </c>
      <c r="R106" s="4">
        <v>0.05</v>
      </c>
      <c r="S106" s="124" t="s">
        <v>57</v>
      </c>
      <c r="T106" s="124">
        <v>3</v>
      </c>
      <c r="U106" s="28"/>
      <c r="V106" s="93"/>
      <c r="W106" s="86"/>
      <c r="X106" s="37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 ht="15" customHeight="1">
      <c r="A107" s="452"/>
      <c r="B107" s="204"/>
      <c r="C107" s="204"/>
      <c r="D107" s="204"/>
      <c r="E107" s="204"/>
      <c r="F107" s="204"/>
      <c r="G107" s="204"/>
      <c r="H107" s="205"/>
      <c r="I107" s="105"/>
      <c r="J107" s="106"/>
      <c r="K107" s="124"/>
      <c r="L107" s="124"/>
      <c r="M107" s="76" t="s">
        <v>26</v>
      </c>
      <c r="N107" s="76">
        <v>0.5</v>
      </c>
      <c r="O107" s="148" t="s">
        <v>43</v>
      </c>
      <c r="P107" s="148">
        <v>0.01</v>
      </c>
      <c r="Q107" s="4"/>
      <c r="R107" s="4"/>
      <c r="S107" s="170" t="s">
        <v>33</v>
      </c>
      <c r="T107" s="170">
        <v>0.05</v>
      </c>
      <c r="U107" s="28"/>
      <c r="V107" s="93"/>
      <c r="W107" s="86"/>
      <c r="X107" s="37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 ht="15" customHeight="1">
      <c r="A108" s="452"/>
      <c r="B108" s="204">
        <v>5</v>
      </c>
      <c r="C108" s="204">
        <v>2.2999999999999998</v>
      </c>
      <c r="D108" s="204">
        <v>1.9</v>
      </c>
      <c r="E108" s="204">
        <v>3</v>
      </c>
      <c r="F108" s="204">
        <v>0</v>
      </c>
      <c r="G108" s="204">
        <v>0</v>
      </c>
      <c r="H108" s="205">
        <v>705</v>
      </c>
      <c r="I108" s="105"/>
      <c r="J108" s="106"/>
      <c r="K108" s="124"/>
      <c r="L108" s="124"/>
      <c r="M108" s="76" t="s">
        <v>28</v>
      </c>
      <c r="N108" s="76">
        <v>0.05</v>
      </c>
      <c r="O108" s="106" t="s">
        <v>28</v>
      </c>
      <c r="P108" s="106">
        <v>0.05</v>
      </c>
      <c r="Q108" s="4"/>
      <c r="R108" s="4"/>
      <c r="S108" s="124"/>
      <c r="T108" s="124"/>
      <c r="U108" s="28"/>
      <c r="V108" s="93"/>
      <c r="W108" s="86"/>
      <c r="X108" s="37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 ht="15" customHeight="1">
      <c r="A109" s="452"/>
      <c r="B109" s="204"/>
      <c r="C109" s="204"/>
      <c r="D109" s="204"/>
      <c r="E109" s="204"/>
      <c r="F109" s="204"/>
      <c r="G109" s="204"/>
      <c r="H109" s="205"/>
      <c r="I109" s="105"/>
      <c r="J109" s="106"/>
      <c r="K109" s="124"/>
      <c r="L109" s="124"/>
      <c r="M109" s="76"/>
      <c r="N109" s="76"/>
      <c r="O109" s="106"/>
      <c r="P109" s="106"/>
      <c r="Q109" s="4"/>
      <c r="R109" s="4"/>
      <c r="S109" s="124"/>
      <c r="T109" s="124"/>
      <c r="U109" s="28"/>
      <c r="V109" s="93"/>
      <c r="W109" s="86"/>
      <c r="X109" s="37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 ht="15" customHeight="1" thickBot="1">
      <c r="A110" s="453"/>
      <c r="B110" s="206"/>
      <c r="C110" s="206"/>
      <c r="D110" s="206"/>
      <c r="E110" s="206"/>
      <c r="F110" s="206"/>
      <c r="G110" s="206"/>
      <c r="H110" s="207"/>
      <c r="I110" s="107"/>
      <c r="J110" s="108"/>
      <c r="K110" s="136"/>
      <c r="L110" s="136"/>
      <c r="M110" s="77"/>
      <c r="N110" s="77"/>
      <c r="O110" s="149"/>
      <c r="P110" s="149"/>
      <c r="Q110" s="12"/>
      <c r="R110" s="12"/>
      <c r="S110" s="138"/>
      <c r="T110" s="138"/>
      <c r="U110" s="33"/>
      <c r="V110" s="94"/>
      <c r="W110" s="88"/>
      <c r="X110" s="38"/>
      <c r="Y110" s="43"/>
      <c r="Z110" s="43"/>
      <c r="AA110" s="43"/>
      <c r="AB110" s="43"/>
      <c r="AC110" s="43"/>
      <c r="AD110" s="43"/>
      <c r="AE110" s="43"/>
      <c r="AF110" s="13"/>
      <c r="AG110" s="13"/>
    </row>
    <row r="111" spans="1:33" ht="15" customHeight="1">
      <c r="A111" s="343" t="s">
        <v>191</v>
      </c>
      <c r="B111" s="202">
        <v>5</v>
      </c>
      <c r="C111" s="202">
        <v>3.1</v>
      </c>
      <c r="D111" s="202">
        <v>1.9</v>
      </c>
      <c r="E111" s="202">
        <v>3</v>
      </c>
      <c r="F111" s="202">
        <v>0</v>
      </c>
      <c r="G111" s="202">
        <v>0</v>
      </c>
      <c r="H111" s="203">
        <v>765</v>
      </c>
      <c r="I111" s="435" t="s">
        <v>285</v>
      </c>
      <c r="J111" s="421"/>
      <c r="K111" s="190" t="s">
        <v>196</v>
      </c>
      <c r="L111" s="169"/>
      <c r="M111" s="420" t="s">
        <v>286</v>
      </c>
      <c r="N111" s="421"/>
      <c r="O111" s="420" t="s">
        <v>287</v>
      </c>
      <c r="P111" s="421"/>
      <c r="Q111" s="311" t="s">
        <v>20</v>
      </c>
      <c r="R111" s="311"/>
      <c r="S111" s="420" t="s">
        <v>288</v>
      </c>
      <c r="T111" s="421"/>
      <c r="U111" s="218" t="s">
        <v>120</v>
      </c>
      <c r="V111" s="95"/>
      <c r="W111" s="87"/>
      <c r="X111" s="35" t="str">
        <f t="shared" ref="X111" si="56">A111</f>
        <v>N3</v>
      </c>
      <c r="Y111" s="36" t="str">
        <f t="shared" ref="Y111" si="57">I112&amp;" "&amp;I113&amp;" "&amp;I114&amp;" "&amp;I115&amp;" "&amp;I116&amp;" "&amp;I117</f>
        <v xml:space="preserve">烏龍麵     </v>
      </c>
      <c r="Z111" s="36" t="str">
        <f t="shared" ref="Z111" si="58">K112&amp;" "&amp;K113&amp;" "&amp;K114&amp;" "&amp;K115&amp;" "&amp;K116&amp;" "&amp;K117</f>
        <v xml:space="preserve">三節翅 滷包    </v>
      </c>
      <c r="AA111" s="36" t="str">
        <f t="shared" ref="AA111" si="59">M112&amp;" "&amp;M113&amp;" "&amp;M114&amp;" "&amp;M115&amp;" "&amp;M116&amp;" "&amp;M117</f>
        <v>豬後腿肉 冷凍玉米粒 金針菇 洋蔥 胡蘿蔔 大蒜</v>
      </c>
      <c r="AB111" s="36" t="str">
        <f t="shared" ref="AB111" si="60">O112&amp;" "&amp;O113&amp;" "&amp;O114&amp;" "&amp;O115&amp;" "&amp;O116&amp;" "&amp;O117</f>
        <v xml:space="preserve">冷凍花椰菜 培根 大蒜   </v>
      </c>
      <c r="AC111" s="36" t="str">
        <f t="shared" ref="AC111" si="61">Q112&amp;" "&amp;Q113&amp;" "&amp;Q114&amp;" "&amp;Q115&amp;" "&amp;Q116&amp;" "&amp;Q117</f>
        <v xml:space="preserve">蔬菜 大蒜    </v>
      </c>
      <c r="AD111" s="36" t="str">
        <f t="shared" ref="AD111" si="62">S112&amp;" "&amp;S113&amp;" "&amp;S114&amp;" "&amp;S115&amp;" "&amp;S116&amp;" "&amp;S117</f>
        <v xml:space="preserve">時蔬 乾裙帶菜 豬大排 柴魚片 味醂 </v>
      </c>
      <c r="AE111" s="36" t="str">
        <f>U112&amp;" "&amp;U113&amp;" "&amp;U114&amp;" "&amp;U115&amp;" "&amp;U116&amp;" "&amp;U117</f>
        <v xml:space="preserve">點心     </v>
      </c>
      <c r="AF111" s="36" t="str">
        <f>V112&amp;" "&amp;V113&amp;" "&amp;V114&amp;" "&amp;V115&amp;" "&amp;V116&amp;" "&amp;V117</f>
        <v xml:space="preserve">     </v>
      </c>
      <c r="AG111" s="36" t="e">
        <f>#REF!&amp;" "&amp;#REF!&amp;" "&amp;#REF!&amp;" "&amp;#REF!&amp;" "&amp;#REF!&amp;" "&amp;#REF!</f>
        <v>#REF!</v>
      </c>
    </row>
    <row r="112" spans="1:33" ht="15" customHeight="1">
      <c r="A112" s="452" t="s">
        <v>416</v>
      </c>
      <c r="B112" s="204"/>
      <c r="C112" s="204"/>
      <c r="D112" s="204"/>
      <c r="E112" s="204"/>
      <c r="F112" s="204"/>
      <c r="G112" s="204"/>
      <c r="H112" s="205"/>
      <c r="I112" s="117" t="s">
        <v>289</v>
      </c>
      <c r="J112" s="78">
        <v>12</v>
      </c>
      <c r="K112" s="7" t="s">
        <v>46</v>
      </c>
      <c r="L112" s="7">
        <v>9</v>
      </c>
      <c r="M112" s="164" t="s">
        <v>29</v>
      </c>
      <c r="N112" s="170">
        <v>1.5</v>
      </c>
      <c r="O112" s="170" t="s">
        <v>53</v>
      </c>
      <c r="P112" s="170">
        <v>6</v>
      </c>
      <c r="Q112" s="8" t="s">
        <v>16</v>
      </c>
      <c r="R112" s="8">
        <v>7</v>
      </c>
      <c r="S112" s="170" t="s">
        <v>290</v>
      </c>
      <c r="T112" s="170">
        <v>2</v>
      </c>
      <c r="U112" s="217" t="s">
        <v>120</v>
      </c>
      <c r="V112" s="93"/>
      <c r="W112" s="86"/>
      <c r="X112" s="37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 ht="15" customHeight="1">
      <c r="A113" s="452"/>
      <c r="B113" s="204"/>
      <c r="C113" s="204"/>
      <c r="D113" s="204"/>
      <c r="E113" s="204"/>
      <c r="F113" s="204"/>
      <c r="G113" s="204"/>
      <c r="H113" s="205"/>
      <c r="I113" s="78"/>
      <c r="J113" s="78"/>
      <c r="K113" s="7" t="s">
        <v>51</v>
      </c>
      <c r="L113" s="7"/>
      <c r="M113" s="170" t="s">
        <v>58</v>
      </c>
      <c r="N113" s="170">
        <v>1.5</v>
      </c>
      <c r="O113" s="78" t="s">
        <v>423</v>
      </c>
      <c r="P113" s="78">
        <v>0.6</v>
      </c>
      <c r="Q113" s="4" t="s">
        <v>28</v>
      </c>
      <c r="R113" s="4">
        <v>0.05</v>
      </c>
      <c r="S113" s="7" t="s">
        <v>48</v>
      </c>
      <c r="T113" s="78">
        <v>0.05</v>
      </c>
      <c r="U113" s="28"/>
      <c r="V113" s="93"/>
      <c r="W113" s="86"/>
      <c r="X113" s="37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 ht="15" customHeight="1">
      <c r="A114" s="452"/>
      <c r="B114" s="204"/>
      <c r="C114" s="204"/>
      <c r="D114" s="204"/>
      <c r="E114" s="204"/>
      <c r="F114" s="204"/>
      <c r="G114" s="204"/>
      <c r="H114" s="205"/>
      <c r="I114" s="78"/>
      <c r="J114" s="78"/>
      <c r="K114" s="7"/>
      <c r="L114" s="7"/>
      <c r="M114" s="170" t="s">
        <v>291</v>
      </c>
      <c r="N114" s="170">
        <v>0.5</v>
      </c>
      <c r="O114" s="78" t="s">
        <v>28</v>
      </c>
      <c r="P114" s="78">
        <v>0.05</v>
      </c>
      <c r="Q114" s="4"/>
      <c r="R114" s="4"/>
      <c r="S114" s="137" t="s">
        <v>166</v>
      </c>
      <c r="T114" s="174">
        <v>1</v>
      </c>
      <c r="U114" s="28"/>
      <c r="V114" s="93"/>
      <c r="W114" s="86"/>
      <c r="X114" s="37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 ht="15" customHeight="1">
      <c r="A115" s="452"/>
      <c r="B115" s="204">
        <v>5</v>
      </c>
      <c r="C115" s="204">
        <v>3</v>
      </c>
      <c r="D115" s="204">
        <v>1.3</v>
      </c>
      <c r="E115" s="204">
        <v>3</v>
      </c>
      <c r="F115" s="204">
        <v>0</v>
      </c>
      <c r="G115" s="204">
        <v>0</v>
      </c>
      <c r="H115" s="205">
        <v>743</v>
      </c>
      <c r="I115" s="78"/>
      <c r="J115" s="78"/>
      <c r="K115" s="7"/>
      <c r="L115" s="7"/>
      <c r="M115" s="78" t="s">
        <v>30</v>
      </c>
      <c r="N115" s="78">
        <v>3</v>
      </c>
      <c r="O115" s="78"/>
      <c r="P115" s="78"/>
      <c r="Q115" s="4"/>
      <c r="R115" s="4"/>
      <c r="S115" s="175" t="s">
        <v>88</v>
      </c>
      <c r="T115" s="171"/>
      <c r="U115" s="28"/>
      <c r="V115" s="93"/>
      <c r="W115" s="86"/>
      <c r="X115" s="37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 ht="15" customHeight="1">
      <c r="A116" s="452"/>
      <c r="B116" s="204"/>
      <c r="C116" s="204"/>
      <c r="D116" s="204"/>
      <c r="E116" s="204"/>
      <c r="F116" s="204"/>
      <c r="G116" s="204"/>
      <c r="H116" s="205"/>
      <c r="I116" s="78"/>
      <c r="J116" s="78"/>
      <c r="K116" s="7"/>
      <c r="L116" s="7"/>
      <c r="M116" s="171" t="s">
        <v>26</v>
      </c>
      <c r="N116" s="171">
        <v>0.5</v>
      </c>
      <c r="O116" s="78"/>
      <c r="P116" s="78"/>
      <c r="Q116" s="4"/>
      <c r="R116" s="4"/>
      <c r="S116" s="176" t="s">
        <v>137</v>
      </c>
      <c r="T116" s="177"/>
      <c r="U116" s="28"/>
      <c r="V116" s="93"/>
      <c r="W116" s="86"/>
      <c r="X116" s="37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 ht="15" customHeight="1" thickBot="1">
      <c r="A117" s="453"/>
      <c r="B117" s="206"/>
      <c r="C117" s="206"/>
      <c r="D117" s="206"/>
      <c r="E117" s="206"/>
      <c r="F117" s="206"/>
      <c r="G117" s="206"/>
      <c r="H117" s="207"/>
      <c r="I117" s="82"/>
      <c r="J117" s="77"/>
      <c r="K117" s="75"/>
      <c r="L117" s="75"/>
      <c r="M117" s="172" t="s">
        <v>28</v>
      </c>
      <c r="N117" s="172">
        <v>0.05</v>
      </c>
      <c r="O117" s="83"/>
      <c r="P117" s="83"/>
      <c r="Q117" s="12"/>
      <c r="R117" s="12"/>
      <c r="S117" s="178"/>
      <c r="T117" s="179"/>
      <c r="U117" s="33"/>
      <c r="V117" s="94"/>
      <c r="W117" s="88"/>
      <c r="X117" s="38"/>
      <c r="Y117" s="43"/>
      <c r="Z117" s="43"/>
      <c r="AA117" s="43"/>
      <c r="AB117" s="43"/>
      <c r="AC117" s="43"/>
      <c r="AD117" s="43"/>
      <c r="AE117" s="43"/>
      <c r="AF117" s="13"/>
      <c r="AG117" s="13"/>
    </row>
    <row r="118" spans="1:33" ht="15" customHeight="1">
      <c r="A118" s="343" t="s">
        <v>192</v>
      </c>
      <c r="B118" s="202">
        <v>5.7</v>
      </c>
      <c r="C118" s="202">
        <v>2.1</v>
      </c>
      <c r="D118" s="202">
        <v>2.1</v>
      </c>
      <c r="E118" s="202">
        <v>3</v>
      </c>
      <c r="F118" s="202">
        <v>0</v>
      </c>
      <c r="G118" s="202">
        <v>0</v>
      </c>
      <c r="H118" s="203">
        <v>744</v>
      </c>
      <c r="I118" s="396" t="s">
        <v>34</v>
      </c>
      <c r="J118" s="391"/>
      <c r="K118" s="189" t="s">
        <v>197</v>
      </c>
      <c r="L118" s="168"/>
      <c r="M118" s="328" t="s">
        <v>200</v>
      </c>
      <c r="N118" s="333"/>
      <c r="O118" s="173" t="s">
        <v>91</v>
      </c>
      <c r="P118" s="186"/>
      <c r="Q118" s="311" t="s">
        <v>20</v>
      </c>
      <c r="R118" s="311"/>
      <c r="S118" s="190" t="s">
        <v>203</v>
      </c>
      <c r="T118" s="169"/>
      <c r="U118" s="218" t="s">
        <v>120</v>
      </c>
      <c r="V118" s="95"/>
      <c r="W118" s="89"/>
      <c r="X118" s="35" t="str">
        <f t="shared" ref="X118" si="63">A118</f>
        <v>N4</v>
      </c>
      <c r="Y118" s="36" t="str">
        <f t="shared" ref="Y118" si="64">I119&amp;" "&amp;I120&amp;" "&amp;I121&amp;" "&amp;I122&amp;" "&amp;I123&amp;" "&amp;I124</f>
        <v xml:space="preserve">米 糙米    </v>
      </c>
      <c r="Z118" s="36" t="str">
        <f t="shared" ref="Z118" si="65">K119&amp;" "&amp;K120&amp;" "&amp;K121&amp;" "&amp;K122&amp;" "&amp;K123&amp;" "&amp;K124</f>
        <v>阿根廷魷 豬後腿肉 時蔬 胡蘿蔔 九層塔 薑</v>
      </c>
      <c r="AA118" s="36" t="str">
        <f t="shared" ref="AA118" si="66">M119&amp;" "&amp;M120&amp;" "&amp;M121&amp;" "&amp;M122&amp;" "&amp;M123&amp;" "&amp;M124</f>
        <v xml:space="preserve">綠豆芽 切片火腿(豬肉) 韮菜 大蒜  </v>
      </c>
      <c r="AB118" s="36" t="str">
        <f t="shared" ref="AB118" si="67">O119&amp;" "&amp;O120&amp;" "&amp;O121&amp;" "&amp;O122&amp;" "&amp;O123&amp;" "&amp;O124</f>
        <v xml:space="preserve">凍豆腐 白蘿蔔 胡蘿蔔 大蒜  </v>
      </c>
      <c r="AC118" s="36" t="str">
        <f t="shared" ref="AC118" si="68">Q119&amp;" "&amp;Q120&amp;" "&amp;Q121&amp;" "&amp;Q122&amp;" "&amp;Q123&amp;" "&amp;Q124</f>
        <v xml:space="preserve">蔬菜 大蒜    </v>
      </c>
      <c r="AD118" s="36" t="str">
        <f t="shared" ref="AD118" si="69">S119&amp;" "&amp;S120&amp;" "&amp;S121&amp;" "&amp;S122&amp;" "&amp;S123&amp;" "&amp;S124</f>
        <v xml:space="preserve">白木耳 湯圓 紅砂糖 枸杞  </v>
      </c>
      <c r="AE118" s="36" t="str">
        <f>U119&amp;" "&amp;U120&amp;" "&amp;U121&amp;" "&amp;U122&amp;" "&amp;U123&amp;" "&amp;U124</f>
        <v xml:space="preserve">點心     </v>
      </c>
      <c r="AF118" s="36" t="str">
        <f>V119&amp;" "&amp;V120&amp;" "&amp;V121&amp;" "&amp;V122&amp;" "&amp;V123&amp;" "&amp;V124</f>
        <v xml:space="preserve">     </v>
      </c>
      <c r="AG118" s="36" t="e">
        <f>#REF!&amp;" "&amp;#REF!&amp;" "&amp;#REF!&amp;" "&amp;#REF!&amp;" "&amp;#REF!&amp;" "&amp;#REF!</f>
        <v>#REF!</v>
      </c>
    </row>
    <row r="119" spans="1:33" ht="15" customHeight="1">
      <c r="A119" s="452" t="s">
        <v>417</v>
      </c>
      <c r="B119" s="204"/>
      <c r="C119" s="204"/>
      <c r="D119" s="204"/>
      <c r="E119" s="204"/>
      <c r="F119" s="204"/>
      <c r="G119" s="204"/>
      <c r="H119" s="205"/>
      <c r="I119" s="105" t="s">
        <v>21</v>
      </c>
      <c r="J119" s="106">
        <v>7</v>
      </c>
      <c r="K119" s="124" t="s">
        <v>36</v>
      </c>
      <c r="L119" s="124">
        <v>5</v>
      </c>
      <c r="M119" s="124" t="s">
        <v>24</v>
      </c>
      <c r="N119" s="124">
        <v>5</v>
      </c>
      <c r="O119" s="106" t="s">
        <v>92</v>
      </c>
      <c r="P119" s="148">
        <v>3</v>
      </c>
      <c r="Q119" s="8" t="s">
        <v>16</v>
      </c>
      <c r="R119" s="8">
        <v>7</v>
      </c>
      <c r="S119" s="7" t="s">
        <v>204</v>
      </c>
      <c r="T119" s="7">
        <v>0.05</v>
      </c>
      <c r="U119" s="217" t="s">
        <v>120</v>
      </c>
      <c r="V119" s="93"/>
      <c r="W119" s="85"/>
      <c r="X119" s="37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 ht="15" customHeight="1">
      <c r="A120" s="452"/>
      <c r="B120" s="204"/>
      <c r="C120" s="204"/>
      <c r="D120" s="204"/>
      <c r="E120" s="204"/>
      <c r="F120" s="204"/>
      <c r="G120" s="204"/>
      <c r="H120" s="205"/>
      <c r="I120" s="105" t="s">
        <v>40</v>
      </c>
      <c r="J120" s="106">
        <v>3</v>
      </c>
      <c r="K120" s="124" t="s">
        <v>29</v>
      </c>
      <c r="L120" s="124">
        <v>2.5</v>
      </c>
      <c r="M120" s="124" t="s">
        <v>125</v>
      </c>
      <c r="N120" s="124">
        <v>0.6</v>
      </c>
      <c r="O120" s="148" t="s">
        <v>57</v>
      </c>
      <c r="P120" s="148">
        <v>3</v>
      </c>
      <c r="Q120" s="4" t="s">
        <v>28</v>
      </c>
      <c r="R120" s="4">
        <v>0.05</v>
      </c>
      <c r="S120" s="7" t="s">
        <v>205</v>
      </c>
      <c r="T120" s="7">
        <v>2</v>
      </c>
      <c r="U120" s="28"/>
      <c r="V120" s="93"/>
      <c r="W120" s="86"/>
      <c r="X120" s="37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 ht="15" customHeight="1">
      <c r="A121" s="452"/>
      <c r="B121" s="204"/>
      <c r="C121" s="204"/>
      <c r="D121" s="204"/>
      <c r="E121" s="204"/>
      <c r="F121" s="204"/>
      <c r="G121" s="204"/>
      <c r="H121" s="205"/>
      <c r="I121" s="105"/>
      <c r="J121" s="106"/>
      <c r="K121" s="76" t="s">
        <v>424</v>
      </c>
      <c r="L121" s="76">
        <v>3</v>
      </c>
      <c r="M121" s="124" t="s">
        <v>32</v>
      </c>
      <c r="N121" s="124">
        <v>0.5</v>
      </c>
      <c r="O121" s="148" t="s">
        <v>26</v>
      </c>
      <c r="P121" s="148">
        <v>1</v>
      </c>
      <c r="Q121" s="4"/>
      <c r="R121" s="4"/>
      <c r="S121" s="7" t="s">
        <v>129</v>
      </c>
      <c r="T121" s="7">
        <v>1</v>
      </c>
      <c r="U121" s="28"/>
      <c r="V121" s="93"/>
      <c r="W121" s="86"/>
      <c r="X121" s="37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 ht="15" customHeight="1">
      <c r="A122" s="452"/>
      <c r="B122" s="204">
        <v>5.7</v>
      </c>
      <c r="C122" s="204">
        <v>1.8</v>
      </c>
      <c r="D122" s="204">
        <v>1.7</v>
      </c>
      <c r="E122" s="204">
        <v>3</v>
      </c>
      <c r="F122" s="204">
        <v>0</v>
      </c>
      <c r="G122" s="204">
        <v>0</v>
      </c>
      <c r="H122" s="205">
        <v>712</v>
      </c>
      <c r="I122" s="105"/>
      <c r="J122" s="106"/>
      <c r="K122" s="76" t="s">
        <v>26</v>
      </c>
      <c r="L122" s="76">
        <v>1</v>
      </c>
      <c r="M122" s="124" t="s">
        <v>28</v>
      </c>
      <c r="N122" s="124">
        <v>0.05</v>
      </c>
      <c r="O122" s="106" t="s">
        <v>28</v>
      </c>
      <c r="P122" s="106">
        <v>0.05</v>
      </c>
      <c r="Q122" s="4"/>
      <c r="R122" s="4"/>
      <c r="S122" s="7" t="s">
        <v>82</v>
      </c>
      <c r="T122" s="7">
        <v>0.05</v>
      </c>
      <c r="U122" s="28"/>
      <c r="V122" s="93"/>
      <c r="W122" s="86"/>
      <c r="X122" s="37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 ht="15" customHeight="1">
      <c r="A123" s="452"/>
      <c r="B123" s="204"/>
      <c r="C123" s="204"/>
      <c r="D123" s="204"/>
      <c r="E123" s="204"/>
      <c r="F123" s="204"/>
      <c r="G123" s="204"/>
      <c r="H123" s="205"/>
      <c r="I123" s="105"/>
      <c r="J123" s="106"/>
      <c r="K123" s="76" t="s">
        <v>64</v>
      </c>
      <c r="L123" s="76">
        <v>0.2</v>
      </c>
      <c r="M123" s="124"/>
      <c r="N123" s="124"/>
      <c r="O123" s="106"/>
      <c r="P123" s="106"/>
      <c r="Q123" s="4"/>
      <c r="R123" s="4"/>
      <c r="S123" s="7"/>
      <c r="T123" s="7"/>
      <c r="U123" s="28"/>
      <c r="V123" s="93"/>
      <c r="W123" s="86"/>
      <c r="X123" s="37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 ht="15" customHeight="1" thickBot="1">
      <c r="A124" s="453"/>
      <c r="B124" s="206"/>
      <c r="C124" s="206"/>
      <c r="D124" s="206"/>
      <c r="E124" s="206"/>
      <c r="F124" s="206"/>
      <c r="G124" s="206"/>
      <c r="H124" s="207"/>
      <c r="I124" s="107"/>
      <c r="J124" s="108"/>
      <c r="K124" s="77" t="s">
        <v>33</v>
      </c>
      <c r="L124" s="77">
        <v>0.05</v>
      </c>
      <c r="M124" s="136"/>
      <c r="N124" s="136"/>
      <c r="O124" s="149"/>
      <c r="P124" s="149"/>
      <c r="Q124" s="12"/>
      <c r="R124" s="12"/>
      <c r="S124" s="75"/>
      <c r="T124" s="75"/>
      <c r="U124" s="33"/>
      <c r="V124" s="94"/>
      <c r="W124" s="88"/>
      <c r="X124" s="38"/>
      <c r="Y124" s="43"/>
      <c r="Z124" s="43"/>
      <c r="AA124" s="43"/>
      <c r="AB124" s="43"/>
      <c r="AC124" s="43"/>
      <c r="AD124" s="43"/>
      <c r="AE124" s="43"/>
      <c r="AF124" s="13"/>
      <c r="AG124" s="13"/>
    </row>
    <row r="125" spans="1:33" ht="15" customHeight="1">
      <c r="A125" s="343" t="s">
        <v>193</v>
      </c>
      <c r="B125" s="202">
        <v>5.5</v>
      </c>
      <c r="C125" s="202">
        <v>3.3</v>
      </c>
      <c r="D125" s="202">
        <v>2.1</v>
      </c>
      <c r="E125" s="202">
        <v>3</v>
      </c>
      <c r="F125" s="202">
        <v>0</v>
      </c>
      <c r="G125" s="202">
        <v>0</v>
      </c>
      <c r="H125" s="203">
        <v>820</v>
      </c>
      <c r="I125" s="436" t="s">
        <v>90</v>
      </c>
      <c r="J125" s="391"/>
      <c r="K125" s="189" t="s">
        <v>292</v>
      </c>
      <c r="L125" s="168"/>
      <c r="M125" s="404" t="s">
        <v>201</v>
      </c>
      <c r="N125" s="393"/>
      <c r="O125" s="187" t="s">
        <v>35</v>
      </c>
      <c r="P125" s="191"/>
      <c r="Q125" s="311" t="s">
        <v>20</v>
      </c>
      <c r="R125" s="311"/>
      <c r="S125" s="390" t="s">
        <v>206</v>
      </c>
      <c r="T125" s="391"/>
      <c r="U125" s="218" t="s">
        <v>120</v>
      </c>
      <c r="V125" s="92" t="s">
        <v>141</v>
      </c>
      <c r="W125" s="89"/>
      <c r="X125" s="35" t="str">
        <f t="shared" ref="X125" si="70">A125</f>
        <v>N5</v>
      </c>
      <c r="Y125" s="36" t="str">
        <f t="shared" ref="Y125" si="71">I126&amp;" "&amp;I127&amp;" "&amp;I128&amp;" "&amp;I129&amp;" "&amp;I130&amp;" "&amp;I131</f>
        <v xml:space="preserve">米 燕麥    </v>
      </c>
      <c r="Z125" s="36" t="str">
        <f t="shared" ref="Z125" si="72">K126&amp;" "&amp;K127&amp;" "&amp;K128&amp;" "&amp;K129&amp;" "&amp;K130&amp;" "&amp;K131</f>
        <v xml:space="preserve">豬後腿肉 洋蔥 甜椒 大蒜  </v>
      </c>
      <c r="AA125" s="36" t="str">
        <f t="shared" ref="AA125" si="73">M126&amp;" "&amp;M127&amp;" "&amp;M128&amp;" "&amp;M129&amp;" "&amp;M130&amp;" "&amp;M131</f>
        <v xml:space="preserve">貢丸 花胡瓜 胡蘿蔔 大蒜  </v>
      </c>
      <c r="AB125" s="36" t="str">
        <f t="shared" ref="AB125" si="74">O126&amp;" "&amp;O127&amp;" "&amp;O128&amp;" "&amp;O129&amp;" "&amp;O130&amp;" "&amp;O131</f>
        <v xml:space="preserve">豬絞肉 冬粉 時蔬 乾木耳 大蒜 </v>
      </c>
      <c r="AC125" s="36" t="str">
        <f t="shared" ref="AC125" si="75">Q126&amp;" "&amp;Q127&amp;" "&amp;Q128&amp;" "&amp;Q129&amp;" "&amp;Q130&amp;" "&amp;Q131</f>
        <v xml:space="preserve">蔬菜 大蒜    </v>
      </c>
      <c r="AD125" s="36" t="str">
        <f t="shared" ref="AD125" si="76">S126&amp;" "&amp;S127&amp;" "&amp;S128&amp;" "&amp;S129&amp;" "&amp;S130&amp;" "&amp;S131</f>
        <v xml:space="preserve">泡魷魚 脆筍 時蔬 胡蘿蔔 沙茶醬 </v>
      </c>
      <c r="AE125" s="36" t="str">
        <f>U126&amp;" "&amp;U127&amp;" "&amp;U128&amp;" "&amp;U129&amp;" "&amp;U130&amp;" "&amp;U131</f>
        <v xml:space="preserve">點心     </v>
      </c>
      <c r="AF125" s="36" t="str">
        <f>V126&amp;" "&amp;V127&amp;" "&amp;V128&amp;" "&amp;V129&amp;" "&amp;V130&amp;" "&amp;V131</f>
        <v xml:space="preserve">有機豆奶     </v>
      </c>
      <c r="AG125" s="36" t="e">
        <f>#REF!&amp;" "&amp;#REF!&amp;" "&amp;#REF!&amp;" "&amp;#REF!&amp;" "&amp;#REF!&amp;" "&amp;#REF!</f>
        <v>#REF!</v>
      </c>
    </row>
    <row r="126" spans="1:33" ht="15" customHeight="1">
      <c r="A126" s="452" t="s">
        <v>418</v>
      </c>
      <c r="B126" s="204"/>
      <c r="C126" s="204"/>
      <c r="D126" s="204"/>
      <c r="E126" s="204"/>
      <c r="F126" s="204"/>
      <c r="G126" s="204"/>
      <c r="H126" s="205"/>
      <c r="I126" s="105" t="s">
        <v>21</v>
      </c>
      <c r="J126" s="106">
        <v>10</v>
      </c>
      <c r="K126" s="124" t="s">
        <v>29</v>
      </c>
      <c r="L126" s="124">
        <v>6</v>
      </c>
      <c r="M126" s="135" t="s">
        <v>202</v>
      </c>
      <c r="N126" s="135">
        <v>1.5</v>
      </c>
      <c r="O126" s="106" t="s">
        <v>22</v>
      </c>
      <c r="P126" s="148">
        <v>1</v>
      </c>
      <c r="Q126" s="8" t="s">
        <v>16</v>
      </c>
      <c r="R126" s="8">
        <v>7</v>
      </c>
      <c r="S126" s="114" t="s">
        <v>293</v>
      </c>
      <c r="T126" s="114">
        <v>1.5</v>
      </c>
      <c r="U126" s="217" t="s">
        <v>120</v>
      </c>
      <c r="V126" s="96" t="s">
        <v>141</v>
      </c>
      <c r="W126" s="85"/>
      <c r="X126" s="37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 ht="15" customHeight="1">
      <c r="A127" s="452"/>
      <c r="B127" s="204"/>
      <c r="C127" s="204"/>
      <c r="D127" s="204"/>
      <c r="E127" s="204"/>
      <c r="F127" s="204"/>
      <c r="G127" s="204"/>
      <c r="H127" s="205"/>
      <c r="I127" s="105" t="s">
        <v>93</v>
      </c>
      <c r="J127" s="106">
        <v>0.4</v>
      </c>
      <c r="K127" s="124" t="s">
        <v>30</v>
      </c>
      <c r="L127" s="135">
        <v>3</v>
      </c>
      <c r="M127" s="135" t="s">
        <v>76</v>
      </c>
      <c r="N127" s="135">
        <v>4</v>
      </c>
      <c r="O127" s="139" t="s">
        <v>37</v>
      </c>
      <c r="P127" s="139">
        <v>1</v>
      </c>
      <c r="Q127" s="4" t="s">
        <v>28</v>
      </c>
      <c r="R127" s="4">
        <v>0.05</v>
      </c>
      <c r="S127" s="114" t="s">
        <v>49</v>
      </c>
      <c r="T127" s="114">
        <v>1.5</v>
      </c>
      <c r="U127" s="28"/>
      <c r="V127" s="93"/>
      <c r="W127" s="86"/>
      <c r="X127" s="37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 ht="15" customHeight="1">
      <c r="A128" s="452"/>
      <c r="B128" s="204"/>
      <c r="C128" s="204"/>
      <c r="D128" s="204"/>
      <c r="E128" s="204"/>
      <c r="F128" s="204"/>
      <c r="G128" s="204"/>
      <c r="H128" s="205"/>
      <c r="I128" s="105"/>
      <c r="J128" s="106"/>
      <c r="K128" s="124" t="s">
        <v>294</v>
      </c>
      <c r="L128" s="135">
        <v>1</v>
      </c>
      <c r="M128" s="139" t="s">
        <v>26</v>
      </c>
      <c r="N128" s="139">
        <v>0.5</v>
      </c>
      <c r="O128" s="139" t="s">
        <v>20</v>
      </c>
      <c r="P128" s="139">
        <v>2</v>
      </c>
      <c r="Q128" s="4"/>
      <c r="R128" s="4"/>
      <c r="S128" s="114" t="s">
        <v>20</v>
      </c>
      <c r="T128" s="180">
        <v>1</v>
      </c>
      <c r="U128" s="28"/>
      <c r="V128" s="93"/>
      <c r="W128" s="86"/>
      <c r="X128" s="37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ht="15" customHeight="1">
      <c r="A129" s="452"/>
      <c r="B129" s="204">
        <v>5.2</v>
      </c>
      <c r="C129" s="204">
        <v>1.9</v>
      </c>
      <c r="D129" s="204">
        <v>1.9</v>
      </c>
      <c r="E129" s="204">
        <v>3</v>
      </c>
      <c r="F129" s="204">
        <v>0</v>
      </c>
      <c r="G129" s="204">
        <v>0</v>
      </c>
      <c r="H129" s="205">
        <v>772</v>
      </c>
      <c r="I129" s="212"/>
      <c r="J129" s="213"/>
      <c r="K129" s="76" t="s">
        <v>28</v>
      </c>
      <c r="L129" s="76">
        <v>0.05</v>
      </c>
      <c r="M129" s="142" t="s">
        <v>28</v>
      </c>
      <c r="N129" s="142">
        <v>0.05</v>
      </c>
      <c r="O129" s="106" t="s">
        <v>43</v>
      </c>
      <c r="P129" s="106">
        <v>0.01</v>
      </c>
      <c r="Q129" s="4"/>
      <c r="R129" s="4"/>
      <c r="S129" s="114" t="s">
        <v>26</v>
      </c>
      <c r="T129" s="180">
        <v>0.5</v>
      </c>
      <c r="U129" s="28"/>
      <c r="V129" s="93"/>
      <c r="W129" s="86"/>
      <c r="X129" s="37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ht="15" customHeight="1">
      <c r="A130" s="452"/>
      <c r="B130" s="204"/>
      <c r="C130" s="204"/>
      <c r="D130" s="204"/>
      <c r="E130" s="204"/>
      <c r="F130" s="204"/>
      <c r="G130" s="204"/>
      <c r="H130" s="205"/>
      <c r="I130" s="214"/>
      <c r="J130" s="47"/>
      <c r="K130" s="81"/>
      <c r="L130" s="76"/>
      <c r="M130" s="124"/>
      <c r="N130" s="124"/>
      <c r="O130" s="106" t="s">
        <v>28</v>
      </c>
      <c r="P130" s="106">
        <v>0.05</v>
      </c>
      <c r="Q130" s="4"/>
      <c r="R130" s="4"/>
      <c r="S130" s="114" t="s">
        <v>55</v>
      </c>
      <c r="T130" s="180"/>
      <c r="U130" s="28"/>
      <c r="V130" s="93"/>
      <c r="W130" s="86"/>
      <c r="X130" s="37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ht="15" customHeight="1" thickBot="1">
      <c r="A131" s="453"/>
      <c r="B131" s="206"/>
      <c r="C131" s="206"/>
      <c r="D131" s="206"/>
      <c r="E131" s="206"/>
      <c r="F131" s="206"/>
      <c r="G131" s="206"/>
      <c r="H131" s="207"/>
      <c r="I131" s="216"/>
      <c r="J131" s="215"/>
      <c r="K131" s="77"/>
      <c r="L131" s="77"/>
      <c r="M131" s="136"/>
      <c r="N131" s="136"/>
      <c r="O131" s="149"/>
      <c r="P131" s="149"/>
      <c r="Q131" s="12"/>
      <c r="R131" s="12"/>
      <c r="S131" s="116"/>
      <c r="T131" s="116"/>
      <c r="U131" s="33"/>
      <c r="V131" s="94"/>
      <c r="W131" s="88"/>
      <c r="X131" s="38"/>
      <c r="Y131" s="43"/>
      <c r="Z131" s="43"/>
      <c r="AA131" s="43"/>
      <c r="AB131" s="43"/>
      <c r="AC131" s="43"/>
      <c r="AD131" s="43"/>
      <c r="AE131" s="43"/>
      <c r="AF131" s="13"/>
      <c r="AG131" s="13"/>
    </row>
    <row r="132" spans="1:33" ht="15" customHeight="1">
      <c r="A132" s="238" t="s">
        <v>207</v>
      </c>
      <c r="B132" s="202">
        <v>5.2</v>
      </c>
      <c r="C132" s="202">
        <v>3</v>
      </c>
      <c r="D132" s="202">
        <v>2</v>
      </c>
      <c r="E132" s="202">
        <v>3</v>
      </c>
      <c r="F132" s="202">
        <v>0</v>
      </c>
      <c r="G132" s="202">
        <v>0</v>
      </c>
      <c r="H132" s="203">
        <v>774</v>
      </c>
      <c r="I132" s="396" t="s">
        <v>18</v>
      </c>
      <c r="J132" s="391"/>
      <c r="K132" s="158" t="s">
        <v>211</v>
      </c>
      <c r="L132" s="182"/>
      <c r="M132" s="404" t="s">
        <v>253</v>
      </c>
      <c r="N132" s="393"/>
      <c r="O132" s="405" t="s">
        <v>45</v>
      </c>
      <c r="P132" s="406"/>
      <c r="Q132" s="311" t="s">
        <v>20</v>
      </c>
      <c r="R132" s="311"/>
      <c r="S132" s="328" t="s">
        <v>217</v>
      </c>
      <c r="T132" s="333"/>
      <c r="U132" s="218" t="s">
        <v>120</v>
      </c>
      <c r="V132" s="95"/>
      <c r="W132" s="89"/>
      <c r="X132" s="35" t="str">
        <f t="shared" ref="X132" si="77">A132</f>
        <v>O1</v>
      </c>
      <c r="Y132" s="36" t="str">
        <f t="shared" ref="Y132" si="78">I133&amp;" "&amp;I134&amp;" "&amp;I135&amp;" "&amp;I136&amp;" "&amp;I137&amp;" "&amp;I138</f>
        <v xml:space="preserve">米     </v>
      </c>
      <c r="Z132" s="36" t="str">
        <f t="shared" ref="Z132" si="79">K133&amp;" "&amp;K134&amp;" "&amp;K135&amp;" "&amp;K136&amp;" "&amp;K137&amp;" "&amp;K138</f>
        <v xml:space="preserve">豬後腿肉 洋蔥 胡蘿蔔 馬鈴薯 咖哩粉 </v>
      </c>
      <c r="AA132" s="36" t="str">
        <f t="shared" ref="AA132" si="80">M133&amp;" "&amp;M134&amp;" "&amp;M135&amp;" "&amp;M136&amp;" "&amp;M137&amp;" "&amp;M138</f>
        <v xml:space="preserve">豬後腿肉 乾海帶 豆干 芹菜 大蒜 </v>
      </c>
      <c r="AB132" s="36" t="str">
        <f t="shared" ref="AB132" si="81">O133&amp;" "&amp;O134&amp;" "&amp;O135&amp;" "&amp;O136&amp;" "&amp;O137&amp;" "&amp;O138</f>
        <v xml:space="preserve">四角油豆腐 脆筍 甜椒(青皮) 胡蘿蔔 大蒜 </v>
      </c>
      <c r="AC132" s="36" t="str">
        <f t="shared" ref="AC132" si="82">Q133&amp;" "&amp;Q134&amp;" "&amp;Q135&amp;" "&amp;Q136&amp;" "&amp;Q137&amp;" "&amp;Q138</f>
        <v xml:space="preserve">蔬菜 大蒜    </v>
      </c>
      <c r="AD132" s="36" t="str">
        <f t="shared" ref="AD132" si="83">S133&amp;" "&amp;S134&amp;" "&amp;S135&amp;" "&amp;S136&amp;" "&amp;S137&amp;" "&amp;S138</f>
        <v xml:space="preserve">冬瓜 豬大排 薑   </v>
      </c>
      <c r="AE132" s="36" t="str">
        <f>U133&amp;" "&amp;U134&amp;" "&amp;U135&amp;" "&amp;U136&amp;" "&amp;U137&amp;" "&amp;U138</f>
        <v xml:space="preserve">點心     </v>
      </c>
      <c r="AF132" s="36" t="str">
        <f>V133&amp;" "&amp;V134&amp;" "&amp;V135&amp;" "&amp;V136&amp;" "&amp;V137&amp;" "&amp;V138</f>
        <v xml:space="preserve">     </v>
      </c>
      <c r="AG132" s="36" t="e">
        <f>#REF!&amp;" "&amp;#REF!&amp;" "&amp;#REF!&amp;" "&amp;#REF!&amp;" "&amp;#REF!&amp;" "&amp;#REF!</f>
        <v>#REF!</v>
      </c>
    </row>
    <row r="133" spans="1:33" ht="15" customHeight="1">
      <c r="A133" s="452" t="s">
        <v>419</v>
      </c>
      <c r="B133" s="204"/>
      <c r="C133" s="204"/>
      <c r="D133" s="204"/>
      <c r="E133" s="204"/>
      <c r="F133" s="204"/>
      <c r="G133" s="204"/>
      <c r="H133" s="205"/>
      <c r="I133" s="105" t="s">
        <v>21</v>
      </c>
      <c r="J133" s="106">
        <v>10</v>
      </c>
      <c r="K133" s="124" t="s">
        <v>29</v>
      </c>
      <c r="L133" s="135">
        <v>6.5</v>
      </c>
      <c r="M133" s="124" t="s">
        <v>29</v>
      </c>
      <c r="N133" s="135">
        <v>0.6</v>
      </c>
      <c r="O133" s="170" t="s">
        <v>47</v>
      </c>
      <c r="P133" s="355">
        <v>3</v>
      </c>
      <c r="Q133" s="8" t="s">
        <v>16</v>
      </c>
      <c r="R133" s="8">
        <v>7</v>
      </c>
      <c r="S133" s="124" t="s">
        <v>39</v>
      </c>
      <c r="T133" s="124">
        <v>4</v>
      </c>
      <c r="U133" s="217" t="s">
        <v>120</v>
      </c>
      <c r="V133" s="93"/>
      <c r="W133" s="85"/>
      <c r="X133" s="37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ht="15" customHeight="1">
      <c r="A134" s="452"/>
      <c r="B134" s="204"/>
      <c r="C134" s="204"/>
      <c r="D134" s="204"/>
      <c r="E134" s="204"/>
      <c r="F134" s="204"/>
      <c r="G134" s="204"/>
      <c r="H134" s="205"/>
      <c r="I134" s="105"/>
      <c r="J134" s="106"/>
      <c r="K134" s="124" t="s">
        <v>30</v>
      </c>
      <c r="L134" s="124">
        <v>1</v>
      </c>
      <c r="M134" s="124" t="s">
        <v>79</v>
      </c>
      <c r="N134" s="135">
        <v>1</v>
      </c>
      <c r="O134" s="356" t="s">
        <v>49</v>
      </c>
      <c r="P134" s="356">
        <v>2</v>
      </c>
      <c r="Q134" s="4" t="s">
        <v>28</v>
      </c>
      <c r="R134" s="4">
        <v>0.05</v>
      </c>
      <c r="S134" s="137" t="s">
        <v>166</v>
      </c>
      <c r="T134" s="137">
        <v>1</v>
      </c>
      <c r="U134" s="28"/>
      <c r="V134" s="93"/>
      <c r="W134" s="86"/>
      <c r="X134" s="37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ht="15" customHeight="1">
      <c r="A135" s="452"/>
      <c r="B135" s="204"/>
      <c r="C135" s="204"/>
      <c r="D135" s="204"/>
      <c r="E135" s="204"/>
      <c r="F135" s="204"/>
      <c r="G135" s="204"/>
      <c r="H135" s="205"/>
      <c r="I135" s="105"/>
      <c r="J135" s="106"/>
      <c r="K135" s="124" t="s">
        <v>26</v>
      </c>
      <c r="L135" s="124">
        <v>0.5</v>
      </c>
      <c r="M135" s="135" t="s">
        <v>254</v>
      </c>
      <c r="N135" s="135">
        <v>1</v>
      </c>
      <c r="O135" s="170" t="s">
        <v>113</v>
      </c>
      <c r="P135" s="355">
        <v>1</v>
      </c>
      <c r="Q135" s="4"/>
      <c r="R135" s="4"/>
      <c r="S135" s="124" t="s">
        <v>33</v>
      </c>
      <c r="T135" s="124">
        <v>0.05</v>
      </c>
      <c r="U135" s="28"/>
      <c r="V135" s="93"/>
      <c r="W135" s="86"/>
      <c r="X135" s="37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ht="15" customHeight="1">
      <c r="A136" s="452"/>
      <c r="B136" s="204">
        <v>5.2</v>
      </c>
      <c r="C136" s="204">
        <v>2.5</v>
      </c>
      <c r="D136" s="204">
        <v>1.6</v>
      </c>
      <c r="E136" s="204">
        <v>3</v>
      </c>
      <c r="F136" s="204">
        <v>0</v>
      </c>
      <c r="G136" s="204">
        <v>0</v>
      </c>
      <c r="H136" s="205">
        <v>727</v>
      </c>
      <c r="I136" s="105"/>
      <c r="J136" s="106"/>
      <c r="K136" s="124" t="s">
        <v>60</v>
      </c>
      <c r="L136" s="142">
        <v>2</v>
      </c>
      <c r="M136" s="135" t="s">
        <v>86</v>
      </c>
      <c r="N136" s="135">
        <v>2</v>
      </c>
      <c r="O136" s="170" t="s">
        <v>26</v>
      </c>
      <c r="P136" s="170">
        <v>1</v>
      </c>
      <c r="Q136" s="4"/>
      <c r="R136" s="4"/>
      <c r="S136" s="358"/>
      <c r="T136" s="359"/>
      <c r="U136" s="28"/>
      <c r="V136" s="93"/>
      <c r="W136" s="86"/>
      <c r="X136" s="37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ht="15" customHeight="1">
      <c r="A137" s="452"/>
      <c r="B137" s="204"/>
      <c r="C137" s="204"/>
      <c r="D137" s="204"/>
      <c r="E137" s="204"/>
      <c r="F137" s="204"/>
      <c r="G137" s="204"/>
      <c r="H137" s="205"/>
      <c r="I137" s="105"/>
      <c r="J137" s="106"/>
      <c r="K137" s="124" t="s">
        <v>71</v>
      </c>
      <c r="L137" s="124"/>
      <c r="M137" s="124" t="s">
        <v>28</v>
      </c>
      <c r="N137" s="124">
        <v>0.05</v>
      </c>
      <c r="O137" s="170" t="s">
        <v>28</v>
      </c>
      <c r="P137" s="170">
        <v>0.05</v>
      </c>
      <c r="Q137" s="4"/>
      <c r="R137" s="4"/>
      <c r="S137" s="124"/>
      <c r="T137" s="124"/>
      <c r="U137" s="28"/>
      <c r="V137" s="93"/>
      <c r="W137" s="86"/>
      <c r="X137" s="37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ht="15" customHeight="1" thickBot="1">
      <c r="A138" s="453"/>
      <c r="B138" s="206"/>
      <c r="C138" s="206"/>
      <c r="D138" s="206"/>
      <c r="E138" s="206"/>
      <c r="F138" s="206"/>
      <c r="G138" s="206"/>
      <c r="H138" s="207"/>
      <c r="I138" s="107"/>
      <c r="J138" s="108"/>
      <c r="K138" s="136"/>
      <c r="L138" s="136"/>
      <c r="M138" s="136"/>
      <c r="N138" s="136"/>
      <c r="O138" s="357"/>
      <c r="P138" s="357"/>
      <c r="Q138" s="12"/>
      <c r="R138" s="12"/>
      <c r="S138" s="136"/>
      <c r="T138" s="136"/>
      <c r="U138" s="33"/>
      <c r="V138" s="94"/>
      <c r="W138" s="88"/>
      <c r="X138" s="38"/>
      <c r="Y138" s="43"/>
      <c r="Z138" s="43"/>
      <c r="AA138" s="43"/>
      <c r="AB138" s="43"/>
      <c r="AC138" s="43"/>
      <c r="AD138" s="43"/>
      <c r="AE138" s="43"/>
      <c r="AF138" s="13"/>
      <c r="AG138" s="13"/>
    </row>
    <row r="139" spans="1:33" ht="15" customHeight="1">
      <c r="A139" s="343" t="s">
        <v>208</v>
      </c>
      <c r="B139" s="202">
        <v>5</v>
      </c>
      <c r="C139" s="202">
        <v>3.2</v>
      </c>
      <c r="D139" s="202">
        <v>2</v>
      </c>
      <c r="E139" s="202">
        <v>3</v>
      </c>
      <c r="F139" s="202">
        <v>0</v>
      </c>
      <c r="G139" s="202">
        <v>0</v>
      </c>
      <c r="H139" s="203">
        <v>775</v>
      </c>
      <c r="I139" s="121" t="s">
        <v>34</v>
      </c>
      <c r="J139" s="122"/>
      <c r="K139" s="158" t="s">
        <v>212</v>
      </c>
      <c r="L139" s="183"/>
      <c r="M139" s="407" t="s">
        <v>213</v>
      </c>
      <c r="N139" s="391"/>
      <c r="O139" s="173" t="s">
        <v>215</v>
      </c>
      <c r="P139" s="186"/>
      <c r="Q139" s="311" t="s">
        <v>20</v>
      </c>
      <c r="R139" s="311"/>
      <c r="S139" s="404" t="s">
        <v>275</v>
      </c>
      <c r="T139" s="393"/>
      <c r="U139" s="218" t="s">
        <v>120</v>
      </c>
      <c r="V139" s="95"/>
      <c r="W139" s="89"/>
      <c r="X139" s="35" t="str">
        <f t="shared" ref="X139" si="84">A139</f>
        <v>O2</v>
      </c>
      <c r="Y139" s="36" t="str">
        <f t="shared" ref="Y139" si="85">I140&amp;" "&amp;I141&amp;" "&amp;I142&amp;" "&amp;I143&amp;" "&amp;I144&amp;" "&amp;I145</f>
        <v xml:space="preserve">米 糙米    </v>
      </c>
      <c r="Z139" s="36" t="str">
        <f t="shared" ref="Z139" si="86">K140&amp;" "&amp;K141&amp;" "&amp;K142&amp;" "&amp;K143&amp;" "&amp;K144&amp;" "&amp;K145</f>
        <v xml:space="preserve">三節翅     </v>
      </c>
      <c r="AA139" s="36" t="str">
        <f t="shared" ref="AA139" si="87">M140&amp;" "&amp;M141&amp;" "&amp;M142&amp;" "&amp;M143&amp;" "&amp;M144&amp;" "&amp;M145</f>
        <v xml:space="preserve">豆腐 金針菇 胡蘿蔔 乾香菇 大蒜 </v>
      </c>
      <c r="AB139" s="36" t="str">
        <f t="shared" ref="AB139" si="88">O140&amp;" "&amp;O141&amp;" "&amp;O142&amp;" "&amp;O143&amp;" "&amp;O144&amp;" "&amp;O145</f>
        <v xml:space="preserve">豬絞肉 結球白菜 胡蘿蔔 乾木耳 大蒜 </v>
      </c>
      <c r="AC139" s="36" t="str">
        <f t="shared" ref="AC139" si="89">Q140&amp;" "&amp;Q141&amp;" "&amp;Q142&amp;" "&amp;Q143&amp;" "&amp;Q144&amp;" "&amp;Q145</f>
        <v xml:space="preserve">蔬菜 大蒜    </v>
      </c>
      <c r="AD139" s="36" t="str">
        <f t="shared" ref="AD139" si="90">S140&amp;" "&amp;S141&amp;" "&amp;S142&amp;" "&amp;S143&amp;" "&amp;S144&amp;" "&amp;S145</f>
        <v xml:space="preserve">時瓜 魚丸    </v>
      </c>
      <c r="AE139" s="36" t="str">
        <f>U140&amp;" "&amp;U141&amp;" "&amp;U142&amp;" "&amp;U143&amp;" "&amp;U144&amp;" "&amp;U145</f>
        <v xml:space="preserve">點心     </v>
      </c>
      <c r="AF139" s="36" t="str">
        <f>V140&amp;" "&amp;V141&amp;" "&amp;V142&amp;" "&amp;V143&amp;" "&amp;V144&amp;" "&amp;V145</f>
        <v xml:space="preserve">     </v>
      </c>
      <c r="AG139" s="36" t="e">
        <f>#REF!&amp;" "&amp;#REF!&amp;" "&amp;#REF!&amp;" "&amp;#REF!&amp;" "&amp;#REF!&amp;" "&amp;#REF!</f>
        <v>#REF!</v>
      </c>
    </row>
    <row r="140" spans="1:33" ht="15" customHeight="1">
      <c r="A140" s="452" t="s">
        <v>420</v>
      </c>
      <c r="B140" s="204"/>
      <c r="C140" s="204"/>
      <c r="D140" s="204"/>
      <c r="E140" s="204"/>
      <c r="F140" s="204"/>
      <c r="G140" s="204"/>
      <c r="H140" s="205"/>
      <c r="I140" s="105" t="s">
        <v>21</v>
      </c>
      <c r="J140" s="106">
        <v>7</v>
      </c>
      <c r="K140" s="124" t="s">
        <v>46</v>
      </c>
      <c r="L140" s="124">
        <v>9</v>
      </c>
      <c r="M140" s="76" t="s">
        <v>23</v>
      </c>
      <c r="N140" s="76">
        <v>4</v>
      </c>
      <c r="O140" s="106" t="s">
        <v>22</v>
      </c>
      <c r="P140" s="148">
        <v>0.6</v>
      </c>
      <c r="Q140" s="8" t="s">
        <v>16</v>
      </c>
      <c r="R140" s="8">
        <v>7</v>
      </c>
      <c r="S140" s="124" t="s">
        <v>226</v>
      </c>
      <c r="T140" s="124">
        <v>4</v>
      </c>
      <c r="U140" s="217" t="s">
        <v>120</v>
      </c>
      <c r="V140" s="93"/>
      <c r="W140" s="85"/>
      <c r="X140" s="37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ht="15" customHeight="1">
      <c r="A141" s="452"/>
      <c r="B141" s="204"/>
      <c r="C141" s="204"/>
      <c r="D141" s="204"/>
      <c r="E141" s="204"/>
      <c r="F141" s="204"/>
      <c r="G141" s="204"/>
      <c r="H141" s="205"/>
      <c r="I141" s="105" t="s">
        <v>40</v>
      </c>
      <c r="J141" s="106">
        <v>3</v>
      </c>
      <c r="K141" s="124"/>
      <c r="L141" s="124"/>
      <c r="M141" s="76" t="s">
        <v>31</v>
      </c>
      <c r="N141" s="76">
        <v>1</v>
      </c>
      <c r="O141" s="148" t="s">
        <v>42</v>
      </c>
      <c r="P141" s="148">
        <v>6</v>
      </c>
      <c r="Q141" s="4" t="s">
        <v>28</v>
      </c>
      <c r="R141" s="4">
        <v>0.05</v>
      </c>
      <c r="S141" s="174" t="s">
        <v>218</v>
      </c>
      <c r="T141" s="174">
        <v>1.5</v>
      </c>
      <c r="U141" s="28"/>
      <c r="V141" s="93"/>
      <c r="W141" s="86"/>
      <c r="X141" s="37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ht="15" customHeight="1">
      <c r="A142" s="452"/>
      <c r="B142" s="204"/>
      <c r="C142" s="204"/>
      <c r="D142" s="204"/>
      <c r="E142" s="204"/>
      <c r="F142" s="204"/>
      <c r="G142" s="204"/>
      <c r="H142" s="205"/>
      <c r="I142" s="105"/>
      <c r="J142" s="106"/>
      <c r="K142" s="124"/>
      <c r="L142" s="124"/>
      <c r="M142" s="106" t="s">
        <v>26</v>
      </c>
      <c r="N142" s="106">
        <v>1</v>
      </c>
      <c r="O142" s="106" t="s">
        <v>26</v>
      </c>
      <c r="P142" s="106">
        <v>0.5</v>
      </c>
      <c r="Q142" s="4"/>
      <c r="R142" s="4"/>
      <c r="S142" s="124"/>
      <c r="T142" s="124"/>
      <c r="U142" s="28"/>
      <c r="V142" s="93"/>
      <c r="W142" s="86"/>
      <c r="X142" s="37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ht="15" customHeight="1">
      <c r="A143" s="452"/>
      <c r="B143" s="204">
        <v>5</v>
      </c>
      <c r="C143" s="204">
        <v>3</v>
      </c>
      <c r="D143" s="204">
        <v>1.3</v>
      </c>
      <c r="E143" s="204">
        <v>3</v>
      </c>
      <c r="F143" s="204">
        <v>0</v>
      </c>
      <c r="G143" s="204">
        <v>0</v>
      </c>
      <c r="H143" s="205">
        <v>743</v>
      </c>
      <c r="I143" s="105"/>
      <c r="J143" s="106"/>
      <c r="K143" s="124"/>
      <c r="L143" s="124"/>
      <c r="M143" s="76" t="s">
        <v>81</v>
      </c>
      <c r="N143" s="76">
        <v>0.01</v>
      </c>
      <c r="O143" s="148" t="s">
        <v>43</v>
      </c>
      <c r="P143" s="148">
        <v>0.01</v>
      </c>
      <c r="Q143" s="4"/>
      <c r="R143" s="4"/>
      <c r="S143" s="124"/>
      <c r="T143" s="124"/>
      <c r="U143" s="28"/>
      <c r="V143" s="93"/>
      <c r="W143" s="86"/>
      <c r="X143" s="37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ht="15" customHeight="1">
      <c r="A144" s="452"/>
      <c r="B144" s="204"/>
      <c r="C144" s="204"/>
      <c r="D144" s="204"/>
      <c r="E144" s="204"/>
      <c r="F144" s="204"/>
      <c r="G144" s="204"/>
      <c r="H144" s="205"/>
      <c r="I144" s="105"/>
      <c r="J144" s="106"/>
      <c r="K144" s="124"/>
      <c r="L144" s="124"/>
      <c r="M144" s="76" t="s">
        <v>28</v>
      </c>
      <c r="N144" s="76">
        <v>0.05</v>
      </c>
      <c r="O144" s="106" t="s">
        <v>28</v>
      </c>
      <c r="P144" s="106">
        <v>0.05</v>
      </c>
      <c r="Q144" s="4"/>
      <c r="R144" s="4"/>
      <c r="S144" s="124"/>
      <c r="T144" s="124"/>
      <c r="U144" s="28"/>
      <c r="V144" s="93"/>
      <c r="W144" s="86"/>
      <c r="X144" s="37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ht="15" customHeight="1" thickBot="1">
      <c r="A145" s="453"/>
      <c r="B145" s="206"/>
      <c r="C145" s="206"/>
      <c r="D145" s="206"/>
      <c r="E145" s="206"/>
      <c r="F145" s="206"/>
      <c r="G145" s="206"/>
      <c r="H145" s="207"/>
      <c r="I145" s="107"/>
      <c r="J145" s="108"/>
      <c r="K145" s="136"/>
      <c r="L145" s="136"/>
      <c r="M145" s="77"/>
      <c r="N145" s="77"/>
      <c r="O145" s="149"/>
      <c r="P145" s="149"/>
      <c r="Q145" s="12"/>
      <c r="R145" s="12"/>
      <c r="S145" s="136"/>
      <c r="T145" s="136"/>
      <c r="U145" s="33"/>
      <c r="V145" s="94"/>
      <c r="W145" s="88"/>
      <c r="X145" s="38"/>
      <c r="Y145" s="43"/>
      <c r="Z145" s="43"/>
      <c r="AA145" s="43"/>
      <c r="AB145" s="43"/>
      <c r="AC145" s="43"/>
      <c r="AD145" s="43"/>
      <c r="AE145" s="43"/>
      <c r="AF145" s="13"/>
      <c r="AG145" s="13"/>
    </row>
    <row r="146" spans="1:33" ht="15" customHeight="1">
      <c r="A146" s="343" t="s">
        <v>209</v>
      </c>
      <c r="B146" s="202">
        <v>5.2</v>
      </c>
      <c r="C146" s="202">
        <v>2.6</v>
      </c>
      <c r="D146" s="202">
        <v>1.3</v>
      </c>
      <c r="E146" s="202">
        <v>3</v>
      </c>
      <c r="F146" s="202">
        <v>0</v>
      </c>
      <c r="G146" s="202">
        <v>0</v>
      </c>
      <c r="H146" s="203">
        <v>727</v>
      </c>
      <c r="I146" s="181" t="s">
        <v>145</v>
      </c>
      <c r="J146" s="102"/>
      <c r="K146" s="408" t="s">
        <v>195</v>
      </c>
      <c r="L146" s="409"/>
      <c r="M146" s="408" t="s">
        <v>214</v>
      </c>
      <c r="N146" s="409"/>
      <c r="O146" s="395" t="s">
        <v>66</v>
      </c>
      <c r="P146" s="410"/>
      <c r="Q146" s="311" t="s">
        <v>20</v>
      </c>
      <c r="R146" s="311"/>
      <c r="S146" s="408" t="s">
        <v>276</v>
      </c>
      <c r="T146" s="409"/>
      <c r="U146" s="218" t="s">
        <v>120</v>
      </c>
      <c r="V146" s="95"/>
      <c r="W146" s="89"/>
      <c r="X146" s="35" t="str">
        <f t="shared" ref="X146" si="91">A146</f>
        <v>O3</v>
      </c>
      <c r="Y146" s="36" t="str">
        <f t="shared" ref="Y146" si="92">I147&amp;" "&amp;I148&amp;" "&amp;I149&amp;" "&amp;I150&amp;" "&amp;I151&amp;" "&amp;I152</f>
        <v xml:space="preserve">米 糙米 海苔絲   </v>
      </c>
      <c r="Z146" s="36" t="str">
        <f t="shared" ref="Z146" si="93">K147&amp;" "&amp;K148&amp;" "&amp;K149&amp;" "&amp;K150&amp;" "&amp;K151&amp;" "&amp;K152</f>
        <v xml:space="preserve">肉排 大蒜    </v>
      </c>
      <c r="AA146" s="36" t="str">
        <f t="shared" ref="AA146" si="94">M147&amp;" "&amp;M148&amp;" "&amp;M149&amp;" "&amp;M150&amp;" "&amp;M151&amp;" "&amp;M152</f>
        <v>豬絞肉 時蔬 胡蘿蔔 冷凍玉米粒 大蒜 味醂</v>
      </c>
      <c r="AB146" s="36" t="str">
        <f t="shared" ref="AB146" si="95">O147&amp;" "&amp;O148&amp;" "&amp;O149&amp;" "&amp;O150&amp;" "&amp;O151&amp;" "&amp;O152</f>
        <v xml:space="preserve">豆干 芝麻(熟)    </v>
      </c>
      <c r="AC146" s="36" t="str">
        <f t="shared" ref="AC146" si="96">Q147&amp;" "&amp;Q148&amp;" "&amp;Q149&amp;" "&amp;Q150&amp;" "&amp;Q151&amp;" "&amp;Q152</f>
        <v xml:space="preserve">蔬菜 大蒜    </v>
      </c>
      <c r="AD146" s="36" t="str">
        <f t="shared" ref="AD146" si="97">S147&amp;" "&amp;S148&amp;" "&amp;S149&amp;" "&amp;S150&amp;" "&amp;S151&amp;" "&amp;S152</f>
        <v xml:space="preserve">時蔬 乾裙帶菜 味噌 柴魚片  </v>
      </c>
      <c r="AE146" s="36" t="str">
        <f>U147&amp;" "&amp;U148&amp;" "&amp;U149&amp;" "&amp;U150&amp;" "&amp;U151&amp;" "&amp;U152</f>
        <v xml:space="preserve">點心     </v>
      </c>
      <c r="AF146" s="36" t="str">
        <f>V147&amp;" "&amp;V148&amp;" "&amp;V149&amp;" "&amp;V150&amp;" "&amp;V151&amp;" "&amp;V152</f>
        <v xml:space="preserve">     </v>
      </c>
      <c r="AG146" s="36" t="e">
        <f>#REF!&amp;" "&amp;#REF!&amp;" "&amp;#REF!&amp;" "&amp;#REF!&amp;" "&amp;#REF!&amp;" "&amp;#REF!</f>
        <v>#REF!</v>
      </c>
    </row>
    <row r="147" spans="1:33" ht="15" customHeight="1">
      <c r="A147" s="452" t="s">
        <v>421</v>
      </c>
      <c r="B147" s="204"/>
      <c r="C147" s="204"/>
      <c r="D147" s="204"/>
      <c r="E147" s="204"/>
      <c r="F147" s="204"/>
      <c r="G147" s="204"/>
      <c r="H147" s="205"/>
      <c r="I147" s="118" t="s">
        <v>21</v>
      </c>
      <c r="J147" s="118">
        <v>7</v>
      </c>
      <c r="K147" s="118" t="s">
        <v>95</v>
      </c>
      <c r="L147" s="118">
        <v>6</v>
      </c>
      <c r="M147" s="170" t="s">
        <v>22</v>
      </c>
      <c r="N147" s="170">
        <v>1</v>
      </c>
      <c r="O147" s="142" t="s">
        <v>67</v>
      </c>
      <c r="P147" s="139">
        <v>4</v>
      </c>
      <c r="Q147" s="8" t="s">
        <v>16</v>
      </c>
      <c r="R147" s="8">
        <v>7</v>
      </c>
      <c r="S147" s="118" t="s">
        <v>20</v>
      </c>
      <c r="T147" s="118">
        <v>2</v>
      </c>
      <c r="U147" s="217" t="s">
        <v>120</v>
      </c>
      <c r="V147" s="93"/>
      <c r="W147" s="86"/>
      <c r="X147" s="37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ht="15" customHeight="1">
      <c r="A148" s="452"/>
      <c r="B148" s="204"/>
      <c r="C148" s="204"/>
      <c r="D148" s="204"/>
      <c r="E148" s="204"/>
      <c r="F148" s="204"/>
      <c r="G148" s="204"/>
      <c r="H148" s="205"/>
      <c r="I148" s="118" t="s">
        <v>40</v>
      </c>
      <c r="J148" s="118">
        <v>3</v>
      </c>
      <c r="K148" s="118" t="s">
        <v>28</v>
      </c>
      <c r="L148" s="118"/>
      <c r="M148" s="118" t="s">
        <v>20</v>
      </c>
      <c r="N148" s="118">
        <v>3</v>
      </c>
      <c r="O148" s="139" t="s">
        <v>99</v>
      </c>
      <c r="P148" s="139"/>
      <c r="Q148" s="4" t="s">
        <v>28</v>
      </c>
      <c r="R148" s="4">
        <v>0.05</v>
      </c>
      <c r="S148" s="118" t="s">
        <v>48</v>
      </c>
      <c r="T148" s="118">
        <v>0.05</v>
      </c>
      <c r="U148" s="28"/>
      <c r="V148" s="93"/>
      <c r="W148" s="86"/>
      <c r="X148" s="37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ht="15" customHeight="1">
      <c r="A149" s="452"/>
      <c r="B149" s="204"/>
      <c r="C149" s="204"/>
      <c r="D149" s="204"/>
      <c r="E149" s="204"/>
      <c r="F149" s="204"/>
      <c r="G149" s="204"/>
      <c r="H149" s="205"/>
      <c r="I149" s="118" t="s">
        <v>146</v>
      </c>
      <c r="J149" s="119">
        <v>0.04</v>
      </c>
      <c r="K149" s="118"/>
      <c r="L149" s="118"/>
      <c r="M149" s="118" t="s">
        <v>26</v>
      </c>
      <c r="N149" s="118">
        <v>0.5</v>
      </c>
      <c r="O149" s="139"/>
      <c r="P149" s="139"/>
      <c r="Q149" s="4"/>
      <c r="R149" s="4"/>
      <c r="S149" s="118" t="s">
        <v>50</v>
      </c>
      <c r="T149" s="118">
        <v>0.6</v>
      </c>
      <c r="U149" s="28"/>
      <c r="V149" s="93"/>
      <c r="W149" s="86"/>
      <c r="X149" s="37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ht="15" customHeight="1">
      <c r="A150" s="452"/>
      <c r="B150" s="204">
        <v>5.2</v>
      </c>
      <c r="C150" s="204">
        <v>2.1</v>
      </c>
      <c r="D150" s="204">
        <v>1.3</v>
      </c>
      <c r="E150" s="204">
        <v>3</v>
      </c>
      <c r="F150" s="204">
        <v>0</v>
      </c>
      <c r="G150" s="204">
        <v>0</v>
      </c>
      <c r="H150" s="205">
        <v>689</v>
      </c>
      <c r="I150" s="118"/>
      <c r="J150" s="118"/>
      <c r="K150" s="118"/>
      <c r="L150" s="118"/>
      <c r="M150" s="170" t="s">
        <v>58</v>
      </c>
      <c r="N150" s="170">
        <v>1.5</v>
      </c>
      <c r="O150" s="142"/>
      <c r="P150" s="142"/>
      <c r="Q150" s="4"/>
      <c r="R150" s="4"/>
      <c r="S150" s="118" t="s">
        <v>88</v>
      </c>
      <c r="T150" s="118">
        <v>0.01</v>
      </c>
      <c r="U150" s="28"/>
      <c r="V150" s="93"/>
      <c r="W150" s="86"/>
      <c r="X150" s="37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ht="15" customHeight="1">
      <c r="A151" s="452"/>
      <c r="B151" s="204"/>
      <c r="C151" s="204"/>
      <c r="D151" s="204"/>
      <c r="E151" s="204"/>
      <c r="F151" s="204"/>
      <c r="G151" s="204"/>
      <c r="H151" s="205"/>
      <c r="I151" s="118"/>
      <c r="J151" s="118"/>
      <c r="K151" s="118"/>
      <c r="L151" s="118"/>
      <c r="M151" s="118" t="s">
        <v>28</v>
      </c>
      <c r="N151" s="118">
        <v>0.05</v>
      </c>
      <c r="O151" s="142"/>
      <c r="P151" s="142"/>
      <c r="Q151" s="4"/>
      <c r="R151" s="4"/>
      <c r="S151" s="118"/>
      <c r="T151" s="118"/>
      <c r="U151" s="28"/>
      <c r="V151" s="93"/>
      <c r="W151" s="86"/>
      <c r="X151" s="37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ht="15" customHeight="1" thickBot="1">
      <c r="A152" s="453"/>
      <c r="B152" s="206"/>
      <c r="C152" s="206"/>
      <c r="D152" s="206"/>
      <c r="E152" s="206"/>
      <c r="F152" s="206"/>
      <c r="G152" s="206"/>
      <c r="H152" s="207"/>
      <c r="I152" s="120"/>
      <c r="J152" s="120"/>
      <c r="K152" s="120"/>
      <c r="L152" s="120"/>
      <c r="M152" s="184" t="s">
        <v>137</v>
      </c>
      <c r="N152" s="120"/>
      <c r="O152" s="143"/>
      <c r="P152" s="143"/>
      <c r="Q152" s="12"/>
      <c r="R152" s="12"/>
      <c r="S152" s="120"/>
      <c r="T152" s="120"/>
      <c r="U152" s="33"/>
      <c r="V152" s="94"/>
      <c r="W152" s="88"/>
      <c r="X152" s="38"/>
      <c r="Y152" s="43"/>
      <c r="Z152" s="43"/>
      <c r="AA152" s="43"/>
      <c r="AB152" s="43"/>
      <c r="AC152" s="43"/>
      <c r="AD152" s="43"/>
      <c r="AE152" s="43"/>
      <c r="AF152" s="13"/>
      <c r="AG152" s="13"/>
    </row>
    <row r="153" spans="1:33" ht="15" customHeight="1">
      <c r="A153" s="343" t="s">
        <v>210</v>
      </c>
      <c r="B153" s="202">
        <v>6</v>
      </c>
      <c r="C153" s="202">
        <v>2.4</v>
      </c>
      <c r="D153" s="202">
        <v>2.2000000000000002</v>
      </c>
      <c r="E153" s="202">
        <v>3</v>
      </c>
      <c r="F153" s="202">
        <v>0</v>
      </c>
      <c r="G153" s="202">
        <v>0</v>
      </c>
      <c r="H153" s="203">
        <v>790</v>
      </c>
      <c r="I153" s="121" t="s">
        <v>34</v>
      </c>
      <c r="J153" s="122"/>
      <c r="K153" s="403" t="s">
        <v>230</v>
      </c>
      <c r="L153" s="402"/>
      <c r="M153" s="185" t="s">
        <v>180</v>
      </c>
      <c r="N153" s="183"/>
      <c r="O153" s="362" t="s">
        <v>216</v>
      </c>
      <c r="P153" s="363"/>
      <c r="Q153" s="311" t="s">
        <v>20</v>
      </c>
      <c r="R153" s="311"/>
      <c r="S153" s="360" t="s">
        <v>277</v>
      </c>
      <c r="T153" s="361"/>
      <c r="U153" s="218" t="s">
        <v>120</v>
      </c>
      <c r="V153" s="95"/>
      <c r="W153" s="87"/>
      <c r="X153" s="35" t="str">
        <f t="shared" ref="X153" si="98">A153</f>
        <v>O4</v>
      </c>
      <c r="Y153" s="36" t="str">
        <f t="shared" ref="Y153" si="99">I154&amp;" "&amp;I155&amp;" "&amp;I156&amp;" "&amp;I157&amp;" "&amp;I158&amp;" "&amp;I159</f>
        <v xml:space="preserve">米 糙米    </v>
      </c>
      <c r="Z153" s="36" t="str">
        <f t="shared" ref="Z153" si="100">K154&amp;" "&amp;K155&amp;" "&amp;K156&amp;" "&amp;K157&amp;" "&amp;K158&amp;" "&amp;K159</f>
        <v>鮮魚 泡魷魚 洋蔥 胡蘿蔔 大蒜 沙茶醬</v>
      </c>
      <c r="AA153" s="36" t="str">
        <f t="shared" ref="AA153" si="101">M154&amp;" "&amp;M155&amp;" "&amp;M156&amp;" "&amp;M157&amp;" "&amp;M158&amp;" "&amp;M159</f>
        <v xml:space="preserve">培根 甘藍 大蒜   </v>
      </c>
      <c r="AB153" s="36" t="str">
        <f t="shared" ref="AB153" si="102">O154&amp;" "&amp;O155&amp;" "&amp;O156&amp;" "&amp;O157&amp;" "&amp;O158&amp;" "&amp;O159</f>
        <v xml:space="preserve">雞蛋 冬粉 乾木耳 時蔬 大蒜 </v>
      </c>
      <c r="AC153" s="36" t="str">
        <f t="shared" ref="AC153" si="103">Q154&amp;" "&amp;Q155&amp;" "&amp;Q156&amp;" "&amp;Q157&amp;" "&amp;Q158&amp;" "&amp;Q159</f>
        <v xml:space="preserve">蔬菜 大蒜    </v>
      </c>
      <c r="AD153" s="36" t="str">
        <f t="shared" ref="AD153" si="104">S154&amp;" "&amp;S155&amp;" "&amp;S156&amp;" "&amp;S157&amp;" "&amp;S158&amp;" "&amp;S159</f>
        <v xml:space="preserve">綠豆 芋頭圓 紅砂糖   </v>
      </c>
      <c r="AE153" s="36" t="str">
        <f>U154&amp;" "&amp;U155&amp;" "&amp;U156&amp;" "&amp;U157&amp;" "&amp;U158&amp;" "&amp;U159</f>
        <v xml:space="preserve">點心     </v>
      </c>
      <c r="AF153" s="36" t="str">
        <f>V154&amp;" "&amp;V155&amp;" "&amp;V156&amp;" "&amp;V157&amp;" "&amp;V158&amp;" "&amp;V159</f>
        <v xml:space="preserve">     </v>
      </c>
      <c r="AG153" s="36" t="e">
        <f>#REF!&amp;" "&amp;#REF!&amp;" "&amp;#REF!&amp;" "&amp;#REF!&amp;" "&amp;#REF!&amp;" "&amp;#REF!</f>
        <v>#REF!</v>
      </c>
    </row>
    <row r="154" spans="1:33" ht="15" customHeight="1">
      <c r="A154" s="452" t="s">
        <v>422</v>
      </c>
      <c r="B154" s="204"/>
      <c r="C154" s="204"/>
      <c r="D154" s="204"/>
      <c r="E154" s="204"/>
      <c r="F154" s="204"/>
      <c r="G154" s="204"/>
      <c r="H154" s="205"/>
      <c r="I154" s="105" t="s">
        <v>21</v>
      </c>
      <c r="J154" s="106">
        <v>7</v>
      </c>
      <c r="K154" s="7" t="s">
        <v>231</v>
      </c>
      <c r="L154" s="7">
        <v>6</v>
      </c>
      <c r="M154" s="124" t="s">
        <v>27</v>
      </c>
      <c r="N154" s="124">
        <v>0.6</v>
      </c>
      <c r="O154" s="142" t="s">
        <v>245</v>
      </c>
      <c r="P154" s="139">
        <v>0.6</v>
      </c>
      <c r="Q154" s="8" t="s">
        <v>16</v>
      </c>
      <c r="R154" s="8">
        <v>7</v>
      </c>
      <c r="S154" s="124" t="s">
        <v>83</v>
      </c>
      <c r="T154" s="124">
        <v>1</v>
      </c>
      <c r="U154" s="217" t="s">
        <v>120</v>
      </c>
      <c r="V154" s="93"/>
      <c r="W154" s="86"/>
      <c r="X154" s="37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ht="15" customHeight="1">
      <c r="A155" s="452"/>
      <c r="B155" s="204"/>
      <c r="C155" s="204"/>
      <c r="D155" s="204"/>
      <c r="E155" s="204"/>
      <c r="F155" s="204"/>
      <c r="G155" s="204"/>
      <c r="H155" s="205"/>
      <c r="I155" s="105" t="s">
        <v>40</v>
      </c>
      <c r="J155" s="106">
        <v>3</v>
      </c>
      <c r="K155" s="164" t="s">
        <v>232</v>
      </c>
      <c r="L155" s="164">
        <v>2</v>
      </c>
      <c r="M155" s="124" t="s">
        <v>41</v>
      </c>
      <c r="N155" s="124">
        <v>6.5</v>
      </c>
      <c r="O155" s="139" t="s">
        <v>37</v>
      </c>
      <c r="P155" s="139">
        <v>1</v>
      </c>
      <c r="Q155" s="4" t="s">
        <v>28</v>
      </c>
      <c r="R155" s="4">
        <v>0.05</v>
      </c>
      <c r="S155" s="164" t="s">
        <v>278</v>
      </c>
      <c r="T155" s="164">
        <v>1</v>
      </c>
      <c r="U155" s="28"/>
      <c r="V155" s="93"/>
      <c r="W155" s="86"/>
      <c r="X155" s="37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ht="15" customHeight="1">
      <c r="A156" s="452"/>
      <c r="B156" s="204"/>
      <c r="C156" s="204"/>
      <c r="D156" s="204"/>
      <c r="E156" s="204"/>
      <c r="F156" s="204"/>
      <c r="G156" s="204"/>
      <c r="H156" s="205"/>
      <c r="I156" s="105"/>
      <c r="J156" s="106"/>
      <c r="K156" s="164" t="s">
        <v>233</v>
      </c>
      <c r="L156" s="164">
        <v>4</v>
      </c>
      <c r="M156" s="142" t="s">
        <v>28</v>
      </c>
      <c r="N156" s="142">
        <v>0.05</v>
      </c>
      <c r="O156" s="139" t="s">
        <v>43</v>
      </c>
      <c r="P156" s="139">
        <v>0.1</v>
      </c>
      <c r="Q156" s="4"/>
      <c r="R156" s="4"/>
      <c r="S156" s="164" t="s">
        <v>129</v>
      </c>
      <c r="T156" s="164">
        <v>1</v>
      </c>
      <c r="U156" s="28"/>
      <c r="V156" s="93"/>
      <c r="W156" s="86"/>
      <c r="X156" s="37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ht="15" customHeight="1">
      <c r="A157" s="452"/>
      <c r="B157" s="204">
        <v>5.7</v>
      </c>
      <c r="C157" s="204">
        <v>2.2999999999999998</v>
      </c>
      <c r="D157" s="204">
        <v>1.8</v>
      </c>
      <c r="E157" s="204">
        <v>3</v>
      </c>
      <c r="F157" s="204">
        <v>0</v>
      </c>
      <c r="G157" s="204">
        <v>0</v>
      </c>
      <c r="H157" s="205">
        <v>752</v>
      </c>
      <c r="I157" s="105"/>
      <c r="J157" s="106"/>
      <c r="K157" s="7" t="s">
        <v>26</v>
      </c>
      <c r="L157" s="7">
        <v>0.5</v>
      </c>
      <c r="M157" s="124"/>
      <c r="N157" s="124"/>
      <c r="O157" s="142" t="s">
        <v>20</v>
      </c>
      <c r="P157" s="142">
        <v>3</v>
      </c>
      <c r="Q157" s="4"/>
      <c r="R157" s="4"/>
      <c r="S157" s="164"/>
      <c r="T157" s="164"/>
      <c r="U157" s="28"/>
      <c r="V157" s="93"/>
      <c r="W157" s="86"/>
      <c r="X157" s="37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ht="15" customHeight="1">
      <c r="A158" s="452"/>
      <c r="B158" s="204"/>
      <c r="C158" s="204"/>
      <c r="D158" s="204"/>
      <c r="E158" s="204"/>
      <c r="F158" s="204"/>
      <c r="G158" s="204"/>
      <c r="H158" s="205"/>
      <c r="I158" s="105"/>
      <c r="J158" s="106"/>
      <c r="K158" s="118" t="s">
        <v>28</v>
      </c>
      <c r="L158" s="118">
        <v>0.05</v>
      </c>
      <c r="M158" s="124"/>
      <c r="N158" s="124"/>
      <c r="O158" s="142" t="s">
        <v>28</v>
      </c>
      <c r="P158" s="142">
        <v>0.05</v>
      </c>
      <c r="Q158" s="4"/>
      <c r="R158" s="4"/>
      <c r="S158" s="164"/>
      <c r="T158" s="164"/>
      <c r="U158" s="28"/>
      <c r="V158" s="93"/>
      <c r="W158" s="86"/>
      <c r="X158" s="37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ht="15" customHeight="1" thickBot="1">
      <c r="A159" s="453"/>
      <c r="B159" s="206"/>
      <c r="C159" s="206"/>
      <c r="D159" s="206"/>
      <c r="E159" s="206"/>
      <c r="F159" s="206"/>
      <c r="G159" s="206"/>
      <c r="H159" s="207"/>
      <c r="I159" s="107"/>
      <c r="J159" s="108"/>
      <c r="K159" s="75" t="s">
        <v>234</v>
      </c>
      <c r="L159" s="75"/>
      <c r="M159" s="136"/>
      <c r="N159" s="136"/>
      <c r="O159" s="364"/>
      <c r="P159" s="364"/>
      <c r="Q159" s="12"/>
      <c r="R159" s="12"/>
      <c r="S159" s="350"/>
      <c r="T159" s="350"/>
      <c r="U159" s="33"/>
      <c r="V159" s="94"/>
      <c r="W159" s="88"/>
      <c r="X159" s="38"/>
      <c r="Y159" s="43"/>
      <c r="Z159" s="43"/>
      <c r="AA159" s="43"/>
      <c r="AB159" s="43"/>
      <c r="AC159" s="43"/>
      <c r="AD159" s="43"/>
      <c r="AE159" s="43"/>
      <c r="AF159" s="13"/>
      <c r="AG159" s="13"/>
    </row>
    <row r="160" spans="1:33" s="227" customFormat="1" ht="22.8" customHeight="1">
      <c r="A160" s="379" t="s">
        <v>107</v>
      </c>
      <c r="B160" s="379"/>
      <c r="C160" s="379"/>
      <c r="D160" s="379"/>
      <c r="E160" s="379"/>
      <c r="F160" s="379"/>
      <c r="G160" s="379"/>
      <c r="H160" s="379"/>
      <c r="I160" s="379"/>
      <c r="J160" s="379"/>
      <c r="K160" s="379"/>
      <c r="L160" s="379"/>
      <c r="M160" s="379"/>
      <c r="N160" s="379"/>
      <c r="O160" s="379"/>
      <c r="P160" s="379"/>
      <c r="Q160" s="379"/>
      <c r="R160" s="379"/>
      <c r="S160" s="379"/>
      <c r="T160" s="379"/>
      <c r="U160" s="379"/>
      <c r="V160" s="379"/>
      <c r="W160" s="237"/>
      <c r="X160" s="237"/>
      <c r="Y160" s="237"/>
      <c r="Z160" s="237"/>
      <c r="AA160" s="237"/>
      <c r="AB160" s="237"/>
      <c r="AC160" s="237"/>
      <c r="AD160" s="233"/>
    </row>
    <row r="161" spans="1:33" s="227" customFormat="1" ht="15" customHeight="1">
      <c r="A161" s="234" t="s">
        <v>299</v>
      </c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S161" s="233"/>
      <c r="AD161" s="233"/>
    </row>
    <row r="162" spans="1:33" s="227" customFormat="1" ht="15" customHeight="1">
      <c r="A162" s="380" t="s">
        <v>300</v>
      </c>
      <c r="B162" s="380"/>
      <c r="C162" s="380"/>
      <c r="D162" s="380"/>
      <c r="E162" s="380"/>
      <c r="F162" s="380"/>
      <c r="G162" s="380"/>
      <c r="H162" s="380"/>
      <c r="I162" s="380"/>
      <c r="J162" s="380"/>
      <c r="K162" s="380"/>
      <c r="L162" s="380"/>
      <c r="M162" s="380"/>
      <c r="N162" s="380"/>
      <c r="O162" s="380"/>
      <c r="P162" s="380"/>
      <c r="Q162" s="380"/>
      <c r="R162" s="380"/>
      <c r="S162" s="380"/>
      <c r="T162" s="380"/>
      <c r="U162" s="380"/>
      <c r="V162" s="380"/>
      <c r="W162" s="234"/>
      <c r="X162" s="234"/>
      <c r="Y162" s="234"/>
      <c r="Z162" s="234"/>
      <c r="AA162" s="234"/>
      <c r="AB162" s="234"/>
      <c r="AC162" s="234"/>
      <c r="AD162" s="233"/>
    </row>
    <row r="163" spans="1:33" s="235" customFormat="1" ht="22.2" customHeight="1">
      <c r="A163" s="378" t="s">
        <v>298</v>
      </c>
      <c r="B163" s="378"/>
      <c r="C163" s="378"/>
      <c r="D163" s="378"/>
      <c r="E163" s="378"/>
      <c r="F163" s="378"/>
      <c r="G163" s="378"/>
      <c r="H163" s="378"/>
      <c r="I163" s="378"/>
      <c r="J163" s="378"/>
      <c r="K163" s="378"/>
      <c r="L163" s="378"/>
      <c r="M163" s="378"/>
      <c r="N163" s="378"/>
      <c r="O163" s="378"/>
      <c r="P163" s="378"/>
      <c r="Q163" s="378"/>
      <c r="R163" s="378"/>
      <c r="S163" s="378"/>
      <c r="AD163" s="236"/>
    </row>
    <row r="164" spans="1:33" ht="15.75" customHeight="1">
      <c r="A164" s="15"/>
      <c r="B164" s="15"/>
      <c r="C164" s="15"/>
      <c r="D164" s="15"/>
      <c r="E164" s="15"/>
      <c r="F164" s="15"/>
      <c r="G164" s="15"/>
      <c r="H164" s="15"/>
      <c r="I164" s="16"/>
      <c r="J164" s="16"/>
      <c r="K164" s="17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75" customHeight="1">
      <c r="A165" s="15"/>
      <c r="B165" s="15"/>
      <c r="C165" s="15" t="s">
        <v>427</v>
      </c>
      <c r="D165" s="15">
        <f>COUNTIF(6:159,"甜椒")</f>
        <v>3</v>
      </c>
      <c r="E165" s="15"/>
      <c r="F165" s="15"/>
      <c r="G165" s="15"/>
      <c r="H165" s="15"/>
      <c r="I165" s="16"/>
      <c r="J165" s="16"/>
      <c r="K165" s="17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75" customHeight="1">
      <c r="A166" s="15"/>
      <c r="B166" s="15"/>
      <c r="C166" s="15" t="s">
        <v>428</v>
      </c>
      <c r="D166" s="15">
        <f>COUNTIF(7:160,"金針菇")</f>
        <v>5</v>
      </c>
      <c r="E166" s="15"/>
      <c r="F166" s="15"/>
      <c r="G166" s="15"/>
      <c r="H166" s="15"/>
      <c r="I166" s="16"/>
      <c r="J166" s="16"/>
      <c r="K166" s="17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75" customHeight="1">
      <c r="A167" s="15"/>
      <c r="B167" s="15"/>
      <c r="C167" s="15"/>
      <c r="D167" s="15"/>
      <c r="E167" s="15"/>
      <c r="F167" s="15"/>
      <c r="G167" s="15"/>
      <c r="H167" s="15"/>
      <c r="I167" s="16"/>
      <c r="J167" s="16"/>
      <c r="K167" s="17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75" customHeight="1">
      <c r="A168" s="15"/>
      <c r="B168" s="15"/>
      <c r="C168" s="15"/>
      <c r="D168" s="15"/>
      <c r="E168" s="15"/>
      <c r="F168" s="15"/>
      <c r="G168" s="15"/>
      <c r="H168" s="15"/>
      <c r="I168" s="16"/>
      <c r="J168" s="16"/>
      <c r="K168" s="17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75" customHeight="1">
      <c r="A169" s="15"/>
      <c r="B169" s="15"/>
      <c r="C169" s="15"/>
      <c r="D169" s="15"/>
      <c r="E169" s="15"/>
      <c r="F169" s="15"/>
      <c r="G169" s="15"/>
      <c r="H169" s="15"/>
      <c r="I169" s="16"/>
      <c r="J169" s="16"/>
      <c r="K169" s="17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75" customHeight="1">
      <c r="A170" s="15"/>
      <c r="B170" s="15"/>
      <c r="C170" s="15"/>
      <c r="D170" s="15"/>
      <c r="E170" s="15"/>
      <c r="F170" s="15"/>
      <c r="G170" s="15"/>
      <c r="H170" s="15"/>
      <c r="I170" s="16"/>
      <c r="J170" s="16"/>
      <c r="K170" s="17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75" customHeight="1">
      <c r="A171" s="15"/>
      <c r="B171" s="15"/>
      <c r="C171" s="15"/>
      <c r="D171" s="15"/>
      <c r="E171" s="15"/>
      <c r="F171" s="15"/>
      <c r="G171" s="15"/>
      <c r="H171" s="15"/>
      <c r="I171" s="16"/>
      <c r="J171" s="16"/>
      <c r="K171" s="17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75" customHeight="1">
      <c r="A172" s="15"/>
      <c r="B172" s="15"/>
      <c r="C172" s="15"/>
      <c r="D172" s="15"/>
      <c r="E172" s="15"/>
      <c r="F172" s="15"/>
      <c r="G172" s="15"/>
      <c r="H172" s="15"/>
      <c r="I172" s="16"/>
      <c r="J172" s="16"/>
      <c r="K172" s="17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75" customHeight="1">
      <c r="A173" s="15"/>
      <c r="B173" s="15"/>
      <c r="C173" s="15"/>
      <c r="D173" s="15"/>
      <c r="E173" s="15"/>
      <c r="F173" s="15"/>
      <c r="G173" s="15"/>
      <c r="H173" s="15"/>
      <c r="I173" s="16"/>
      <c r="J173" s="16"/>
      <c r="K173" s="17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75" customHeight="1">
      <c r="A174" s="15"/>
      <c r="B174" s="15"/>
      <c r="C174" s="15"/>
      <c r="D174" s="15"/>
      <c r="E174" s="15"/>
      <c r="F174" s="15"/>
      <c r="G174" s="15"/>
      <c r="H174" s="15"/>
      <c r="I174" s="16"/>
      <c r="J174" s="16"/>
      <c r="K174" s="17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75" customHeight="1">
      <c r="A175" s="15"/>
      <c r="B175" s="15"/>
      <c r="C175" s="15"/>
      <c r="D175" s="15"/>
      <c r="E175" s="15"/>
      <c r="F175" s="15"/>
      <c r="G175" s="15"/>
      <c r="H175" s="15"/>
      <c r="I175" s="16"/>
      <c r="J175" s="16"/>
      <c r="K175" s="17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75" customHeight="1">
      <c r="A176" s="15"/>
      <c r="B176" s="15"/>
      <c r="C176" s="15"/>
      <c r="D176" s="15"/>
      <c r="E176" s="15"/>
      <c r="F176" s="15"/>
      <c r="G176" s="15"/>
      <c r="H176" s="15"/>
      <c r="I176" s="16"/>
      <c r="J176" s="16"/>
      <c r="K176" s="17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</sheetData>
  <mergeCells count="118">
    <mergeCell ref="A147:A152"/>
    <mergeCell ref="A154:A159"/>
    <mergeCell ref="A112:A117"/>
    <mergeCell ref="A119:A124"/>
    <mergeCell ref="A126:A131"/>
    <mergeCell ref="A133:A138"/>
    <mergeCell ref="A140:A145"/>
    <mergeCell ref="A77:A82"/>
    <mergeCell ref="A84:A89"/>
    <mergeCell ref="A91:A96"/>
    <mergeCell ref="A98:A103"/>
    <mergeCell ref="A105:A110"/>
    <mergeCell ref="A42:A47"/>
    <mergeCell ref="A49:A54"/>
    <mergeCell ref="A56:A61"/>
    <mergeCell ref="A63:A68"/>
    <mergeCell ref="A70:A75"/>
    <mergeCell ref="A7:A12"/>
    <mergeCell ref="A14:A19"/>
    <mergeCell ref="A21:A26"/>
    <mergeCell ref="A28:A33"/>
    <mergeCell ref="A35:A40"/>
    <mergeCell ref="S20:T20"/>
    <mergeCell ref="K20:L20"/>
    <mergeCell ref="M6:N6"/>
    <mergeCell ref="M13:N13"/>
    <mergeCell ref="M20:N20"/>
    <mergeCell ref="O6:P6"/>
    <mergeCell ref="O13:P13"/>
    <mergeCell ref="O20:P20"/>
    <mergeCell ref="S13:T13"/>
    <mergeCell ref="I6:J6"/>
    <mergeCell ref="I13:J13"/>
    <mergeCell ref="K6:L6"/>
    <mergeCell ref="K13:L13"/>
    <mergeCell ref="I62:J62"/>
    <mergeCell ref="I20:J20"/>
    <mergeCell ref="I27:J27"/>
    <mergeCell ref="I34:J34"/>
    <mergeCell ref="I41:J41"/>
    <mergeCell ref="I48:J48"/>
    <mergeCell ref="M83:N83"/>
    <mergeCell ref="M90:N90"/>
    <mergeCell ref="O62:P62"/>
    <mergeCell ref="O69:P69"/>
    <mergeCell ref="O76:P76"/>
    <mergeCell ref="O83:P83"/>
    <mergeCell ref="O90:P90"/>
    <mergeCell ref="I69:J69"/>
    <mergeCell ref="I76:J76"/>
    <mergeCell ref="I83:J83"/>
    <mergeCell ref="I90:J90"/>
    <mergeCell ref="K62:L62"/>
    <mergeCell ref="K69:L69"/>
    <mergeCell ref="K76:L76"/>
    <mergeCell ref="K83:L83"/>
    <mergeCell ref="K90:L90"/>
    <mergeCell ref="S146:T146"/>
    <mergeCell ref="M97:N97"/>
    <mergeCell ref="M104:N104"/>
    <mergeCell ref="M111:N111"/>
    <mergeCell ref="M125:N125"/>
    <mergeCell ref="K97:L97"/>
    <mergeCell ref="I97:J97"/>
    <mergeCell ref="I104:J104"/>
    <mergeCell ref="I111:J111"/>
    <mergeCell ref="I118:J118"/>
    <mergeCell ref="I125:J125"/>
    <mergeCell ref="K146:L146"/>
    <mergeCell ref="O104:P104"/>
    <mergeCell ref="X4:AG4"/>
    <mergeCell ref="A4:V4"/>
    <mergeCell ref="A2:H2"/>
    <mergeCell ref="O111:P111"/>
    <mergeCell ref="S111:T111"/>
    <mergeCell ref="O27:P27"/>
    <mergeCell ref="O34:P34"/>
    <mergeCell ref="O48:P48"/>
    <mergeCell ref="O55:P55"/>
    <mergeCell ref="S27:T27"/>
    <mergeCell ref="S34:T34"/>
    <mergeCell ref="S41:T41"/>
    <mergeCell ref="S48:T48"/>
    <mergeCell ref="S55:T55"/>
    <mergeCell ref="M27:N27"/>
    <mergeCell ref="M34:N34"/>
    <mergeCell ref="S62:T62"/>
    <mergeCell ref="S69:T69"/>
    <mergeCell ref="S76:T76"/>
    <mergeCell ref="S83:T83"/>
    <mergeCell ref="S90:T90"/>
    <mergeCell ref="M62:N62"/>
    <mergeCell ref="M69:N69"/>
    <mergeCell ref="M76:N76"/>
    <mergeCell ref="A163:S163"/>
    <mergeCell ref="A160:V160"/>
    <mergeCell ref="A162:V162"/>
    <mergeCell ref="A1:V1"/>
    <mergeCell ref="I2:V2"/>
    <mergeCell ref="A3:V3"/>
    <mergeCell ref="S125:T125"/>
    <mergeCell ref="M41:N41"/>
    <mergeCell ref="M48:N48"/>
    <mergeCell ref="M55:N55"/>
    <mergeCell ref="I55:J55"/>
    <mergeCell ref="K27:L27"/>
    <mergeCell ref="K34:L34"/>
    <mergeCell ref="K41:L41"/>
    <mergeCell ref="K48:L48"/>
    <mergeCell ref="K55:L55"/>
    <mergeCell ref="K153:L153"/>
    <mergeCell ref="M132:N132"/>
    <mergeCell ref="O132:P132"/>
    <mergeCell ref="M139:N139"/>
    <mergeCell ref="M146:N146"/>
    <mergeCell ref="I132:J132"/>
    <mergeCell ref="O146:P146"/>
    <mergeCell ref="S139:T139"/>
  </mergeCells>
  <phoneticPr fontId="10" type="noConversion"/>
  <pageMargins left="0.39370078740157483" right="0" top="0" bottom="0" header="0" footer="0"/>
  <pageSetup paperSize="9" scale="77" fitToHeight="0" orientation="landscape" r:id="rId1"/>
  <rowBreaks count="4" manualBreakCount="4">
    <brk id="26" max="23" man="1"/>
    <brk id="61" max="23" man="1"/>
    <brk id="96" max="23" man="1"/>
    <brk id="13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tabSelected="1" workbookViewId="0">
      <selection activeCell="G30" sqref="G30"/>
    </sheetView>
  </sheetViews>
  <sheetFormatPr defaultColWidth="11.19921875" defaultRowHeight="15" customHeight="1"/>
  <cols>
    <col min="1" max="1" width="4.3984375" bestFit="1" customWidth="1"/>
    <col min="2" max="2" width="8.8984375" customWidth="1"/>
    <col min="3" max="3" width="3.19921875" customWidth="1"/>
    <col min="4" max="4" width="8.8984375" customWidth="1"/>
    <col min="5" max="5" width="13.296875" customWidth="1"/>
    <col min="6" max="6" width="8.8984375" customWidth="1"/>
    <col min="7" max="7" width="17.69921875" customWidth="1"/>
    <col min="8" max="8" width="8.8984375" customWidth="1"/>
    <col min="9" max="9" width="12.796875" customWidth="1"/>
    <col min="10" max="10" width="8.8984375" customWidth="1"/>
    <col min="11" max="11" width="5.69921875" customWidth="1"/>
    <col min="12" max="12" width="8.8984375" customWidth="1"/>
    <col min="13" max="13" width="13.19921875" customWidth="1"/>
    <col min="14" max="15" width="7.3984375" customWidth="1"/>
    <col min="16" max="21" width="3.19921875" customWidth="1"/>
    <col min="22" max="22" width="4.296875" customWidth="1"/>
    <col min="23" max="27" width="8.69921875" customWidth="1"/>
  </cols>
  <sheetData>
    <row r="1" spans="1:22" ht="29.4" customHeight="1" thickBot="1">
      <c r="A1" s="454" t="s">
        <v>301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</row>
    <row r="2" spans="1:22" ht="15.75" customHeight="1" thickBot="1">
      <c r="A2" s="57" t="s">
        <v>3</v>
      </c>
      <c r="B2" s="58" t="s">
        <v>11</v>
      </c>
      <c r="C2" s="58" t="s">
        <v>100</v>
      </c>
      <c r="D2" s="59" t="s">
        <v>13</v>
      </c>
      <c r="E2" s="60" t="s">
        <v>101</v>
      </c>
      <c r="F2" s="39" t="s">
        <v>14</v>
      </c>
      <c r="G2" s="60" t="s">
        <v>102</v>
      </c>
      <c r="H2" s="40" t="s">
        <v>15</v>
      </c>
      <c r="I2" s="60" t="s">
        <v>103</v>
      </c>
      <c r="J2" s="39" t="s">
        <v>16</v>
      </c>
      <c r="K2" s="60" t="s">
        <v>104</v>
      </c>
      <c r="L2" s="39" t="s">
        <v>17</v>
      </c>
      <c r="M2" s="60" t="s">
        <v>105</v>
      </c>
      <c r="N2" s="59" t="s">
        <v>119</v>
      </c>
      <c r="O2" s="59" t="s">
        <v>118</v>
      </c>
      <c r="P2" s="39" t="s">
        <v>4</v>
      </c>
      <c r="Q2" s="39" t="s">
        <v>5</v>
      </c>
      <c r="R2" s="39" t="s">
        <v>6</v>
      </c>
      <c r="S2" s="39" t="s">
        <v>7</v>
      </c>
      <c r="T2" s="39" t="s">
        <v>8</v>
      </c>
      <c r="U2" s="39" t="s">
        <v>9</v>
      </c>
      <c r="V2" s="61" t="s">
        <v>10</v>
      </c>
    </row>
    <row r="3" spans="1:22" ht="15.75" customHeight="1">
      <c r="A3" s="97" t="str">
        <f>偏鄉計劃葷食國中!A6</f>
        <v>K3</v>
      </c>
      <c r="B3" s="98" t="str">
        <f>偏鄉計劃葷食國中!I6</f>
        <v>夏威夷拌飯特餐</v>
      </c>
      <c r="C3" s="99" t="str">
        <f>偏鄉計劃葷食國中!Y6</f>
        <v xml:space="preserve">米 糙米    </v>
      </c>
      <c r="D3" s="98" t="str">
        <f>偏鄉計劃葷食國中!K6</f>
        <v>鳳梨蝦仁</v>
      </c>
      <c r="E3" s="98" t="str">
        <f>偏鄉計劃葷食國中!Z6</f>
        <v>生蝦仁 鳳梨罐頭 洋蔥 馬鈴薯 甜椒 大蒜</v>
      </c>
      <c r="F3" s="98" t="str">
        <f>偏鄉計劃葷食國中!M6</f>
        <v>拌飯配料</v>
      </c>
      <c r="G3" s="99" t="str">
        <f>偏鄉計劃葷食國中!AA6</f>
        <v xml:space="preserve">三色丁 冷凍玉米粒 豬絞肉 大蒜  </v>
      </c>
      <c r="H3" s="98" t="str">
        <f>偏鄉計劃葷食國中!O6</f>
        <v>咖哩花椰</v>
      </c>
      <c r="I3" s="99" t="str">
        <f>偏鄉計劃葷食國中!AB6</f>
        <v xml:space="preserve">冷凍花椰菜 豬後腿肉 大蒜 咖哩粉  </v>
      </c>
      <c r="J3" s="98" t="str">
        <f>偏鄉計劃葷食國中!Q6</f>
        <v>時蔬</v>
      </c>
      <c r="K3" s="99" t="str">
        <f>偏鄉計劃葷食國中!AC6</f>
        <v xml:space="preserve">蔬菜 大蒜    </v>
      </c>
      <c r="L3" s="98" t="str">
        <f>偏鄉計劃葷食國中!S6</f>
        <v>蘿蔔貢丸湯</v>
      </c>
      <c r="M3" s="99" t="str">
        <f>偏鄉計劃葷食國中!AD6</f>
        <v xml:space="preserve">貢丸 白蘿蔔 薑   </v>
      </c>
      <c r="N3" s="98" t="str">
        <f>偏鄉計劃葷食國中!AE6</f>
        <v xml:space="preserve">點心     </v>
      </c>
      <c r="O3" s="98" t="str">
        <f>偏鄉計劃葷食國中!AF6</f>
        <v xml:space="preserve">     </v>
      </c>
      <c r="P3" s="100">
        <f>偏鄉計劃葷食國中!B6</f>
        <v>5.4</v>
      </c>
      <c r="Q3" s="100">
        <f>偏鄉計劃葷食國中!C6</f>
        <v>2.9</v>
      </c>
      <c r="R3" s="100">
        <f>偏鄉計劃葷食國中!D6</f>
        <v>2</v>
      </c>
      <c r="S3" s="100">
        <f>偏鄉計劃葷食國中!E6</f>
        <v>3</v>
      </c>
      <c r="T3" s="100">
        <f>偏鄉計劃葷食國中!F6</f>
        <v>0</v>
      </c>
      <c r="U3" s="100">
        <f>偏鄉計劃葷食國中!G6</f>
        <v>0</v>
      </c>
      <c r="V3" s="101">
        <f>偏鄉計劃葷食國中!H6</f>
        <v>781</v>
      </c>
    </row>
    <row r="4" spans="1:22" ht="15.75" customHeight="1">
      <c r="A4" s="46" t="str">
        <f>偏鄉計劃葷食國中!A13</f>
        <v>K4</v>
      </c>
      <c r="B4" s="47" t="str">
        <f>偏鄉計劃葷食國中!I13</f>
        <v>糙米飯</v>
      </c>
      <c r="C4" s="48" t="str">
        <f>偏鄉計劃葷食國中!Y13</f>
        <v xml:space="preserve">米 糙米    </v>
      </c>
      <c r="D4" s="47" t="str">
        <f>偏鄉計劃葷食國中!K13</f>
        <v>香滷肉排</v>
      </c>
      <c r="E4" s="47" t="str">
        <f>偏鄉計劃葷食國中!Z13</f>
        <v xml:space="preserve">肉排     </v>
      </c>
      <c r="F4" s="47" t="str">
        <f>偏鄉計劃葷食國中!M13</f>
        <v>培根豆芽</v>
      </c>
      <c r="G4" s="48" t="str">
        <f>偏鄉計劃葷食國中!AA13</f>
        <v xml:space="preserve">培根 綠豆芽 韮菜 乾木耳 大蒜 </v>
      </c>
      <c r="H4" s="47" t="str">
        <f>偏鄉計劃葷食國中!O13</f>
        <v>香滷油腐</v>
      </c>
      <c r="I4" s="48" t="str">
        <f>偏鄉計劃葷食國中!AB13</f>
        <v xml:space="preserve">四角油豆腐 麻竹筍干 大蒜   </v>
      </c>
      <c r="J4" s="47" t="str">
        <f>偏鄉計劃葷食國中!Q13</f>
        <v>時蔬</v>
      </c>
      <c r="K4" s="48" t="str">
        <f>偏鄉計劃葷食國中!AC13</f>
        <v xml:space="preserve">蔬菜 大蒜    </v>
      </c>
      <c r="L4" s="47" t="str">
        <f>偏鄉計劃葷食國中!S13</f>
        <v>綠豆西米露</v>
      </c>
      <c r="M4" s="48" t="str">
        <f>偏鄉計劃葷食國中!AD13</f>
        <v xml:space="preserve">綠豆 西谷米 紅砂糖   </v>
      </c>
      <c r="N4" s="47" t="str">
        <f>偏鄉計劃葷食國中!AE13</f>
        <v xml:space="preserve">點心     </v>
      </c>
      <c r="O4" s="47" t="str">
        <f>偏鄉計劃葷食國中!AF13</f>
        <v xml:space="preserve">     </v>
      </c>
      <c r="P4" s="49">
        <f>偏鄉計劃葷食國中!B13</f>
        <v>5.9</v>
      </c>
      <c r="Q4" s="49">
        <f>偏鄉計劃葷食國中!C13</f>
        <v>2.5</v>
      </c>
      <c r="R4" s="49">
        <f>偏鄉計劃葷食國中!D13</f>
        <v>1.6</v>
      </c>
      <c r="S4" s="49">
        <f>偏鄉計劃葷食國中!E13</f>
        <v>3</v>
      </c>
      <c r="T4" s="49">
        <f>偏鄉計劃葷食國中!F13</f>
        <v>0</v>
      </c>
      <c r="U4" s="49">
        <f>偏鄉計劃葷食國中!G13</f>
        <v>0</v>
      </c>
      <c r="V4" s="50">
        <f>偏鄉計劃葷食國中!H13</f>
        <v>776</v>
      </c>
    </row>
    <row r="5" spans="1:22" ht="15.75" customHeight="1">
      <c r="A5" s="46" t="str">
        <f>偏鄉計劃葷食國中!A20</f>
        <v>K5</v>
      </c>
      <c r="B5" s="47" t="str">
        <f>偏鄉計劃葷食國中!I20</f>
        <v>紅藜飯</v>
      </c>
      <c r="C5" s="48" t="str">
        <f>偏鄉計劃葷食國中!Y20</f>
        <v xml:space="preserve">米 紅藜    </v>
      </c>
      <c r="D5" s="47" t="str">
        <f>偏鄉計劃葷食國中!K20</f>
        <v>豆瓣雞丁</v>
      </c>
      <c r="E5" s="47" t="str">
        <f>偏鄉計劃葷食國中!Z20</f>
        <v xml:space="preserve">肉雞 豆薯 胡蘿蔔 大蒜 豆瓣醬 </v>
      </c>
      <c r="F5" s="47" t="str">
        <f>偏鄉計劃葷食國中!M20</f>
        <v>鮮菇豆腐</v>
      </c>
      <c r="G5" s="48" t="str">
        <f>偏鄉計劃葷食國中!AA20</f>
        <v xml:space="preserve">豆腐 金針菇 乾香菇 胡蘿蔔 大蒜 </v>
      </c>
      <c r="H5" s="47" t="str">
        <f>偏鄉計劃葷食國中!O20</f>
        <v>蛋香冬粉</v>
      </c>
      <c r="I5" s="48" t="str">
        <f>偏鄉計劃葷食國中!AB20</f>
        <v xml:space="preserve">雞蛋 冬粉 甘藍 乾木耳 大蒜 </v>
      </c>
      <c r="J5" s="47" t="str">
        <f>偏鄉計劃葷食國中!Q20</f>
        <v>時蔬</v>
      </c>
      <c r="K5" s="48" t="str">
        <f>偏鄉計劃葷食國中!AC20</f>
        <v xml:space="preserve">蔬菜 大蒜    </v>
      </c>
      <c r="L5" s="47" t="str">
        <f>偏鄉計劃葷食國中!S20</f>
        <v>時瓜湯</v>
      </c>
      <c r="M5" s="48" t="str">
        <f>偏鄉計劃葷食國中!AD20</f>
        <v xml:space="preserve">時瓜 豬大排 薑   </v>
      </c>
      <c r="N5" s="47" t="str">
        <f>偏鄉計劃葷食國中!AE20</f>
        <v xml:space="preserve">點心     </v>
      </c>
      <c r="O5" s="47" t="str">
        <f>偏鄉計劃葷食國中!AF20</f>
        <v xml:space="preserve">有機豆奶     </v>
      </c>
      <c r="P5" s="49">
        <f>偏鄉計劃葷食國中!B20</f>
        <v>5.7</v>
      </c>
      <c r="Q5" s="49">
        <f>偏鄉計劃葷食國中!C20</f>
        <v>3.5</v>
      </c>
      <c r="R5" s="49">
        <f>偏鄉計劃葷食國中!D20</f>
        <v>1.8</v>
      </c>
      <c r="S5" s="49">
        <f>偏鄉計劃葷食國中!E20</f>
        <v>3</v>
      </c>
      <c r="T5" s="49">
        <f>偏鄉計劃葷食國中!F20</f>
        <v>0</v>
      </c>
      <c r="U5" s="49">
        <f>偏鄉計劃葷食國中!G20</f>
        <v>0</v>
      </c>
      <c r="V5" s="50">
        <f>偏鄉計劃葷食國中!H20</f>
        <v>842</v>
      </c>
    </row>
    <row r="6" spans="1:22" ht="15.75" customHeight="1">
      <c r="A6" s="46" t="str">
        <f>偏鄉計劃葷食國中!A27</f>
        <v>L1</v>
      </c>
      <c r="B6" s="47" t="str">
        <f>偏鄉計劃葷食國中!I27</f>
        <v>白米飯</v>
      </c>
      <c r="C6" s="48" t="str">
        <f>偏鄉計劃葷食國中!Y27</f>
        <v xml:space="preserve">米     </v>
      </c>
      <c r="D6" s="47" t="str">
        <f>偏鄉計劃葷食國中!K27</f>
        <v>花生豬腳</v>
      </c>
      <c r="E6" s="47" t="str">
        <f>偏鄉計劃葷食國中!Z27</f>
        <v>豬後腿肉 豬後腳 生鮮花生仁 麻竹筍干 大蒜 滷包</v>
      </c>
      <c r="F6" s="47" t="str">
        <f>偏鄉計劃葷食國中!M27</f>
        <v>番茄豆腐</v>
      </c>
      <c r="G6" s="48" t="str">
        <f>偏鄉計劃葷食國中!AA27</f>
        <v xml:space="preserve">豆腐 大番茄 冷凍毛豆仁 大蒜 蕃茄糊 </v>
      </c>
      <c r="H6" s="47" t="str">
        <f>偏鄉計劃葷食國中!O27</f>
        <v>豆干海帶</v>
      </c>
      <c r="I6" s="48" t="str">
        <f>偏鄉計劃葷食國中!AB27</f>
        <v xml:space="preserve">乾海帶菜根 豆干 大蒜   </v>
      </c>
      <c r="J6" s="47" t="str">
        <f>偏鄉計劃葷食國中!Q27</f>
        <v>時蔬</v>
      </c>
      <c r="K6" s="48" t="str">
        <f>偏鄉計劃葷食國中!AC27</f>
        <v xml:space="preserve">蔬菜 大蒜    </v>
      </c>
      <c r="L6" s="47" t="str">
        <f>偏鄉計劃葷食國中!S27</f>
        <v>鮮菇紫菜湯</v>
      </c>
      <c r="M6" s="48" t="str">
        <f>偏鄉計劃葷食國中!AD27</f>
        <v xml:space="preserve">紫菜 金針菇 薑   </v>
      </c>
      <c r="N6" s="47" t="str">
        <f>偏鄉計劃葷食國中!AE27</f>
        <v xml:space="preserve">點心     </v>
      </c>
      <c r="O6" s="47" t="str">
        <f>偏鄉計劃葷食國中!AF27</f>
        <v xml:space="preserve">     </v>
      </c>
      <c r="P6" s="49">
        <f>偏鄉計劃葷食國中!B27</f>
        <v>5</v>
      </c>
      <c r="Q6" s="49">
        <f>偏鄉計劃葷食國中!C27</f>
        <v>2.6</v>
      </c>
      <c r="R6" s="49">
        <f>偏鄉計劃葷食國中!D27</f>
        <v>1.5</v>
      </c>
      <c r="S6" s="49">
        <f>偏鄉計劃葷食國中!E27</f>
        <v>3</v>
      </c>
      <c r="T6" s="49">
        <f>偏鄉計劃葷食國中!F27</f>
        <v>0</v>
      </c>
      <c r="U6" s="49">
        <f>偏鄉計劃葷食國中!G27</f>
        <v>0</v>
      </c>
      <c r="V6" s="50">
        <f>偏鄉計劃葷食國中!H27</f>
        <v>718</v>
      </c>
    </row>
    <row r="7" spans="1:22" ht="15.75" customHeight="1">
      <c r="A7" s="46" t="str">
        <f>偏鄉計劃葷食國中!A34</f>
        <v>L2</v>
      </c>
      <c r="B7" s="47" t="str">
        <f>偏鄉計劃葷食國中!I34</f>
        <v>糙米飯</v>
      </c>
      <c r="C7" s="48" t="str">
        <f>偏鄉計劃葷食國中!Y34</f>
        <v xml:space="preserve">米 糙米    </v>
      </c>
      <c r="D7" s="47" t="str">
        <f>偏鄉計劃葷食國中!K34</f>
        <v>椒鹽魚排</v>
      </c>
      <c r="E7" s="47" t="str">
        <f>偏鄉計劃葷食國中!Z34</f>
        <v xml:space="preserve">魚排 胡椒鹽    </v>
      </c>
      <c r="F7" s="47" t="str">
        <f>偏鄉計劃葷食國中!M34</f>
        <v>蛋香季豆</v>
      </c>
      <c r="G7" s="48" t="str">
        <f>偏鄉計劃葷食國中!AA34</f>
        <v xml:space="preserve">雞蛋 冷凍菜豆(莢) 胡蘿蔔 大蒜  </v>
      </c>
      <c r="H7" s="47" t="str">
        <f>偏鄉計劃葷食國中!O34</f>
        <v>麻婆豆腐</v>
      </c>
      <c r="I7" s="48" t="str">
        <f>偏鄉計劃葷食國中!AB34</f>
        <v xml:space="preserve">豆腐 豬絞肉 胡蘿蔔 大蒜 豆瓣醬 </v>
      </c>
      <c r="J7" s="47" t="str">
        <f>偏鄉計劃葷食國中!Q34</f>
        <v>時蔬</v>
      </c>
      <c r="K7" s="48" t="str">
        <f>偏鄉計劃葷食國中!AC34</f>
        <v xml:space="preserve">蔬菜 大蒜    </v>
      </c>
      <c r="L7" s="47" t="str">
        <f>偏鄉計劃葷食國中!S34</f>
        <v>時瓜湯</v>
      </c>
      <c r="M7" s="48" t="str">
        <f>偏鄉計劃葷食國中!AD34</f>
        <v xml:space="preserve">時瓜 豬大排 薑   </v>
      </c>
      <c r="N7" s="47" t="str">
        <f>偏鄉計劃葷食國中!AE34</f>
        <v xml:space="preserve">點心     </v>
      </c>
      <c r="O7" s="47" t="str">
        <f>偏鄉計劃葷食國中!AF34</f>
        <v xml:space="preserve">     </v>
      </c>
      <c r="P7" s="49">
        <f>偏鄉計劃葷食國中!B34</f>
        <v>5</v>
      </c>
      <c r="Q7" s="49">
        <f>偏鄉計劃葷食國中!C34</f>
        <v>3.4</v>
      </c>
      <c r="R7" s="49">
        <f>偏鄉計劃葷食國中!D34</f>
        <v>1.8</v>
      </c>
      <c r="S7" s="49">
        <f>偏鄉計劃葷食國中!E34</f>
        <v>3</v>
      </c>
      <c r="T7" s="49">
        <f>偏鄉計劃葷食國中!F34</f>
        <v>0</v>
      </c>
      <c r="U7" s="49">
        <f>偏鄉計劃葷食國中!G34</f>
        <v>0</v>
      </c>
      <c r="V7" s="50">
        <f>偏鄉計劃葷食國中!H34</f>
        <v>785</v>
      </c>
    </row>
    <row r="8" spans="1:22" ht="15.75" customHeight="1">
      <c r="A8" s="46" t="str">
        <f>偏鄉計劃葷食國中!A41</f>
        <v>L3</v>
      </c>
      <c r="B8" s="47" t="str">
        <f>偏鄉計劃葷食國中!I41</f>
        <v>西式特餐</v>
      </c>
      <c r="C8" s="48" t="str">
        <f>偏鄉計劃葷食國中!Y41</f>
        <v xml:space="preserve">麵條     </v>
      </c>
      <c r="D8" s="47" t="str">
        <f>偏鄉計劃葷食國中!K41</f>
        <v>香滷肉排</v>
      </c>
      <c r="E8" s="47" t="str">
        <f>偏鄉計劃葷食國中!Z41</f>
        <v xml:space="preserve">肉排     </v>
      </c>
      <c r="F8" s="47" t="str">
        <f>偏鄉計劃葷食國中!M41</f>
        <v>茄汁肉醬</v>
      </c>
      <c r="G8" s="48" t="str">
        <f>偏鄉計劃葷食國中!AA41</f>
        <v xml:space="preserve">豬絞肉 馬鈴薯 洋蔥 蕃茄糊 蕃茄醬 </v>
      </c>
      <c r="H8" s="47" t="str">
        <f>偏鄉計劃葷食國中!O41</f>
        <v>綜合滷味</v>
      </c>
      <c r="I8" s="48" t="str">
        <f>偏鄉計劃葷食國中!AB41</f>
        <v xml:space="preserve">黑輪條 白蘿蔔 四角油豆腐 柴魚片  </v>
      </c>
      <c r="J8" s="47" t="str">
        <f>偏鄉計劃葷食國中!Q41</f>
        <v>時蔬</v>
      </c>
      <c r="K8" s="48" t="str">
        <f>偏鄉計劃葷食國中!AC41</f>
        <v xml:space="preserve">蔬菜 大蒜    </v>
      </c>
      <c r="L8" s="47" t="str">
        <f>偏鄉計劃葷食國中!S41</f>
        <v>玉米濃湯</v>
      </c>
      <c r="M8" s="48" t="str">
        <f>偏鄉計劃葷食國中!AD41</f>
        <v xml:space="preserve">雞蛋 冷凍玉米粒 切片火腿(豬肉) 玉米濃湯調理包  </v>
      </c>
      <c r="N8" s="47" t="str">
        <f>偏鄉計劃葷食國中!AE41</f>
        <v xml:space="preserve">點心     </v>
      </c>
      <c r="O8" s="47" t="str">
        <f>偏鄉計劃葷食國中!AF41</f>
        <v xml:space="preserve">     </v>
      </c>
      <c r="P8" s="49">
        <f>偏鄉計劃葷食國中!B41</f>
        <v>5.3</v>
      </c>
      <c r="Q8" s="49">
        <f>偏鄉計劃葷食國中!C41</f>
        <v>2.8</v>
      </c>
      <c r="R8" s="49">
        <f>偏鄉計劃葷食國中!D41</f>
        <v>1.5</v>
      </c>
      <c r="S8" s="49">
        <f>偏鄉計劃葷食國中!E41</f>
        <v>3</v>
      </c>
      <c r="T8" s="49">
        <f>偏鄉計劃葷食國中!F41</f>
        <v>0</v>
      </c>
      <c r="U8" s="49">
        <f>偏鄉計劃葷食國中!G41</f>
        <v>0</v>
      </c>
      <c r="V8" s="50">
        <f>偏鄉計劃葷食國中!H41</f>
        <v>754</v>
      </c>
    </row>
    <row r="9" spans="1:22" ht="15.75" customHeight="1">
      <c r="A9" s="46" t="str">
        <f>偏鄉計劃葷食國中!A48</f>
        <v>L4</v>
      </c>
      <c r="B9" s="47" t="str">
        <f>偏鄉計劃葷食國中!I48</f>
        <v>糙米飯</v>
      </c>
      <c r="C9" s="48" t="str">
        <f>偏鄉計劃葷食國中!Y48</f>
        <v xml:space="preserve">米 糙米    </v>
      </c>
      <c r="D9" s="47" t="str">
        <f>偏鄉計劃葷食國中!K48</f>
        <v>泡菜燒肉</v>
      </c>
      <c r="E9" s="47" t="str">
        <f>偏鄉計劃葷食國中!Z48</f>
        <v xml:space="preserve">豬後腿肉 韓式泡菜 結球白菜 大蒜  </v>
      </c>
      <c r="F9" s="47" t="str">
        <f>偏鄉計劃葷食國中!M48</f>
        <v>芹香麵腸</v>
      </c>
      <c r="G9" s="48" t="str">
        <f>偏鄉計劃葷食國中!AA48</f>
        <v xml:space="preserve">麵腸 芹菜 乾木耳 大蒜  </v>
      </c>
      <c r="H9" s="47" t="str">
        <f>偏鄉計劃葷食國中!O48</f>
        <v>貢丸蒲瓜</v>
      </c>
      <c r="I9" s="48" t="str">
        <f>偏鄉計劃葷食國中!AB48</f>
        <v xml:space="preserve">圓蒲 貢丸 大蒜   </v>
      </c>
      <c r="J9" s="47" t="str">
        <f>偏鄉計劃葷食國中!Q48</f>
        <v>時蔬</v>
      </c>
      <c r="K9" s="48" t="str">
        <f>偏鄉計劃葷食國中!AC48</f>
        <v xml:space="preserve">蔬菜 大蒜    </v>
      </c>
      <c r="L9" s="47" t="str">
        <f>偏鄉計劃葷食國中!S48</f>
        <v>紅豆湯圓</v>
      </c>
      <c r="M9" s="48" t="str">
        <f>偏鄉計劃葷食國中!AD48</f>
        <v xml:space="preserve">紅白湯圓 紅豆 紅砂糖   </v>
      </c>
      <c r="N9" s="47" t="str">
        <f>偏鄉計劃葷食國中!AE48</f>
        <v xml:space="preserve">點心     </v>
      </c>
      <c r="O9" s="47" t="str">
        <f>偏鄉計劃葷食國中!AF48</f>
        <v xml:space="preserve">     </v>
      </c>
      <c r="P9" s="49">
        <f>偏鄉計劃葷食國中!B48</f>
        <v>5.7</v>
      </c>
      <c r="Q9" s="49">
        <f>偏鄉計劃葷食國中!C48</f>
        <v>3.6</v>
      </c>
      <c r="R9" s="49">
        <f>偏鄉計劃葷食國中!D48</f>
        <v>2</v>
      </c>
      <c r="S9" s="49">
        <f>偏鄉計劃葷食國中!E48</f>
        <v>3</v>
      </c>
      <c r="T9" s="49">
        <f>偏鄉計劃葷食國中!F48</f>
        <v>0</v>
      </c>
      <c r="U9" s="49">
        <f>偏鄉計劃葷食國中!G48</f>
        <v>0</v>
      </c>
      <c r="V9" s="50">
        <f>偏鄉計劃葷食國中!H48</f>
        <v>854</v>
      </c>
    </row>
    <row r="10" spans="1:22" ht="15.75" customHeight="1">
      <c r="A10" s="46" t="str">
        <f>偏鄉計劃葷食國中!A55</f>
        <v>L5</v>
      </c>
      <c r="B10" s="47" t="str">
        <f>偏鄉計劃葷食國中!I55</f>
        <v>小米飯</v>
      </c>
      <c r="C10" s="48" t="str">
        <f>偏鄉計劃葷食國中!Y55</f>
        <v xml:space="preserve">米 小米    </v>
      </c>
      <c r="D10" s="47" t="str">
        <f>偏鄉計劃葷食國中!K55</f>
        <v>紅燒麴雞</v>
      </c>
      <c r="E10" s="47" t="str">
        <f>偏鄉計劃葷食國中!Z55</f>
        <v xml:space="preserve">肉雞 時瓜 大蒜   </v>
      </c>
      <c r="F10" s="47" t="str">
        <f>偏鄉計劃葷食國中!M55</f>
        <v>絞肉甘藍</v>
      </c>
      <c r="G10" s="48" t="str">
        <f>偏鄉計劃葷食國中!AA55</f>
        <v xml:space="preserve">豬絞肉 甘藍 胡蘿蔔 大蒜  </v>
      </c>
      <c r="H10" s="47" t="str">
        <f>偏鄉計劃葷食國中!O55</f>
        <v>雪菜豆干</v>
      </c>
      <c r="I10" s="48" t="str">
        <f>偏鄉計劃葷食國中!AB55</f>
        <v xml:space="preserve">豆干 醃雪裡紅 大蒜   </v>
      </c>
      <c r="J10" s="47" t="str">
        <f>偏鄉計劃葷食國中!Q55</f>
        <v>時蔬</v>
      </c>
      <c r="K10" s="48" t="str">
        <f>偏鄉計劃葷食國中!AC55</f>
        <v xml:space="preserve">蔬菜 大蒜    </v>
      </c>
      <c r="L10" s="47" t="str">
        <f>偏鄉計劃葷食國中!S55</f>
        <v>海芽味噌湯</v>
      </c>
      <c r="M10" s="48" t="str">
        <f>偏鄉計劃葷食國中!AD55</f>
        <v xml:space="preserve">乾裙帶菜 味噌 柴魚片   </v>
      </c>
      <c r="N10" s="47" t="str">
        <f>偏鄉計劃葷食國中!AE55</f>
        <v xml:space="preserve">點心     </v>
      </c>
      <c r="O10" s="47" t="str">
        <f>偏鄉計劃葷食國中!AF55</f>
        <v xml:space="preserve">有機豆奶     </v>
      </c>
      <c r="P10" s="49">
        <f>偏鄉計劃葷食國中!B55</f>
        <v>5.2</v>
      </c>
      <c r="Q10" s="49">
        <f>偏鄉計劃葷食國中!C55</f>
        <v>3</v>
      </c>
      <c r="R10" s="49">
        <f>偏鄉計劃葷食國中!D55</f>
        <v>2</v>
      </c>
      <c r="S10" s="49">
        <f>偏鄉計劃葷食國中!E55</f>
        <v>3</v>
      </c>
      <c r="T10" s="49">
        <f>偏鄉計劃葷食國中!F55</f>
        <v>0</v>
      </c>
      <c r="U10" s="49">
        <f>偏鄉計劃葷食國中!G55</f>
        <v>0</v>
      </c>
      <c r="V10" s="50">
        <f>偏鄉計劃葷食國中!H55</f>
        <v>774</v>
      </c>
    </row>
    <row r="11" spans="1:22" ht="15.75" customHeight="1">
      <c r="A11" s="46" t="str">
        <f>偏鄉計劃葷食國中!A62</f>
        <v>M1</v>
      </c>
      <c r="B11" s="47" t="str">
        <f>偏鄉計劃葷食國中!I62</f>
        <v>白米飯</v>
      </c>
      <c r="C11" s="48" t="str">
        <f>偏鄉計劃葷食國中!Y62</f>
        <v xml:space="preserve">米     </v>
      </c>
      <c r="D11" s="47" t="str">
        <f>偏鄉計劃葷食國中!K62</f>
        <v>打拋豬</v>
      </c>
      <c r="E11" s="47" t="str">
        <f>偏鄉計劃葷食國中!Z62</f>
        <v>豬絞肉 豆薯 九層塔 洋蔥 大番茄 大蒜</v>
      </c>
      <c r="F11" s="47" t="str">
        <f>偏鄉計劃葷食國中!M62</f>
        <v>時蔬蛋香</v>
      </c>
      <c r="G11" s="48" t="str">
        <f>偏鄉計劃葷食國中!AA62</f>
        <v xml:space="preserve">雞蛋 時蔬 大蒜   </v>
      </c>
      <c r="H11" s="47" t="str">
        <f>偏鄉計劃葷食國中!O62</f>
        <v>回鍋豆干</v>
      </c>
      <c r="I11" s="48" t="str">
        <f>偏鄉計劃葷食國中!AB62</f>
        <v xml:space="preserve">豆干 時蔬 甜椒 乾木耳 大蒜 </v>
      </c>
      <c r="J11" s="47" t="str">
        <f>偏鄉計劃葷食國中!Q62</f>
        <v>時蔬</v>
      </c>
      <c r="K11" s="48" t="str">
        <f>偏鄉計劃葷食國中!AC62</f>
        <v xml:space="preserve">蔬菜 大蒜    </v>
      </c>
      <c r="L11" s="47" t="str">
        <f>偏鄉計劃葷食國中!S62</f>
        <v>金針冬菜粉絲湯</v>
      </c>
      <c r="M11" s="48" t="str">
        <f>偏鄉計劃葷食國中!AD62</f>
        <v xml:space="preserve">金針菜乾 冬粉 豬後腿肉 醃製冬菜 薑 </v>
      </c>
      <c r="N11" s="47" t="str">
        <f>偏鄉計劃葷食國中!AE62</f>
        <v xml:space="preserve">點心     </v>
      </c>
      <c r="O11" s="47" t="str">
        <f>偏鄉計劃葷食國中!AF62</f>
        <v xml:space="preserve">     </v>
      </c>
      <c r="P11" s="49">
        <f>偏鄉計劃葷食國中!B62</f>
        <v>5.6</v>
      </c>
      <c r="Q11" s="49">
        <f>偏鄉計劃葷食國中!C62</f>
        <v>2.5</v>
      </c>
      <c r="R11" s="49">
        <f>偏鄉計劃葷食國中!D62</f>
        <v>2</v>
      </c>
      <c r="S11" s="49">
        <f>偏鄉計劃葷食國中!E62</f>
        <v>3</v>
      </c>
      <c r="T11" s="49">
        <f>偏鄉計劃葷食國中!F62</f>
        <v>0</v>
      </c>
      <c r="U11" s="49">
        <f>偏鄉計劃葷食國中!G62</f>
        <v>0</v>
      </c>
      <c r="V11" s="50">
        <f>偏鄉計劃葷食國中!H62</f>
        <v>765</v>
      </c>
    </row>
    <row r="12" spans="1:22" ht="15.75" customHeight="1">
      <c r="A12" s="46" t="str">
        <f>偏鄉計劃葷食國中!A69</f>
        <v>M2</v>
      </c>
      <c r="B12" s="47" t="str">
        <f>偏鄉計劃葷食國中!I69</f>
        <v>糙米飯</v>
      </c>
      <c r="C12" s="48" t="str">
        <f>偏鄉計劃葷食國中!Y69</f>
        <v xml:space="preserve">米 糙米    </v>
      </c>
      <c r="D12" s="47" t="str">
        <f>偏鄉計劃葷食國中!K69</f>
        <v>黃金魚排</v>
      </c>
      <c r="E12" s="47" t="str">
        <f>偏鄉計劃葷食國中!Z69</f>
        <v xml:space="preserve">魚排     </v>
      </c>
      <c r="F12" s="47" t="str">
        <f>偏鄉計劃葷食國中!M69</f>
        <v>番茄燴豆腐</v>
      </c>
      <c r="G12" s="48" t="str">
        <f>偏鄉計劃葷食國中!AA69</f>
        <v xml:space="preserve">豆腐 洋蔥 大番茄 蕃茄醬  </v>
      </c>
      <c r="H12" s="47" t="str">
        <f>偏鄉計劃葷食國中!O69</f>
        <v>西滷菜</v>
      </c>
      <c r="I12" s="48" t="str">
        <f>偏鄉計劃葷食國中!AB69</f>
        <v xml:space="preserve">豬絞肉 結球白菜 乾香菇 胡蘿蔔 大蒜 </v>
      </c>
      <c r="J12" s="47" t="str">
        <f>偏鄉計劃葷食國中!Q69</f>
        <v>時蔬</v>
      </c>
      <c r="K12" s="48" t="str">
        <f>偏鄉計劃葷食國中!AC69</f>
        <v xml:space="preserve">蔬菜 大蒜    </v>
      </c>
      <c r="L12" s="47" t="str">
        <f>偏鄉計劃葷食國中!S69</f>
        <v>原民野菜湯</v>
      </c>
      <c r="M12" s="48" t="str">
        <f>偏鄉計劃葷食國中!AD69</f>
        <v xml:space="preserve">時蔬 南瓜 小魚乾 薑  </v>
      </c>
      <c r="N12" s="47" t="str">
        <f>偏鄉計劃葷食國中!AE69</f>
        <v xml:space="preserve">點心     </v>
      </c>
      <c r="O12" s="47" t="str">
        <f>偏鄉計劃葷食國中!AF69</f>
        <v xml:space="preserve">     </v>
      </c>
      <c r="P12" s="49">
        <f>偏鄉計劃葷食國中!B69</f>
        <v>5.0999999999999996</v>
      </c>
      <c r="Q12" s="49">
        <f>偏鄉計劃葷食國中!C69</f>
        <v>2.7</v>
      </c>
      <c r="R12" s="49">
        <f>偏鄉計劃葷食國中!D69</f>
        <v>2</v>
      </c>
      <c r="S12" s="49">
        <f>偏鄉計劃葷食國中!E69</f>
        <v>3</v>
      </c>
      <c r="T12" s="49">
        <f>偏鄉計劃葷食國中!F69</f>
        <v>0</v>
      </c>
      <c r="U12" s="49">
        <f>偏鄉計劃葷食國中!G69</f>
        <v>0</v>
      </c>
      <c r="V12" s="50">
        <f>偏鄉計劃葷食國中!H69</f>
        <v>745</v>
      </c>
    </row>
    <row r="13" spans="1:22" ht="15.75" customHeight="1">
      <c r="A13" s="46" t="str">
        <f>偏鄉計劃葷食國中!A76</f>
        <v>M3</v>
      </c>
      <c r="B13" s="47" t="str">
        <f>偏鄉計劃葷食國中!I76</f>
        <v>米苔目特餐</v>
      </c>
      <c r="C13" s="48" t="str">
        <f>偏鄉計劃葷食國中!Y76</f>
        <v xml:space="preserve">米苔目     </v>
      </c>
      <c r="D13" s="47" t="str">
        <f>偏鄉計劃葷食國中!K76</f>
        <v>醬燒肉丁</v>
      </c>
      <c r="E13" s="47" t="str">
        <f>偏鄉計劃葷食國中!Z76</f>
        <v xml:space="preserve">豬後腿肉 豆薯 胡蘿蔔 薑 紅砂糖 </v>
      </c>
      <c r="F13" s="47" t="str">
        <f>偏鄉計劃葷食國中!M76</f>
        <v>特餐配料</v>
      </c>
      <c r="G13" s="48" t="str">
        <f>偏鄉計劃葷食國中!AA76</f>
        <v>豬後腿肉 綠豆芽 韭菜 乾香菇 大蒜 柴魚片</v>
      </c>
      <c r="H13" s="47" t="str">
        <f>偏鄉計劃葷食國中!O76</f>
        <v>蜜汁豆干</v>
      </c>
      <c r="I13" s="48" t="str">
        <f>偏鄉計劃葷食國中!AB76</f>
        <v xml:space="preserve">豆干 芹菜 芝麻(熟)   </v>
      </c>
      <c r="J13" s="47" t="str">
        <f>偏鄉計劃葷食國中!Q76</f>
        <v>時蔬</v>
      </c>
      <c r="K13" s="48" t="str">
        <f>偏鄉計劃葷食國中!AC76</f>
        <v xml:space="preserve">蔬菜 大蒜    </v>
      </c>
      <c r="L13" s="47" t="str">
        <f>偏鄉計劃葷食國中!S76</f>
        <v>紫菜蛋花湯</v>
      </c>
      <c r="M13" s="48" t="str">
        <f>偏鄉計劃葷食國中!AD76</f>
        <v xml:space="preserve">紫菜 甜玉米 雞蛋 薑  </v>
      </c>
      <c r="N13" s="47" t="str">
        <f>偏鄉計劃葷食國中!AE76</f>
        <v xml:space="preserve">點心     </v>
      </c>
      <c r="O13" s="47" t="str">
        <f>偏鄉計劃葷食國中!AF76</f>
        <v xml:space="preserve">     </v>
      </c>
      <c r="P13" s="49">
        <f>偏鄉計劃葷食國中!B76</f>
        <v>4.0999999999999996</v>
      </c>
      <c r="Q13" s="49">
        <f>偏鄉計劃葷食國中!C76</f>
        <v>3</v>
      </c>
      <c r="R13" s="49">
        <f>偏鄉計劃葷食國中!D76</f>
        <v>1.6</v>
      </c>
      <c r="S13" s="49">
        <f>偏鄉計劃葷食國中!E76</f>
        <v>3</v>
      </c>
      <c r="T13" s="49">
        <f>偏鄉計劃葷食國中!F76</f>
        <v>0</v>
      </c>
      <c r="U13" s="49">
        <f>偏鄉計劃葷食國中!G76</f>
        <v>0</v>
      </c>
      <c r="V13" s="50">
        <f>偏鄉計劃葷食國中!H76</f>
        <v>687</v>
      </c>
    </row>
    <row r="14" spans="1:22" ht="15.75" customHeight="1">
      <c r="A14" s="46" t="str">
        <f>偏鄉計劃葷食國中!A83</f>
        <v>M4</v>
      </c>
      <c r="B14" s="47" t="str">
        <f>偏鄉計劃葷食國中!I83</f>
        <v>糙米飯</v>
      </c>
      <c r="C14" s="48" t="str">
        <f>偏鄉計劃葷食國中!Y83</f>
        <v xml:space="preserve">米 糙米    </v>
      </c>
      <c r="D14" s="47" t="str">
        <f>偏鄉計劃葷食國中!K83</f>
        <v>筍干豬腳</v>
      </c>
      <c r="E14" s="47" t="str">
        <f>偏鄉計劃葷食國中!Z83</f>
        <v xml:space="preserve">豬後腿肉 豬後腳 麻竹筍干 大蒜 八角 </v>
      </c>
      <c r="F14" s="47" t="str">
        <f>偏鄉計劃葷食國中!M83</f>
        <v>豆包花椰</v>
      </c>
      <c r="G14" s="48" t="str">
        <f>偏鄉計劃葷食國中!AA83</f>
        <v xml:space="preserve">豆包 冷凍花椰菜 胡蘿蔔 大蒜  </v>
      </c>
      <c r="H14" s="47" t="str">
        <f>偏鄉計劃葷食國中!O83</f>
        <v>蛋香時蔬</v>
      </c>
      <c r="I14" s="48" t="str">
        <f>偏鄉計劃葷食國中!AB83</f>
        <v xml:space="preserve">時蔬 雞蛋 大蒜   </v>
      </c>
      <c r="J14" s="47" t="str">
        <f>偏鄉計劃葷食國中!Q83</f>
        <v>時蔬</v>
      </c>
      <c r="K14" s="48" t="str">
        <f>偏鄉計劃葷食國中!AC83</f>
        <v xml:space="preserve">蔬菜 大蒜    </v>
      </c>
      <c r="L14" s="47" t="str">
        <f>偏鄉計劃葷食國中!S83</f>
        <v>仙草QQ甜湯</v>
      </c>
      <c r="M14" s="48" t="str">
        <f>偏鄉計劃葷食國中!AD83</f>
        <v xml:space="preserve">仙草凍 紅砂糖 粉圓 全脂奶粉  </v>
      </c>
      <c r="N14" s="47" t="str">
        <f>偏鄉計劃葷食國中!AE83</f>
        <v xml:space="preserve">點心     </v>
      </c>
      <c r="O14" s="47" t="str">
        <f>偏鄉計劃葷食國中!AF83</f>
        <v xml:space="preserve">     </v>
      </c>
      <c r="P14" s="49">
        <f>偏鄉計劃葷食國中!B83</f>
        <v>5</v>
      </c>
      <c r="Q14" s="49">
        <f>偏鄉計劃葷食國中!C83</f>
        <v>2.8</v>
      </c>
      <c r="R14" s="49">
        <f>偏鄉計劃葷食國中!D83</f>
        <v>2.1</v>
      </c>
      <c r="S14" s="49">
        <f>偏鄉計劃葷食國中!E83</f>
        <v>3</v>
      </c>
      <c r="T14" s="49">
        <f>偏鄉計劃葷食國中!F83</f>
        <v>0</v>
      </c>
      <c r="U14" s="49">
        <f>偏鄉計劃葷食國中!G83</f>
        <v>0</v>
      </c>
      <c r="V14" s="50">
        <f>偏鄉計劃葷食國中!H83</f>
        <v>748</v>
      </c>
    </row>
    <row r="15" spans="1:22" ht="15.75" customHeight="1">
      <c r="A15" s="46" t="str">
        <f>偏鄉計劃葷食國中!A90</f>
        <v>M5</v>
      </c>
      <c r="B15" s="47" t="str">
        <f>偏鄉計劃葷食國中!I90</f>
        <v>紫米飯</v>
      </c>
      <c r="C15" s="48" t="str">
        <f>偏鄉計劃葷食國中!Y90</f>
        <v xml:space="preserve">米 黑糯米    </v>
      </c>
      <c r="D15" s="47" t="str">
        <f>偏鄉計劃葷食國中!K90</f>
        <v>咖哩雞翅</v>
      </c>
      <c r="E15" s="47" t="str">
        <f>偏鄉計劃葷食國中!Z90</f>
        <v xml:space="preserve">三節翅 咖哩粉    </v>
      </c>
      <c r="F15" s="47" t="str">
        <f>偏鄉計劃葷食國中!M90</f>
        <v>培根甘藍</v>
      </c>
      <c r="G15" s="48" t="str">
        <f>偏鄉計劃葷食國中!AA90</f>
        <v xml:space="preserve">甘藍 培根 大蒜   </v>
      </c>
      <c r="H15" s="47" t="str">
        <f>偏鄉計劃葷食國中!O90</f>
        <v>照燒油腐</v>
      </c>
      <c r="I15" s="48" t="str">
        <f>偏鄉計劃葷食國中!AB90</f>
        <v xml:space="preserve">四角油豆腐 時瓜 醬油 紅砂糖  </v>
      </c>
      <c r="J15" s="47" t="str">
        <f>偏鄉計劃葷食國中!Q90</f>
        <v>時蔬</v>
      </c>
      <c r="K15" s="48" t="str">
        <f>偏鄉計劃葷食國中!AC90</f>
        <v xml:space="preserve">蔬菜 大蒜    </v>
      </c>
      <c r="L15" s="47" t="str">
        <f>偏鄉計劃葷食國中!S90</f>
        <v>梅乾菜豬大排湯</v>
      </c>
      <c r="M15" s="48" t="str">
        <f>偏鄉計劃葷食國中!AD90</f>
        <v xml:space="preserve">梅乾菜 豬大排 白蘿蔔 薑  </v>
      </c>
      <c r="N15" s="47" t="str">
        <f>偏鄉計劃葷食國中!AE90</f>
        <v xml:space="preserve">點心     </v>
      </c>
      <c r="O15" s="47" t="str">
        <f>偏鄉計劃葷食國中!AF90</f>
        <v xml:space="preserve">有機豆奶     </v>
      </c>
      <c r="P15" s="49">
        <f>偏鄉計劃葷食國中!B90</f>
        <v>5.2</v>
      </c>
      <c r="Q15" s="49">
        <f>偏鄉計劃葷食國中!C90</f>
        <v>3.5</v>
      </c>
      <c r="R15" s="49">
        <f>偏鄉計劃葷食國中!D90</f>
        <v>1.9</v>
      </c>
      <c r="S15" s="49">
        <f>偏鄉計劃葷食國中!E90</f>
        <v>3</v>
      </c>
      <c r="T15" s="49">
        <f>偏鄉計劃葷食國中!F90</f>
        <v>0</v>
      </c>
      <c r="U15" s="49">
        <f>偏鄉計劃葷食國中!G90</f>
        <v>0</v>
      </c>
      <c r="V15" s="50">
        <f>偏鄉計劃葷食國中!H90</f>
        <v>809</v>
      </c>
    </row>
    <row r="16" spans="1:22" ht="15.75" customHeight="1">
      <c r="A16" s="46" t="str">
        <f>偏鄉計劃葷食國中!A97</f>
        <v>N1</v>
      </c>
      <c r="B16" s="47" t="str">
        <f>偏鄉計劃葷食國中!I97</f>
        <v>白米飯</v>
      </c>
      <c r="C16" s="48" t="str">
        <f>偏鄉計劃葷食國中!Y97</f>
        <v xml:space="preserve">米     </v>
      </c>
      <c r="D16" s="47" t="str">
        <f>偏鄉計劃葷食國中!K97</f>
        <v>蘑菇豬柳</v>
      </c>
      <c r="E16" s="47" t="str">
        <f>偏鄉計劃葷食國中!Z97</f>
        <v xml:space="preserve">豬後腿肉 洋蔥 胡蘿蔔 洋菇罐頭 黑胡椒粒 </v>
      </c>
      <c r="F16" s="47" t="str">
        <f>偏鄉計劃葷食國中!M97</f>
        <v>客家小炒</v>
      </c>
      <c r="G16" s="48" t="str">
        <f>偏鄉計劃葷食國中!AA97</f>
        <v>豬後腿肉 豆干 芹菜 乾木耳 魷魚乾 大蒜</v>
      </c>
      <c r="H16" s="47" t="str">
        <f>偏鄉計劃葷食國中!O97</f>
        <v>蛋香刈薯</v>
      </c>
      <c r="I16" s="48" t="str">
        <f>偏鄉計劃葷食國中!AB97</f>
        <v xml:space="preserve">雞蛋 豆薯 大蒜   </v>
      </c>
      <c r="J16" s="47" t="str">
        <f>偏鄉計劃葷食國中!Q97</f>
        <v>時蔬</v>
      </c>
      <c r="K16" s="48" t="str">
        <f>偏鄉計劃葷食國中!AC97</f>
        <v xml:space="preserve">蔬菜 大蒜    </v>
      </c>
      <c r="L16" s="47" t="str">
        <f>偏鄉計劃葷食國中!S97</f>
        <v>針菇蔬湯</v>
      </c>
      <c r="M16" s="48" t="str">
        <f>偏鄉計劃葷食國中!AD97</f>
        <v xml:space="preserve">金針菇 時蔬 豬大排 薑  </v>
      </c>
      <c r="N16" s="47" t="str">
        <f>偏鄉計劃葷食國中!AE97</f>
        <v xml:space="preserve">點心     </v>
      </c>
      <c r="O16" s="47" t="str">
        <f>偏鄉計劃葷食國中!AF97</f>
        <v xml:space="preserve">     </v>
      </c>
      <c r="P16" s="49">
        <f>偏鄉計劃葷食國中!B97</f>
        <v>5</v>
      </c>
      <c r="Q16" s="49">
        <f>偏鄉計劃葷食國中!C97</f>
        <v>3.1</v>
      </c>
      <c r="R16" s="49">
        <f>偏鄉計劃葷食國中!D97</f>
        <v>2.2000000000000002</v>
      </c>
      <c r="S16" s="49">
        <f>偏鄉計劃葷食國中!E97</f>
        <v>3</v>
      </c>
      <c r="T16" s="49">
        <f>偏鄉計劃葷食國中!F97</f>
        <v>0</v>
      </c>
      <c r="U16" s="49">
        <f>偏鄉計劃葷食國中!G97</f>
        <v>0</v>
      </c>
      <c r="V16" s="50">
        <f>偏鄉計劃葷食國中!H97</f>
        <v>773</v>
      </c>
    </row>
    <row r="17" spans="1:24" ht="15.75" customHeight="1">
      <c r="A17" s="46" t="str">
        <f>偏鄉計劃葷食國中!A104</f>
        <v>N2</v>
      </c>
      <c r="B17" s="47" t="str">
        <f>偏鄉計劃葷食國中!I104</f>
        <v>糙米飯</v>
      </c>
      <c r="C17" s="48" t="str">
        <f>偏鄉計劃葷食國中!Y104</f>
        <v xml:space="preserve">米 糙米    </v>
      </c>
      <c r="D17" s="47" t="str">
        <f>偏鄉計劃葷食國中!K104</f>
        <v>醬燒肉排</v>
      </c>
      <c r="E17" s="47" t="str">
        <f>偏鄉計劃葷食國中!Z104</f>
        <v xml:space="preserve">肉排     </v>
      </c>
      <c r="F17" s="47" t="str">
        <f>偏鄉計劃葷食國中!M104</f>
        <v>蝦仁燴白菜</v>
      </c>
      <c r="G17" s="48" t="str">
        <f>偏鄉計劃葷食國中!AA104</f>
        <v xml:space="preserve">蝦仁 結球白菜 胡蘿蔔 大蒜  </v>
      </c>
      <c r="H17" s="47" t="str">
        <f>偏鄉計劃葷食國中!O104</f>
        <v>鐵板豆腐</v>
      </c>
      <c r="I17" s="48" t="str">
        <f>偏鄉計劃葷食國中!AB104</f>
        <v xml:space="preserve">豆腐 脆筍 乾木耳 大蒜  </v>
      </c>
      <c r="J17" s="47" t="str">
        <f>偏鄉計劃葷食國中!Q104</f>
        <v>時蔬</v>
      </c>
      <c r="K17" s="48" t="str">
        <f>偏鄉計劃葷食國中!AC104</f>
        <v xml:space="preserve">蔬菜 大蒜    </v>
      </c>
      <c r="L17" s="47" t="str">
        <f>偏鄉計劃葷食國中!S104</f>
        <v>蘿蔔黑輪湯</v>
      </c>
      <c r="M17" s="48" t="str">
        <f>偏鄉計劃葷食國中!AD104</f>
        <v xml:space="preserve">黑輪 白蘿蔔 薑   </v>
      </c>
      <c r="N17" s="47" t="str">
        <f>偏鄉計劃葷食國中!AE104</f>
        <v xml:space="preserve">點心     </v>
      </c>
      <c r="O17" s="47" t="str">
        <f>偏鄉計劃葷食國中!AF104</f>
        <v xml:space="preserve">     </v>
      </c>
      <c r="P17" s="49">
        <f>偏鄉計劃葷食國中!B104</f>
        <v>5</v>
      </c>
      <c r="Q17" s="49">
        <f>偏鄉計劃葷食國中!C104</f>
        <v>2.8</v>
      </c>
      <c r="R17" s="49">
        <f>偏鄉計劃葷食國中!D104</f>
        <v>2.2999999999999998</v>
      </c>
      <c r="S17" s="49">
        <f>偏鄉計劃葷食國中!E104</f>
        <v>3</v>
      </c>
      <c r="T17" s="49">
        <f>偏鄉計劃葷食國中!F104</f>
        <v>0</v>
      </c>
      <c r="U17" s="49">
        <f>偏鄉計劃葷食國中!G104</f>
        <v>0</v>
      </c>
      <c r="V17" s="50">
        <f>偏鄉計劃葷食國中!H104</f>
        <v>753</v>
      </c>
    </row>
    <row r="18" spans="1:24" ht="15.75" customHeight="1">
      <c r="A18" s="46" t="str">
        <f>偏鄉計劃葷食國中!A111</f>
        <v>N3</v>
      </c>
      <c r="B18" s="47" t="str">
        <f>偏鄉計劃葷食國中!I111</f>
        <v>日式烏龍麵特餐</v>
      </c>
      <c r="C18" s="48" t="str">
        <f>偏鄉計劃葷食國中!Y111</f>
        <v xml:space="preserve">烏龍麵     </v>
      </c>
      <c r="D18" s="47" t="str">
        <f>偏鄉計劃葷食國中!K111</f>
        <v>紅燒雞翅</v>
      </c>
      <c r="E18" s="47" t="str">
        <f>偏鄉計劃葷食國中!Z111</f>
        <v xml:space="preserve">三節翅 滷包    </v>
      </c>
      <c r="F18" s="47" t="str">
        <f>偏鄉計劃葷食國中!M111</f>
        <v>日式烏龍麵配料</v>
      </c>
      <c r="G18" s="48" t="str">
        <f>偏鄉計劃葷食國中!AA111</f>
        <v>豬後腿肉 冷凍玉米粒 金針菇 洋蔥 胡蘿蔔 大蒜</v>
      </c>
      <c r="H18" s="47" t="str">
        <f>偏鄉計劃葷食國中!O111</f>
        <v>培根花椰</v>
      </c>
      <c r="I18" s="48" t="str">
        <f>偏鄉計劃葷食國中!AB111</f>
        <v xml:space="preserve">冷凍花椰菜 培根 大蒜   </v>
      </c>
      <c r="J18" s="47" t="str">
        <f>偏鄉計劃葷食國中!Q111</f>
        <v>時蔬</v>
      </c>
      <c r="K18" s="48" t="str">
        <f>偏鄉計劃葷食國中!AC111</f>
        <v xml:space="preserve">蔬菜 大蒜    </v>
      </c>
      <c r="L18" s="47" t="str">
        <f>偏鄉計劃葷食國中!S111</f>
        <v>日式高湯</v>
      </c>
      <c r="M18" s="48" t="str">
        <f>偏鄉計劃葷食國中!AD111</f>
        <v xml:space="preserve">時蔬 乾裙帶菜 豬大排 柴魚片 味醂 </v>
      </c>
      <c r="N18" s="47" t="str">
        <f>偏鄉計劃葷食國中!AE111</f>
        <v xml:space="preserve">點心     </v>
      </c>
      <c r="O18" s="47" t="str">
        <f>偏鄉計劃葷食國中!AF111</f>
        <v xml:space="preserve">     </v>
      </c>
      <c r="P18" s="49">
        <f>偏鄉計劃葷食國中!B111</f>
        <v>5</v>
      </c>
      <c r="Q18" s="49">
        <f>偏鄉計劃葷食國中!C111</f>
        <v>3.1</v>
      </c>
      <c r="R18" s="49">
        <f>偏鄉計劃葷食國中!D111</f>
        <v>1.9</v>
      </c>
      <c r="S18" s="49">
        <f>偏鄉計劃葷食國中!E111</f>
        <v>3</v>
      </c>
      <c r="T18" s="49">
        <f>偏鄉計劃葷食國中!F111</f>
        <v>0</v>
      </c>
      <c r="U18" s="49">
        <f>偏鄉計劃葷食國中!G111</f>
        <v>0</v>
      </c>
      <c r="V18" s="50">
        <f>偏鄉計劃葷食國中!H111</f>
        <v>765</v>
      </c>
    </row>
    <row r="19" spans="1:24" ht="15.75" customHeight="1">
      <c r="A19" s="46" t="str">
        <f>偏鄉計劃葷食國中!A118</f>
        <v>N4</v>
      </c>
      <c r="B19" s="47" t="str">
        <f>偏鄉計劃葷食國中!I118</f>
        <v>糙米飯</v>
      </c>
      <c r="C19" s="48" t="str">
        <f>偏鄉計劃葷食國中!Y118</f>
        <v xml:space="preserve">米 糙米    </v>
      </c>
      <c r="D19" s="47" t="str">
        <f>偏鄉計劃葷食國中!K118</f>
        <v>塔香魷魚</v>
      </c>
      <c r="E19" s="47" t="str">
        <f>偏鄉計劃葷食國中!Z118</f>
        <v>阿根廷魷 豬後腿肉 時蔬 胡蘿蔔 九層塔 薑</v>
      </c>
      <c r="F19" s="47" t="str">
        <f>偏鄉計劃葷食國中!M118</f>
        <v>火腿銀芽</v>
      </c>
      <c r="G19" s="48" t="str">
        <f>偏鄉計劃葷食國中!AA118</f>
        <v xml:space="preserve">綠豆芽 切片火腿(豬肉) 韮菜 大蒜  </v>
      </c>
      <c r="H19" s="47" t="str">
        <f>偏鄉計劃葷食國中!O118</f>
        <v>銀蘿凍腐</v>
      </c>
      <c r="I19" s="48" t="str">
        <f>偏鄉計劃葷食國中!AB118</f>
        <v xml:space="preserve">凍豆腐 白蘿蔔 胡蘿蔔 大蒜  </v>
      </c>
      <c r="J19" s="47" t="str">
        <f>偏鄉計劃葷食國中!Q118</f>
        <v>時蔬</v>
      </c>
      <c r="K19" s="48" t="str">
        <f>偏鄉計劃葷食國中!AC118</f>
        <v xml:space="preserve">蔬菜 大蒜    </v>
      </c>
      <c r="L19" s="47" t="str">
        <f>偏鄉計劃葷食國中!S118</f>
        <v>銀耳甜湯</v>
      </c>
      <c r="M19" s="48" t="str">
        <f>偏鄉計劃葷食國中!AD118</f>
        <v xml:space="preserve">白木耳 湯圓 紅砂糖 枸杞  </v>
      </c>
      <c r="N19" s="47" t="str">
        <f>偏鄉計劃葷食國中!AE118</f>
        <v xml:space="preserve">點心     </v>
      </c>
      <c r="O19" s="47" t="str">
        <f>偏鄉計劃葷食國中!AF118</f>
        <v xml:space="preserve">     </v>
      </c>
      <c r="P19" s="49">
        <f>偏鄉計劃葷食國中!B118</f>
        <v>5.7</v>
      </c>
      <c r="Q19" s="49">
        <f>偏鄉計劃葷食國中!C118</f>
        <v>2.1</v>
      </c>
      <c r="R19" s="49">
        <f>偏鄉計劃葷食國中!D118</f>
        <v>2.1</v>
      </c>
      <c r="S19" s="49">
        <f>偏鄉計劃葷食國中!E118</f>
        <v>3</v>
      </c>
      <c r="T19" s="49">
        <f>偏鄉計劃葷食國中!F118</f>
        <v>0</v>
      </c>
      <c r="U19" s="49">
        <f>偏鄉計劃葷食國中!G118</f>
        <v>0</v>
      </c>
      <c r="V19" s="50">
        <f>偏鄉計劃葷食國中!H118</f>
        <v>744</v>
      </c>
    </row>
    <row r="20" spans="1:24" ht="15.75" customHeight="1">
      <c r="A20" s="46" t="str">
        <f>偏鄉計劃葷食國中!A125</f>
        <v>N5</v>
      </c>
      <c r="B20" s="47" t="str">
        <f>偏鄉計劃葷食國中!I125</f>
        <v>燕麥飯</v>
      </c>
      <c r="C20" s="48" t="str">
        <f>偏鄉計劃葷食國中!Y125</f>
        <v xml:space="preserve">米 燕麥    </v>
      </c>
      <c r="D20" s="47" t="str">
        <f>偏鄉計劃葷食國中!K125</f>
        <v>炒鹹豬肉片</v>
      </c>
      <c r="E20" s="47" t="str">
        <f>偏鄉計劃葷食國中!Z125</f>
        <v xml:space="preserve">豬後腿肉 洋蔥 甜椒 大蒜  </v>
      </c>
      <c r="F20" s="47" t="str">
        <f>偏鄉計劃葷食國中!M125</f>
        <v>貢丸炒小瓜</v>
      </c>
      <c r="G20" s="48" t="str">
        <f>偏鄉計劃葷食國中!AA125</f>
        <v xml:space="preserve">貢丸 花胡瓜 胡蘿蔔 大蒜  </v>
      </c>
      <c r="H20" s="47" t="str">
        <f>偏鄉計劃葷食國中!O125</f>
        <v>螞蟻上樹</v>
      </c>
      <c r="I20" s="48" t="str">
        <f>偏鄉計劃葷食國中!AB125</f>
        <v xml:space="preserve">豬絞肉 冬粉 時蔬 乾木耳 大蒜 </v>
      </c>
      <c r="J20" s="47" t="str">
        <f>偏鄉計劃葷食國中!Q125</f>
        <v>時蔬</v>
      </c>
      <c r="K20" s="48" t="str">
        <f>偏鄉計劃葷食國中!AC125</f>
        <v xml:space="preserve">蔬菜 大蒜    </v>
      </c>
      <c r="L20" s="47" t="str">
        <f>偏鄉計劃葷食國中!S125</f>
        <v>沙茶魷魚羹</v>
      </c>
      <c r="M20" s="48" t="str">
        <f>偏鄉計劃葷食國中!AD125</f>
        <v xml:space="preserve">泡魷魚 脆筍 時蔬 胡蘿蔔 沙茶醬 </v>
      </c>
      <c r="N20" s="47" t="str">
        <f>偏鄉計劃葷食國中!AE125</f>
        <v xml:space="preserve">點心     </v>
      </c>
      <c r="O20" s="47" t="str">
        <f>偏鄉計劃葷食國中!AF125</f>
        <v xml:space="preserve">有機豆奶     </v>
      </c>
      <c r="P20" s="49">
        <f>偏鄉計劃葷食國中!B125</f>
        <v>5.5</v>
      </c>
      <c r="Q20" s="49">
        <f>偏鄉計劃葷食國中!C125</f>
        <v>3.3</v>
      </c>
      <c r="R20" s="49">
        <f>偏鄉計劃葷食國中!D125</f>
        <v>2.1</v>
      </c>
      <c r="S20" s="49">
        <f>偏鄉計劃葷食國中!E125</f>
        <v>3</v>
      </c>
      <c r="T20" s="49">
        <f>偏鄉計劃葷食國中!F125</f>
        <v>0</v>
      </c>
      <c r="U20" s="49">
        <f>偏鄉計劃葷食國中!G125</f>
        <v>0</v>
      </c>
      <c r="V20" s="50">
        <f>偏鄉計劃葷食國中!H125</f>
        <v>820</v>
      </c>
    </row>
    <row r="21" spans="1:24" ht="15.75" customHeight="1">
      <c r="A21" s="46" t="str">
        <f>偏鄉計劃葷食國中!A132</f>
        <v>O1</v>
      </c>
      <c r="B21" s="47" t="str">
        <f>偏鄉計劃葷食國中!I132</f>
        <v>白米飯</v>
      </c>
      <c r="C21" s="48" t="str">
        <f>偏鄉計劃葷食國中!Y132</f>
        <v xml:space="preserve">米     </v>
      </c>
      <c r="D21" s="47" t="str">
        <f>偏鄉計劃葷食國中!K132</f>
        <v>咖哩肉丁</v>
      </c>
      <c r="E21" s="47" t="str">
        <f>偏鄉計劃葷食國中!Z132</f>
        <v xml:space="preserve">豬後腿肉 洋蔥 胡蘿蔔 馬鈴薯 咖哩粉 </v>
      </c>
      <c r="F21" s="47" t="str">
        <f>偏鄉計劃葷食國中!M132</f>
        <v>芹香海帶</v>
      </c>
      <c r="G21" s="48" t="str">
        <f>偏鄉計劃葷食國中!AA132</f>
        <v xml:space="preserve">豬後腿肉 乾海帶 豆干 芹菜 大蒜 </v>
      </c>
      <c r="H21" s="47" t="str">
        <f>偏鄉計劃葷食國中!O132</f>
        <v>鐵板油腐</v>
      </c>
      <c r="I21" s="48" t="str">
        <f>偏鄉計劃葷食國中!AB132</f>
        <v xml:space="preserve">四角油豆腐 脆筍 甜椒(青皮) 胡蘿蔔 大蒜 </v>
      </c>
      <c r="J21" s="47" t="str">
        <f>偏鄉計劃葷食國中!Q132</f>
        <v>時蔬</v>
      </c>
      <c r="K21" s="48" t="str">
        <f>偏鄉計劃葷食國中!AC132</f>
        <v xml:space="preserve">蔬菜 大蒜    </v>
      </c>
      <c r="L21" s="47" t="str">
        <f>偏鄉計劃葷食國中!S132</f>
        <v>冬瓜豬大排湯</v>
      </c>
      <c r="M21" s="48" t="str">
        <f>偏鄉計劃葷食國中!AD132</f>
        <v xml:space="preserve">冬瓜 豬大排 薑   </v>
      </c>
      <c r="N21" s="47" t="str">
        <f>偏鄉計劃葷食國中!AE132</f>
        <v xml:space="preserve">點心     </v>
      </c>
      <c r="O21" s="47" t="str">
        <f>偏鄉計劃葷食國中!AF132</f>
        <v xml:space="preserve">     </v>
      </c>
      <c r="P21" s="49">
        <f>偏鄉計劃葷食國中!B132</f>
        <v>5.2</v>
      </c>
      <c r="Q21" s="49">
        <f>偏鄉計劃葷食國中!C132</f>
        <v>3</v>
      </c>
      <c r="R21" s="49">
        <f>偏鄉計劃葷食國中!D132</f>
        <v>2</v>
      </c>
      <c r="S21" s="49">
        <f>偏鄉計劃葷食國中!E132</f>
        <v>3</v>
      </c>
      <c r="T21" s="49">
        <f>偏鄉計劃葷食國中!F132</f>
        <v>0</v>
      </c>
      <c r="U21" s="49">
        <f>偏鄉計劃葷食國中!G132</f>
        <v>0</v>
      </c>
      <c r="V21" s="50">
        <f>偏鄉計劃葷食國中!H132</f>
        <v>774</v>
      </c>
    </row>
    <row r="22" spans="1:24" ht="15.75" customHeight="1">
      <c r="A22" s="46" t="str">
        <f>偏鄉計劃葷食國中!A139</f>
        <v>O2</v>
      </c>
      <c r="B22" s="47" t="str">
        <f>偏鄉計劃葷食國中!I139</f>
        <v>糙米飯</v>
      </c>
      <c r="C22" s="48" t="str">
        <f>偏鄉計劃葷食國中!Y139</f>
        <v xml:space="preserve">米 糙米    </v>
      </c>
      <c r="D22" s="47" t="str">
        <f>偏鄉計劃葷食國中!K139</f>
        <v>香酥雞翅</v>
      </c>
      <c r="E22" s="47" t="str">
        <f>偏鄉計劃葷食國中!Z139</f>
        <v xml:space="preserve">三節翅     </v>
      </c>
      <c r="F22" s="47" t="str">
        <f>偏鄉計劃葷食國中!M139</f>
        <v>金針菇豆腐</v>
      </c>
      <c r="G22" s="48" t="str">
        <f>偏鄉計劃葷食國中!AA139</f>
        <v xml:space="preserve">豆腐 金針菇 胡蘿蔔 乾香菇 大蒜 </v>
      </c>
      <c r="H22" s="47" t="str">
        <f>偏鄉計劃葷食國中!O139</f>
        <v>什錦白菜</v>
      </c>
      <c r="I22" s="48" t="str">
        <f>偏鄉計劃葷食國中!AB139</f>
        <v xml:space="preserve">豬絞肉 結球白菜 胡蘿蔔 乾木耳 大蒜 </v>
      </c>
      <c r="J22" s="47" t="str">
        <f>偏鄉計劃葷食國中!Q139</f>
        <v>時蔬</v>
      </c>
      <c r="K22" s="48" t="str">
        <f>偏鄉計劃葷食國中!AC139</f>
        <v xml:space="preserve">蔬菜 大蒜    </v>
      </c>
      <c r="L22" s="47" t="str">
        <f>偏鄉計劃葷食國中!S139</f>
        <v>時瓜魚丸湯</v>
      </c>
      <c r="M22" s="48" t="str">
        <f>偏鄉計劃葷食國中!AD139</f>
        <v xml:space="preserve">時瓜 魚丸    </v>
      </c>
      <c r="N22" s="47" t="str">
        <f>偏鄉計劃葷食國中!AE139</f>
        <v xml:space="preserve">點心     </v>
      </c>
      <c r="O22" s="47" t="str">
        <f>偏鄉計劃葷食國中!AF139</f>
        <v xml:space="preserve">     </v>
      </c>
      <c r="P22" s="49">
        <f>偏鄉計劃葷食國中!B139</f>
        <v>5</v>
      </c>
      <c r="Q22" s="49">
        <f>偏鄉計劃葷食國中!C139</f>
        <v>3.2</v>
      </c>
      <c r="R22" s="49">
        <f>偏鄉計劃葷食國中!D139</f>
        <v>2</v>
      </c>
      <c r="S22" s="49">
        <f>偏鄉計劃葷食國中!E139</f>
        <v>3</v>
      </c>
      <c r="T22" s="49">
        <f>偏鄉計劃葷食國中!F139</f>
        <v>0</v>
      </c>
      <c r="U22" s="49">
        <f>偏鄉計劃葷食國中!G139</f>
        <v>0</v>
      </c>
      <c r="V22" s="50">
        <f>偏鄉計劃葷食國中!H139</f>
        <v>775</v>
      </c>
    </row>
    <row r="23" spans="1:24" ht="15.75" customHeight="1">
      <c r="A23" s="46" t="str">
        <f>偏鄉計劃葷食國中!A146</f>
        <v>O3</v>
      </c>
      <c r="B23" s="47" t="str">
        <f>偏鄉計劃葷食國中!I146</f>
        <v>丼飯特餐</v>
      </c>
      <c r="C23" s="48" t="str">
        <f>偏鄉計劃葷食國中!Y146</f>
        <v xml:space="preserve">米 糙米 海苔絲   </v>
      </c>
      <c r="D23" s="47" t="str">
        <f>偏鄉計劃葷食國中!K146</f>
        <v>醬燒肉排</v>
      </c>
      <c r="E23" s="47" t="str">
        <f>偏鄉計劃葷食國中!Z146</f>
        <v xml:space="preserve">肉排 大蒜    </v>
      </c>
      <c r="F23" s="47" t="str">
        <f>偏鄉計劃葷食國中!M146</f>
        <v>丼飯配料</v>
      </c>
      <c r="G23" s="48" t="str">
        <f>偏鄉計劃葷食國中!AA146</f>
        <v>豬絞肉 時蔬 胡蘿蔔 冷凍玉米粒 大蒜 味醂</v>
      </c>
      <c r="H23" s="47" t="str">
        <f>偏鄉計劃葷食國中!O146</f>
        <v>蜜汁豆干</v>
      </c>
      <c r="I23" s="48" t="str">
        <f>偏鄉計劃葷食國中!AB146</f>
        <v xml:space="preserve">豆干 芝麻(熟)    </v>
      </c>
      <c r="J23" s="47" t="str">
        <f>偏鄉計劃葷食國中!Q146</f>
        <v>時蔬</v>
      </c>
      <c r="K23" s="48" t="str">
        <f>偏鄉計劃葷食國中!AC146</f>
        <v xml:space="preserve">蔬菜 大蒜    </v>
      </c>
      <c r="L23" s="47" t="str">
        <f>偏鄉計劃葷食國中!S146</f>
        <v>大醬湯</v>
      </c>
      <c r="M23" s="48" t="str">
        <f>偏鄉計劃葷食國中!AD146</f>
        <v xml:space="preserve">時蔬 乾裙帶菜 味噌 柴魚片  </v>
      </c>
      <c r="N23" s="47" t="str">
        <f>偏鄉計劃葷食國中!AE146</f>
        <v xml:space="preserve">點心     </v>
      </c>
      <c r="O23" s="47" t="str">
        <f>偏鄉計劃葷食國中!AF146</f>
        <v xml:space="preserve">     </v>
      </c>
      <c r="P23" s="49">
        <f>偏鄉計劃葷食國中!B146</f>
        <v>5.2</v>
      </c>
      <c r="Q23" s="49">
        <f>偏鄉計劃葷食國中!C146</f>
        <v>2.6</v>
      </c>
      <c r="R23" s="49">
        <f>偏鄉計劃葷食國中!D146</f>
        <v>1.3</v>
      </c>
      <c r="S23" s="49">
        <f>偏鄉計劃葷食國中!E146</f>
        <v>3</v>
      </c>
      <c r="T23" s="49">
        <f>偏鄉計劃葷食國中!F146</f>
        <v>0</v>
      </c>
      <c r="U23" s="49">
        <f>偏鄉計劃葷食國中!G146</f>
        <v>0</v>
      </c>
      <c r="V23" s="50">
        <f>偏鄉計劃葷食國中!H146</f>
        <v>727</v>
      </c>
    </row>
    <row r="24" spans="1:24" ht="15.75" customHeight="1">
      <c r="A24" s="46" t="str">
        <f>偏鄉計劃葷食國中!A153</f>
        <v>O4</v>
      </c>
      <c r="B24" s="47" t="str">
        <f>偏鄉計劃葷食國中!I153</f>
        <v>糙米飯</v>
      </c>
      <c r="C24" s="48" t="str">
        <f>偏鄉計劃葷食國中!Y153</f>
        <v xml:space="preserve">米 糙米    </v>
      </c>
      <c r="D24" s="47" t="str">
        <f>偏鄉計劃葷食國中!K153</f>
        <v>沙茶魚丁</v>
      </c>
      <c r="E24" s="47" t="str">
        <f>偏鄉計劃葷食國中!Z153</f>
        <v>鮮魚 泡魷魚 洋蔥 胡蘿蔔 大蒜 沙茶醬</v>
      </c>
      <c r="F24" s="47" t="str">
        <f>偏鄉計劃葷食國中!M153</f>
        <v>培根甘藍</v>
      </c>
      <c r="G24" s="48" t="str">
        <f>偏鄉計劃葷食國中!AA153</f>
        <v xml:space="preserve">培根 甘藍 大蒜   </v>
      </c>
      <c r="H24" s="47" t="str">
        <f>偏鄉計劃葷食國中!O153</f>
        <v>雞蛋香冬粉</v>
      </c>
      <c r="I24" s="48" t="str">
        <f>偏鄉計劃葷食國中!AB153</f>
        <v xml:space="preserve">雞蛋 冬粉 乾木耳 時蔬 大蒜 </v>
      </c>
      <c r="J24" s="47" t="str">
        <f>偏鄉計劃葷食國中!Q153</f>
        <v>時蔬</v>
      </c>
      <c r="K24" s="48" t="str">
        <f>偏鄉計劃葷食國中!AC153</f>
        <v xml:space="preserve">蔬菜 大蒜    </v>
      </c>
      <c r="L24" s="47" t="str">
        <f>偏鄉計劃葷食國中!S153</f>
        <v>綠豆芋園甜湯</v>
      </c>
      <c r="M24" s="48" t="str">
        <f>偏鄉計劃葷食國中!AD153</f>
        <v xml:space="preserve">綠豆 芋頭圓 紅砂糖   </v>
      </c>
      <c r="N24" s="47" t="str">
        <f>偏鄉計劃葷食國中!AE153</f>
        <v xml:space="preserve">點心     </v>
      </c>
      <c r="O24" s="47" t="str">
        <f>偏鄉計劃葷食國中!AF153</f>
        <v xml:space="preserve">     </v>
      </c>
      <c r="P24" s="49">
        <f>偏鄉計劃葷食國中!B153</f>
        <v>6</v>
      </c>
      <c r="Q24" s="49">
        <f>偏鄉計劃葷食國中!C153</f>
        <v>2.4</v>
      </c>
      <c r="R24" s="49">
        <f>偏鄉計劃葷食國中!D153</f>
        <v>2.2000000000000002</v>
      </c>
      <c r="S24" s="49">
        <f>偏鄉計劃葷食國中!E153</f>
        <v>3</v>
      </c>
      <c r="T24" s="49">
        <f>偏鄉計劃葷食國中!F153</f>
        <v>0</v>
      </c>
      <c r="U24" s="49">
        <f>偏鄉計劃葷食國中!G153</f>
        <v>0</v>
      </c>
      <c r="V24" s="50">
        <f>偏鄉計劃葷食國中!H153</f>
        <v>790</v>
      </c>
    </row>
    <row r="25" spans="1:24" ht="15.75" customHeight="1">
      <c r="A25" s="44"/>
      <c r="B25" s="44"/>
      <c r="C25" s="42"/>
      <c r="D25" s="44"/>
      <c r="E25" s="44"/>
      <c r="F25" s="44"/>
      <c r="G25" s="42"/>
      <c r="H25" s="44"/>
      <c r="I25" s="42"/>
      <c r="J25" s="44"/>
      <c r="K25" s="42"/>
      <c r="L25" s="44"/>
      <c r="M25" s="42"/>
      <c r="N25" s="44"/>
      <c r="O25" s="44"/>
      <c r="P25" s="25"/>
      <c r="Q25" s="25"/>
      <c r="R25" s="25"/>
      <c r="S25" s="25"/>
      <c r="T25" s="25"/>
      <c r="U25" s="25"/>
      <c r="V25" s="45"/>
    </row>
    <row r="26" spans="1:24" ht="15.75" customHeight="1">
      <c r="A26" s="16"/>
      <c r="B26" s="23" t="s">
        <v>107</v>
      </c>
      <c r="L26" s="16"/>
      <c r="M26" s="19"/>
      <c r="N26" s="16"/>
      <c r="O26" s="16"/>
      <c r="P26" s="1"/>
      <c r="Q26" s="1"/>
      <c r="R26" s="1"/>
      <c r="S26" s="1"/>
      <c r="T26" s="1"/>
      <c r="U26" s="1"/>
      <c r="V26" s="20"/>
    </row>
    <row r="27" spans="1:24" ht="15.75" customHeight="1">
      <c r="A27" s="16"/>
      <c r="B27" s="16"/>
      <c r="C27" s="18"/>
      <c r="D27" s="16"/>
      <c r="E27" s="16"/>
      <c r="F27" s="16"/>
      <c r="G27" s="19"/>
      <c r="H27" s="16"/>
      <c r="I27" s="19"/>
      <c r="J27" s="16"/>
      <c r="K27" s="19"/>
      <c r="L27" s="16"/>
      <c r="M27" s="19"/>
      <c r="N27" s="16"/>
      <c r="O27" s="16"/>
      <c r="P27" s="1"/>
      <c r="Q27" s="1"/>
      <c r="R27" s="1"/>
      <c r="S27" s="1"/>
      <c r="T27" s="1"/>
      <c r="U27" s="1"/>
      <c r="V27" s="20"/>
    </row>
    <row r="28" spans="1:24" ht="15.75" customHeight="1">
      <c r="A28" s="16"/>
      <c r="B28" s="16"/>
      <c r="C28" s="18"/>
      <c r="D28" s="16"/>
      <c r="E28" s="16"/>
      <c r="F28" s="16"/>
      <c r="G28" s="19"/>
      <c r="H28" s="16"/>
      <c r="I28" s="19"/>
      <c r="J28" s="16"/>
      <c r="K28" s="19"/>
      <c r="L28" s="16"/>
      <c r="M28" s="19"/>
      <c r="N28" s="16"/>
      <c r="O28" s="16"/>
      <c r="P28" s="1"/>
      <c r="Q28" s="1"/>
      <c r="R28" s="1"/>
      <c r="S28" s="1"/>
      <c r="T28" s="1"/>
      <c r="U28" s="1"/>
      <c r="V28" s="20"/>
      <c r="X28" s="16"/>
    </row>
    <row r="29" spans="1:24" ht="15.75" customHeight="1">
      <c r="A29" s="16"/>
      <c r="B29" s="16"/>
      <c r="C29" s="18"/>
      <c r="D29" s="16"/>
      <c r="E29" s="16"/>
      <c r="F29" s="16"/>
      <c r="G29" s="19"/>
      <c r="H29" s="16"/>
      <c r="I29" s="19"/>
      <c r="J29" s="16"/>
      <c r="K29" s="19"/>
      <c r="L29" s="16"/>
      <c r="M29" s="19"/>
      <c r="N29" s="16"/>
      <c r="O29" s="16"/>
      <c r="P29" s="1"/>
      <c r="Q29" s="1"/>
      <c r="R29" s="1"/>
      <c r="S29" s="1"/>
      <c r="T29" s="1"/>
      <c r="U29" s="1"/>
      <c r="V29" s="20"/>
      <c r="X29" s="16"/>
    </row>
    <row r="30" spans="1:24" ht="15.75" customHeight="1">
      <c r="A30" s="16"/>
      <c r="B30" s="16"/>
      <c r="C30" s="18"/>
      <c r="D30" s="16"/>
      <c r="E30" s="16"/>
      <c r="F30" s="16"/>
      <c r="G30" s="19"/>
      <c r="H30" s="16"/>
      <c r="I30" s="19"/>
      <c r="J30" s="16"/>
      <c r="K30" s="19"/>
      <c r="L30" s="16"/>
      <c r="M30" s="19"/>
      <c r="N30" s="16"/>
      <c r="O30" s="16"/>
      <c r="P30" s="1"/>
      <c r="Q30" s="1"/>
      <c r="R30" s="1"/>
      <c r="S30" s="1"/>
      <c r="T30" s="1"/>
      <c r="U30" s="1"/>
      <c r="V30" s="20"/>
      <c r="X30" s="16"/>
    </row>
    <row r="31" spans="1:24" ht="15.75" customHeight="1">
      <c r="A31" s="16"/>
      <c r="B31" s="16"/>
      <c r="C31" s="18"/>
      <c r="D31" s="16"/>
      <c r="E31" s="16"/>
      <c r="F31" s="16"/>
      <c r="G31" s="19"/>
      <c r="H31" s="16"/>
      <c r="I31" s="19"/>
      <c r="J31" s="16"/>
      <c r="K31" s="19"/>
      <c r="L31" s="16"/>
      <c r="M31" s="19"/>
      <c r="N31" s="16"/>
      <c r="O31" s="16"/>
      <c r="P31" s="1"/>
      <c r="Q31" s="1"/>
      <c r="R31" s="1"/>
      <c r="S31" s="1"/>
      <c r="T31" s="1"/>
      <c r="U31" s="1"/>
      <c r="V31" s="20"/>
      <c r="X31" s="16"/>
    </row>
    <row r="32" spans="1:24" ht="15.75" customHeight="1">
      <c r="A32" s="16"/>
      <c r="B32" s="16"/>
      <c r="C32" s="18"/>
      <c r="D32" s="16"/>
      <c r="E32" s="16"/>
      <c r="F32" s="16"/>
      <c r="G32" s="19"/>
      <c r="H32" s="16"/>
      <c r="I32" s="19"/>
      <c r="J32" s="16"/>
      <c r="K32" s="19"/>
      <c r="L32" s="16"/>
      <c r="M32" s="19"/>
      <c r="N32" s="16"/>
      <c r="O32" s="16"/>
      <c r="P32" s="1"/>
      <c r="Q32" s="1"/>
      <c r="R32" s="1"/>
      <c r="S32" s="1"/>
      <c r="T32" s="1"/>
      <c r="U32" s="1"/>
      <c r="V32" s="20"/>
      <c r="X32" s="16"/>
    </row>
    <row r="33" spans="1:24" ht="15.75" customHeight="1">
      <c r="A33" s="16"/>
      <c r="B33" s="16"/>
      <c r="C33" s="18"/>
      <c r="D33" s="16"/>
      <c r="E33" s="16"/>
      <c r="F33" s="16"/>
      <c r="G33" s="19"/>
      <c r="H33" s="16"/>
      <c r="I33" s="19"/>
      <c r="J33" s="16"/>
      <c r="K33" s="19"/>
      <c r="L33" s="16"/>
      <c r="M33" s="19"/>
      <c r="N33" s="16"/>
      <c r="O33" s="16"/>
      <c r="P33" s="1"/>
      <c r="Q33" s="1"/>
      <c r="R33" s="1"/>
      <c r="S33" s="1"/>
      <c r="T33" s="1"/>
      <c r="U33" s="1"/>
      <c r="V33" s="20"/>
      <c r="X33" s="16"/>
    </row>
    <row r="34" spans="1:24" ht="15.75" customHeight="1">
      <c r="A34" s="16"/>
      <c r="B34" s="16"/>
      <c r="C34" s="18"/>
      <c r="D34" s="16"/>
      <c r="E34" s="16"/>
      <c r="F34" s="16"/>
      <c r="G34" s="19"/>
      <c r="H34" s="16"/>
      <c r="I34" s="19"/>
      <c r="J34" s="16"/>
      <c r="K34" s="19"/>
      <c r="L34" s="16"/>
      <c r="M34" s="19"/>
      <c r="N34" s="16"/>
      <c r="O34" s="16"/>
      <c r="P34" s="1"/>
      <c r="Q34" s="1"/>
      <c r="R34" s="1"/>
      <c r="S34" s="1"/>
      <c r="T34" s="1"/>
      <c r="U34" s="1"/>
      <c r="V34" s="20"/>
      <c r="X34" s="16"/>
    </row>
    <row r="35" spans="1:24" ht="15.75" customHeight="1">
      <c r="A35" s="16"/>
      <c r="B35" s="16"/>
      <c r="C35" s="18"/>
      <c r="D35" s="16"/>
      <c r="E35" s="16"/>
      <c r="F35" s="16"/>
      <c r="G35" s="19"/>
      <c r="H35" s="16"/>
      <c r="I35" s="19"/>
      <c r="J35" s="16"/>
      <c r="K35" s="19"/>
      <c r="L35" s="16"/>
      <c r="M35" s="19"/>
      <c r="N35" s="16"/>
      <c r="O35" s="16"/>
      <c r="P35" s="1"/>
      <c r="Q35" s="1"/>
      <c r="R35" s="1"/>
      <c r="S35" s="1"/>
      <c r="T35" s="1"/>
      <c r="U35" s="1"/>
      <c r="V35" s="20"/>
      <c r="X35" s="16"/>
    </row>
    <row r="36" spans="1:24" ht="15.75" customHeight="1">
      <c r="A36" s="16"/>
      <c r="B36" s="16"/>
      <c r="C36" s="18"/>
      <c r="D36" s="16"/>
      <c r="E36" s="16"/>
      <c r="F36" s="16"/>
      <c r="G36" s="19"/>
      <c r="H36" s="16"/>
      <c r="I36" s="19"/>
      <c r="J36" s="16"/>
      <c r="K36" s="19"/>
      <c r="L36" s="16"/>
      <c r="M36" s="19"/>
      <c r="N36" s="16"/>
      <c r="O36" s="16"/>
      <c r="P36" s="1"/>
      <c r="Q36" s="1"/>
      <c r="R36" s="1"/>
      <c r="S36" s="1"/>
      <c r="T36" s="1"/>
      <c r="U36" s="1"/>
      <c r="V36" s="20"/>
      <c r="X36" s="16"/>
    </row>
    <row r="37" spans="1:24" ht="15.75" customHeight="1">
      <c r="E37" s="21"/>
      <c r="G37" s="21"/>
      <c r="I37" s="21"/>
      <c r="K37" s="21"/>
      <c r="M37" s="21"/>
      <c r="N37" s="22"/>
      <c r="O37" s="22"/>
      <c r="X37" s="16"/>
    </row>
    <row r="38" spans="1:24" ht="15.75" customHeight="1">
      <c r="E38" s="21"/>
      <c r="G38" s="21"/>
      <c r="I38" s="21"/>
      <c r="K38" s="21"/>
      <c r="M38" s="21"/>
      <c r="N38" s="22"/>
      <c r="O38" s="22"/>
      <c r="X38" s="16"/>
    </row>
    <row r="39" spans="1:24" ht="15.75" customHeight="1">
      <c r="E39" s="21"/>
      <c r="G39" s="21"/>
      <c r="I39" s="21"/>
      <c r="K39" s="21"/>
      <c r="M39" s="21"/>
      <c r="N39" s="22"/>
      <c r="O39" s="22"/>
      <c r="X39" s="16"/>
    </row>
    <row r="40" spans="1:24" ht="15.75" customHeight="1">
      <c r="E40" s="21"/>
      <c r="G40" s="21"/>
      <c r="I40" s="21"/>
      <c r="K40" s="21"/>
      <c r="M40" s="21"/>
      <c r="N40" s="22"/>
      <c r="O40" s="22"/>
      <c r="X40" s="16"/>
    </row>
    <row r="41" spans="1:24" ht="15.75" customHeight="1">
      <c r="E41" s="21"/>
      <c r="G41" s="21"/>
      <c r="I41" s="21"/>
      <c r="K41" s="21"/>
      <c r="M41" s="21"/>
      <c r="N41" s="22"/>
      <c r="O41" s="22"/>
      <c r="X41" s="16"/>
    </row>
    <row r="42" spans="1:24" ht="15.75" customHeight="1">
      <c r="E42" s="21"/>
      <c r="G42" s="21"/>
      <c r="I42" s="21"/>
      <c r="K42" s="21"/>
      <c r="M42" s="21"/>
      <c r="N42" s="22"/>
      <c r="O42" s="22"/>
      <c r="X42" s="16"/>
    </row>
    <row r="43" spans="1:24" ht="15.75" customHeight="1">
      <c r="E43" s="21"/>
      <c r="G43" s="21"/>
      <c r="I43" s="21"/>
      <c r="K43" s="21"/>
      <c r="M43" s="21"/>
      <c r="N43" s="22"/>
      <c r="O43" s="22"/>
      <c r="X43" s="16"/>
    </row>
    <row r="44" spans="1:24" ht="15.75" customHeight="1">
      <c r="E44" s="21"/>
      <c r="G44" s="21"/>
      <c r="I44" s="21"/>
      <c r="K44" s="21"/>
      <c r="M44" s="21"/>
      <c r="N44" s="22"/>
      <c r="O44" s="22"/>
      <c r="X44" s="16"/>
    </row>
    <row r="45" spans="1:24" ht="15.75" customHeight="1">
      <c r="E45" s="21"/>
      <c r="G45" s="21"/>
      <c r="I45" s="21"/>
      <c r="K45" s="21"/>
      <c r="M45" s="21"/>
      <c r="N45" s="22"/>
      <c r="O45" s="22"/>
      <c r="X45" s="16"/>
    </row>
    <row r="46" spans="1:24" ht="15.75" customHeight="1">
      <c r="E46" s="21"/>
      <c r="G46" s="21"/>
      <c r="I46" s="21"/>
      <c r="K46" s="21"/>
      <c r="M46" s="21"/>
      <c r="N46" s="22"/>
      <c r="O46" s="22"/>
      <c r="X46" s="16"/>
    </row>
    <row r="47" spans="1:24" ht="15.75" customHeight="1">
      <c r="E47" s="21"/>
      <c r="G47" s="21"/>
      <c r="I47" s="21"/>
      <c r="K47" s="21"/>
      <c r="M47" s="21"/>
      <c r="N47" s="22"/>
      <c r="O47" s="22"/>
      <c r="X47" s="16"/>
    </row>
    <row r="48" spans="1:24" ht="15.75" customHeight="1">
      <c r="E48" s="21"/>
      <c r="G48" s="21"/>
      <c r="I48" s="21"/>
      <c r="K48" s="21"/>
      <c r="M48" s="21"/>
      <c r="N48" s="22"/>
      <c r="O48" s="22"/>
      <c r="X48" s="16"/>
    </row>
    <row r="49" spans="5:24" ht="15.75" customHeight="1">
      <c r="E49" s="21"/>
      <c r="G49" s="21"/>
      <c r="I49" s="21"/>
      <c r="K49" s="21"/>
      <c r="M49" s="21"/>
      <c r="N49" s="22"/>
      <c r="O49" s="22"/>
      <c r="X49" s="16"/>
    </row>
    <row r="50" spans="5:24" ht="15.75" customHeight="1">
      <c r="E50" s="21"/>
      <c r="G50" s="21"/>
      <c r="I50" s="21"/>
      <c r="K50" s="21"/>
      <c r="M50" s="21"/>
      <c r="N50" s="22"/>
      <c r="O50" s="22"/>
    </row>
    <row r="51" spans="5:24" ht="15.75" customHeight="1">
      <c r="E51" s="21"/>
      <c r="G51" s="21"/>
      <c r="I51" s="21"/>
      <c r="K51" s="21"/>
      <c r="M51" s="21"/>
      <c r="N51" s="22"/>
      <c r="O51" s="22"/>
    </row>
    <row r="52" spans="5:24" ht="15.75" customHeight="1">
      <c r="E52" s="21"/>
      <c r="G52" s="21"/>
      <c r="I52" s="21"/>
      <c r="K52" s="21"/>
      <c r="M52" s="21"/>
      <c r="N52" s="22"/>
      <c r="O52" s="22"/>
    </row>
    <row r="53" spans="5:24" ht="15.75" customHeight="1">
      <c r="E53" s="21"/>
      <c r="G53" s="21"/>
      <c r="I53" s="21"/>
      <c r="K53" s="21"/>
      <c r="M53" s="21"/>
      <c r="N53" s="22"/>
      <c r="O53" s="22"/>
    </row>
    <row r="54" spans="5:24" ht="15.75" customHeight="1">
      <c r="E54" s="21"/>
      <c r="G54" s="21"/>
      <c r="I54" s="21"/>
      <c r="K54" s="21"/>
      <c r="M54" s="21"/>
      <c r="N54" s="22"/>
      <c r="O54" s="22"/>
    </row>
    <row r="55" spans="5:24" ht="15.75" customHeight="1">
      <c r="E55" s="21"/>
      <c r="G55" s="21"/>
      <c r="I55" s="21"/>
      <c r="K55" s="21"/>
      <c r="M55" s="21"/>
      <c r="N55" s="22"/>
      <c r="O55" s="22"/>
    </row>
    <row r="56" spans="5:24" ht="15.75" customHeight="1">
      <c r="E56" s="21"/>
      <c r="G56" s="21"/>
      <c r="I56" s="21"/>
      <c r="K56" s="21"/>
      <c r="M56" s="21"/>
      <c r="N56" s="22"/>
      <c r="O56" s="22"/>
    </row>
    <row r="57" spans="5:24" ht="15.75" customHeight="1">
      <c r="E57" s="21"/>
      <c r="G57" s="21"/>
      <c r="I57" s="21"/>
      <c r="K57" s="21"/>
      <c r="M57" s="21"/>
      <c r="N57" s="22"/>
      <c r="O57" s="22"/>
    </row>
    <row r="58" spans="5:24" ht="15.75" customHeight="1">
      <c r="E58" s="21"/>
      <c r="G58" s="21"/>
      <c r="I58" s="21"/>
      <c r="K58" s="21"/>
      <c r="M58" s="21"/>
      <c r="N58" s="22"/>
      <c r="O58" s="22"/>
    </row>
    <row r="59" spans="5:24" ht="15.75" customHeight="1">
      <c r="E59" s="21"/>
      <c r="G59" s="21"/>
      <c r="I59" s="21"/>
      <c r="K59" s="21"/>
      <c r="M59" s="21"/>
      <c r="N59" s="22"/>
      <c r="O59" s="22"/>
    </row>
    <row r="60" spans="5:24" ht="15.75" customHeight="1">
      <c r="E60" s="21"/>
      <c r="G60" s="21"/>
      <c r="I60" s="21"/>
      <c r="K60" s="21"/>
      <c r="M60" s="21"/>
      <c r="N60" s="22"/>
      <c r="O60" s="22"/>
    </row>
    <row r="61" spans="5:24" ht="15.75" customHeight="1">
      <c r="E61" s="21"/>
      <c r="G61" s="21"/>
      <c r="I61" s="21"/>
      <c r="K61" s="21"/>
      <c r="M61" s="21"/>
      <c r="N61" s="22"/>
      <c r="O61" s="22"/>
    </row>
    <row r="62" spans="5:24" ht="15.75" customHeight="1">
      <c r="E62" s="21"/>
      <c r="G62" s="21"/>
      <c r="I62" s="21"/>
      <c r="K62" s="21"/>
      <c r="M62" s="21"/>
      <c r="N62" s="22"/>
      <c r="O62" s="22"/>
    </row>
    <row r="63" spans="5:24" ht="15.75" customHeight="1">
      <c r="E63" s="21"/>
      <c r="G63" s="21"/>
      <c r="I63" s="21"/>
      <c r="K63" s="21"/>
      <c r="M63" s="21"/>
      <c r="N63" s="22"/>
      <c r="O63" s="22"/>
    </row>
    <row r="64" spans="5:24" ht="15.75" customHeight="1">
      <c r="E64" s="21"/>
      <c r="G64" s="21"/>
      <c r="I64" s="21"/>
      <c r="K64" s="21"/>
      <c r="M64" s="21"/>
      <c r="N64" s="22"/>
      <c r="O64" s="22"/>
    </row>
    <row r="65" spans="5:15" ht="15.75" customHeight="1">
      <c r="E65" s="21"/>
      <c r="G65" s="21"/>
      <c r="I65" s="21"/>
      <c r="K65" s="21"/>
      <c r="M65" s="21"/>
      <c r="N65" s="22"/>
      <c r="O65" s="22"/>
    </row>
    <row r="66" spans="5:15" ht="15.75" customHeight="1">
      <c r="E66" s="21"/>
      <c r="G66" s="21"/>
      <c r="I66" s="21"/>
      <c r="K66" s="21"/>
      <c r="M66" s="21"/>
      <c r="N66" s="22"/>
      <c r="O66" s="22"/>
    </row>
    <row r="67" spans="5:15" ht="15.75" customHeight="1">
      <c r="E67" s="21"/>
      <c r="G67" s="21"/>
      <c r="I67" s="21"/>
      <c r="K67" s="21"/>
      <c r="M67" s="21"/>
      <c r="N67" s="22"/>
      <c r="O67" s="22"/>
    </row>
    <row r="68" spans="5:15" ht="15.75" customHeight="1">
      <c r="E68" s="21"/>
      <c r="G68" s="21"/>
      <c r="I68" s="21"/>
      <c r="K68" s="21"/>
      <c r="M68" s="21"/>
      <c r="N68" s="22"/>
      <c r="O68" s="22"/>
    </row>
    <row r="69" spans="5:15" ht="15.75" customHeight="1">
      <c r="E69" s="21"/>
      <c r="G69" s="21"/>
      <c r="I69" s="21"/>
      <c r="K69" s="21"/>
      <c r="M69" s="21"/>
      <c r="N69" s="22"/>
      <c r="O69" s="22"/>
    </row>
    <row r="70" spans="5:15" ht="15.75" customHeight="1">
      <c r="E70" s="21"/>
      <c r="G70" s="21"/>
      <c r="I70" s="21"/>
      <c r="K70" s="21"/>
      <c r="M70" s="21"/>
      <c r="N70" s="22"/>
      <c r="O70" s="22"/>
    </row>
    <row r="71" spans="5:15" ht="15.75" customHeight="1">
      <c r="E71" s="21"/>
      <c r="G71" s="21"/>
      <c r="I71" s="21"/>
      <c r="K71" s="21"/>
      <c r="M71" s="21"/>
      <c r="N71" s="22"/>
      <c r="O71" s="22"/>
    </row>
    <row r="72" spans="5:15" ht="15.75" customHeight="1">
      <c r="E72" s="21"/>
      <c r="G72" s="21"/>
      <c r="I72" s="21"/>
      <c r="K72" s="21"/>
      <c r="M72" s="21"/>
      <c r="N72" s="22"/>
      <c r="O72" s="22"/>
    </row>
    <row r="73" spans="5:15" ht="15.75" customHeight="1">
      <c r="E73" s="21"/>
      <c r="G73" s="21"/>
      <c r="I73" s="21"/>
      <c r="K73" s="21"/>
      <c r="M73" s="21"/>
      <c r="N73" s="22"/>
      <c r="O73" s="22"/>
    </row>
    <row r="74" spans="5:15" ht="15.75" customHeight="1">
      <c r="E74" s="21"/>
      <c r="G74" s="21"/>
      <c r="I74" s="21"/>
      <c r="K74" s="21"/>
      <c r="M74" s="21"/>
      <c r="N74" s="22"/>
      <c r="O74" s="22"/>
    </row>
    <row r="75" spans="5:15" ht="15.75" customHeight="1">
      <c r="E75" s="21"/>
      <c r="G75" s="21"/>
      <c r="I75" s="21"/>
      <c r="K75" s="21"/>
      <c r="M75" s="21"/>
      <c r="N75" s="22"/>
      <c r="O75" s="22"/>
    </row>
    <row r="76" spans="5:15" ht="15.75" customHeight="1">
      <c r="E76" s="21"/>
      <c r="G76" s="21"/>
      <c r="I76" s="21"/>
      <c r="K76" s="21"/>
      <c r="M76" s="21"/>
      <c r="N76" s="22"/>
      <c r="O76" s="22"/>
    </row>
    <row r="77" spans="5:15" ht="15.75" customHeight="1">
      <c r="E77" s="21"/>
      <c r="G77" s="21"/>
      <c r="I77" s="21"/>
      <c r="K77" s="21"/>
      <c r="M77" s="21"/>
      <c r="N77" s="22"/>
      <c r="O77" s="22"/>
    </row>
    <row r="78" spans="5:15" ht="15.75" customHeight="1">
      <c r="E78" s="21"/>
      <c r="G78" s="21"/>
      <c r="I78" s="21"/>
      <c r="K78" s="21"/>
      <c r="M78" s="21"/>
      <c r="N78" s="22"/>
      <c r="O78" s="22"/>
    </row>
    <row r="79" spans="5:15" ht="15.75" customHeight="1">
      <c r="E79" s="21"/>
      <c r="G79" s="21"/>
      <c r="I79" s="21"/>
      <c r="K79" s="21"/>
      <c r="M79" s="21"/>
      <c r="N79" s="22"/>
      <c r="O79" s="22"/>
    </row>
    <row r="80" spans="5:15" ht="15.75" customHeight="1">
      <c r="E80" s="21"/>
      <c r="G80" s="21"/>
      <c r="I80" s="21"/>
      <c r="K80" s="21"/>
      <c r="M80" s="21"/>
      <c r="N80" s="22"/>
      <c r="O80" s="22"/>
    </row>
    <row r="81" spans="5:15" ht="15.75" customHeight="1">
      <c r="E81" s="21"/>
      <c r="G81" s="21"/>
      <c r="I81" s="21"/>
      <c r="K81" s="21"/>
      <c r="M81" s="21"/>
      <c r="N81" s="22"/>
      <c r="O81" s="22"/>
    </row>
    <row r="82" spans="5:15" ht="15.75" customHeight="1">
      <c r="E82" s="21"/>
      <c r="G82" s="21"/>
      <c r="I82" s="21"/>
      <c r="K82" s="21"/>
      <c r="M82" s="21"/>
      <c r="N82" s="22"/>
      <c r="O82" s="22"/>
    </row>
    <row r="83" spans="5:15" ht="15.75" customHeight="1">
      <c r="E83" s="21"/>
      <c r="G83" s="21"/>
      <c r="I83" s="21"/>
      <c r="K83" s="21"/>
      <c r="M83" s="21"/>
      <c r="N83" s="22"/>
      <c r="O83" s="22"/>
    </row>
    <row r="84" spans="5:15" ht="15.75" customHeight="1">
      <c r="E84" s="21"/>
      <c r="G84" s="21"/>
      <c r="I84" s="21"/>
      <c r="K84" s="21"/>
      <c r="M84" s="21"/>
      <c r="N84" s="22"/>
      <c r="O84" s="22"/>
    </row>
    <row r="85" spans="5:15" ht="15.75" customHeight="1">
      <c r="E85" s="21"/>
      <c r="G85" s="21"/>
      <c r="I85" s="21"/>
      <c r="K85" s="21"/>
      <c r="M85" s="21"/>
      <c r="N85" s="22"/>
      <c r="O85" s="22"/>
    </row>
    <row r="86" spans="5:15" ht="15.75" customHeight="1">
      <c r="E86" s="21"/>
      <c r="G86" s="21"/>
      <c r="I86" s="21"/>
      <c r="K86" s="21"/>
      <c r="M86" s="21"/>
      <c r="N86" s="22"/>
      <c r="O86" s="22"/>
    </row>
    <row r="87" spans="5:15" ht="15.75" customHeight="1">
      <c r="E87" s="21"/>
      <c r="G87" s="21"/>
      <c r="I87" s="21"/>
      <c r="K87" s="21"/>
      <c r="M87" s="21"/>
      <c r="N87" s="22"/>
      <c r="O87" s="22"/>
    </row>
    <row r="88" spans="5:15" ht="15.75" customHeight="1">
      <c r="E88" s="21"/>
      <c r="G88" s="21"/>
      <c r="I88" s="21"/>
      <c r="K88" s="21"/>
      <c r="M88" s="21"/>
      <c r="N88" s="22"/>
      <c r="O88" s="22"/>
    </row>
    <row r="89" spans="5:15" ht="15.75" customHeight="1">
      <c r="E89" s="21"/>
      <c r="G89" s="21"/>
      <c r="I89" s="21"/>
      <c r="K89" s="21"/>
      <c r="M89" s="21"/>
      <c r="N89" s="22"/>
      <c r="O89" s="22"/>
    </row>
    <row r="90" spans="5:15" ht="15.75" customHeight="1">
      <c r="E90" s="21"/>
      <c r="G90" s="21"/>
      <c r="I90" s="21"/>
      <c r="K90" s="21"/>
      <c r="M90" s="21"/>
      <c r="N90" s="22"/>
      <c r="O90" s="22"/>
    </row>
    <row r="91" spans="5:15" ht="15.75" customHeight="1">
      <c r="E91" s="21"/>
      <c r="G91" s="21"/>
      <c r="I91" s="21"/>
      <c r="K91" s="21"/>
      <c r="M91" s="21"/>
      <c r="N91" s="22"/>
      <c r="O91" s="22"/>
    </row>
    <row r="92" spans="5:15" ht="15.75" customHeight="1">
      <c r="E92" s="21"/>
      <c r="G92" s="21"/>
      <c r="I92" s="21"/>
      <c r="K92" s="21"/>
      <c r="M92" s="21"/>
      <c r="N92" s="22"/>
      <c r="O92" s="22"/>
    </row>
    <row r="93" spans="5:15" ht="15.75" customHeight="1">
      <c r="E93" s="21"/>
      <c r="G93" s="21"/>
      <c r="I93" s="21"/>
      <c r="K93" s="21"/>
      <c r="M93" s="21"/>
      <c r="N93" s="22"/>
      <c r="O93" s="22"/>
    </row>
    <row r="94" spans="5:15" ht="15.75" customHeight="1">
      <c r="E94" s="21"/>
      <c r="G94" s="21"/>
      <c r="I94" s="21"/>
      <c r="K94" s="21"/>
      <c r="M94" s="21"/>
      <c r="N94" s="22"/>
      <c r="O94" s="22"/>
    </row>
    <row r="95" spans="5:15" ht="15.75" customHeight="1">
      <c r="E95" s="21"/>
      <c r="G95" s="21"/>
      <c r="I95" s="21"/>
      <c r="K95" s="21"/>
      <c r="M95" s="21"/>
      <c r="N95" s="22"/>
      <c r="O95" s="22"/>
    </row>
    <row r="96" spans="5:15" ht="15.75" customHeight="1">
      <c r="E96" s="21"/>
      <c r="G96" s="21"/>
      <c r="I96" s="21"/>
      <c r="K96" s="21"/>
      <c r="M96" s="21"/>
      <c r="N96" s="22"/>
      <c r="O96" s="22"/>
    </row>
    <row r="97" spans="5:15" ht="15.75" customHeight="1">
      <c r="E97" s="21"/>
      <c r="G97" s="21"/>
      <c r="I97" s="21"/>
      <c r="K97" s="21"/>
      <c r="M97" s="21"/>
      <c r="N97" s="22"/>
      <c r="O97" s="22"/>
    </row>
    <row r="98" spans="5:15" ht="15.75" customHeight="1">
      <c r="E98" s="21"/>
      <c r="G98" s="21"/>
      <c r="I98" s="21"/>
      <c r="K98" s="21"/>
      <c r="M98" s="21"/>
      <c r="N98" s="22"/>
      <c r="O98" s="22"/>
    </row>
    <row r="99" spans="5:15" ht="15.75" customHeight="1">
      <c r="E99" s="21"/>
      <c r="G99" s="21"/>
      <c r="I99" s="21"/>
      <c r="K99" s="21"/>
      <c r="M99" s="21"/>
      <c r="N99" s="22"/>
      <c r="O99" s="22"/>
    </row>
    <row r="100" spans="5:15" ht="15.75" customHeight="1">
      <c r="E100" s="21"/>
      <c r="G100" s="21"/>
      <c r="I100" s="21"/>
      <c r="K100" s="21"/>
      <c r="M100" s="21"/>
      <c r="N100" s="22"/>
      <c r="O100" s="22"/>
    </row>
    <row r="101" spans="5:15" ht="15.75" customHeight="1">
      <c r="E101" s="21"/>
      <c r="G101" s="21"/>
      <c r="I101" s="21"/>
      <c r="K101" s="21"/>
      <c r="M101" s="21"/>
      <c r="N101" s="22"/>
      <c r="O101" s="22"/>
    </row>
    <row r="102" spans="5:15" ht="15.75" customHeight="1">
      <c r="E102" s="21"/>
      <c r="G102" s="21"/>
      <c r="I102" s="21"/>
      <c r="K102" s="21"/>
      <c r="M102" s="21"/>
      <c r="N102" s="22"/>
      <c r="O102" s="22"/>
    </row>
    <row r="103" spans="5:15" ht="15.75" customHeight="1">
      <c r="E103" s="21"/>
      <c r="G103" s="21"/>
      <c r="I103" s="21"/>
      <c r="K103" s="21"/>
      <c r="M103" s="21"/>
      <c r="N103" s="22"/>
      <c r="O103" s="22"/>
    </row>
    <row r="104" spans="5:15" ht="15.75" customHeight="1">
      <c r="E104" s="21"/>
      <c r="G104" s="21"/>
      <c r="I104" s="21"/>
      <c r="K104" s="21"/>
      <c r="M104" s="21"/>
      <c r="N104" s="22"/>
      <c r="O104" s="22"/>
    </row>
    <row r="105" spans="5:15" ht="15.75" customHeight="1">
      <c r="E105" s="21"/>
      <c r="G105" s="21"/>
      <c r="I105" s="21"/>
      <c r="K105" s="21"/>
      <c r="M105" s="21"/>
      <c r="N105" s="22"/>
      <c r="O105" s="22"/>
    </row>
    <row r="106" spans="5:15" ht="15.75" customHeight="1">
      <c r="E106" s="21"/>
      <c r="G106" s="21"/>
      <c r="I106" s="21"/>
      <c r="K106" s="21"/>
      <c r="M106" s="21"/>
      <c r="N106" s="22"/>
      <c r="O106" s="22"/>
    </row>
    <row r="107" spans="5:15" ht="15.75" customHeight="1">
      <c r="E107" s="21"/>
      <c r="G107" s="21"/>
      <c r="I107" s="21"/>
      <c r="K107" s="21"/>
      <c r="M107" s="21"/>
      <c r="N107" s="22"/>
      <c r="O107" s="22"/>
    </row>
    <row r="108" spans="5:15" ht="15.75" customHeight="1">
      <c r="E108" s="21"/>
      <c r="G108" s="21"/>
      <c r="I108" s="21"/>
      <c r="K108" s="21"/>
      <c r="M108" s="21"/>
      <c r="N108" s="22"/>
      <c r="O108" s="22"/>
    </row>
    <row r="109" spans="5:15" ht="15.75" customHeight="1">
      <c r="E109" s="21"/>
      <c r="G109" s="21"/>
      <c r="I109" s="21"/>
      <c r="K109" s="21"/>
      <c r="M109" s="21"/>
      <c r="N109" s="22"/>
      <c r="O109" s="22"/>
    </row>
    <row r="110" spans="5:15" ht="15.75" customHeight="1">
      <c r="E110" s="21"/>
      <c r="G110" s="21"/>
      <c r="I110" s="21"/>
      <c r="K110" s="21"/>
      <c r="M110" s="21"/>
      <c r="N110" s="22"/>
      <c r="O110" s="22"/>
    </row>
    <row r="111" spans="5:15" ht="15.75" customHeight="1">
      <c r="E111" s="21"/>
      <c r="G111" s="21"/>
      <c r="I111" s="21"/>
      <c r="K111" s="21"/>
      <c r="M111" s="21"/>
      <c r="N111" s="22"/>
      <c r="O111" s="22"/>
    </row>
    <row r="112" spans="5:15" ht="15.75" customHeight="1">
      <c r="E112" s="21"/>
      <c r="G112" s="21"/>
      <c r="I112" s="21"/>
      <c r="K112" s="21"/>
      <c r="M112" s="21"/>
      <c r="N112" s="22"/>
      <c r="O112" s="22"/>
    </row>
    <row r="113" spans="5:15" ht="15.75" customHeight="1">
      <c r="E113" s="21"/>
      <c r="G113" s="21"/>
      <c r="I113" s="21"/>
      <c r="K113" s="21"/>
      <c r="M113" s="21"/>
      <c r="N113" s="22"/>
      <c r="O113" s="22"/>
    </row>
    <row r="114" spans="5:15" ht="15.75" customHeight="1">
      <c r="E114" s="21"/>
      <c r="G114" s="21"/>
      <c r="I114" s="21"/>
      <c r="K114" s="21"/>
      <c r="M114" s="21"/>
      <c r="N114" s="22"/>
      <c r="O114" s="22"/>
    </row>
    <row r="115" spans="5:15" ht="15.75" customHeight="1">
      <c r="E115" s="21"/>
      <c r="G115" s="21"/>
      <c r="I115" s="21"/>
      <c r="K115" s="21"/>
      <c r="M115" s="21"/>
      <c r="N115" s="22"/>
      <c r="O115" s="22"/>
    </row>
    <row r="116" spans="5:15" ht="15.75" customHeight="1">
      <c r="E116" s="21"/>
      <c r="G116" s="21"/>
      <c r="I116" s="21"/>
      <c r="K116" s="21"/>
      <c r="M116" s="21"/>
      <c r="N116" s="22"/>
      <c r="O116" s="22"/>
    </row>
    <row r="117" spans="5:15" ht="15.75" customHeight="1">
      <c r="E117" s="21"/>
      <c r="G117" s="21"/>
      <c r="I117" s="21"/>
      <c r="K117" s="21"/>
      <c r="M117" s="21"/>
      <c r="N117" s="22"/>
      <c r="O117" s="22"/>
    </row>
    <row r="118" spans="5:15" ht="15.75" customHeight="1">
      <c r="E118" s="21"/>
      <c r="G118" s="21"/>
      <c r="I118" s="21"/>
      <c r="K118" s="21"/>
      <c r="M118" s="21"/>
      <c r="N118" s="22"/>
      <c r="O118" s="22"/>
    </row>
    <row r="119" spans="5:15" ht="15.75" customHeight="1">
      <c r="E119" s="21"/>
      <c r="G119" s="21"/>
      <c r="I119" s="21"/>
      <c r="K119" s="21"/>
      <c r="M119" s="21"/>
      <c r="N119" s="22"/>
      <c r="O119" s="22"/>
    </row>
    <row r="120" spans="5:15" ht="15.75" customHeight="1">
      <c r="E120" s="21"/>
      <c r="G120" s="21"/>
      <c r="I120" s="21"/>
      <c r="K120" s="21"/>
      <c r="M120" s="21"/>
      <c r="N120" s="22"/>
      <c r="O120" s="22"/>
    </row>
    <row r="121" spans="5:15" ht="15.75" customHeight="1">
      <c r="E121" s="21"/>
      <c r="G121" s="21"/>
      <c r="I121" s="21"/>
      <c r="K121" s="21"/>
      <c r="M121" s="21"/>
      <c r="N121" s="22"/>
      <c r="O121" s="22"/>
    </row>
    <row r="122" spans="5:15" ht="15.75" customHeight="1">
      <c r="E122" s="21"/>
      <c r="G122" s="21"/>
      <c r="I122" s="21"/>
      <c r="K122" s="21"/>
      <c r="M122" s="21"/>
      <c r="N122" s="22"/>
      <c r="O122" s="22"/>
    </row>
    <row r="123" spans="5:15" ht="15.75" customHeight="1">
      <c r="E123" s="21"/>
      <c r="G123" s="21"/>
      <c r="I123" s="21"/>
      <c r="K123" s="21"/>
      <c r="M123" s="21"/>
      <c r="N123" s="22"/>
      <c r="O123" s="22"/>
    </row>
    <row r="124" spans="5:15" ht="15.75" customHeight="1">
      <c r="E124" s="21"/>
      <c r="G124" s="21"/>
      <c r="I124" s="21"/>
      <c r="K124" s="21"/>
      <c r="M124" s="21"/>
      <c r="N124" s="22"/>
      <c r="O124" s="22"/>
    </row>
    <row r="125" spans="5:15" ht="15.75" customHeight="1">
      <c r="E125" s="21"/>
      <c r="G125" s="21"/>
      <c r="I125" s="21"/>
      <c r="K125" s="21"/>
      <c r="M125" s="21"/>
      <c r="N125" s="22"/>
      <c r="O125" s="22"/>
    </row>
    <row r="126" spans="5:15" ht="15.75" customHeight="1">
      <c r="E126" s="21"/>
      <c r="G126" s="21"/>
      <c r="I126" s="21"/>
      <c r="K126" s="21"/>
      <c r="M126" s="21"/>
      <c r="N126" s="22"/>
      <c r="O126" s="22"/>
    </row>
    <row r="127" spans="5:15" ht="15.75" customHeight="1">
      <c r="E127" s="21"/>
      <c r="G127" s="21"/>
      <c r="I127" s="21"/>
      <c r="K127" s="21"/>
      <c r="M127" s="21"/>
      <c r="N127" s="22"/>
      <c r="O127" s="22"/>
    </row>
    <row r="128" spans="5:15" ht="15.75" customHeight="1">
      <c r="E128" s="21"/>
      <c r="G128" s="21"/>
      <c r="I128" s="21"/>
      <c r="K128" s="21"/>
      <c r="M128" s="21"/>
      <c r="N128" s="22"/>
      <c r="O128" s="22"/>
    </row>
    <row r="129" spans="5:15" ht="15.75" customHeight="1">
      <c r="E129" s="21"/>
      <c r="G129" s="21"/>
      <c r="I129" s="21"/>
      <c r="K129" s="21"/>
      <c r="M129" s="21"/>
      <c r="N129" s="22"/>
      <c r="O129" s="22"/>
    </row>
    <row r="130" spans="5:15" ht="15.75" customHeight="1">
      <c r="E130" s="21"/>
      <c r="G130" s="21"/>
      <c r="I130" s="21"/>
      <c r="K130" s="21"/>
      <c r="M130" s="21"/>
      <c r="N130" s="22"/>
      <c r="O130" s="22"/>
    </row>
    <row r="131" spans="5:15" ht="15.75" customHeight="1">
      <c r="E131" s="21"/>
      <c r="G131" s="21"/>
      <c r="I131" s="21"/>
      <c r="K131" s="21"/>
      <c r="M131" s="21"/>
      <c r="N131" s="22"/>
      <c r="O131" s="22"/>
    </row>
    <row r="132" spans="5:15" ht="15.75" customHeight="1">
      <c r="N132" s="24"/>
      <c r="O132" s="24"/>
    </row>
    <row r="133" spans="5:15" ht="15.75" customHeight="1">
      <c r="N133" s="24"/>
      <c r="O133" s="24"/>
    </row>
    <row r="134" spans="5:15" ht="15.75" customHeight="1">
      <c r="N134" s="24"/>
      <c r="O134" s="24"/>
    </row>
    <row r="135" spans="5:15" ht="15.75" customHeight="1">
      <c r="N135" s="24"/>
      <c r="O135" s="24"/>
    </row>
    <row r="136" spans="5:15" ht="15.75" customHeight="1">
      <c r="N136" s="24"/>
      <c r="O136" s="24"/>
    </row>
    <row r="137" spans="5:15" ht="15.75" customHeight="1">
      <c r="N137" s="24"/>
      <c r="O137" s="24"/>
    </row>
    <row r="138" spans="5:15" ht="15.75" customHeight="1">
      <c r="N138" s="24"/>
      <c r="O138" s="24"/>
    </row>
    <row r="139" spans="5:15" ht="15.75" customHeight="1">
      <c r="N139" s="24"/>
      <c r="O139" s="24"/>
    </row>
    <row r="140" spans="5:15" ht="15.75" customHeight="1">
      <c r="N140" s="24"/>
      <c r="O140" s="24"/>
    </row>
    <row r="141" spans="5:15" ht="15.75" customHeight="1">
      <c r="N141" s="24"/>
      <c r="O141" s="24"/>
    </row>
    <row r="142" spans="5:15" ht="15.75" customHeight="1">
      <c r="N142" s="24"/>
      <c r="O142" s="24"/>
    </row>
    <row r="143" spans="5:15" ht="15.75" customHeight="1">
      <c r="N143" s="24"/>
      <c r="O143" s="24"/>
    </row>
    <row r="144" spans="5:15" ht="15.75" customHeight="1">
      <c r="N144" s="24"/>
      <c r="O144" s="24"/>
    </row>
    <row r="145" spans="14:15" ht="15.75" customHeight="1">
      <c r="N145" s="24"/>
      <c r="O145" s="24"/>
    </row>
    <row r="146" spans="14:15" ht="15.75" customHeight="1">
      <c r="N146" s="24"/>
      <c r="O146" s="24"/>
    </row>
    <row r="147" spans="14:15" ht="15.75" customHeight="1">
      <c r="N147" s="24"/>
      <c r="O147" s="24"/>
    </row>
    <row r="148" spans="14:15" ht="15.75" customHeight="1">
      <c r="N148" s="24"/>
      <c r="O148" s="24"/>
    </row>
    <row r="149" spans="14:15" ht="15.75" customHeight="1">
      <c r="N149" s="24"/>
      <c r="O149" s="24"/>
    </row>
    <row r="150" spans="14:15" ht="15.75" customHeight="1">
      <c r="N150" s="24"/>
      <c r="O150" s="24"/>
    </row>
    <row r="151" spans="14:15" ht="15.75" customHeight="1">
      <c r="N151" s="24"/>
      <c r="O151" s="24"/>
    </row>
    <row r="152" spans="14:15" ht="15.75" customHeight="1">
      <c r="N152" s="24"/>
      <c r="O152" s="24"/>
    </row>
    <row r="153" spans="14:15" ht="15.75" customHeight="1">
      <c r="N153" s="24"/>
      <c r="O153" s="24"/>
    </row>
    <row r="154" spans="14:15" ht="15.75" customHeight="1">
      <c r="N154" s="24"/>
      <c r="O154" s="24"/>
    </row>
    <row r="155" spans="14:15" ht="15.75" customHeight="1">
      <c r="N155" s="24"/>
      <c r="O155" s="24"/>
    </row>
    <row r="156" spans="14:15" ht="15.75" customHeight="1">
      <c r="N156" s="24"/>
      <c r="O156" s="24"/>
    </row>
    <row r="157" spans="14:15" ht="15.75" customHeight="1">
      <c r="N157" s="24"/>
      <c r="O157" s="24"/>
    </row>
    <row r="158" spans="14:15" ht="15.75" customHeight="1">
      <c r="N158" s="24"/>
      <c r="O158" s="24"/>
    </row>
    <row r="159" spans="14:15" ht="15.75" customHeight="1">
      <c r="N159" s="24"/>
      <c r="O159" s="24"/>
    </row>
    <row r="160" spans="14:15" ht="15.75" customHeight="1">
      <c r="N160" s="24"/>
      <c r="O160" s="24"/>
    </row>
    <row r="161" spans="14:15" ht="15.75" customHeight="1">
      <c r="N161" s="24"/>
      <c r="O161" s="24"/>
    </row>
    <row r="162" spans="14:15" ht="15.75" customHeight="1">
      <c r="N162" s="24"/>
      <c r="O162" s="24"/>
    </row>
    <row r="163" spans="14:15" ht="15.75" customHeight="1">
      <c r="N163" s="24"/>
      <c r="O163" s="24"/>
    </row>
    <row r="164" spans="14:15" ht="15.75" customHeight="1">
      <c r="N164" s="24"/>
      <c r="O164" s="24"/>
    </row>
    <row r="165" spans="14:15" ht="15.75" customHeight="1">
      <c r="N165" s="24"/>
      <c r="O165" s="24"/>
    </row>
    <row r="166" spans="14:15" ht="15.75" customHeight="1">
      <c r="N166" s="24"/>
      <c r="O166" s="24"/>
    </row>
    <row r="167" spans="14:15" ht="15.75" customHeight="1">
      <c r="N167" s="24"/>
      <c r="O167" s="24"/>
    </row>
    <row r="168" spans="14:15" ht="15.75" customHeight="1">
      <c r="N168" s="24"/>
      <c r="O168" s="24"/>
    </row>
    <row r="169" spans="14:15" ht="15.75" customHeight="1">
      <c r="N169" s="24"/>
      <c r="O169" s="24"/>
    </row>
    <row r="170" spans="14:15" ht="15.75" customHeight="1">
      <c r="N170" s="24"/>
      <c r="O170" s="24"/>
    </row>
    <row r="171" spans="14:15" ht="15.75" customHeight="1">
      <c r="N171" s="24"/>
      <c r="O171" s="24"/>
    </row>
    <row r="172" spans="14:15" ht="15.75" customHeight="1">
      <c r="N172" s="24"/>
      <c r="O172" s="24"/>
    </row>
    <row r="173" spans="14:15" ht="15.75" customHeight="1">
      <c r="N173" s="24"/>
      <c r="O173" s="24"/>
    </row>
    <row r="174" spans="14:15" ht="15.75" customHeight="1">
      <c r="N174" s="24"/>
      <c r="O174" s="24"/>
    </row>
    <row r="175" spans="14:15" ht="15.75" customHeight="1">
      <c r="N175" s="24"/>
      <c r="O175" s="24"/>
    </row>
    <row r="176" spans="14:15" ht="15.75" customHeight="1">
      <c r="N176" s="24"/>
      <c r="O176" s="24"/>
    </row>
    <row r="177" spans="14:15" ht="15.75" customHeight="1">
      <c r="N177" s="24"/>
      <c r="O177" s="24"/>
    </row>
    <row r="178" spans="14:15" ht="15.75" customHeight="1">
      <c r="N178" s="24"/>
      <c r="O178" s="24"/>
    </row>
    <row r="179" spans="14:15" ht="15.75" customHeight="1">
      <c r="N179" s="24"/>
      <c r="O179" s="24"/>
    </row>
    <row r="180" spans="14:15" ht="15.75" customHeight="1">
      <c r="N180" s="24"/>
      <c r="O180" s="24"/>
    </row>
    <row r="181" spans="14:15" ht="15.75" customHeight="1">
      <c r="N181" s="24"/>
      <c r="O181" s="24"/>
    </row>
    <row r="182" spans="14:15" ht="15.75" customHeight="1">
      <c r="N182" s="24"/>
      <c r="O182" s="24"/>
    </row>
    <row r="183" spans="14:15" ht="15.75" customHeight="1">
      <c r="N183" s="24"/>
      <c r="O183" s="24"/>
    </row>
    <row r="184" spans="14:15" ht="15.75" customHeight="1">
      <c r="N184" s="24"/>
      <c r="O184" s="24"/>
    </row>
    <row r="185" spans="14:15" ht="15.75" customHeight="1">
      <c r="N185" s="24"/>
      <c r="O185" s="24"/>
    </row>
    <row r="186" spans="14:15" ht="15.75" customHeight="1">
      <c r="N186" s="24"/>
      <c r="O186" s="24"/>
    </row>
    <row r="187" spans="14:15" ht="15.75" customHeight="1">
      <c r="N187" s="24"/>
      <c r="O187" s="24"/>
    </row>
    <row r="188" spans="14:15" ht="15.75" customHeight="1">
      <c r="N188" s="24"/>
      <c r="O188" s="24"/>
    </row>
    <row r="189" spans="14:15" ht="15.75" customHeight="1">
      <c r="N189" s="24"/>
      <c r="O189" s="24"/>
    </row>
    <row r="190" spans="14:15" ht="15.75" customHeight="1">
      <c r="N190" s="24"/>
      <c r="O190" s="24"/>
    </row>
    <row r="191" spans="14:15" ht="15.75" customHeight="1">
      <c r="N191" s="24"/>
      <c r="O191" s="24"/>
    </row>
    <row r="192" spans="14:15" ht="15.75" customHeight="1">
      <c r="N192" s="24"/>
      <c r="O192" s="24"/>
    </row>
    <row r="193" spans="14:15" ht="15.75" customHeight="1">
      <c r="N193" s="24"/>
      <c r="O193" s="24"/>
    </row>
    <row r="194" spans="14:15" ht="15.75" customHeight="1">
      <c r="N194" s="24"/>
      <c r="O194" s="24"/>
    </row>
    <row r="195" spans="14:15" ht="15.75" customHeight="1">
      <c r="N195" s="24"/>
      <c r="O195" s="24"/>
    </row>
    <row r="196" spans="14:15" ht="15.75" customHeight="1">
      <c r="N196" s="24"/>
      <c r="O196" s="24"/>
    </row>
    <row r="197" spans="14:15" ht="15.75" customHeight="1">
      <c r="N197" s="24"/>
      <c r="O197" s="24"/>
    </row>
    <row r="198" spans="14:15" ht="15.75" customHeight="1">
      <c r="N198" s="24"/>
      <c r="O198" s="24"/>
    </row>
    <row r="199" spans="14:15" ht="15.75" customHeight="1">
      <c r="N199" s="24"/>
      <c r="O199" s="24"/>
    </row>
    <row r="200" spans="14:15" ht="15.75" customHeight="1">
      <c r="N200" s="24"/>
      <c r="O200" s="24"/>
    </row>
    <row r="201" spans="14:15" ht="15.75" customHeight="1">
      <c r="N201" s="24"/>
      <c r="O201" s="24"/>
    </row>
    <row r="202" spans="14:15" ht="15.75" customHeight="1">
      <c r="N202" s="24"/>
      <c r="O202" s="24"/>
    </row>
    <row r="203" spans="14:15" ht="15.75" customHeight="1">
      <c r="N203" s="24"/>
      <c r="O203" s="24"/>
    </row>
    <row r="204" spans="14:15" ht="15.75" customHeight="1">
      <c r="N204" s="24"/>
      <c r="O204" s="24"/>
    </row>
    <row r="205" spans="14:15" ht="15.75" customHeight="1">
      <c r="N205" s="24"/>
      <c r="O205" s="24"/>
    </row>
    <row r="206" spans="14:15" ht="15.75" customHeight="1">
      <c r="N206" s="24"/>
      <c r="O206" s="24"/>
    </row>
    <row r="207" spans="14:15" ht="15.75" customHeight="1">
      <c r="N207" s="24"/>
      <c r="O207" s="24"/>
    </row>
    <row r="208" spans="14:15" ht="15.75" customHeight="1">
      <c r="N208" s="24"/>
      <c r="O208" s="24"/>
    </row>
    <row r="209" spans="14:15" ht="15.75" customHeight="1">
      <c r="N209" s="24"/>
      <c r="O209" s="24"/>
    </row>
    <row r="210" spans="14:15" ht="15.75" customHeight="1">
      <c r="N210" s="24"/>
      <c r="O210" s="24"/>
    </row>
    <row r="211" spans="14:15" ht="15.75" customHeight="1">
      <c r="N211" s="24"/>
      <c r="O211" s="24"/>
    </row>
    <row r="212" spans="14:15" ht="15.75" customHeight="1">
      <c r="N212" s="24"/>
      <c r="O212" s="24"/>
    </row>
    <row r="213" spans="14:15" ht="15.75" customHeight="1">
      <c r="N213" s="24"/>
      <c r="O213" s="24"/>
    </row>
    <row r="214" spans="14:15" ht="15.75" customHeight="1">
      <c r="N214" s="24"/>
      <c r="O214" s="24"/>
    </row>
    <row r="215" spans="14:15" ht="15.75" customHeight="1">
      <c r="N215" s="24"/>
      <c r="O215" s="24"/>
    </row>
    <row r="216" spans="14:15" ht="15.75" customHeight="1">
      <c r="N216" s="24"/>
      <c r="O216" s="24"/>
    </row>
    <row r="217" spans="14:15" ht="15.75" customHeight="1">
      <c r="N217" s="24"/>
      <c r="O217" s="24"/>
    </row>
    <row r="218" spans="14:15" ht="15.75" customHeight="1">
      <c r="N218" s="24"/>
      <c r="O218" s="24"/>
    </row>
    <row r="219" spans="14:15" ht="15.75" customHeight="1">
      <c r="N219" s="24"/>
      <c r="O219" s="24"/>
    </row>
    <row r="220" spans="14:15" ht="15.75" customHeight="1">
      <c r="N220" s="24"/>
      <c r="O220" s="24"/>
    </row>
    <row r="221" spans="14:15" ht="15.75" customHeight="1">
      <c r="N221" s="24"/>
      <c r="O221" s="24"/>
    </row>
    <row r="222" spans="14:15" ht="15.75" customHeight="1">
      <c r="N222" s="24"/>
      <c r="O222" s="24"/>
    </row>
    <row r="223" spans="14:15" ht="15.6">
      <c r="N223" s="24"/>
      <c r="O223" s="24"/>
    </row>
    <row r="224" spans="14:15" ht="15.6">
      <c r="N224" s="24"/>
      <c r="O224" s="24"/>
    </row>
    <row r="225" spans="14:15" ht="15.6">
      <c r="N225" s="24"/>
      <c r="O225" s="24"/>
    </row>
    <row r="226" spans="14:15" ht="15.6">
      <c r="N226" s="24"/>
      <c r="O226" s="24"/>
    </row>
    <row r="227" spans="14:15" ht="15.6">
      <c r="N227" s="24"/>
      <c r="O227" s="24"/>
    </row>
    <row r="228" spans="14:15" ht="15.6">
      <c r="N228" s="24"/>
      <c r="O228" s="24"/>
    </row>
    <row r="229" spans="14:15" ht="15.6">
      <c r="N229" s="24"/>
      <c r="O229" s="24"/>
    </row>
    <row r="230" spans="14:15" ht="15.6">
      <c r="N230" s="24"/>
      <c r="O230" s="24"/>
    </row>
    <row r="231" spans="14:15" ht="15.6">
      <c r="N231" s="24"/>
      <c r="O231" s="24"/>
    </row>
    <row r="232" spans="14:15" ht="15.6">
      <c r="N232" s="24"/>
      <c r="O232" s="24"/>
    </row>
    <row r="233" spans="14:15" ht="15.6">
      <c r="N233" s="24"/>
      <c r="O233" s="24"/>
    </row>
    <row r="234" spans="14:15" ht="15.6">
      <c r="N234" s="24"/>
      <c r="O234" s="24"/>
    </row>
    <row r="235" spans="14:15" ht="15.6">
      <c r="N235" s="24"/>
      <c r="O235" s="24"/>
    </row>
    <row r="236" spans="14:15" ht="15.6">
      <c r="N236" s="24"/>
      <c r="O236" s="24"/>
    </row>
    <row r="237" spans="14:15" ht="15.6">
      <c r="N237" s="24"/>
      <c r="O237" s="24"/>
    </row>
    <row r="238" spans="14:15" ht="15.6">
      <c r="N238" s="24"/>
      <c r="O238" s="24"/>
    </row>
    <row r="239" spans="14:15" ht="15.6">
      <c r="N239" s="24"/>
      <c r="O239" s="24"/>
    </row>
    <row r="240" spans="14:15" ht="15.6">
      <c r="N240" s="24"/>
      <c r="O240" s="24"/>
    </row>
    <row r="241" spans="14:15" ht="15.6">
      <c r="N241" s="24"/>
      <c r="O241" s="24"/>
    </row>
    <row r="242" spans="14:15" ht="15.6">
      <c r="N242" s="24"/>
      <c r="O242" s="24"/>
    </row>
    <row r="243" spans="14:15" ht="15.6">
      <c r="N243" s="24"/>
      <c r="O243" s="24"/>
    </row>
    <row r="244" spans="14:15" ht="15.6">
      <c r="N244" s="24"/>
      <c r="O244" s="24"/>
    </row>
    <row r="245" spans="14:15" ht="15.6">
      <c r="N245" s="24"/>
      <c r="O245" s="24"/>
    </row>
    <row r="246" spans="14:15" ht="15.6">
      <c r="N246" s="24"/>
      <c r="O246" s="24"/>
    </row>
    <row r="247" spans="14:15" ht="15.6">
      <c r="N247" s="24"/>
      <c r="O247" s="24"/>
    </row>
    <row r="248" spans="14:15" ht="15.6">
      <c r="N248" s="24"/>
      <c r="O248" s="24"/>
    </row>
    <row r="249" spans="14:15" ht="15.6">
      <c r="N249" s="24"/>
      <c r="O249" s="24"/>
    </row>
    <row r="250" spans="14:15" ht="15.6">
      <c r="N250" s="24"/>
      <c r="O250" s="24"/>
    </row>
    <row r="251" spans="14:15" ht="15.6">
      <c r="N251" s="24"/>
      <c r="O251" s="24"/>
    </row>
    <row r="252" spans="14:15" ht="15.6">
      <c r="N252" s="24"/>
      <c r="O252" s="24"/>
    </row>
    <row r="253" spans="14:15" ht="15.6">
      <c r="N253" s="24"/>
      <c r="O253" s="24"/>
    </row>
    <row r="254" spans="14:15" ht="15.6">
      <c r="N254" s="24"/>
      <c r="O254" s="24"/>
    </row>
    <row r="255" spans="14:15" ht="15.6">
      <c r="N255" s="24"/>
      <c r="O255" s="24"/>
    </row>
    <row r="256" spans="14:15" ht="15.6">
      <c r="N256" s="24"/>
      <c r="O256" s="24"/>
    </row>
    <row r="257" spans="14:15" ht="15.6">
      <c r="N257" s="24"/>
      <c r="O257" s="24"/>
    </row>
    <row r="258" spans="14:15" ht="15.6">
      <c r="N258" s="24"/>
      <c r="O258" s="24"/>
    </row>
    <row r="259" spans="14:15" ht="15.6">
      <c r="N259" s="24"/>
      <c r="O259" s="24"/>
    </row>
    <row r="260" spans="14:15" ht="15.6">
      <c r="N260" s="24"/>
      <c r="O260" s="24"/>
    </row>
    <row r="261" spans="14:15" ht="15.6">
      <c r="N261" s="24"/>
      <c r="O261" s="24"/>
    </row>
    <row r="262" spans="14:15" ht="15.6">
      <c r="N262" s="24"/>
      <c r="O262" s="24"/>
    </row>
    <row r="263" spans="14:15" ht="15.6">
      <c r="N263" s="24"/>
      <c r="O263" s="24"/>
    </row>
    <row r="264" spans="14:15" ht="15.6">
      <c r="N264" s="24"/>
      <c r="O264" s="24"/>
    </row>
    <row r="265" spans="14:15" ht="15.6">
      <c r="N265" s="24"/>
      <c r="O265" s="24"/>
    </row>
    <row r="266" spans="14:15" ht="15.6">
      <c r="N266" s="24"/>
      <c r="O266" s="24"/>
    </row>
    <row r="267" spans="14:15" ht="15.6">
      <c r="N267" s="24"/>
      <c r="O267" s="24"/>
    </row>
    <row r="268" spans="14:15" ht="15.6">
      <c r="N268" s="24"/>
      <c r="O268" s="24"/>
    </row>
    <row r="269" spans="14:15" ht="15.6">
      <c r="N269" s="24"/>
      <c r="O269" s="24"/>
    </row>
    <row r="270" spans="14:15" ht="15.6">
      <c r="N270" s="24"/>
      <c r="O270" s="24"/>
    </row>
    <row r="271" spans="14:15" ht="15.6">
      <c r="N271" s="24"/>
      <c r="O271" s="24"/>
    </row>
    <row r="272" spans="14:15" ht="15.6">
      <c r="N272" s="24"/>
      <c r="O272" s="24"/>
    </row>
    <row r="273" spans="14:15" ht="15.6">
      <c r="N273" s="24"/>
      <c r="O273" s="24"/>
    </row>
    <row r="274" spans="14:15" ht="15.6">
      <c r="N274" s="24"/>
      <c r="O274" s="24"/>
    </row>
    <row r="275" spans="14:15" ht="15.6">
      <c r="N275" s="24"/>
      <c r="O275" s="24"/>
    </row>
    <row r="276" spans="14:15" ht="15.6">
      <c r="N276" s="24"/>
      <c r="O276" s="24"/>
    </row>
    <row r="277" spans="14:15" ht="15.6">
      <c r="N277" s="24"/>
      <c r="O277" s="24"/>
    </row>
    <row r="278" spans="14:15" ht="15.6">
      <c r="N278" s="24"/>
      <c r="O278" s="24"/>
    </row>
    <row r="279" spans="14:15" ht="15.6">
      <c r="N279" s="24"/>
      <c r="O279" s="24"/>
    </row>
    <row r="280" spans="14:15" ht="15.6">
      <c r="N280" s="24"/>
      <c r="O280" s="24"/>
    </row>
    <row r="281" spans="14:15" ht="15.6">
      <c r="N281" s="24"/>
      <c r="O281" s="24"/>
    </row>
    <row r="282" spans="14:15" ht="15.6">
      <c r="N282" s="24"/>
      <c r="O282" s="24"/>
    </row>
    <row r="283" spans="14:15" ht="15.6">
      <c r="N283" s="24"/>
      <c r="O283" s="24"/>
    </row>
    <row r="284" spans="14:15" ht="15.6">
      <c r="N284" s="24"/>
      <c r="O284" s="24"/>
    </row>
    <row r="285" spans="14:15" ht="15.6">
      <c r="N285" s="24"/>
      <c r="O285" s="24"/>
    </row>
    <row r="286" spans="14:15" ht="15.6">
      <c r="N286" s="24"/>
      <c r="O286" s="24"/>
    </row>
    <row r="287" spans="14:15" ht="15.6">
      <c r="N287" s="24"/>
      <c r="O287" s="24"/>
    </row>
    <row r="288" spans="14:15" ht="15.6">
      <c r="N288" s="24"/>
      <c r="O288" s="24"/>
    </row>
    <row r="289" spans="14:15" ht="15.6">
      <c r="N289" s="24"/>
      <c r="O289" s="24"/>
    </row>
    <row r="290" spans="14:15" ht="15.6">
      <c r="N290" s="24"/>
      <c r="O290" s="24"/>
    </row>
    <row r="291" spans="14:15" ht="15.6">
      <c r="N291" s="24"/>
      <c r="O291" s="24"/>
    </row>
    <row r="292" spans="14:15" ht="15.6">
      <c r="N292" s="24"/>
      <c r="O292" s="24"/>
    </row>
    <row r="293" spans="14:15" ht="15.6">
      <c r="N293" s="24"/>
      <c r="O293" s="24"/>
    </row>
    <row r="294" spans="14:15" ht="15.6">
      <c r="N294" s="24"/>
      <c r="O294" s="24"/>
    </row>
    <row r="295" spans="14:15" ht="15.6">
      <c r="N295" s="24"/>
      <c r="O295" s="24"/>
    </row>
    <row r="296" spans="14:15" ht="15.6">
      <c r="N296" s="24"/>
      <c r="O296" s="24"/>
    </row>
    <row r="297" spans="14:15" ht="15.6">
      <c r="N297" s="24"/>
      <c r="O297" s="24"/>
    </row>
    <row r="298" spans="14:15" ht="15.6">
      <c r="N298" s="24"/>
      <c r="O298" s="24"/>
    </row>
    <row r="299" spans="14:15" ht="15.6">
      <c r="N299" s="24"/>
      <c r="O299" s="24"/>
    </row>
    <row r="300" spans="14:15" ht="15.6">
      <c r="N300" s="24"/>
      <c r="O300" s="24"/>
    </row>
    <row r="301" spans="14:15" ht="15.6">
      <c r="N301" s="24"/>
      <c r="O301" s="24"/>
    </row>
    <row r="302" spans="14:15" ht="15.6">
      <c r="N302" s="24"/>
      <c r="O302" s="24"/>
    </row>
    <row r="303" spans="14:15" ht="15.6">
      <c r="N303" s="24"/>
      <c r="O303" s="24"/>
    </row>
    <row r="304" spans="14:15" ht="15.6">
      <c r="N304" s="24"/>
      <c r="O304" s="24"/>
    </row>
    <row r="305" spans="14:15" ht="15.6">
      <c r="N305" s="24"/>
      <c r="O305" s="24"/>
    </row>
    <row r="306" spans="14:15" ht="15.6">
      <c r="N306" s="24"/>
      <c r="O306" s="24"/>
    </row>
    <row r="307" spans="14:15" ht="15.6">
      <c r="N307" s="24"/>
      <c r="O307" s="24"/>
    </row>
    <row r="308" spans="14:15" ht="15.6">
      <c r="N308" s="24"/>
      <c r="O308" s="24"/>
    </row>
    <row r="309" spans="14:15" ht="15.6">
      <c r="N309" s="24"/>
      <c r="O309" s="24"/>
    </row>
    <row r="310" spans="14:15" ht="15.6">
      <c r="N310" s="24"/>
      <c r="O310" s="24"/>
    </row>
    <row r="311" spans="14:15" ht="15.6">
      <c r="N311" s="24"/>
      <c r="O311" s="24"/>
    </row>
    <row r="312" spans="14:15" ht="15.6">
      <c r="N312" s="24"/>
      <c r="O312" s="24"/>
    </row>
    <row r="313" spans="14:15" ht="15.6">
      <c r="N313" s="24"/>
      <c r="O313" s="24"/>
    </row>
    <row r="314" spans="14:15" ht="15.6">
      <c r="N314" s="24"/>
      <c r="O314" s="24"/>
    </row>
    <row r="315" spans="14:15" ht="15.6">
      <c r="N315" s="24"/>
      <c r="O315" s="24"/>
    </row>
    <row r="316" spans="14:15" ht="15.6">
      <c r="N316" s="24"/>
      <c r="O316" s="24"/>
    </row>
    <row r="317" spans="14:15" ht="15.6">
      <c r="N317" s="24"/>
      <c r="O317" s="24"/>
    </row>
    <row r="318" spans="14:15" ht="15.6">
      <c r="N318" s="24"/>
      <c r="O318" s="24"/>
    </row>
    <row r="319" spans="14:15" ht="15.6">
      <c r="N319" s="24"/>
      <c r="O319" s="24"/>
    </row>
    <row r="320" spans="14:15" ht="15.6">
      <c r="N320" s="24"/>
      <c r="O320" s="24"/>
    </row>
    <row r="321" spans="14:15" ht="15.6">
      <c r="N321" s="24"/>
      <c r="O321" s="24"/>
    </row>
    <row r="322" spans="14:15" ht="15.6">
      <c r="N322" s="24"/>
      <c r="O322" s="24"/>
    </row>
    <row r="323" spans="14:15" ht="15.6">
      <c r="N323" s="24"/>
      <c r="O323" s="24"/>
    </row>
    <row r="324" spans="14:15" ht="15.6">
      <c r="N324" s="24"/>
      <c r="O324" s="24"/>
    </row>
    <row r="325" spans="14:15" ht="15.6">
      <c r="N325" s="24"/>
      <c r="O325" s="24"/>
    </row>
    <row r="326" spans="14:15" ht="15.6">
      <c r="N326" s="24"/>
      <c r="O326" s="24"/>
    </row>
    <row r="327" spans="14:15" ht="15.6">
      <c r="N327" s="24"/>
      <c r="O327" s="24"/>
    </row>
    <row r="328" spans="14:15" ht="15.6">
      <c r="N328" s="24"/>
      <c r="O328" s="24"/>
    </row>
    <row r="329" spans="14:15" ht="15.6">
      <c r="N329" s="24"/>
      <c r="O329" s="24"/>
    </row>
    <row r="330" spans="14:15" ht="15.6">
      <c r="N330" s="24"/>
      <c r="O330" s="24"/>
    </row>
    <row r="331" spans="14:15" ht="15.6">
      <c r="N331" s="24"/>
      <c r="O331" s="24"/>
    </row>
    <row r="332" spans="14:15" ht="15.6">
      <c r="N332" s="24"/>
      <c r="O332" s="24"/>
    </row>
    <row r="333" spans="14:15" ht="15.6">
      <c r="N333" s="24"/>
      <c r="O333" s="24"/>
    </row>
    <row r="334" spans="14:15" ht="15.6">
      <c r="N334" s="24"/>
      <c r="O334" s="24"/>
    </row>
    <row r="335" spans="14:15" ht="15.6">
      <c r="N335" s="24"/>
      <c r="O335" s="24"/>
    </row>
    <row r="336" spans="14:15" ht="15.6">
      <c r="N336" s="24"/>
      <c r="O336" s="24"/>
    </row>
    <row r="337" spans="14:15" ht="15.6">
      <c r="N337" s="24"/>
      <c r="O337" s="24"/>
    </row>
    <row r="338" spans="14:15" ht="15.6">
      <c r="N338" s="24"/>
      <c r="O338" s="24"/>
    </row>
    <row r="339" spans="14:15" ht="15.6">
      <c r="N339" s="24"/>
      <c r="O339" s="24"/>
    </row>
    <row r="340" spans="14:15" ht="15.6">
      <c r="N340" s="24"/>
      <c r="O340" s="24"/>
    </row>
    <row r="341" spans="14:15" ht="15.6">
      <c r="N341" s="24"/>
      <c r="O341" s="24"/>
    </row>
    <row r="342" spans="14:15" ht="15.6">
      <c r="N342" s="24"/>
      <c r="O342" s="24"/>
    </row>
    <row r="343" spans="14:15" ht="15.6">
      <c r="N343" s="24"/>
      <c r="O343" s="24"/>
    </row>
    <row r="344" spans="14:15" ht="15.6">
      <c r="N344" s="24"/>
      <c r="O344" s="24"/>
    </row>
    <row r="345" spans="14:15" ht="15.6">
      <c r="N345" s="24"/>
      <c r="O345" s="24"/>
    </row>
    <row r="346" spans="14:15" ht="15.6">
      <c r="N346" s="24"/>
      <c r="O346" s="24"/>
    </row>
    <row r="347" spans="14:15" ht="15.6">
      <c r="N347" s="24"/>
      <c r="O347" s="24"/>
    </row>
    <row r="348" spans="14:15" ht="15.6">
      <c r="N348" s="24"/>
      <c r="O348" s="24"/>
    </row>
    <row r="349" spans="14:15" ht="15.6">
      <c r="N349" s="24"/>
      <c r="O349" s="24"/>
    </row>
    <row r="350" spans="14:15" ht="15.6">
      <c r="N350" s="24"/>
      <c r="O350" s="24"/>
    </row>
    <row r="351" spans="14:15" ht="15.6">
      <c r="N351" s="24"/>
      <c r="O351" s="24"/>
    </row>
    <row r="352" spans="14:15" ht="15.6">
      <c r="N352" s="24"/>
      <c r="O352" s="24"/>
    </row>
    <row r="353" spans="14:15" ht="15.6">
      <c r="N353" s="24"/>
      <c r="O353" s="24"/>
    </row>
    <row r="354" spans="14:15" ht="15.6">
      <c r="N354" s="24"/>
      <c r="O354" s="24"/>
    </row>
    <row r="355" spans="14:15" ht="15.6">
      <c r="N355" s="24"/>
      <c r="O355" s="24"/>
    </row>
    <row r="356" spans="14:15" ht="15.6">
      <c r="N356" s="24"/>
      <c r="O356" s="24"/>
    </row>
    <row r="357" spans="14:15" ht="15.6">
      <c r="N357" s="24"/>
      <c r="O357" s="24"/>
    </row>
    <row r="358" spans="14:15" ht="15.6">
      <c r="N358" s="24"/>
      <c r="O358" s="24"/>
    </row>
    <row r="359" spans="14:15" ht="15.6">
      <c r="N359" s="24"/>
      <c r="O359" s="24"/>
    </row>
    <row r="360" spans="14:15" ht="15.6">
      <c r="N360" s="24"/>
      <c r="O360" s="24"/>
    </row>
    <row r="361" spans="14:15" ht="15.6">
      <c r="N361" s="24"/>
      <c r="O361" s="24"/>
    </row>
    <row r="362" spans="14:15" ht="15.6">
      <c r="N362" s="24"/>
      <c r="O362" s="24"/>
    </row>
    <row r="363" spans="14:15" ht="15.6">
      <c r="N363" s="24"/>
      <c r="O363" s="24"/>
    </row>
    <row r="364" spans="14:15" ht="15.6">
      <c r="N364" s="24"/>
      <c r="O364" s="24"/>
    </row>
    <row r="365" spans="14:15" ht="15.6">
      <c r="N365" s="24"/>
      <c r="O365" s="24"/>
    </row>
    <row r="366" spans="14:15" ht="15.6">
      <c r="N366" s="24"/>
      <c r="O366" s="24"/>
    </row>
    <row r="367" spans="14:15" ht="15.6">
      <c r="N367" s="24"/>
      <c r="O367" s="24"/>
    </row>
    <row r="368" spans="14:15" ht="15.6">
      <c r="N368" s="24"/>
      <c r="O368" s="24"/>
    </row>
    <row r="369" spans="14:15" ht="15.6">
      <c r="N369" s="24"/>
      <c r="O369" s="24"/>
    </row>
    <row r="370" spans="14:15" ht="15.6">
      <c r="N370" s="24"/>
      <c r="O370" s="24"/>
    </row>
    <row r="371" spans="14:15" ht="15.6">
      <c r="N371" s="24"/>
      <c r="O371" s="24"/>
    </row>
    <row r="372" spans="14:15" ht="15.6">
      <c r="N372" s="24"/>
      <c r="O372" s="24"/>
    </row>
    <row r="373" spans="14:15" ht="15.6">
      <c r="N373" s="24"/>
      <c r="O373" s="24"/>
    </row>
    <row r="374" spans="14:15" ht="15.6">
      <c r="N374" s="24"/>
      <c r="O374" s="24"/>
    </row>
    <row r="375" spans="14:15" ht="15.6">
      <c r="N375" s="24"/>
      <c r="O375" s="24"/>
    </row>
    <row r="376" spans="14:15" ht="15.6">
      <c r="N376" s="24"/>
      <c r="O376" s="24"/>
    </row>
    <row r="377" spans="14:15" ht="15.6">
      <c r="N377" s="24"/>
      <c r="O377" s="24"/>
    </row>
    <row r="378" spans="14:15" ht="15.6">
      <c r="N378" s="24"/>
      <c r="O378" s="24"/>
    </row>
    <row r="379" spans="14:15" ht="15.6">
      <c r="N379" s="24"/>
      <c r="O379" s="24"/>
    </row>
    <row r="380" spans="14:15" ht="15.6">
      <c r="N380" s="24"/>
      <c r="O380" s="24"/>
    </row>
    <row r="381" spans="14:15" ht="15.6">
      <c r="N381" s="24"/>
      <c r="O381" s="24"/>
    </row>
    <row r="382" spans="14:15" ht="15.6">
      <c r="N382" s="24"/>
      <c r="O382" s="24"/>
    </row>
    <row r="383" spans="14:15" ht="15.6">
      <c r="N383" s="24"/>
      <c r="O383" s="24"/>
    </row>
    <row r="384" spans="14:15" ht="15.6">
      <c r="N384" s="24"/>
      <c r="O384" s="24"/>
    </row>
    <row r="385" spans="14:15" ht="15.6">
      <c r="N385" s="24"/>
      <c r="O385" s="24"/>
    </row>
    <row r="386" spans="14:15" ht="15.6">
      <c r="N386" s="24"/>
      <c r="O386" s="24"/>
    </row>
    <row r="387" spans="14:15" ht="15.6">
      <c r="N387" s="24"/>
      <c r="O387" s="24"/>
    </row>
    <row r="388" spans="14:15" ht="15.6">
      <c r="N388" s="24"/>
      <c r="O388" s="24"/>
    </row>
    <row r="389" spans="14:15" ht="15.6">
      <c r="N389" s="24"/>
      <c r="O389" s="24"/>
    </row>
    <row r="390" spans="14:15" ht="15.6">
      <c r="N390" s="24"/>
      <c r="O390" s="24"/>
    </row>
    <row r="391" spans="14:15" ht="15.6">
      <c r="N391" s="24"/>
      <c r="O391" s="24"/>
    </row>
    <row r="392" spans="14:15" ht="15.6">
      <c r="N392" s="24"/>
      <c r="O392" s="24"/>
    </row>
    <row r="393" spans="14:15" ht="15.6">
      <c r="N393" s="24"/>
      <c r="O393" s="24"/>
    </row>
    <row r="394" spans="14:15" ht="15.6">
      <c r="N394" s="24"/>
      <c r="O394" s="24"/>
    </row>
    <row r="395" spans="14:15" ht="15.6">
      <c r="N395" s="24"/>
      <c r="O395" s="24"/>
    </row>
    <row r="396" spans="14:15" ht="15.6">
      <c r="N396" s="24"/>
      <c r="O396" s="24"/>
    </row>
    <row r="397" spans="14:15" ht="15.6">
      <c r="N397" s="24"/>
      <c r="O397" s="24"/>
    </row>
    <row r="398" spans="14:15" ht="15.6">
      <c r="N398" s="24"/>
      <c r="O398" s="24"/>
    </row>
    <row r="399" spans="14:15" ht="15.6">
      <c r="N399" s="24"/>
      <c r="O399" s="24"/>
    </row>
    <row r="400" spans="14:15" ht="15.6">
      <c r="N400" s="24"/>
      <c r="O400" s="24"/>
    </row>
    <row r="401" spans="14:15" ht="15.6">
      <c r="N401" s="24"/>
      <c r="O401" s="24"/>
    </row>
    <row r="402" spans="14:15" ht="15.6">
      <c r="N402" s="24"/>
      <c r="O402" s="24"/>
    </row>
    <row r="403" spans="14:15" ht="15.6">
      <c r="N403" s="24"/>
      <c r="O403" s="24"/>
    </row>
    <row r="404" spans="14:15" ht="15.6">
      <c r="N404" s="24"/>
      <c r="O404" s="24"/>
    </row>
    <row r="405" spans="14:15" ht="15.6">
      <c r="N405" s="24"/>
      <c r="O405" s="24"/>
    </row>
    <row r="406" spans="14:15" ht="15.6">
      <c r="N406" s="24"/>
      <c r="O406" s="24"/>
    </row>
    <row r="407" spans="14:15" ht="15.6">
      <c r="N407" s="24"/>
      <c r="O407" s="24"/>
    </row>
    <row r="408" spans="14:15" ht="15.6">
      <c r="N408" s="24"/>
      <c r="O408" s="24"/>
    </row>
    <row r="409" spans="14:15" ht="15.6">
      <c r="N409" s="24"/>
      <c r="O409" s="24"/>
    </row>
    <row r="410" spans="14:15" ht="15.6">
      <c r="N410" s="24"/>
      <c r="O410" s="24"/>
    </row>
    <row r="411" spans="14:15" ht="15.6">
      <c r="N411" s="24"/>
      <c r="O411" s="24"/>
    </row>
    <row r="412" spans="14:15" ht="15.6">
      <c r="N412" s="24"/>
      <c r="O412" s="24"/>
    </row>
    <row r="413" spans="14:15" ht="15.6">
      <c r="N413" s="24"/>
      <c r="O413" s="24"/>
    </row>
    <row r="414" spans="14:15" ht="15.6">
      <c r="N414" s="24"/>
      <c r="O414" s="24"/>
    </row>
    <row r="415" spans="14:15" ht="15.6">
      <c r="N415" s="24"/>
      <c r="O415" s="24"/>
    </row>
    <row r="416" spans="14:15" ht="15.6">
      <c r="N416" s="24"/>
      <c r="O416" s="24"/>
    </row>
    <row r="417" spans="14:15" ht="15.6">
      <c r="N417" s="24"/>
      <c r="O417" s="24"/>
    </row>
    <row r="418" spans="14:15" ht="15.6">
      <c r="N418" s="24"/>
      <c r="O418" s="24"/>
    </row>
    <row r="419" spans="14:15" ht="15.6">
      <c r="N419" s="24"/>
      <c r="O419" s="24"/>
    </row>
    <row r="420" spans="14:15" ht="15.6">
      <c r="N420" s="24"/>
      <c r="O420" s="24"/>
    </row>
    <row r="421" spans="14:15" ht="15.6">
      <c r="N421" s="24"/>
      <c r="O421" s="24"/>
    </row>
    <row r="422" spans="14:15" ht="15.6">
      <c r="N422" s="24"/>
      <c r="O422" s="24"/>
    </row>
    <row r="423" spans="14:15" ht="15.6">
      <c r="N423" s="24"/>
      <c r="O423" s="24"/>
    </row>
    <row r="424" spans="14:15" ht="15.6">
      <c r="N424" s="24"/>
      <c r="O424" s="24"/>
    </row>
    <row r="425" spans="14:15" ht="15.6">
      <c r="N425" s="24"/>
      <c r="O425" s="24"/>
    </row>
    <row r="426" spans="14:15" ht="15.6">
      <c r="N426" s="24"/>
      <c r="O426" s="24"/>
    </row>
    <row r="427" spans="14:15" ht="15.6">
      <c r="N427" s="24"/>
      <c r="O427" s="24"/>
    </row>
    <row r="428" spans="14:15" ht="15.6">
      <c r="N428" s="24"/>
      <c r="O428" s="24"/>
    </row>
    <row r="429" spans="14:15" ht="15.6">
      <c r="N429" s="24"/>
      <c r="O429" s="24"/>
    </row>
    <row r="430" spans="14:15" ht="15.6">
      <c r="N430" s="24"/>
      <c r="O430" s="24"/>
    </row>
    <row r="431" spans="14:15" ht="15.6">
      <c r="N431" s="24"/>
      <c r="O431" s="24"/>
    </row>
    <row r="432" spans="14:15" ht="15.6">
      <c r="N432" s="24"/>
      <c r="O432" s="24"/>
    </row>
    <row r="433" spans="14:15" ht="15.6">
      <c r="N433" s="24"/>
      <c r="O433" s="24"/>
    </row>
    <row r="434" spans="14:15" ht="15.6">
      <c r="N434" s="24"/>
      <c r="O434" s="24"/>
    </row>
    <row r="435" spans="14:15" ht="15.6">
      <c r="N435" s="24"/>
      <c r="O435" s="24"/>
    </row>
    <row r="436" spans="14:15" ht="15.6">
      <c r="N436" s="24"/>
      <c r="O436" s="24"/>
    </row>
    <row r="437" spans="14:15" ht="15.6">
      <c r="N437" s="24"/>
      <c r="O437" s="24"/>
    </row>
    <row r="438" spans="14:15" ht="15.6">
      <c r="N438" s="24"/>
      <c r="O438" s="24"/>
    </row>
    <row r="439" spans="14:15" ht="15.6">
      <c r="N439" s="24"/>
      <c r="O439" s="24"/>
    </row>
    <row r="440" spans="14:15" ht="15.6">
      <c r="N440" s="24"/>
      <c r="O440" s="24"/>
    </row>
    <row r="441" spans="14:15" ht="15.6">
      <c r="N441" s="24"/>
      <c r="O441" s="24"/>
    </row>
    <row r="442" spans="14:15" ht="15.6">
      <c r="N442" s="24"/>
      <c r="O442" s="24"/>
    </row>
    <row r="443" spans="14:15" ht="15.6">
      <c r="N443" s="24"/>
      <c r="O443" s="24"/>
    </row>
    <row r="444" spans="14:15" ht="15.6">
      <c r="N444" s="24"/>
      <c r="O444" s="24"/>
    </row>
    <row r="445" spans="14:15" ht="15.6">
      <c r="N445" s="24"/>
      <c r="O445" s="24"/>
    </row>
    <row r="446" spans="14:15" ht="15.6">
      <c r="N446" s="24"/>
      <c r="O446" s="24"/>
    </row>
    <row r="447" spans="14:15" ht="15.6">
      <c r="N447" s="24"/>
      <c r="O447" s="24"/>
    </row>
    <row r="448" spans="14:15" ht="15.6">
      <c r="N448" s="24"/>
      <c r="O448" s="24"/>
    </row>
    <row r="449" spans="14:15" ht="15.6">
      <c r="N449" s="24"/>
      <c r="O449" s="24"/>
    </row>
    <row r="450" spans="14:15" ht="15.6">
      <c r="N450" s="24"/>
      <c r="O450" s="24"/>
    </row>
    <row r="451" spans="14:15" ht="15.6">
      <c r="N451" s="24"/>
      <c r="O451" s="24"/>
    </row>
    <row r="452" spans="14:15" ht="15.6">
      <c r="N452" s="24"/>
      <c r="O452" s="24"/>
    </row>
    <row r="453" spans="14:15" ht="15.6">
      <c r="N453" s="24"/>
      <c r="O453" s="24"/>
    </row>
    <row r="454" spans="14:15" ht="15.6">
      <c r="N454" s="24"/>
      <c r="O454" s="24"/>
    </row>
    <row r="455" spans="14:15" ht="15.6">
      <c r="N455" s="24"/>
      <c r="O455" s="24"/>
    </row>
    <row r="456" spans="14:15" ht="15.6">
      <c r="N456" s="24"/>
      <c r="O456" s="24"/>
    </row>
    <row r="457" spans="14:15" ht="15.6">
      <c r="N457" s="24"/>
      <c r="O457" s="24"/>
    </row>
    <row r="458" spans="14:15" ht="15.6">
      <c r="N458" s="24"/>
      <c r="O458" s="24"/>
    </row>
    <row r="459" spans="14:15" ht="15.6">
      <c r="N459" s="24"/>
      <c r="O459" s="24"/>
    </row>
    <row r="460" spans="14:15" ht="15.6">
      <c r="N460" s="24"/>
      <c r="O460" s="24"/>
    </row>
    <row r="461" spans="14:15" ht="15.6">
      <c r="N461" s="24"/>
      <c r="O461" s="24"/>
    </row>
    <row r="462" spans="14:15" ht="15.6">
      <c r="N462" s="24"/>
      <c r="O462" s="24"/>
    </row>
    <row r="463" spans="14:15" ht="15.6">
      <c r="N463" s="24"/>
      <c r="O463" s="24"/>
    </row>
    <row r="464" spans="14:15" ht="15.6">
      <c r="N464" s="24"/>
      <c r="O464" s="24"/>
    </row>
    <row r="465" spans="14:15" ht="15.6">
      <c r="N465" s="24"/>
      <c r="O465" s="24"/>
    </row>
    <row r="466" spans="14:15" ht="15.6">
      <c r="N466" s="24"/>
      <c r="O466" s="24"/>
    </row>
    <row r="467" spans="14:15" ht="15.6">
      <c r="N467" s="24"/>
      <c r="O467" s="24"/>
    </row>
    <row r="468" spans="14:15" ht="15.6">
      <c r="N468" s="24"/>
      <c r="O468" s="24"/>
    </row>
    <row r="469" spans="14:15" ht="15.6">
      <c r="N469" s="24"/>
      <c r="O469" s="24"/>
    </row>
    <row r="470" spans="14:15" ht="15.6">
      <c r="N470" s="24"/>
      <c r="O470" s="24"/>
    </row>
    <row r="471" spans="14:15" ht="15.6">
      <c r="N471" s="24"/>
      <c r="O471" s="24"/>
    </row>
    <row r="472" spans="14:15" ht="15.6">
      <c r="N472" s="24"/>
      <c r="O472" s="24"/>
    </row>
    <row r="473" spans="14:15" ht="15.6">
      <c r="N473" s="24"/>
      <c r="O473" s="24"/>
    </row>
    <row r="474" spans="14:15" ht="15.6">
      <c r="N474" s="24"/>
      <c r="O474" s="24"/>
    </row>
    <row r="475" spans="14:15" ht="15.6">
      <c r="N475" s="24"/>
      <c r="O475" s="24"/>
    </row>
    <row r="476" spans="14:15" ht="15.6">
      <c r="N476" s="24"/>
      <c r="O476" s="24"/>
    </row>
    <row r="477" spans="14:15" ht="15.6">
      <c r="N477" s="24"/>
      <c r="O477" s="24"/>
    </row>
    <row r="478" spans="14:15" ht="15.6">
      <c r="N478" s="24"/>
      <c r="O478" s="24"/>
    </row>
    <row r="479" spans="14:15" ht="15.6">
      <c r="N479" s="24"/>
      <c r="O479" s="24"/>
    </row>
    <row r="480" spans="14:15" ht="15.6">
      <c r="N480" s="24"/>
      <c r="O480" s="24"/>
    </row>
    <row r="481" spans="14:15" ht="15.6">
      <c r="N481" s="24"/>
      <c r="O481" s="24"/>
    </row>
    <row r="482" spans="14:15" ht="15.6">
      <c r="N482" s="24"/>
      <c r="O482" s="24"/>
    </row>
    <row r="483" spans="14:15" ht="15.6">
      <c r="N483" s="24"/>
      <c r="O483" s="24"/>
    </row>
    <row r="484" spans="14:15" ht="15.6">
      <c r="N484" s="24"/>
      <c r="O484" s="24"/>
    </row>
    <row r="485" spans="14:15" ht="15.6">
      <c r="N485" s="24"/>
      <c r="O485" s="24"/>
    </row>
    <row r="486" spans="14:15" ht="15.6">
      <c r="N486" s="24"/>
      <c r="O486" s="24"/>
    </row>
    <row r="487" spans="14:15" ht="15.6">
      <c r="N487" s="24"/>
      <c r="O487" s="24"/>
    </row>
    <row r="488" spans="14:15" ht="15.6">
      <c r="N488" s="24"/>
      <c r="O488" s="24"/>
    </row>
    <row r="489" spans="14:15" ht="15.6">
      <c r="N489" s="24"/>
      <c r="O489" s="24"/>
    </row>
    <row r="490" spans="14:15" ht="15.6">
      <c r="N490" s="24"/>
      <c r="O490" s="24"/>
    </row>
    <row r="491" spans="14:15" ht="15.6">
      <c r="N491" s="24"/>
      <c r="O491" s="24"/>
    </row>
    <row r="492" spans="14:15" ht="15.6">
      <c r="N492" s="24"/>
      <c r="O492" s="24"/>
    </row>
    <row r="493" spans="14:15" ht="15.6">
      <c r="N493" s="24"/>
      <c r="O493" s="24"/>
    </row>
    <row r="494" spans="14:15" ht="15.6">
      <c r="N494" s="24"/>
      <c r="O494" s="24"/>
    </row>
    <row r="495" spans="14:15" ht="15.6">
      <c r="N495" s="24"/>
      <c r="O495" s="24"/>
    </row>
    <row r="496" spans="14:15" ht="15.6">
      <c r="N496" s="24"/>
      <c r="O496" s="24"/>
    </row>
    <row r="497" spans="14:15" ht="15.6">
      <c r="N497" s="24"/>
      <c r="O497" s="24"/>
    </row>
    <row r="498" spans="14:15" ht="15.6">
      <c r="N498" s="24"/>
      <c r="O498" s="24"/>
    </row>
    <row r="499" spans="14:15" ht="15.6">
      <c r="N499" s="24"/>
      <c r="O499" s="24"/>
    </row>
    <row r="500" spans="14:15" ht="15.6">
      <c r="N500" s="24"/>
      <c r="O500" s="24"/>
    </row>
    <row r="501" spans="14:15" ht="15.6">
      <c r="N501" s="24"/>
      <c r="O501" s="24"/>
    </row>
    <row r="502" spans="14:15" ht="15.6">
      <c r="N502" s="24"/>
      <c r="O502" s="24"/>
    </row>
    <row r="503" spans="14:15" ht="15.6">
      <c r="N503" s="24"/>
      <c r="O503" s="24"/>
    </row>
    <row r="504" spans="14:15" ht="15.6">
      <c r="N504" s="24"/>
      <c r="O504" s="24"/>
    </row>
    <row r="505" spans="14:15" ht="15.6">
      <c r="N505" s="24"/>
      <c r="O505" s="24"/>
    </row>
    <row r="506" spans="14:15" ht="15.6">
      <c r="N506" s="24"/>
      <c r="O506" s="24"/>
    </row>
    <row r="507" spans="14:15" ht="15.6">
      <c r="N507" s="24"/>
      <c r="O507" s="24"/>
    </row>
    <row r="508" spans="14:15" ht="15.6">
      <c r="N508" s="24"/>
      <c r="O508" s="24"/>
    </row>
    <row r="509" spans="14:15" ht="15.6">
      <c r="N509" s="24"/>
      <c r="O509" s="24"/>
    </row>
    <row r="510" spans="14:15" ht="15.6">
      <c r="N510" s="24"/>
      <c r="O510" s="24"/>
    </row>
    <row r="511" spans="14:15" ht="15.6">
      <c r="N511" s="24"/>
      <c r="O511" s="24"/>
    </row>
    <row r="512" spans="14:15" ht="15.6">
      <c r="N512" s="24"/>
      <c r="O512" s="24"/>
    </row>
    <row r="513" spans="14:15" ht="15.6">
      <c r="N513" s="24"/>
      <c r="O513" s="24"/>
    </row>
    <row r="514" spans="14:15" ht="15.6">
      <c r="N514" s="24"/>
      <c r="O514" s="24"/>
    </row>
    <row r="515" spans="14:15" ht="15.6">
      <c r="N515" s="24"/>
      <c r="O515" s="24"/>
    </row>
    <row r="516" spans="14:15" ht="15.6">
      <c r="N516" s="24"/>
      <c r="O516" s="24"/>
    </row>
    <row r="517" spans="14:15" ht="15.6">
      <c r="N517" s="24"/>
      <c r="O517" s="24"/>
    </row>
    <row r="518" spans="14:15" ht="15.6">
      <c r="N518" s="24"/>
      <c r="O518" s="24"/>
    </row>
    <row r="519" spans="14:15" ht="15.6">
      <c r="N519" s="24"/>
      <c r="O519" s="24"/>
    </row>
    <row r="520" spans="14:15" ht="15.6">
      <c r="N520" s="24"/>
      <c r="O520" s="24"/>
    </row>
    <row r="521" spans="14:15" ht="15.6">
      <c r="N521" s="24"/>
      <c r="O521" s="24"/>
    </row>
    <row r="522" spans="14:15" ht="15.6">
      <c r="N522" s="24"/>
      <c r="O522" s="24"/>
    </row>
    <row r="523" spans="14:15" ht="15.6">
      <c r="N523" s="24"/>
      <c r="O523" s="24"/>
    </row>
    <row r="524" spans="14:15" ht="15.6">
      <c r="N524" s="24"/>
      <c r="O524" s="24"/>
    </row>
    <row r="525" spans="14:15" ht="15.6">
      <c r="N525" s="24"/>
      <c r="O525" s="24"/>
    </row>
    <row r="526" spans="14:15" ht="15.6">
      <c r="N526" s="24"/>
      <c r="O526" s="24"/>
    </row>
    <row r="527" spans="14:15" ht="15.6">
      <c r="N527" s="24"/>
      <c r="O527" s="24"/>
    </row>
    <row r="528" spans="14:15" ht="15.6">
      <c r="N528" s="24"/>
      <c r="O528" s="24"/>
    </row>
    <row r="529" spans="14:15" ht="15.6">
      <c r="N529" s="24"/>
      <c r="O529" s="24"/>
    </row>
    <row r="530" spans="14:15" ht="15.6">
      <c r="N530" s="24"/>
      <c r="O530" s="24"/>
    </row>
    <row r="531" spans="14:15" ht="15.6">
      <c r="N531" s="24"/>
      <c r="O531" s="24"/>
    </row>
    <row r="532" spans="14:15" ht="15.6">
      <c r="N532" s="24"/>
      <c r="O532" s="24"/>
    </row>
    <row r="533" spans="14:15" ht="15.6">
      <c r="N533" s="24"/>
      <c r="O533" s="24"/>
    </row>
    <row r="534" spans="14:15" ht="15.6">
      <c r="N534" s="24"/>
      <c r="O534" s="24"/>
    </row>
    <row r="535" spans="14:15" ht="15.6">
      <c r="N535" s="24"/>
      <c r="O535" s="24"/>
    </row>
    <row r="536" spans="14:15" ht="15.6">
      <c r="N536" s="24"/>
      <c r="O536" s="24"/>
    </row>
    <row r="537" spans="14:15" ht="15.6">
      <c r="N537" s="24"/>
      <c r="O537" s="24"/>
    </row>
    <row r="538" spans="14:15" ht="15.6">
      <c r="N538" s="24"/>
      <c r="O538" s="24"/>
    </row>
    <row r="539" spans="14:15" ht="15.6">
      <c r="N539" s="24"/>
      <c r="O539" s="24"/>
    </row>
    <row r="540" spans="14:15" ht="15.6">
      <c r="N540" s="24"/>
      <c r="O540" s="24"/>
    </row>
    <row r="541" spans="14:15" ht="15.6">
      <c r="N541" s="24"/>
      <c r="O541" s="24"/>
    </row>
    <row r="542" spans="14:15" ht="15.6">
      <c r="N542" s="24"/>
      <c r="O542" s="24"/>
    </row>
    <row r="543" spans="14:15" ht="15.6">
      <c r="N543" s="24"/>
      <c r="O543" s="24"/>
    </row>
    <row r="544" spans="14:15" ht="15.6">
      <c r="N544" s="24"/>
      <c r="O544" s="24"/>
    </row>
    <row r="545" spans="14:15" ht="15.6">
      <c r="N545" s="24"/>
      <c r="O545" s="24"/>
    </row>
    <row r="546" spans="14:15" ht="15.6">
      <c r="N546" s="24"/>
      <c r="O546" s="24"/>
    </row>
    <row r="547" spans="14:15" ht="15.6">
      <c r="N547" s="24"/>
      <c r="O547" s="24"/>
    </row>
    <row r="548" spans="14:15" ht="15.6">
      <c r="N548" s="24"/>
      <c r="O548" s="24"/>
    </row>
    <row r="549" spans="14:15" ht="15.6">
      <c r="N549" s="24"/>
      <c r="O549" s="24"/>
    </row>
    <row r="550" spans="14:15" ht="15.6">
      <c r="N550" s="24"/>
      <c r="O550" s="24"/>
    </row>
    <row r="551" spans="14:15" ht="15.6">
      <c r="N551" s="24"/>
      <c r="O551" s="24"/>
    </row>
    <row r="552" spans="14:15" ht="15.6">
      <c r="N552" s="24"/>
      <c r="O552" s="24"/>
    </row>
    <row r="553" spans="14:15" ht="15.6">
      <c r="N553" s="24"/>
      <c r="O553" s="24"/>
    </row>
    <row r="554" spans="14:15" ht="15.6">
      <c r="N554" s="24"/>
      <c r="O554" s="24"/>
    </row>
    <row r="555" spans="14:15" ht="15.6">
      <c r="N555" s="24"/>
      <c r="O555" s="24"/>
    </row>
    <row r="556" spans="14:15" ht="15.6">
      <c r="N556" s="24"/>
      <c r="O556" s="24"/>
    </row>
    <row r="557" spans="14:15" ht="15.6">
      <c r="N557" s="24"/>
      <c r="O557" s="24"/>
    </row>
    <row r="558" spans="14:15" ht="15.6">
      <c r="N558" s="24"/>
      <c r="O558" s="24"/>
    </row>
    <row r="559" spans="14:15" ht="15.6">
      <c r="N559" s="24"/>
      <c r="O559" s="24"/>
    </row>
    <row r="560" spans="14:15" ht="15.6">
      <c r="N560" s="24"/>
      <c r="O560" s="24"/>
    </row>
    <row r="561" spans="14:15" ht="15.6">
      <c r="N561" s="24"/>
      <c r="O561" s="24"/>
    </row>
    <row r="562" spans="14:15" ht="15.6">
      <c r="N562" s="24"/>
      <c r="O562" s="24"/>
    </row>
    <row r="563" spans="14:15" ht="15.6">
      <c r="N563" s="24"/>
      <c r="O563" s="24"/>
    </row>
    <row r="564" spans="14:15" ht="15.6">
      <c r="N564" s="24"/>
      <c r="O564" s="24"/>
    </row>
    <row r="565" spans="14:15" ht="15.6">
      <c r="N565" s="24"/>
      <c r="O565" s="24"/>
    </row>
    <row r="566" spans="14:15" ht="15.6">
      <c r="N566" s="24"/>
      <c r="O566" s="24"/>
    </row>
    <row r="567" spans="14:15" ht="15.6">
      <c r="N567" s="24"/>
      <c r="O567" s="24"/>
    </row>
    <row r="568" spans="14:15" ht="15.6">
      <c r="N568" s="24"/>
      <c r="O568" s="24"/>
    </row>
    <row r="569" spans="14:15" ht="15.6">
      <c r="N569" s="24"/>
      <c r="O569" s="24"/>
    </row>
    <row r="570" spans="14:15" ht="15.6">
      <c r="N570" s="24"/>
      <c r="O570" s="24"/>
    </row>
    <row r="571" spans="14:15" ht="15.6">
      <c r="N571" s="24"/>
      <c r="O571" s="24"/>
    </row>
    <row r="572" spans="14:15" ht="15.6">
      <c r="N572" s="24"/>
      <c r="O572" s="24"/>
    </row>
    <row r="573" spans="14:15" ht="15.6">
      <c r="N573" s="24"/>
      <c r="O573" s="24"/>
    </row>
    <row r="574" spans="14:15" ht="15.6">
      <c r="N574" s="24"/>
      <c r="O574" s="24"/>
    </row>
    <row r="575" spans="14:15" ht="15.6">
      <c r="N575" s="24"/>
      <c r="O575" s="24"/>
    </row>
    <row r="576" spans="14:15" ht="15.6">
      <c r="N576" s="24"/>
      <c r="O576" s="24"/>
    </row>
    <row r="577" spans="14:15" ht="15.6">
      <c r="N577" s="24"/>
      <c r="O577" s="24"/>
    </row>
    <row r="578" spans="14:15" ht="15.6">
      <c r="N578" s="24"/>
      <c r="O578" s="24"/>
    </row>
    <row r="579" spans="14:15" ht="15.6">
      <c r="N579" s="24"/>
      <c r="O579" s="24"/>
    </row>
    <row r="580" spans="14:15" ht="15.6">
      <c r="N580" s="24"/>
      <c r="O580" s="24"/>
    </row>
    <row r="581" spans="14:15" ht="15.6">
      <c r="N581" s="24"/>
      <c r="O581" s="24"/>
    </row>
    <row r="582" spans="14:15" ht="15.6">
      <c r="N582" s="24"/>
      <c r="O582" s="24"/>
    </row>
    <row r="583" spans="14:15" ht="15.6">
      <c r="N583" s="24"/>
      <c r="O583" s="24"/>
    </row>
    <row r="584" spans="14:15" ht="15.6">
      <c r="N584" s="24"/>
      <c r="O584" s="24"/>
    </row>
    <row r="585" spans="14:15" ht="15.6">
      <c r="N585" s="24"/>
      <c r="O585" s="24"/>
    </row>
    <row r="586" spans="14:15" ht="15.6">
      <c r="N586" s="24"/>
      <c r="O586" s="24"/>
    </row>
    <row r="587" spans="14:15" ht="15.6">
      <c r="N587" s="24"/>
      <c r="O587" s="24"/>
    </row>
    <row r="588" spans="14:15" ht="15.6">
      <c r="N588" s="24"/>
      <c r="O588" s="24"/>
    </row>
    <row r="589" spans="14:15" ht="15.6">
      <c r="N589" s="24"/>
      <c r="O589" s="24"/>
    </row>
    <row r="590" spans="14:15" ht="15.6">
      <c r="N590" s="24"/>
      <c r="O590" s="24"/>
    </row>
    <row r="591" spans="14:15" ht="15.6">
      <c r="N591" s="24"/>
      <c r="O591" s="24"/>
    </row>
    <row r="592" spans="14:15" ht="15.6">
      <c r="N592" s="24"/>
      <c r="O592" s="24"/>
    </row>
    <row r="593" spans="14:15" ht="15.6">
      <c r="N593" s="24"/>
      <c r="O593" s="24"/>
    </row>
    <row r="594" spans="14:15" ht="15.6">
      <c r="N594" s="24"/>
      <c r="O594" s="24"/>
    </row>
    <row r="595" spans="14:15" ht="15.6">
      <c r="N595" s="24"/>
      <c r="O595" s="24"/>
    </row>
    <row r="596" spans="14:15" ht="15.6">
      <c r="N596" s="24"/>
      <c r="O596" s="24"/>
    </row>
    <row r="597" spans="14:15" ht="15.6">
      <c r="N597" s="24"/>
      <c r="O597" s="24"/>
    </row>
    <row r="598" spans="14:15" ht="15.6">
      <c r="N598" s="24"/>
      <c r="O598" s="24"/>
    </row>
    <row r="599" spans="14:15" ht="15.6">
      <c r="N599" s="24"/>
      <c r="O599" s="24"/>
    </row>
    <row r="600" spans="14:15" ht="15.6">
      <c r="N600" s="24"/>
      <c r="O600" s="24"/>
    </row>
    <row r="601" spans="14:15" ht="15.6">
      <c r="N601" s="24"/>
      <c r="O601" s="24"/>
    </row>
    <row r="602" spans="14:15" ht="15.6">
      <c r="N602" s="24"/>
      <c r="O602" s="24"/>
    </row>
    <row r="603" spans="14:15" ht="15.6">
      <c r="N603" s="24"/>
      <c r="O603" s="24"/>
    </row>
    <row r="604" spans="14:15" ht="15.6">
      <c r="N604" s="24"/>
      <c r="O604" s="24"/>
    </row>
    <row r="605" spans="14:15" ht="15.6">
      <c r="N605" s="24"/>
      <c r="O605" s="24"/>
    </row>
    <row r="606" spans="14:15" ht="15.6">
      <c r="N606" s="24"/>
      <c r="O606" s="24"/>
    </row>
    <row r="607" spans="14:15" ht="15.6">
      <c r="N607" s="24"/>
      <c r="O607" s="24"/>
    </row>
    <row r="608" spans="14:15" ht="15.6">
      <c r="N608" s="24"/>
      <c r="O608" s="24"/>
    </row>
    <row r="609" spans="14:15" ht="15.6">
      <c r="N609" s="24"/>
      <c r="O609" s="24"/>
    </row>
    <row r="610" spans="14:15" ht="15.6">
      <c r="N610" s="24"/>
      <c r="O610" s="24"/>
    </row>
    <row r="611" spans="14:15" ht="15.6">
      <c r="N611" s="24"/>
      <c r="O611" s="24"/>
    </row>
    <row r="612" spans="14:15" ht="15.6">
      <c r="N612" s="24"/>
      <c r="O612" s="24"/>
    </row>
    <row r="613" spans="14:15" ht="15.6">
      <c r="N613" s="24"/>
      <c r="O613" s="24"/>
    </row>
    <row r="614" spans="14:15" ht="15.6">
      <c r="N614" s="24"/>
      <c r="O614" s="24"/>
    </row>
    <row r="615" spans="14:15" ht="15.6">
      <c r="N615" s="24"/>
      <c r="O615" s="24"/>
    </row>
    <row r="616" spans="14:15" ht="15.6">
      <c r="N616" s="24"/>
      <c r="O616" s="24"/>
    </row>
    <row r="617" spans="14:15" ht="15.6">
      <c r="N617" s="24"/>
      <c r="O617" s="24"/>
    </row>
    <row r="618" spans="14:15" ht="15.6">
      <c r="N618" s="24"/>
      <c r="O618" s="24"/>
    </row>
    <row r="619" spans="14:15" ht="15.6">
      <c r="N619" s="24"/>
      <c r="O619" s="24"/>
    </row>
    <row r="620" spans="14:15" ht="15.6">
      <c r="N620" s="24"/>
      <c r="O620" s="24"/>
    </row>
    <row r="621" spans="14:15" ht="15.6">
      <c r="N621" s="24"/>
      <c r="O621" s="24"/>
    </row>
    <row r="622" spans="14:15" ht="15.6">
      <c r="N622" s="24"/>
      <c r="O622" s="24"/>
    </row>
    <row r="623" spans="14:15" ht="15.6">
      <c r="N623" s="24"/>
      <c r="O623" s="24"/>
    </row>
    <row r="624" spans="14:15" ht="15.6">
      <c r="N624" s="24"/>
      <c r="O624" s="24"/>
    </row>
    <row r="625" spans="14:15" ht="15.6">
      <c r="N625" s="24"/>
      <c r="O625" s="24"/>
    </row>
    <row r="626" spans="14:15" ht="15.6">
      <c r="N626" s="24"/>
      <c r="O626" s="24"/>
    </row>
    <row r="627" spans="14:15" ht="15.6">
      <c r="N627" s="24"/>
      <c r="O627" s="24"/>
    </row>
    <row r="628" spans="14:15" ht="15.6">
      <c r="N628" s="24"/>
      <c r="O628" s="24"/>
    </row>
    <row r="629" spans="14:15" ht="15.6">
      <c r="N629" s="24"/>
      <c r="O629" s="24"/>
    </row>
    <row r="630" spans="14:15" ht="15.6">
      <c r="N630" s="24"/>
      <c r="O630" s="24"/>
    </row>
    <row r="631" spans="14:15" ht="15.6">
      <c r="N631" s="24"/>
      <c r="O631" s="24"/>
    </row>
    <row r="632" spans="14:15" ht="15.6">
      <c r="N632" s="24"/>
      <c r="O632" s="24"/>
    </row>
    <row r="633" spans="14:15" ht="15.6">
      <c r="N633" s="24"/>
      <c r="O633" s="24"/>
    </row>
    <row r="634" spans="14:15" ht="15.6">
      <c r="N634" s="24"/>
      <c r="O634" s="24"/>
    </row>
    <row r="635" spans="14:15" ht="15.6">
      <c r="N635" s="24"/>
      <c r="O635" s="24"/>
    </row>
    <row r="636" spans="14:15" ht="15.6">
      <c r="N636" s="24"/>
      <c r="O636" s="24"/>
    </row>
    <row r="637" spans="14:15" ht="15.6">
      <c r="N637" s="24"/>
      <c r="O637" s="24"/>
    </row>
    <row r="638" spans="14:15" ht="15.6">
      <c r="N638" s="24"/>
      <c r="O638" s="24"/>
    </row>
    <row r="639" spans="14:15" ht="15.6">
      <c r="N639" s="24"/>
      <c r="O639" s="24"/>
    </row>
    <row r="640" spans="14:15" ht="15.6">
      <c r="N640" s="24"/>
      <c r="O640" s="24"/>
    </row>
    <row r="641" spans="14:15" ht="15.6">
      <c r="N641" s="24"/>
      <c r="O641" s="24"/>
    </row>
    <row r="642" spans="14:15" ht="15.6">
      <c r="N642" s="24"/>
      <c r="O642" s="24"/>
    </row>
    <row r="643" spans="14:15" ht="15.6">
      <c r="N643" s="24"/>
      <c r="O643" s="24"/>
    </row>
    <row r="644" spans="14:15" ht="15.6">
      <c r="N644" s="24"/>
      <c r="O644" s="24"/>
    </row>
    <row r="645" spans="14:15" ht="15.6">
      <c r="N645" s="24"/>
      <c r="O645" s="24"/>
    </row>
    <row r="646" spans="14:15" ht="15.6">
      <c r="N646" s="24"/>
      <c r="O646" s="24"/>
    </row>
    <row r="647" spans="14:15" ht="15.6">
      <c r="N647" s="24"/>
      <c r="O647" s="24"/>
    </row>
    <row r="648" spans="14:15" ht="15.6">
      <c r="N648" s="24"/>
      <c r="O648" s="24"/>
    </row>
    <row r="649" spans="14:15" ht="15.6">
      <c r="N649" s="24"/>
      <c r="O649" s="24"/>
    </row>
    <row r="650" spans="14:15" ht="15.6">
      <c r="N650" s="24"/>
      <c r="O650" s="24"/>
    </row>
    <row r="651" spans="14:15" ht="15.6">
      <c r="N651" s="24"/>
      <c r="O651" s="24"/>
    </row>
    <row r="652" spans="14:15" ht="15.6">
      <c r="N652" s="24"/>
      <c r="O652" s="24"/>
    </row>
    <row r="653" spans="14:15" ht="15.6">
      <c r="N653" s="24"/>
      <c r="O653" s="24"/>
    </row>
    <row r="654" spans="14:15" ht="15.6">
      <c r="N654" s="24"/>
      <c r="O654" s="24"/>
    </row>
    <row r="655" spans="14:15" ht="15.6">
      <c r="N655" s="24"/>
      <c r="O655" s="24"/>
    </row>
    <row r="656" spans="14:15" ht="15.6">
      <c r="N656" s="24"/>
      <c r="O656" s="24"/>
    </row>
    <row r="657" spans="14:15" ht="15.6">
      <c r="N657" s="24"/>
      <c r="O657" s="24"/>
    </row>
    <row r="658" spans="14:15" ht="15.6">
      <c r="N658" s="24"/>
      <c r="O658" s="24"/>
    </row>
    <row r="659" spans="14:15" ht="15.6">
      <c r="N659" s="24"/>
      <c r="O659" s="24"/>
    </row>
    <row r="660" spans="14:15" ht="15.6">
      <c r="N660" s="24"/>
      <c r="O660" s="24"/>
    </row>
    <row r="661" spans="14:15" ht="15.6">
      <c r="N661" s="24"/>
      <c r="O661" s="24"/>
    </row>
    <row r="662" spans="14:15" ht="15.6">
      <c r="N662" s="24"/>
      <c r="O662" s="24"/>
    </row>
    <row r="663" spans="14:15" ht="15.6">
      <c r="N663" s="24"/>
      <c r="O663" s="24"/>
    </row>
    <row r="664" spans="14:15" ht="15.6">
      <c r="N664" s="24"/>
      <c r="O664" s="24"/>
    </row>
    <row r="665" spans="14:15" ht="15.6">
      <c r="N665" s="24"/>
      <c r="O665" s="24"/>
    </row>
    <row r="666" spans="14:15" ht="15.6">
      <c r="N666" s="24"/>
      <c r="O666" s="24"/>
    </row>
    <row r="667" spans="14:15" ht="15.6">
      <c r="N667" s="24"/>
      <c r="O667" s="24"/>
    </row>
    <row r="668" spans="14:15" ht="15.6">
      <c r="N668" s="24"/>
      <c r="O668" s="24"/>
    </row>
    <row r="669" spans="14:15" ht="15.6">
      <c r="N669" s="24"/>
      <c r="O669" s="24"/>
    </row>
    <row r="670" spans="14:15" ht="15.6">
      <c r="N670" s="24"/>
      <c r="O670" s="24"/>
    </row>
    <row r="671" spans="14:15" ht="15.6">
      <c r="N671" s="24"/>
      <c r="O671" s="24"/>
    </row>
    <row r="672" spans="14:15" ht="15.6">
      <c r="N672" s="24"/>
      <c r="O672" s="24"/>
    </row>
    <row r="673" spans="14:15" ht="15.6">
      <c r="N673" s="24"/>
      <c r="O673" s="24"/>
    </row>
    <row r="674" spans="14:15" ht="15.6">
      <c r="N674" s="24"/>
      <c r="O674" s="24"/>
    </row>
    <row r="675" spans="14:15" ht="15.6">
      <c r="N675" s="24"/>
      <c r="O675" s="24"/>
    </row>
    <row r="676" spans="14:15" ht="15.6">
      <c r="N676" s="24"/>
      <c r="O676" s="24"/>
    </row>
    <row r="677" spans="14:15" ht="15.6">
      <c r="N677" s="24"/>
      <c r="O677" s="24"/>
    </row>
    <row r="678" spans="14:15" ht="15.6">
      <c r="N678" s="24"/>
      <c r="O678" s="24"/>
    </row>
    <row r="679" spans="14:15" ht="15.6">
      <c r="N679" s="24"/>
      <c r="O679" s="24"/>
    </row>
    <row r="680" spans="14:15" ht="15.6">
      <c r="N680" s="24"/>
      <c r="O680" s="24"/>
    </row>
    <row r="681" spans="14:15" ht="15.6">
      <c r="N681" s="24"/>
      <c r="O681" s="24"/>
    </row>
    <row r="682" spans="14:15" ht="15.6">
      <c r="N682" s="24"/>
      <c r="O682" s="24"/>
    </row>
    <row r="683" spans="14:15" ht="15.6">
      <c r="N683" s="24"/>
      <c r="O683" s="24"/>
    </row>
    <row r="684" spans="14:15" ht="15.6">
      <c r="N684" s="24"/>
      <c r="O684" s="24"/>
    </row>
    <row r="685" spans="14:15" ht="15.6">
      <c r="N685" s="24"/>
      <c r="O685" s="24"/>
    </row>
    <row r="686" spans="14:15" ht="15.6">
      <c r="N686" s="24"/>
      <c r="O686" s="24"/>
    </row>
    <row r="687" spans="14:15" ht="15.6">
      <c r="N687" s="24"/>
      <c r="O687" s="24"/>
    </row>
    <row r="688" spans="14:15" ht="15.6">
      <c r="N688" s="24"/>
      <c r="O688" s="24"/>
    </row>
    <row r="689" spans="14:15" ht="15.6">
      <c r="N689" s="24"/>
      <c r="O689" s="24"/>
    </row>
    <row r="690" spans="14:15" ht="15.6">
      <c r="N690" s="24"/>
      <c r="O690" s="24"/>
    </row>
    <row r="691" spans="14:15" ht="15.6">
      <c r="N691" s="24"/>
      <c r="O691" s="24"/>
    </row>
    <row r="692" spans="14:15" ht="15.6">
      <c r="N692" s="24"/>
      <c r="O692" s="24"/>
    </row>
    <row r="693" spans="14:15" ht="15.6">
      <c r="N693" s="24"/>
      <c r="O693" s="24"/>
    </row>
    <row r="694" spans="14:15" ht="15.6">
      <c r="N694" s="24"/>
      <c r="O694" s="24"/>
    </row>
    <row r="695" spans="14:15" ht="15.6">
      <c r="N695" s="24"/>
      <c r="O695" s="24"/>
    </row>
    <row r="696" spans="14:15" ht="15.6">
      <c r="N696" s="24"/>
      <c r="O696" s="24"/>
    </row>
    <row r="697" spans="14:15" ht="15.6">
      <c r="N697" s="24"/>
      <c r="O697" s="24"/>
    </row>
    <row r="698" spans="14:15" ht="15.6">
      <c r="N698" s="24"/>
      <c r="O698" s="24"/>
    </row>
    <row r="699" spans="14:15" ht="15.6">
      <c r="N699" s="24"/>
      <c r="O699" s="24"/>
    </row>
    <row r="700" spans="14:15" ht="15.6">
      <c r="N700" s="24"/>
      <c r="O700" s="24"/>
    </row>
    <row r="701" spans="14:15" ht="15.6">
      <c r="N701" s="24"/>
      <c r="O701" s="24"/>
    </row>
    <row r="702" spans="14:15" ht="15.6">
      <c r="N702" s="24"/>
      <c r="O702" s="24"/>
    </row>
    <row r="703" spans="14:15" ht="15.6">
      <c r="N703" s="24"/>
      <c r="O703" s="24"/>
    </row>
    <row r="704" spans="14:15" ht="15.6">
      <c r="N704" s="24"/>
      <c r="O704" s="24"/>
    </row>
    <row r="705" spans="14:15" ht="15.6">
      <c r="N705" s="24"/>
      <c r="O705" s="24"/>
    </row>
    <row r="706" spans="14:15" ht="15.6">
      <c r="N706" s="24"/>
      <c r="O706" s="24"/>
    </row>
    <row r="707" spans="14:15" ht="15.6">
      <c r="N707" s="24"/>
      <c r="O707" s="24"/>
    </row>
    <row r="708" spans="14:15" ht="15.6">
      <c r="N708" s="24"/>
      <c r="O708" s="24"/>
    </row>
    <row r="709" spans="14:15" ht="15.6">
      <c r="N709" s="24"/>
      <c r="O709" s="24"/>
    </row>
    <row r="710" spans="14:15" ht="15.6">
      <c r="N710" s="24"/>
      <c r="O710" s="24"/>
    </row>
    <row r="711" spans="14:15" ht="15.6">
      <c r="N711" s="24"/>
      <c r="O711" s="24"/>
    </row>
    <row r="712" spans="14:15" ht="15.6">
      <c r="N712" s="24"/>
      <c r="O712" s="24"/>
    </row>
    <row r="713" spans="14:15" ht="15.6">
      <c r="N713" s="24"/>
      <c r="O713" s="24"/>
    </row>
    <row r="714" spans="14:15" ht="15.6">
      <c r="N714" s="24"/>
      <c r="O714" s="24"/>
    </row>
    <row r="715" spans="14:15" ht="15.6">
      <c r="N715" s="24"/>
      <c r="O715" s="24"/>
    </row>
    <row r="716" spans="14:15" ht="15.6">
      <c r="N716" s="24"/>
      <c r="O716" s="24"/>
    </row>
    <row r="717" spans="14:15" ht="15.6">
      <c r="N717" s="24"/>
      <c r="O717" s="24"/>
    </row>
    <row r="718" spans="14:15" ht="15.6">
      <c r="N718" s="24"/>
      <c r="O718" s="24"/>
    </row>
    <row r="719" spans="14:15" ht="15.6">
      <c r="N719" s="24"/>
      <c r="O719" s="24"/>
    </row>
    <row r="720" spans="14:15" ht="15.6">
      <c r="N720" s="24"/>
      <c r="O720" s="24"/>
    </row>
    <row r="721" spans="14:15" ht="15.6">
      <c r="N721" s="24"/>
      <c r="O721" s="24"/>
    </row>
    <row r="722" spans="14:15" ht="15.6">
      <c r="N722" s="24"/>
      <c r="O722" s="24"/>
    </row>
    <row r="723" spans="14:15" ht="15.6">
      <c r="N723" s="24"/>
      <c r="O723" s="24"/>
    </row>
    <row r="724" spans="14:15" ht="15.6">
      <c r="N724" s="24"/>
      <c r="O724" s="24"/>
    </row>
    <row r="725" spans="14:15" ht="15.6">
      <c r="N725" s="24"/>
      <c r="O725" s="24"/>
    </row>
    <row r="726" spans="14:15" ht="15.6">
      <c r="N726" s="24"/>
      <c r="O726" s="24"/>
    </row>
    <row r="727" spans="14:15" ht="15.6">
      <c r="N727" s="24"/>
      <c r="O727" s="24"/>
    </row>
    <row r="728" spans="14:15" ht="15.6">
      <c r="N728" s="24"/>
      <c r="O728" s="24"/>
    </row>
    <row r="729" spans="14:15" ht="15.6">
      <c r="N729" s="24"/>
      <c r="O729" s="24"/>
    </row>
    <row r="730" spans="14:15" ht="15.6">
      <c r="N730" s="24"/>
      <c r="O730" s="24"/>
    </row>
    <row r="731" spans="14:15" ht="15.6">
      <c r="N731" s="24"/>
      <c r="O731" s="24"/>
    </row>
    <row r="732" spans="14:15" ht="15.6">
      <c r="N732" s="24"/>
      <c r="O732" s="24"/>
    </row>
    <row r="733" spans="14:15" ht="15.6">
      <c r="N733" s="24"/>
      <c r="O733" s="24"/>
    </row>
    <row r="734" spans="14:15" ht="15.6">
      <c r="N734" s="24"/>
      <c r="O734" s="24"/>
    </row>
    <row r="735" spans="14:15" ht="15.6">
      <c r="N735" s="24"/>
      <c r="O735" s="24"/>
    </row>
    <row r="736" spans="14:15" ht="15.6">
      <c r="N736" s="24"/>
      <c r="O736" s="24"/>
    </row>
    <row r="737" spans="14:15" ht="15.6">
      <c r="N737" s="24"/>
      <c r="O737" s="24"/>
    </row>
    <row r="738" spans="14:15" ht="15.6">
      <c r="N738" s="24"/>
      <c r="O738" s="24"/>
    </row>
    <row r="739" spans="14:15" ht="15.6">
      <c r="N739" s="24"/>
      <c r="O739" s="24"/>
    </row>
    <row r="740" spans="14:15" ht="15.6">
      <c r="N740" s="24"/>
      <c r="O740" s="24"/>
    </row>
    <row r="741" spans="14:15" ht="15.6">
      <c r="N741" s="24"/>
      <c r="O741" s="24"/>
    </row>
    <row r="742" spans="14:15" ht="15.6">
      <c r="N742" s="24"/>
      <c r="O742" s="24"/>
    </row>
    <row r="743" spans="14:15" ht="15.6">
      <c r="N743" s="24"/>
      <c r="O743" s="24"/>
    </row>
    <row r="744" spans="14:15" ht="15.6">
      <c r="N744" s="24"/>
      <c r="O744" s="24"/>
    </row>
    <row r="745" spans="14:15" ht="15.6">
      <c r="N745" s="24"/>
      <c r="O745" s="24"/>
    </row>
    <row r="746" spans="14:15" ht="15.6">
      <c r="N746" s="24"/>
      <c r="O746" s="24"/>
    </row>
    <row r="747" spans="14:15" ht="15.6">
      <c r="N747" s="24"/>
      <c r="O747" s="24"/>
    </row>
    <row r="748" spans="14:15" ht="15.6">
      <c r="N748" s="24"/>
      <c r="O748" s="24"/>
    </row>
    <row r="749" spans="14:15" ht="15.6">
      <c r="N749" s="24"/>
      <c r="O749" s="24"/>
    </row>
    <row r="750" spans="14:15" ht="15.6">
      <c r="N750" s="24"/>
      <c r="O750" s="24"/>
    </row>
    <row r="751" spans="14:15" ht="15.6">
      <c r="N751" s="24"/>
      <c r="O751" s="24"/>
    </row>
    <row r="752" spans="14:15" ht="15.6">
      <c r="N752" s="24"/>
      <c r="O752" s="24"/>
    </row>
    <row r="753" spans="14:15" ht="15.6">
      <c r="N753" s="24"/>
      <c r="O753" s="24"/>
    </row>
    <row r="754" spans="14:15" ht="15.6">
      <c r="N754" s="24"/>
      <c r="O754" s="24"/>
    </row>
    <row r="755" spans="14:15" ht="15.6">
      <c r="N755" s="24"/>
      <c r="O755" s="24"/>
    </row>
    <row r="756" spans="14:15" ht="15.6">
      <c r="N756" s="24"/>
      <c r="O756" s="24"/>
    </row>
    <row r="757" spans="14:15" ht="15.6">
      <c r="N757" s="24"/>
      <c r="O757" s="24"/>
    </row>
    <row r="758" spans="14:15" ht="15.6">
      <c r="N758" s="24"/>
      <c r="O758" s="24"/>
    </row>
    <row r="759" spans="14:15" ht="15.6">
      <c r="N759" s="24"/>
      <c r="O759" s="24"/>
    </row>
    <row r="760" spans="14:15" ht="15.6">
      <c r="N760" s="24"/>
      <c r="O760" s="24"/>
    </row>
    <row r="761" spans="14:15" ht="15.6">
      <c r="N761" s="24"/>
      <c r="O761" s="24"/>
    </row>
    <row r="762" spans="14:15" ht="15.6">
      <c r="N762" s="24"/>
      <c r="O762" s="24"/>
    </row>
    <row r="763" spans="14:15" ht="15.6">
      <c r="N763" s="24"/>
      <c r="O763" s="24"/>
    </row>
    <row r="764" spans="14:15" ht="15.6">
      <c r="N764" s="24"/>
      <c r="O764" s="24"/>
    </row>
    <row r="765" spans="14:15" ht="15.6">
      <c r="N765" s="24"/>
      <c r="O765" s="24"/>
    </row>
    <row r="766" spans="14:15" ht="15.6">
      <c r="N766" s="24"/>
      <c r="O766" s="24"/>
    </row>
    <row r="767" spans="14:15" ht="15.6">
      <c r="N767" s="24"/>
      <c r="O767" s="24"/>
    </row>
    <row r="768" spans="14:15" ht="15.6">
      <c r="N768" s="24"/>
      <c r="O768" s="24"/>
    </row>
    <row r="769" spans="14:15" ht="15.6">
      <c r="N769" s="24"/>
      <c r="O769" s="24"/>
    </row>
    <row r="770" spans="14:15" ht="15.6">
      <c r="N770" s="24"/>
      <c r="O770" s="24"/>
    </row>
    <row r="771" spans="14:15" ht="15.6">
      <c r="N771" s="24"/>
      <c r="O771" s="24"/>
    </row>
    <row r="772" spans="14:15" ht="15.6">
      <c r="N772" s="24"/>
      <c r="O772" s="24"/>
    </row>
    <row r="773" spans="14:15" ht="15.6">
      <c r="N773" s="24"/>
      <c r="O773" s="24"/>
    </row>
    <row r="774" spans="14:15" ht="15.6">
      <c r="N774" s="24"/>
      <c r="O774" s="24"/>
    </row>
    <row r="775" spans="14:15" ht="15.6">
      <c r="N775" s="24"/>
      <c r="O775" s="24"/>
    </row>
    <row r="776" spans="14:15" ht="15.6">
      <c r="N776" s="24"/>
      <c r="O776" s="24"/>
    </row>
    <row r="777" spans="14:15" ht="15.6">
      <c r="N777" s="24"/>
      <c r="O777" s="24"/>
    </row>
    <row r="778" spans="14:15" ht="15.6">
      <c r="N778" s="24"/>
      <c r="O778" s="24"/>
    </row>
    <row r="779" spans="14:15" ht="15.6">
      <c r="N779" s="24"/>
      <c r="O779" s="24"/>
    </row>
    <row r="780" spans="14:15" ht="15.6">
      <c r="N780" s="24"/>
      <c r="O780" s="24"/>
    </row>
    <row r="781" spans="14:15" ht="15.6">
      <c r="N781" s="24"/>
      <c r="O781" s="24"/>
    </row>
    <row r="782" spans="14:15" ht="15.6">
      <c r="N782" s="24"/>
      <c r="O782" s="24"/>
    </row>
    <row r="783" spans="14:15" ht="15.6">
      <c r="N783" s="24"/>
      <c r="O783" s="24"/>
    </row>
    <row r="784" spans="14:15" ht="15.6">
      <c r="N784" s="24"/>
      <c r="O784" s="24"/>
    </row>
    <row r="785" spans="14:15" ht="15.6">
      <c r="N785" s="24"/>
      <c r="O785" s="24"/>
    </row>
    <row r="786" spans="14:15" ht="15.6">
      <c r="N786" s="24"/>
      <c r="O786" s="24"/>
    </row>
    <row r="787" spans="14:15" ht="15.6">
      <c r="N787" s="24"/>
      <c r="O787" s="24"/>
    </row>
    <row r="788" spans="14:15" ht="15.6">
      <c r="N788" s="24"/>
      <c r="O788" s="24"/>
    </row>
    <row r="789" spans="14:15" ht="15.6">
      <c r="N789" s="24"/>
      <c r="O789" s="24"/>
    </row>
    <row r="790" spans="14:15" ht="15.6">
      <c r="N790" s="24"/>
      <c r="O790" s="24"/>
    </row>
    <row r="791" spans="14:15" ht="15.6">
      <c r="N791" s="24"/>
      <c r="O791" s="24"/>
    </row>
    <row r="792" spans="14:15" ht="15.6">
      <c r="N792" s="24"/>
      <c r="O792" s="24"/>
    </row>
    <row r="793" spans="14:15" ht="15.6">
      <c r="N793" s="24"/>
      <c r="O793" s="24"/>
    </row>
    <row r="794" spans="14:15" ht="15.6">
      <c r="N794" s="24"/>
      <c r="O794" s="24"/>
    </row>
    <row r="795" spans="14:15" ht="15.6">
      <c r="N795" s="24"/>
      <c r="O795" s="24"/>
    </row>
    <row r="796" spans="14:15" ht="15.6">
      <c r="N796" s="24"/>
      <c r="O796" s="24"/>
    </row>
    <row r="797" spans="14:15" ht="15.6">
      <c r="N797" s="24"/>
      <c r="O797" s="24"/>
    </row>
    <row r="798" spans="14:15" ht="15.6">
      <c r="N798" s="24"/>
      <c r="O798" s="24"/>
    </row>
    <row r="799" spans="14:15" ht="15.6">
      <c r="N799" s="24"/>
      <c r="O799" s="24"/>
    </row>
    <row r="800" spans="14:15" ht="15.6">
      <c r="N800" s="24"/>
      <c r="O800" s="24"/>
    </row>
    <row r="801" spans="14:15" ht="15.6">
      <c r="N801" s="24"/>
      <c r="O801" s="24"/>
    </row>
    <row r="802" spans="14:15" ht="15.6">
      <c r="N802" s="24"/>
      <c r="O802" s="24"/>
    </row>
    <row r="803" spans="14:15" ht="15.6">
      <c r="N803" s="24"/>
      <c r="O803" s="24"/>
    </row>
    <row r="804" spans="14:15" ht="15.6">
      <c r="N804" s="24"/>
      <c r="O804" s="24"/>
    </row>
    <row r="805" spans="14:15" ht="15.6">
      <c r="N805" s="24"/>
      <c r="O805" s="24"/>
    </row>
    <row r="806" spans="14:15" ht="15.6">
      <c r="N806" s="24"/>
      <c r="O806" s="24"/>
    </row>
    <row r="807" spans="14:15" ht="15.6">
      <c r="N807" s="24"/>
      <c r="O807" s="24"/>
    </row>
    <row r="808" spans="14:15" ht="15.6">
      <c r="N808" s="24"/>
      <c r="O808" s="24"/>
    </row>
    <row r="809" spans="14:15" ht="15.6">
      <c r="N809" s="24"/>
      <c r="O809" s="24"/>
    </row>
    <row r="810" spans="14:15" ht="15.6">
      <c r="N810" s="24"/>
      <c r="O810" s="24"/>
    </row>
    <row r="811" spans="14:15" ht="15.6">
      <c r="N811" s="24"/>
      <c r="O811" s="24"/>
    </row>
    <row r="812" spans="14:15" ht="15.6">
      <c r="N812" s="24"/>
      <c r="O812" s="24"/>
    </row>
    <row r="813" spans="14:15" ht="15.6">
      <c r="N813" s="24"/>
      <c r="O813" s="24"/>
    </row>
    <row r="814" spans="14:15" ht="15.6">
      <c r="N814" s="24"/>
      <c r="O814" s="24"/>
    </row>
    <row r="815" spans="14:15" ht="15.6">
      <c r="N815" s="24"/>
      <c r="O815" s="24"/>
    </row>
    <row r="816" spans="14:15" ht="15.6">
      <c r="N816" s="24"/>
      <c r="O816" s="24"/>
    </row>
    <row r="817" spans="14:15" ht="15.6">
      <c r="N817" s="24"/>
      <c r="O817" s="24"/>
    </row>
    <row r="818" spans="14:15" ht="15.6">
      <c r="N818" s="24"/>
      <c r="O818" s="24"/>
    </row>
    <row r="819" spans="14:15" ht="15.6">
      <c r="N819" s="24"/>
      <c r="O819" s="24"/>
    </row>
    <row r="820" spans="14:15" ht="15.6">
      <c r="N820" s="24"/>
      <c r="O820" s="24"/>
    </row>
    <row r="821" spans="14:15" ht="15.6">
      <c r="N821" s="24"/>
      <c r="O821" s="24"/>
    </row>
    <row r="822" spans="14:15" ht="15.6">
      <c r="N822" s="24"/>
      <c r="O822" s="24"/>
    </row>
    <row r="823" spans="14:15" ht="15.6">
      <c r="N823" s="24"/>
      <c r="O823" s="24"/>
    </row>
    <row r="824" spans="14:15" ht="15.6">
      <c r="N824" s="24"/>
      <c r="O824" s="24"/>
    </row>
    <row r="825" spans="14:15" ht="15.6">
      <c r="N825" s="24"/>
      <c r="O825" s="24"/>
    </row>
    <row r="826" spans="14:15" ht="15.6">
      <c r="N826" s="24"/>
      <c r="O826" s="24"/>
    </row>
    <row r="827" spans="14:15" ht="15.6">
      <c r="N827" s="24"/>
      <c r="O827" s="24"/>
    </row>
    <row r="828" spans="14:15" ht="15.6">
      <c r="N828" s="24"/>
      <c r="O828" s="24"/>
    </row>
    <row r="829" spans="14:15" ht="15.6">
      <c r="N829" s="24"/>
      <c r="O829" s="24"/>
    </row>
    <row r="830" spans="14:15" ht="15.6">
      <c r="N830" s="24"/>
      <c r="O830" s="24"/>
    </row>
    <row r="831" spans="14:15" ht="15.6">
      <c r="N831" s="24"/>
      <c r="O831" s="24"/>
    </row>
    <row r="832" spans="14:15" ht="15.6">
      <c r="N832" s="24"/>
      <c r="O832" s="24"/>
    </row>
    <row r="833" spans="14:15" ht="15.6">
      <c r="N833" s="24"/>
      <c r="O833" s="24"/>
    </row>
    <row r="834" spans="14:15" ht="15.6">
      <c r="N834" s="24"/>
      <c r="O834" s="24"/>
    </row>
    <row r="835" spans="14:15" ht="15.6">
      <c r="N835" s="24"/>
      <c r="O835" s="24"/>
    </row>
    <row r="836" spans="14:15" ht="15.6">
      <c r="N836" s="24"/>
      <c r="O836" s="24"/>
    </row>
    <row r="837" spans="14:15" ht="15.6">
      <c r="N837" s="24"/>
      <c r="O837" s="24"/>
    </row>
    <row r="838" spans="14:15" ht="15.6">
      <c r="N838" s="24"/>
      <c r="O838" s="24"/>
    </row>
    <row r="839" spans="14:15" ht="15.6">
      <c r="N839" s="24"/>
      <c r="O839" s="24"/>
    </row>
    <row r="840" spans="14:15" ht="15.6">
      <c r="N840" s="24"/>
      <c r="O840" s="24"/>
    </row>
    <row r="841" spans="14:15" ht="15.6">
      <c r="N841" s="24"/>
      <c r="O841" s="24"/>
    </row>
    <row r="842" spans="14:15" ht="15.6">
      <c r="N842" s="24"/>
      <c r="O842" s="24"/>
    </row>
    <row r="843" spans="14:15" ht="15.6">
      <c r="N843" s="24"/>
      <c r="O843" s="24"/>
    </row>
    <row r="844" spans="14:15" ht="15.6">
      <c r="N844" s="24"/>
      <c r="O844" s="24"/>
    </row>
    <row r="845" spans="14:15" ht="15.6">
      <c r="N845" s="24"/>
      <c r="O845" s="24"/>
    </row>
    <row r="846" spans="14:15" ht="15.6">
      <c r="N846" s="24"/>
      <c r="O846" s="24"/>
    </row>
    <row r="847" spans="14:15" ht="15.6">
      <c r="N847" s="24"/>
      <c r="O847" s="24"/>
    </row>
    <row r="848" spans="14:15" ht="15.6">
      <c r="N848" s="24"/>
      <c r="O848" s="24"/>
    </row>
    <row r="849" spans="14:15" ht="15.6">
      <c r="N849" s="24"/>
      <c r="O849" s="24"/>
    </row>
    <row r="850" spans="14:15" ht="15.6">
      <c r="N850" s="24"/>
      <c r="O850" s="24"/>
    </row>
    <row r="851" spans="14:15" ht="15.6">
      <c r="N851" s="24"/>
      <c r="O851" s="24"/>
    </row>
    <row r="852" spans="14:15" ht="15.6">
      <c r="N852" s="24"/>
      <c r="O852" s="24"/>
    </row>
    <row r="853" spans="14:15" ht="15.6">
      <c r="N853" s="24"/>
      <c r="O853" s="24"/>
    </row>
    <row r="854" spans="14:15" ht="15.6">
      <c r="N854" s="24"/>
      <c r="O854" s="24"/>
    </row>
    <row r="855" spans="14:15" ht="15.6">
      <c r="N855" s="24"/>
      <c r="O855" s="24"/>
    </row>
    <row r="856" spans="14:15" ht="15.6">
      <c r="N856" s="24"/>
      <c r="O856" s="24"/>
    </row>
    <row r="857" spans="14:15" ht="15.6">
      <c r="N857" s="24"/>
      <c r="O857" s="24"/>
    </row>
    <row r="858" spans="14:15" ht="15.6">
      <c r="N858" s="24"/>
      <c r="O858" s="24"/>
    </row>
    <row r="859" spans="14:15" ht="15.6">
      <c r="N859" s="24"/>
      <c r="O859" s="24"/>
    </row>
    <row r="860" spans="14:15" ht="15.6">
      <c r="N860" s="24"/>
      <c r="O860" s="24"/>
    </row>
    <row r="861" spans="14:15" ht="15.6">
      <c r="N861" s="24"/>
      <c r="O861" s="24"/>
    </row>
    <row r="862" spans="14:15" ht="15.6">
      <c r="N862" s="24"/>
      <c r="O862" s="24"/>
    </row>
    <row r="863" spans="14:15" ht="15.6">
      <c r="N863" s="24"/>
      <c r="O863" s="24"/>
    </row>
    <row r="864" spans="14:15" ht="15.6">
      <c r="N864" s="24"/>
      <c r="O864" s="24"/>
    </row>
    <row r="865" spans="14:15" ht="15.6">
      <c r="N865" s="24"/>
      <c r="O865" s="24"/>
    </row>
    <row r="866" spans="14:15" ht="15.6">
      <c r="N866" s="24"/>
      <c r="O866" s="24"/>
    </row>
    <row r="867" spans="14:15" ht="15.6">
      <c r="N867" s="24"/>
      <c r="O867" s="24"/>
    </row>
    <row r="868" spans="14:15" ht="15.6">
      <c r="N868" s="24"/>
      <c r="O868" s="24"/>
    </row>
    <row r="869" spans="14:15" ht="15.6">
      <c r="N869" s="24"/>
      <c r="O869" s="24"/>
    </row>
    <row r="870" spans="14:15" ht="15.6">
      <c r="N870" s="24"/>
      <c r="O870" s="24"/>
    </row>
    <row r="871" spans="14:15" ht="15.6">
      <c r="N871" s="24"/>
      <c r="O871" s="24"/>
    </row>
    <row r="872" spans="14:15" ht="15.6">
      <c r="N872" s="24"/>
      <c r="O872" s="24"/>
    </row>
    <row r="873" spans="14:15" ht="15.6">
      <c r="N873" s="24"/>
      <c r="O873" s="24"/>
    </row>
    <row r="874" spans="14:15" ht="15.6">
      <c r="N874" s="24"/>
      <c r="O874" s="24"/>
    </row>
    <row r="875" spans="14:15" ht="15.6">
      <c r="N875" s="24"/>
      <c r="O875" s="24"/>
    </row>
    <row r="876" spans="14:15" ht="15.6">
      <c r="N876" s="24"/>
      <c r="O876" s="24"/>
    </row>
    <row r="877" spans="14:15" ht="15.6">
      <c r="N877" s="24"/>
      <c r="O877" s="24"/>
    </row>
    <row r="878" spans="14:15" ht="15.6">
      <c r="N878" s="24"/>
      <c r="O878" s="24"/>
    </row>
    <row r="879" spans="14:15" ht="15.6">
      <c r="N879" s="24"/>
      <c r="O879" s="24"/>
    </row>
    <row r="880" spans="14:15" ht="15.6">
      <c r="N880" s="24"/>
      <c r="O880" s="24"/>
    </row>
    <row r="881" spans="14:15" ht="15.6">
      <c r="N881" s="24"/>
      <c r="O881" s="24"/>
    </row>
    <row r="882" spans="14:15" ht="15.6">
      <c r="N882" s="24"/>
      <c r="O882" s="24"/>
    </row>
    <row r="883" spans="14:15" ht="15.6">
      <c r="N883" s="24"/>
      <c r="O883" s="24"/>
    </row>
    <row r="884" spans="14:15" ht="15.6">
      <c r="N884" s="24"/>
      <c r="O884" s="24"/>
    </row>
    <row r="885" spans="14:15" ht="15.6">
      <c r="N885" s="24"/>
      <c r="O885" s="24"/>
    </row>
    <row r="886" spans="14:15" ht="15.6">
      <c r="N886" s="24"/>
      <c r="O886" s="24"/>
    </row>
    <row r="887" spans="14:15" ht="15.6">
      <c r="N887" s="24"/>
      <c r="O887" s="24"/>
    </row>
    <row r="888" spans="14:15" ht="15.6">
      <c r="N888" s="24"/>
      <c r="O888" s="24"/>
    </row>
    <row r="889" spans="14:15" ht="15.6">
      <c r="N889" s="24"/>
      <c r="O889" s="24"/>
    </row>
    <row r="890" spans="14:15" ht="15.6">
      <c r="N890" s="24"/>
      <c r="O890" s="24"/>
    </row>
    <row r="891" spans="14:15" ht="15.6">
      <c r="N891" s="24"/>
      <c r="O891" s="24"/>
    </row>
    <row r="892" spans="14:15" ht="15.6">
      <c r="N892" s="24"/>
      <c r="O892" s="24"/>
    </row>
    <row r="893" spans="14:15" ht="15.6">
      <c r="N893" s="24"/>
      <c r="O893" s="24"/>
    </row>
    <row r="894" spans="14:15" ht="15.6">
      <c r="N894" s="24"/>
      <c r="O894" s="24"/>
    </row>
    <row r="895" spans="14:15" ht="15.6">
      <c r="N895" s="24"/>
      <c r="O895" s="24"/>
    </row>
    <row r="896" spans="14:15" ht="15.6">
      <c r="N896" s="24"/>
      <c r="O896" s="24"/>
    </row>
    <row r="897" spans="14:15" ht="15.6">
      <c r="N897" s="24"/>
      <c r="O897" s="24"/>
    </row>
    <row r="898" spans="14:15" ht="15.6">
      <c r="N898" s="24"/>
      <c r="O898" s="24"/>
    </row>
    <row r="899" spans="14:15" ht="15.6">
      <c r="N899" s="24"/>
      <c r="O899" s="24"/>
    </row>
    <row r="900" spans="14:15" ht="15.6">
      <c r="N900" s="24"/>
      <c r="O900" s="24"/>
    </row>
    <row r="901" spans="14:15" ht="15.6">
      <c r="N901" s="24"/>
      <c r="O901" s="24"/>
    </row>
    <row r="902" spans="14:15" ht="15.6">
      <c r="N902" s="24"/>
      <c r="O902" s="24"/>
    </row>
    <row r="903" spans="14:15" ht="15.6">
      <c r="N903" s="24"/>
      <c r="O903" s="24"/>
    </row>
    <row r="904" spans="14:15" ht="15.6">
      <c r="N904" s="24"/>
      <c r="O904" s="24"/>
    </row>
    <row r="905" spans="14:15" ht="15.6">
      <c r="N905" s="24"/>
      <c r="O905" s="24"/>
    </row>
    <row r="906" spans="14:15" ht="15.6">
      <c r="N906" s="24"/>
      <c r="O906" s="24"/>
    </row>
    <row r="907" spans="14:15" ht="15.6">
      <c r="N907" s="24"/>
      <c r="O907" s="24"/>
    </row>
    <row r="908" spans="14:15" ht="15.6">
      <c r="N908" s="24"/>
      <c r="O908" s="24"/>
    </row>
    <row r="909" spans="14:15" ht="15.6">
      <c r="N909" s="24"/>
      <c r="O909" s="24"/>
    </row>
    <row r="910" spans="14:15" ht="15.6">
      <c r="N910" s="24"/>
      <c r="O910" s="24"/>
    </row>
    <row r="911" spans="14:15" ht="15.6">
      <c r="N911" s="24"/>
      <c r="O911" s="24"/>
    </row>
    <row r="912" spans="14:15" ht="15.6">
      <c r="N912" s="24"/>
      <c r="O912" s="24"/>
    </row>
    <row r="913" spans="14:15" ht="15.6">
      <c r="N913" s="24"/>
      <c r="O913" s="24"/>
    </row>
    <row r="914" spans="14:15" ht="15.6">
      <c r="N914" s="24"/>
      <c r="O914" s="24"/>
    </row>
    <row r="915" spans="14:15" ht="15.6">
      <c r="N915" s="24"/>
      <c r="O915" s="24"/>
    </row>
    <row r="916" spans="14:15" ht="15.6">
      <c r="N916" s="24"/>
      <c r="O916" s="24"/>
    </row>
    <row r="917" spans="14:15" ht="15.6">
      <c r="N917" s="24"/>
      <c r="O917" s="24"/>
    </row>
    <row r="918" spans="14:15" ht="15.6">
      <c r="N918" s="24"/>
      <c r="O918" s="24"/>
    </row>
    <row r="919" spans="14:15" ht="15.6">
      <c r="N919" s="24"/>
      <c r="O919" s="24"/>
    </row>
    <row r="920" spans="14:15" ht="15.6">
      <c r="N920" s="24"/>
      <c r="O920" s="24"/>
    </row>
    <row r="921" spans="14:15" ht="15.6">
      <c r="N921" s="24"/>
      <c r="O921" s="24"/>
    </row>
    <row r="922" spans="14:15" ht="15.6">
      <c r="N922" s="24"/>
      <c r="O922" s="24"/>
    </row>
    <row r="923" spans="14:15" ht="15.6">
      <c r="N923" s="24"/>
      <c r="O923" s="24"/>
    </row>
    <row r="924" spans="14:15" ht="15.6">
      <c r="N924" s="24"/>
      <c r="O924" s="24"/>
    </row>
    <row r="925" spans="14:15" ht="15.6">
      <c r="N925" s="24"/>
      <c r="O925" s="24"/>
    </row>
    <row r="926" spans="14:15" ht="15.6">
      <c r="N926" s="24"/>
      <c r="O926" s="24"/>
    </row>
    <row r="927" spans="14:15" ht="15.6">
      <c r="N927" s="24"/>
      <c r="O927" s="24"/>
    </row>
    <row r="928" spans="14:15" ht="15.6">
      <c r="N928" s="24"/>
      <c r="O928" s="24"/>
    </row>
    <row r="929" spans="14:15" ht="15.6">
      <c r="N929" s="24"/>
      <c r="O929" s="24"/>
    </row>
    <row r="930" spans="14:15" ht="15.6">
      <c r="N930" s="24"/>
      <c r="O930" s="24"/>
    </row>
    <row r="931" spans="14:15" ht="15.6">
      <c r="N931" s="24"/>
      <c r="O931" s="24"/>
    </row>
    <row r="932" spans="14:15" ht="15.6">
      <c r="N932" s="24"/>
      <c r="O932" s="24"/>
    </row>
    <row r="933" spans="14:15" ht="15.6">
      <c r="N933" s="24"/>
      <c r="O933" s="24"/>
    </row>
    <row r="934" spans="14:15" ht="15.6">
      <c r="N934" s="24"/>
      <c r="O934" s="24"/>
    </row>
    <row r="935" spans="14:15" ht="15.6">
      <c r="N935" s="24"/>
      <c r="O935" s="24"/>
    </row>
    <row r="936" spans="14:15" ht="15.6">
      <c r="N936" s="24"/>
      <c r="O936" s="24"/>
    </row>
    <row r="937" spans="14:15" ht="15.6">
      <c r="N937" s="24"/>
      <c r="O937" s="24"/>
    </row>
    <row r="938" spans="14:15" ht="15.6">
      <c r="N938" s="24"/>
      <c r="O938" s="24"/>
    </row>
    <row r="939" spans="14:15" ht="15.6">
      <c r="N939" s="24"/>
      <c r="O939" s="24"/>
    </row>
    <row r="940" spans="14:15" ht="15.6">
      <c r="N940" s="24"/>
      <c r="O940" s="24"/>
    </row>
    <row r="941" spans="14:15" ht="15.6">
      <c r="N941" s="24"/>
      <c r="O941" s="24"/>
    </row>
    <row r="942" spans="14:15" ht="15.6">
      <c r="N942" s="24"/>
      <c r="O942" s="24"/>
    </row>
    <row r="943" spans="14:15" ht="15.6">
      <c r="N943" s="24"/>
      <c r="O943" s="24"/>
    </row>
    <row r="944" spans="14:15" ht="15.6">
      <c r="N944" s="24"/>
      <c r="O944" s="24"/>
    </row>
    <row r="945" spans="14:15" ht="15.6">
      <c r="N945" s="24"/>
      <c r="O945" s="24"/>
    </row>
    <row r="946" spans="14:15" ht="15.6">
      <c r="N946" s="24"/>
      <c r="O946" s="24"/>
    </row>
    <row r="947" spans="14:15" ht="15.6">
      <c r="N947" s="24"/>
      <c r="O947" s="24"/>
    </row>
    <row r="948" spans="14:15" ht="15.6">
      <c r="N948" s="24"/>
      <c r="O948" s="24"/>
    </row>
    <row r="949" spans="14:15" ht="15.6">
      <c r="N949" s="24"/>
      <c r="O949" s="24"/>
    </row>
    <row r="950" spans="14:15" ht="15.6">
      <c r="N950" s="24"/>
      <c r="O950" s="24"/>
    </row>
    <row r="951" spans="14:15" ht="15.6">
      <c r="N951" s="24"/>
      <c r="O951" s="24"/>
    </row>
    <row r="952" spans="14:15" ht="15.6">
      <c r="N952" s="24"/>
      <c r="O952" s="24"/>
    </row>
    <row r="953" spans="14:15" ht="15.6">
      <c r="N953" s="24"/>
      <c r="O953" s="24"/>
    </row>
    <row r="954" spans="14:15" ht="15.6">
      <c r="N954" s="24"/>
      <c r="O954" s="24"/>
    </row>
    <row r="955" spans="14:15" ht="15.6">
      <c r="N955" s="24"/>
      <c r="O955" s="24"/>
    </row>
    <row r="956" spans="14:15" ht="15.6">
      <c r="N956" s="24"/>
      <c r="O956" s="24"/>
    </row>
    <row r="957" spans="14:15" ht="15.6">
      <c r="N957" s="24"/>
      <c r="O957" s="24"/>
    </row>
    <row r="958" spans="14:15" ht="15.6">
      <c r="N958" s="24"/>
      <c r="O958" s="24"/>
    </row>
    <row r="959" spans="14:15" ht="15.6">
      <c r="N959" s="24"/>
      <c r="O959" s="24"/>
    </row>
    <row r="960" spans="14:15" ht="15.6">
      <c r="N960" s="24"/>
      <c r="O960" s="24"/>
    </row>
    <row r="961" spans="14:15" ht="15.6">
      <c r="N961" s="24"/>
      <c r="O961" s="24"/>
    </row>
    <row r="962" spans="14:15" ht="15.6">
      <c r="N962" s="24"/>
      <c r="O962" s="24"/>
    </row>
    <row r="963" spans="14:15" ht="15.6">
      <c r="N963" s="24"/>
      <c r="O963" s="24"/>
    </row>
    <row r="964" spans="14:15" ht="15.6"/>
    <row r="965" spans="14:15" ht="15.6"/>
    <row r="966" spans="14:15" ht="15.6"/>
    <row r="967" spans="14:15" ht="15.6"/>
    <row r="968" spans="14:15" ht="15.6"/>
    <row r="969" spans="14:15" ht="15.6"/>
    <row r="970" spans="14:15" ht="15.6"/>
    <row r="971" spans="14:15" ht="15.6"/>
    <row r="972" spans="14:15" ht="15.6"/>
    <row r="973" spans="14:15" ht="15.6"/>
    <row r="974" spans="14:15" ht="15.6"/>
    <row r="975" spans="14:15" ht="15.6"/>
    <row r="976" spans="14:15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  <row r="993" ht="15.6"/>
  </sheetData>
  <mergeCells count="1">
    <mergeCell ref="A1:V1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K167"/>
  <sheetViews>
    <sheetView view="pageBreakPreview" zoomScaleSheetLayoutView="100" workbookViewId="0">
      <pane ySplit="5" topLeftCell="A132" activePane="bottomLeft" state="frozen"/>
      <selection pane="bottomLeft" activeCell="K33" sqref="K33"/>
    </sheetView>
  </sheetViews>
  <sheetFormatPr defaultColWidth="11.19921875" defaultRowHeight="15" customHeight="1"/>
  <cols>
    <col min="1" max="1" width="5.69921875" customWidth="1"/>
    <col min="2" max="5" width="4.69921875" customWidth="1"/>
    <col min="6" max="6" width="3.69921875" customWidth="1"/>
    <col min="7" max="7" width="3.3984375" customWidth="1"/>
    <col min="8" max="8" width="4.69921875" customWidth="1"/>
    <col min="9" max="9" width="13" customWidth="1"/>
    <col min="10" max="10" width="5.09765625" customWidth="1"/>
    <col min="11" max="11" width="14.19921875" customWidth="1"/>
    <col min="12" max="12" width="4.796875" customWidth="1"/>
    <col min="13" max="13" width="14.59765625" customWidth="1"/>
    <col min="14" max="14" width="6.09765625" customWidth="1"/>
    <col min="15" max="15" width="13.19921875" customWidth="1"/>
    <col min="16" max="16" width="4.5" customWidth="1"/>
    <col min="17" max="17" width="13.69921875" customWidth="1"/>
    <col min="18" max="18" width="5.59765625" customWidth="1"/>
    <col min="19" max="19" width="6.3984375" customWidth="1"/>
    <col min="20" max="22" width="5.09765625" customWidth="1"/>
    <col min="23" max="23" width="15.796875" customWidth="1"/>
    <col min="24" max="31" width="5.796875" customWidth="1"/>
  </cols>
  <sheetData>
    <row r="1" spans="1:37" s="221" customFormat="1" ht="31.8" customHeight="1" thickBot="1">
      <c r="A1" s="458" t="s">
        <v>328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244"/>
      <c r="X1" s="244"/>
      <c r="Y1" s="244"/>
      <c r="Z1" s="226"/>
      <c r="AA1" s="226"/>
      <c r="AB1" s="226"/>
      <c r="AC1" s="226"/>
      <c r="AD1" s="226"/>
      <c r="AE1" s="226"/>
    </row>
    <row r="2" spans="1:37" s="221" customFormat="1" ht="19.8" customHeight="1" thickBot="1">
      <c r="A2" s="455" t="s">
        <v>0</v>
      </c>
      <c r="B2" s="456"/>
      <c r="C2" s="456"/>
      <c r="D2" s="456"/>
      <c r="E2" s="456"/>
      <c r="F2" s="456"/>
      <c r="G2" s="456"/>
      <c r="H2" s="457"/>
      <c r="I2" s="384" t="s">
        <v>1</v>
      </c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6"/>
      <c r="W2" s="232"/>
      <c r="X2" s="232"/>
      <c r="Y2" s="232"/>
      <c r="Z2" s="232"/>
      <c r="AA2" s="232"/>
      <c r="AB2" s="232"/>
      <c r="AC2" s="232"/>
      <c r="AD2" s="232"/>
      <c r="AE2" s="232"/>
      <c r="AF2" s="25"/>
      <c r="AG2" s="25"/>
      <c r="AH2" s="25"/>
      <c r="AI2" s="25"/>
      <c r="AJ2" s="25"/>
      <c r="AK2" s="25"/>
    </row>
    <row r="3" spans="1:37" s="221" customFormat="1" ht="20.399999999999999" customHeight="1" thickBot="1">
      <c r="A3" s="387" t="s">
        <v>295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224"/>
      <c r="X3" s="224"/>
      <c r="Y3" s="224"/>
      <c r="Z3" s="224"/>
      <c r="AA3" s="224"/>
      <c r="AB3" s="224"/>
      <c r="AC3" s="224"/>
      <c r="AD3" s="224"/>
      <c r="AE3" s="224"/>
      <c r="AF3" s="25"/>
      <c r="AG3" s="25"/>
      <c r="AH3" s="25"/>
      <c r="AI3" s="25"/>
      <c r="AJ3" s="25"/>
      <c r="AK3" s="25"/>
    </row>
    <row r="4" spans="1:37" s="221" customFormat="1" ht="19.2" customHeight="1" thickBot="1">
      <c r="A4" s="414" t="s">
        <v>296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6"/>
      <c r="W4" s="411" t="s">
        <v>2</v>
      </c>
      <c r="X4" s="412"/>
      <c r="Y4" s="412"/>
      <c r="Z4" s="412"/>
      <c r="AA4" s="412"/>
      <c r="AB4" s="412"/>
      <c r="AC4" s="412"/>
      <c r="AD4" s="412"/>
      <c r="AE4" s="413"/>
      <c r="AF4" s="228"/>
      <c r="AG4" s="228"/>
      <c r="AH4" s="228"/>
      <c r="AI4" s="228"/>
    </row>
    <row r="5" spans="1:37" ht="15" customHeight="1" thickBot="1">
      <c r="A5" s="62" t="s">
        <v>3</v>
      </c>
      <c r="B5" s="63" t="s">
        <v>4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10</v>
      </c>
      <c r="I5" s="280" t="s">
        <v>11</v>
      </c>
      <c r="J5" s="280" t="s">
        <v>12</v>
      </c>
      <c r="K5" s="281" t="s">
        <v>13</v>
      </c>
      <c r="L5" s="280" t="s">
        <v>12</v>
      </c>
      <c r="M5" s="280" t="s">
        <v>14</v>
      </c>
      <c r="N5" s="280" t="s">
        <v>12</v>
      </c>
      <c r="O5" s="314" t="s">
        <v>16</v>
      </c>
      <c r="P5" s="314" t="s">
        <v>12</v>
      </c>
      <c r="Q5" s="314" t="s">
        <v>17</v>
      </c>
      <c r="R5" s="314" t="s">
        <v>12</v>
      </c>
      <c r="S5" s="314" t="s">
        <v>118</v>
      </c>
      <c r="T5" s="314" t="s">
        <v>12</v>
      </c>
      <c r="U5" s="314" t="s">
        <v>118</v>
      </c>
      <c r="V5" s="315" t="s">
        <v>118</v>
      </c>
      <c r="W5" s="13"/>
      <c r="X5" s="13" t="s">
        <v>11</v>
      </c>
      <c r="Y5" s="13" t="s">
        <v>13</v>
      </c>
      <c r="Z5" s="13" t="s">
        <v>14</v>
      </c>
      <c r="AA5" s="13" t="s">
        <v>16</v>
      </c>
      <c r="AB5" s="13" t="s">
        <v>17</v>
      </c>
      <c r="AC5" s="13" t="s">
        <v>121</v>
      </c>
      <c r="AD5" s="13" t="s">
        <v>121</v>
      </c>
      <c r="AE5" s="13" t="s">
        <v>121</v>
      </c>
    </row>
    <row r="6" spans="1:37" ht="15" customHeight="1">
      <c r="A6" s="340" t="s">
        <v>147</v>
      </c>
      <c r="B6" s="204">
        <v>5.4</v>
      </c>
      <c r="C6" s="204">
        <v>2.6</v>
      </c>
      <c r="D6" s="204">
        <v>1.4</v>
      </c>
      <c r="E6" s="204">
        <v>3</v>
      </c>
      <c r="F6" s="204">
        <v>0</v>
      </c>
      <c r="G6" s="204">
        <v>0</v>
      </c>
      <c r="H6" s="205">
        <v>743</v>
      </c>
      <c r="I6" s="403" t="s">
        <v>142</v>
      </c>
      <c r="J6" s="459"/>
      <c r="K6" s="403" t="s">
        <v>219</v>
      </c>
      <c r="L6" s="459"/>
      <c r="M6" s="403" t="s">
        <v>44</v>
      </c>
      <c r="N6" s="459"/>
      <c r="O6" s="311" t="s">
        <v>20</v>
      </c>
      <c r="P6" s="311"/>
      <c r="Q6" s="312" t="s">
        <v>264</v>
      </c>
      <c r="R6" s="313"/>
      <c r="S6" s="218" t="s">
        <v>120</v>
      </c>
      <c r="T6" s="188"/>
      <c r="U6" s="95"/>
      <c r="V6" s="26"/>
      <c r="W6" s="64" t="str">
        <f>A6</f>
        <v>K3</v>
      </c>
      <c r="X6" s="65" t="str">
        <f>I7&amp;" "&amp;I8&amp;" "&amp;I9&amp;" "&amp;I10&amp;" "&amp;I11&amp;" "&amp;I12</f>
        <v xml:space="preserve">米 糙米    </v>
      </c>
      <c r="Y6" s="65" t="str">
        <f>K7&amp;" "&amp;K8&amp;" "&amp;K9&amp;" "&amp;K10&amp;" "&amp;K11&amp;" "&amp;K12</f>
        <v>生蝦仁 鳳梨罐頭 洋蔥 馬鈴薯 甜椒 大蒜</v>
      </c>
      <c r="Z6" s="65" t="str">
        <f>M7&amp;" "&amp;M8&amp;" "&amp;M9&amp;" "&amp;M10&amp;" "&amp;M11&amp;" "&amp;M12</f>
        <v xml:space="preserve">三色丁 冷凍玉米粒 豬絞肉 大蒜  </v>
      </c>
      <c r="AA6" s="65" t="str">
        <f>O7&amp;" "&amp;O8&amp;" "&amp;O9&amp;" "&amp;O10&amp;" "&amp;O11&amp;" "&amp;O12</f>
        <v xml:space="preserve">蔬菜 大蒜    </v>
      </c>
      <c r="AB6" s="65" t="str">
        <f>Q7&amp;" "&amp;Q8&amp;" "&amp;Q9&amp;" "&amp;Q10&amp;" "&amp;Q11&amp;" "&amp;Q12</f>
        <v xml:space="preserve">貢丸 白蘿蔔 薑   </v>
      </c>
      <c r="AC6" s="65" t="str">
        <f>S7&amp;" "&amp;S8&amp;" "&amp;S9&amp;" "&amp;S10&amp;" "&amp;S11&amp;" "&amp;S12</f>
        <v xml:space="preserve">點心     </v>
      </c>
      <c r="AD6" s="65" t="str">
        <f>U7&amp;" "&amp;U8&amp;" "&amp;U9&amp;" "&amp;U10&amp;" "&amp;U11&amp;" "&amp;U12</f>
        <v xml:space="preserve">     </v>
      </c>
      <c r="AE6" s="65" t="str">
        <f>V7&amp;" "&amp;V8&amp;" "&amp;V9&amp;" "&amp;V10&amp;" "&amp;V11&amp;" "&amp;V12</f>
        <v xml:space="preserve">     </v>
      </c>
    </row>
    <row r="7" spans="1:37" ht="15" customHeight="1">
      <c r="A7" s="452" t="s">
        <v>401</v>
      </c>
      <c r="B7" s="14"/>
      <c r="C7" s="14"/>
      <c r="D7" s="14"/>
      <c r="E7" s="14"/>
      <c r="F7" s="14"/>
      <c r="G7" s="14"/>
      <c r="H7" s="6"/>
      <c r="I7" s="84" t="s">
        <v>21</v>
      </c>
      <c r="J7" s="7">
        <v>7</v>
      </c>
      <c r="K7" s="7" t="s">
        <v>220</v>
      </c>
      <c r="L7" s="7">
        <v>5</v>
      </c>
      <c r="M7" s="164" t="s">
        <v>235</v>
      </c>
      <c r="N7" s="164">
        <v>1.5</v>
      </c>
      <c r="O7" s="8" t="s">
        <v>16</v>
      </c>
      <c r="P7" s="8">
        <v>7</v>
      </c>
      <c r="Q7" s="201" t="s">
        <v>260</v>
      </c>
      <c r="R7" s="78">
        <v>1</v>
      </c>
      <c r="S7" s="217" t="s">
        <v>120</v>
      </c>
      <c r="T7" s="28">
        <v>2.5</v>
      </c>
      <c r="U7" s="93"/>
      <c r="V7" s="7"/>
      <c r="W7" s="66"/>
      <c r="X7" s="5"/>
      <c r="Y7" s="5"/>
      <c r="Z7" s="5"/>
      <c r="AA7" s="5"/>
      <c r="AB7" s="5"/>
      <c r="AC7" s="5"/>
      <c r="AD7" s="5"/>
      <c r="AE7" s="5"/>
    </row>
    <row r="8" spans="1:37" ht="15" customHeight="1">
      <c r="A8" s="452"/>
      <c r="B8" s="14"/>
      <c r="C8" s="14"/>
      <c r="D8" s="14"/>
      <c r="E8" s="14"/>
      <c r="F8" s="14"/>
      <c r="G8" s="14"/>
      <c r="H8" s="6"/>
      <c r="I8" s="84" t="s">
        <v>40</v>
      </c>
      <c r="J8" s="7">
        <v>3</v>
      </c>
      <c r="K8" s="7" t="s">
        <v>221</v>
      </c>
      <c r="L8" s="7">
        <v>1.5</v>
      </c>
      <c r="M8" s="7" t="s">
        <v>58</v>
      </c>
      <c r="N8" s="7">
        <v>1.5</v>
      </c>
      <c r="O8" s="4" t="s">
        <v>28</v>
      </c>
      <c r="P8" s="4">
        <v>0.05</v>
      </c>
      <c r="Q8" s="201" t="s">
        <v>57</v>
      </c>
      <c r="R8" s="78">
        <v>3</v>
      </c>
      <c r="S8" s="28"/>
      <c r="T8" s="28"/>
      <c r="U8" s="93"/>
      <c r="V8" s="7"/>
      <c r="W8" s="66"/>
      <c r="X8" s="5"/>
      <c r="Y8" s="5"/>
      <c r="Z8" s="5"/>
      <c r="AA8" s="5"/>
      <c r="AB8" s="5"/>
      <c r="AC8" s="5"/>
      <c r="AD8" s="5"/>
      <c r="AE8" s="5"/>
    </row>
    <row r="9" spans="1:37" ht="15" customHeight="1">
      <c r="A9" s="452"/>
      <c r="B9" s="14"/>
      <c r="C9" s="14"/>
      <c r="D9" s="14"/>
      <c r="E9" s="14"/>
      <c r="F9" s="14"/>
      <c r="G9" s="14"/>
      <c r="H9" s="6"/>
      <c r="I9" s="84"/>
      <c r="J9" s="7"/>
      <c r="K9" s="7" t="s">
        <v>30</v>
      </c>
      <c r="L9" s="7">
        <v>2</v>
      </c>
      <c r="M9" s="164" t="s">
        <v>236</v>
      </c>
      <c r="N9" s="164">
        <v>1.5</v>
      </c>
      <c r="O9" s="4"/>
      <c r="P9" s="4"/>
      <c r="Q9" s="76" t="s">
        <v>33</v>
      </c>
      <c r="R9" s="76">
        <v>0.05</v>
      </c>
      <c r="S9" s="28"/>
      <c r="T9" s="28"/>
      <c r="U9" s="93"/>
      <c r="V9" s="7"/>
      <c r="W9" s="66"/>
      <c r="X9" s="5"/>
      <c r="Y9" s="5"/>
      <c r="Z9" s="5"/>
      <c r="AA9" s="5"/>
      <c r="AB9" s="5"/>
      <c r="AC9" s="5"/>
      <c r="AD9" s="5"/>
      <c r="AE9" s="5"/>
    </row>
    <row r="10" spans="1:37" ht="15" customHeight="1">
      <c r="A10" s="452"/>
      <c r="B10" s="14"/>
      <c r="C10" s="14"/>
      <c r="D10" s="14"/>
      <c r="E10" s="14"/>
      <c r="F10" s="14"/>
      <c r="G10" s="14"/>
      <c r="H10" s="6"/>
      <c r="I10" s="84"/>
      <c r="J10" s="7"/>
      <c r="K10" s="164" t="s">
        <v>60</v>
      </c>
      <c r="L10" s="164">
        <v>2</v>
      </c>
      <c r="M10" s="7" t="s">
        <v>28</v>
      </c>
      <c r="N10" s="7">
        <v>0.05</v>
      </c>
      <c r="O10" s="4"/>
      <c r="P10" s="4"/>
      <c r="Q10" s="7"/>
      <c r="R10" s="7"/>
      <c r="S10" s="28"/>
      <c r="T10" s="28"/>
      <c r="U10" s="93"/>
      <c r="V10" s="7"/>
      <c r="W10" s="66"/>
      <c r="X10" s="5"/>
      <c r="Y10" s="5"/>
      <c r="Z10" s="5"/>
      <c r="AA10" s="5"/>
      <c r="AB10" s="5"/>
      <c r="AC10" s="5"/>
      <c r="AD10" s="5"/>
      <c r="AE10" s="5"/>
    </row>
    <row r="11" spans="1:37" ht="15" customHeight="1">
      <c r="A11" s="452"/>
      <c r="B11" s="14"/>
      <c r="C11" s="14"/>
      <c r="D11" s="14"/>
      <c r="E11" s="14"/>
      <c r="F11" s="14"/>
      <c r="G11" s="14"/>
      <c r="H11" s="6"/>
      <c r="I11" s="84"/>
      <c r="J11" s="7"/>
      <c r="K11" s="164" t="s">
        <v>222</v>
      </c>
      <c r="L11" s="164">
        <v>1</v>
      </c>
      <c r="M11" s="7"/>
      <c r="N11" s="7"/>
      <c r="O11" s="4"/>
      <c r="P11" s="4"/>
      <c r="Q11" s="7"/>
      <c r="R11" s="7"/>
      <c r="S11" s="28"/>
      <c r="T11" s="28"/>
      <c r="U11" s="93"/>
      <c r="V11" s="7"/>
      <c r="W11" s="66"/>
      <c r="X11" s="5"/>
      <c r="Y11" s="5"/>
      <c r="Z11" s="5"/>
      <c r="AA11" s="5"/>
      <c r="AB11" s="5"/>
      <c r="AC11" s="5"/>
      <c r="AD11" s="5"/>
      <c r="AE11" s="5"/>
    </row>
    <row r="12" spans="1:37" ht="15" customHeight="1" thickBot="1">
      <c r="A12" s="453"/>
      <c r="B12" s="9"/>
      <c r="C12" s="9"/>
      <c r="D12" s="9"/>
      <c r="E12" s="9"/>
      <c r="F12" s="9"/>
      <c r="G12" s="9"/>
      <c r="H12" s="10"/>
      <c r="I12" s="104"/>
      <c r="J12" s="74"/>
      <c r="K12" s="74" t="s">
        <v>28</v>
      </c>
      <c r="L12" s="74">
        <v>0.05</v>
      </c>
      <c r="M12" s="74"/>
      <c r="N12" s="74"/>
      <c r="O12" s="12"/>
      <c r="P12" s="12"/>
      <c r="Q12" s="74"/>
      <c r="R12" s="74"/>
      <c r="S12" s="33"/>
      <c r="T12" s="33"/>
      <c r="U12" s="94"/>
      <c r="V12" s="11"/>
      <c r="W12" s="67"/>
      <c r="X12" s="13"/>
      <c r="Y12" s="13"/>
      <c r="Z12" s="13"/>
      <c r="AA12" s="13"/>
      <c r="AB12" s="13"/>
      <c r="AC12" s="13"/>
      <c r="AD12" s="13"/>
      <c r="AE12" s="13"/>
    </row>
    <row r="13" spans="1:37" ht="15" customHeight="1">
      <c r="A13" s="340" t="s">
        <v>148</v>
      </c>
      <c r="B13" s="204">
        <v>5.9</v>
      </c>
      <c r="C13" s="204">
        <v>2</v>
      </c>
      <c r="D13" s="204">
        <v>1.3</v>
      </c>
      <c r="E13" s="204">
        <v>3</v>
      </c>
      <c r="F13" s="204">
        <v>0</v>
      </c>
      <c r="G13" s="204">
        <v>0</v>
      </c>
      <c r="H13" s="205">
        <v>731</v>
      </c>
      <c r="I13" s="396" t="s">
        <v>34</v>
      </c>
      <c r="J13" s="391"/>
      <c r="K13" s="390" t="s">
        <v>94</v>
      </c>
      <c r="L13" s="391"/>
      <c r="M13" s="407" t="s">
        <v>237</v>
      </c>
      <c r="N13" s="439"/>
      <c r="O13" s="27" t="s">
        <v>20</v>
      </c>
      <c r="P13" s="27"/>
      <c r="Q13" s="394" t="s">
        <v>265</v>
      </c>
      <c r="R13" s="393"/>
      <c r="S13" s="218" t="s">
        <v>120</v>
      </c>
      <c r="T13" s="188"/>
      <c r="U13" s="92"/>
      <c r="V13" s="26"/>
      <c r="W13" s="64" t="str">
        <f t="shared" ref="W13" si="0">A13</f>
        <v>K4</v>
      </c>
      <c r="X13" s="65" t="str">
        <f t="shared" ref="X13" si="1">I14&amp;" "&amp;I15&amp;" "&amp;I16&amp;" "&amp;I17&amp;" "&amp;I18&amp;" "&amp;I19</f>
        <v xml:space="preserve">米 糙米    </v>
      </c>
      <c r="Y13" s="65" t="str">
        <f>K14&amp;" "&amp;K15&amp;" "&amp;K16&amp;" "&amp;K17&amp;" "&amp;K18&amp;" "&amp;K19</f>
        <v xml:space="preserve">肉排     </v>
      </c>
      <c r="Z13" s="65" t="str">
        <f>M14&amp;" "&amp;M15&amp;" "&amp;M16&amp;" "&amp;M17&amp;" "&amp;M18&amp;" "&amp;M19</f>
        <v xml:space="preserve">培根 綠豆芽 韮菜 乾木耳 大蒜 </v>
      </c>
      <c r="AA13" s="65" t="str">
        <f>O14&amp;" "&amp;O15&amp;" "&amp;O16&amp;" "&amp;O17&amp;" "&amp;O18&amp;" "&amp;O19</f>
        <v xml:space="preserve">蔬菜 大蒜    </v>
      </c>
      <c r="AB13" s="65" t="str">
        <f>Q14&amp;" "&amp;Q15&amp;" "&amp;Q16&amp;" "&amp;Q17&amp;" "&amp;Q18&amp;" "&amp;Q19</f>
        <v xml:space="preserve">綠豆 西谷米 紅砂糖   </v>
      </c>
      <c r="AC13" s="65" t="str">
        <f>S14&amp;" "&amp;S15&amp;" "&amp;S16&amp;" "&amp;S17&amp;" "&amp;S18&amp;" "&amp;S19</f>
        <v xml:space="preserve">點心     </v>
      </c>
      <c r="AD13" s="65" t="str">
        <f>U14&amp;" "&amp;U15&amp;" "&amp;U16&amp;" "&amp;U17&amp;" "&amp;U18&amp;" "&amp;U19</f>
        <v xml:space="preserve">     </v>
      </c>
      <c r="AE13" s="65" t="str">
        <f>V14&amp;" "&amp;V15&amp;" "&amp;V16&amp;" "&amp;V17&amp;" "&amp;V18&amp;" "&amp;V19</f>
        <v xml:space="preserve">     </v>
      </c>
    </row>
    <row r="14" spans="1:37" ht="15" customHeight="1">
      <c r="A14" s="452" t="s">
        <v>402</v>
      </c>
      <c r="B14" s="14"/>
      <c r="C14" s="14"/>
      <c r="D14" s="14"/>
      <c r="E14" s="14"/>
      <c r="F14" s="14"/>
      <c r="G14" s="14"/>
      <c r="H14" s="6"/>
      <c r="I14" s="105" t="s">
        <v>21</v>
      </c>
      <c r="J14" s="106">
        <v>7</v>
      </c>
      <c r="K14" s="114" t="s">
        <v>95</v>
      </c>
      <c r="L14" s="114">
        <v>6</v>
      </c>
      <c r="M14" s="124" t="s">
        <v>238</v>
      </c>
      <c r="N14" s="124">
        <v>1.8</v>
      </c>
      <c r="O14" s="8" t="s">
        <v>16</v>
      </c>
      <c r="P14" s="8">
        <v>7</v>
      </c>
      <c r="Q14" s="124" t="s">
        <v>83</v>
      </c>
      <c r="R14" s="124">
        <v>2</v>
      </c>
      <c r="S14" s="217" t="s">
        <v>120</v>
      </c>
      <c r="T14" s="28">
        <v>2.5</v>
      </c>
      <c r="U14" s="96"/>
      <c r="V14" s="7"/>
      <c r="W14" s="66"/>
      <c r="X14" s="5"/>
      <c r="Y14" s="5"/>
      <c r="Z14" s="5"/>
      <c r="AA14" s="5"/>
      <c r="AB14" s="5"/>
      <c r="AC14" s="5"/>
      <c r="AD14" s="5"/>
      <c r="AE14" s="5"/>
    </row>
    <row r="15" spans="1:37" ht="15" customHeight="1">
      <c r="A15" s="452"/>
      <c r="B15" s="14"/>
      <c r="C15" s="14"/>
      <c r="D15" s="14"/>
      <c r="E15" s="14"/>
      <c r="F15" s="14"/>
      <c r="G15" s="14"/>
      <c r="H15" s="6"/>
      <c r="I15" s="105" t="s">
        <v>40</v>
      </c>
      <c r="J15" s="106">
        <v>3</v>
      </c>
      <c r="K15" s="114"/>
      <c r="L15" s="114"/>
      <c r="M15" s="76" t="s">
        <v>24</v>
      </c>
      <c r="N15" s="76">
        <v>5</v>
      </c>
      <c r="O15" s="4" t="s">
        <v>28</v>
      </c>
      <c r="P15" s="4">
        <v>0.05</v>
      </c>
      <c r="Q15" s="124" t="s">
        <v>266</v>
      </c>
      <c r="R15" s="124">
        <v>0.4</v>
      </c>
      <c r="S15" s="28"/>
      <c r="T15" s="28"/>
      <c r="U15" s="93"/>
      <c r="V15" s="7"/>
      <c r="W15" s="66"/>
      <c r="X15" s="5"/>
      <c r="Y15" s="5"/>
      <c r="Z15" s="5"/>
      <c r="AA15" s="5"/>
      <c r="AB15" s="5"/>
      <c r="AC15" s="5"/>
      <c r="AD15" s="5"/>
      <c r="AE15" s="5"/>
    </row>
    <row r="16" spans="1:37" ht="15" customHeight="1">
      <c r="A16" s="452"/>
      <c r="B16" s="14"/>
      <c r="C16" s="14"/>
      <c r="D16" s="14"/>
      <c r="E16" s="14"/>
      <c r="F16" s="14"/>
      <c r="G16" s="14"/>
      <c r="H16" s="6"/>
      <c r="I16" s="105"/>
      <c r="J16" s="106"/>
      <c r="K16" s="114"/>
      <c r="L16" s="114"/>
      <c r="M16" s="76" t="s">
        <v>32</v>
      </c>
      <c r="N16" s="76">
        <v>0.5</v>
      </c>
      <c r="O16" s="4"/>
      <c r="P16" s="4"/>
      <c r="Q16" s="124" t="s">
        <v>129</v>
      </c>
      <c r="R16" s="124">
        <v>1</v>
      </c>
      <c r="S16" s="28"/>
      <c r="T16" s="28"/>
      <c r="U16" s="93"/>
      <c r="V16" s="7"/>
      <c r="W16" s="66"/>
      <c r="X16" s="5"/>
      <c r="Y16" s="5"/>
      <c r="Z16" s="5"/>
      <c r="AA16" s="5"/>
      <c r="AB16" s="5"/>
      <c r="AC16" s="5"/>
      <c r="AD16" s="5"/>
      <c r="AE16" s="5"/>
    </row>
    <row r="17" spans="1:31" ht="15" customHeight="1">
      <c r="A17" s="452"/>
      <c r="B17" s="14"/>
      <c r="C17" s="14"/>
      <c r="D17" s="14"/>
      <c r="E17" s="14"/>
      <c r="F17" s="14"/>
      <c r="G17" s="14"/>
      <c r="H17" s="6"/>
      <c r="I17" s="105"/>
      <c r="J17" s="106"/>
      <c r="K17" s="114"/>
      <c r="L17" s="114"/>
      <c r="M17" s="124" t="s">
        <v>43</v>
      </c>
      <c r="N17" s="124">
        <v>0.01</v>
      </c>
      <c r="O17" s="4"/>
      <c r="P17" s="4"/>
      <c r="Q17" s="124"/>
      <c r="R17" s="124"/>
      <c r="S17" s="28"/>
      <c r="T17" s="28"/>
      <c r="U17" s="93"/>
      <c r="V17" s="7"/>
      <c r="W17" s="66"/>
      <c r="X17" s="5"/>
      <c r="Y17" s="5"/>
      <c r="Z17" s="5"/>
      <c r="AA17" s="5"/>
      <c r="AB17" s="5"/>
      <c r="AC17" s="5"/>
      <c r="AD17" s="5"/>
      <c r="AE17" s="5"/>
    </row>
    <row r="18" spans="1:31" ht="15" customHeight="1">
      <c r="A18" s="452"/>
      <c r="B18" s="14"/>
      <c r="C18" s="14"/>
      <c r="D18" s="14"/>
      <c r="E18" s="14"/>
      <c r="F18" s="14"/>
      <c r="G18" s="14"/>
      <c r="H18" s="6"/>
      <c r="I18" s="105"/>
      <c r="J18" s="106"/>
      <c r="K18" s="114"/>
      <c r="L18" s="114"/>
      <c r="M18" s="76" t="s">
        <v>28</v>
      </c>
      <c r="N18" s="76">
        <v>0.05</v>
      </c>
      <c r="O18" s="4"/>
      <c r="P18" s="4"/>
      <c r="Q18" s="124"/>
      <c r="R18" s="124"/>
      <c r="S18" s="28"/>
      <c r="T18" s="28"/>
      <c r="U18" s="93"/>
      <c r="V18" s="7"/>
      <c r="W18" s="66"/>
      <c r="X18" s="5"/>
      <c r="Y18" s="5"/>
      <c r="Z18" s="5"/>
      <c r="AA18" s="5"/>
      <c r="AB18" s="5"/>
      <c r="AC18" s="5"/>
      <c r="AD18" s="5"/>
      <c r="AE18" s="5"/>
    </row>
    <row r="19" spans="1:31" ht="15" customHeight="1" thickBot="1">
      <c r="A19" s="453"/>
      <c r="B19" s="9"/>
      <c r="C19" s="9"/>
      <c r="D19" s="9"/>
      <c r="E19" s="9"/>
      <c r="F19" s="9"/>
      <c r="G19" s="9"/>
      <c r="H19" s="10"/>
      <c r="I19" s="107"/>
      <c r="J19" s="108"/>
      <c r="K19" s="116"/>
      <c r="L19" s="116"/>
      <c r="M19" s="77"/>
      <c r="N19" s="77"/>
      <c r="O19" s="12"/>
      <c r="P19" s="12"/>
      <c r="Q19" s="136"/>
      <c r="R19" s="136"/>
      <c r="S19" s="33"/>
      <c r="T19" s="33"/>
      <c r="U19" s="94"/>
      <c r="V19" s="11"/>
      <c r="W19" s="67"/>
      <c r="X19" s="13"/>
      <c r="Y19" s="13"/>
      <c r="Z19" s="13"/>
      <c r="AA19" s="13"/>
      <c r="AB19" s="13"/>
      <c r="AC19" s="13"/>
      <c r="AD19" s="13"/>
      <c r="AE19" s="13"/>
    </row>
    <row r="20" spans="1:31" ht="15" customHeight="1">
      <c r="A20" s="341" t="s">
        <v>149</v>
      </c>
      <c r="B20" s="209">
        <v>5.4</v>
      </c>
      <c r="C20" s="204">
        <v>3.4</v>
      </c>
      <c r="D20" s="204">
        <v>1.5</v>
      </c>
      <c r="E20" s="204">
        <v>3</v>
      </c>
      <c r="F20" s="204">
        <v>0</v>
      </c>
      <c r="G20" s="204">
        <v>0</v>
      </c>
      <c r="H20" s="205">
        <v>806</v>
      </c>
      <c r="I20" s="443" t="s">
        <v>56</v>
      </c>
      <c r="J20" s="444"/>
      <c r="K20" s="448" t="s">
        <v>223</v>
      </c>
      <c r="L20" s="444"/>
      <c r="M20" s="448" t="s">
        <v>19</v>
      </c>
      <c r="N20" s="444"/>
      <c r="O20" s="27" t="s">
        <v>20</v>
      </c>
      <c r="P20" s="27"/>
      <c r="Q20" s="448" t="s">
        <v>114</v>
      </c>
      <c r="R20" s="444"/>
      <c r="S20" s="218" t="s">
        <v>120</v>
      </c>
      <c r="T20" s="188"/>
      <c r="U20" s="92" t="s">
        <v>141</v>
      </c>
      <c r="V20" s="26"/>
      <c r="W20" s="64" t="str">
        <f t="shared" ref="W20:W76" si="2">A20</f>
        <v>K5</v>
      </c>
      <c r="X20" s="65" t="str">
        <f t="shared" ref="X20:X76" si="3">I21&amp;" "&amp;I22&amp;" "&amp;I23&amp;" "&amp;I24&amp;" "&amp;I25&amp;" "&amp;I26</f>
        <v xml:space="preserve">米 紅藜    </v>
      </c>
      <c r="Y20" s="65" t="str">
        <f t="shared" ref="Y20:Y76" si="4">K21&amp;" "&amp;K22&amp;" "&amp;K23&amp;" "&amp;K24&amp;" "&amp;K25&amp;" "&amp;K26</f>
        <v xml:space="preserve">肉雞 豆薯 胡蘿蔔 大蒜 豆瓣醬 </v>
      </c>
      <c r="Z20" s="65" t="str">
        <f t="shared" ref="Z20:Z76" si="5">M21&amp;" "&amp;M22&amp;" "&amp;M23&amp;" "&amp;M24&amp;" "&amp;M25&amp;" "&amp;M26</f>
        <v xml:space="preserve">豆腐 金針菇 乾香菇 胡蘿蔔 大蒜 </v>
      </c>
      <c r="AA20" s="65" t="str">
        <f t="shared" ref="AA20:AA76" si="6">O21&amp;" "&amp;O22&amp;" "&amp;O23&amp;" "&amp;O24&amp;" "&amp;O25&amp;" "&amp;O26</f>
        <v xml:space="preserve">蔬菜 大蒜    </v>
      </c>
      <c r="AB20" s="65" t="str">
        <f t="shared" ref="AB20:AB76" si="7">Q21&amp;" "&amp;Q22&amp;" "&amp;Q23&amp;" "&amp;Q24&amp;" "&amp;Q25&amp;" "&amp;Q26</f>
        <v xml:space="preserve">時瓜 豬大排 薑   </v>
      </c>
      <c r="AC20" s="65" t="str">
        <f t="shared" ref="AC20:AC76" si="8">S21&amp;" "&amp;S22&amp;" "&amp;S23&amp;" "&amp;S24&amp;" "&amp;S25&amp;" "&amp;S26</f>
        <v xml:space="preserve">點心     </v>
      </c>
      <c r="AD20" s="65" t="str">
        <f>U21&amp;" "&amp;U22&amp;" "&amp;U23&amp;" "&amp;U24&amp;" "&amp;U25&amp;" "&amp;U26</f>
        <v xml:space="preserve">有機豆奶     </v>
      </c>
      <c r="AE20" s="65" t="str">
        <f>V21&amp;" "&amp;V22&amp;" "&amp;V23&amp;" "&amp;V24&amp;" "&amp;V25&amp;" "&amp;V26</f>
        <v xml:space="preserve">     </v>
      </c>
    </row>
    <row r="21" spans="1:31" ht="15" customHeight="1">
      <c r="A21" s="452" t="s">
        <v>403</v>
      </c>
      <c r="B21" s="14"/>
      <c r="C21" s="14"/>
      <c r="D21" s="14"/>
      <c r="E21" s="14"/>
      <c r="F21" s="14"/>
      <c r="G21" s="14"/>
      <c r="H21" s="6"/>
      <c r="I21" s="47" t="s">
        <v>21</v>
      </c>
      <c r="J21" s="47">
        <v>10</v>
      </c>
      <c r="K21" s="247" t="s">
        <v>72</v>
      </c>
      <c r="L21" s="247">
        <v>10</v>
      </c>
      <c r="M21" s="247" t="s">
        <v>23</v>
      </c>
      <c r="N21" s="247">
        <v>5</v>
      </c>
      <c r="O21" s="8" t="s">
        <v>16</v>
      </c>
      <c r="P21" s="8">
        <v>7</v>
      </c>
      <c r="Q21" s="239" t="s">
        <v>61</v>
      </c>
      <c r="R21" s="239">
        <v>4</v>
      </c>
      <c r="S21" s="217" t="s">
        <v>120</v>
      </c>
      <c r="T21" s="28">
        <v>2.5</v>
      </c>
      <c r="U21" s="96" t="s">
        <v>141</v>
      </c>
      <c r="V21" s="7"/>
      <c r="W21" s="66"/>
      <c r="X21" s="5"/>
      <c r="Y21" s="5"/>
      <c r="Z21" s="5"/>
      <c r="AA21" s="5"/>
      <c r="AB21" s="5"/>
      <c r="AC21" s="5"/>
      <c r="AD21" s="5"/>
      <c r="AE21" s="5"/>
    </row>
    <row r="22" spans="1:31" ht="15" customHeight="1">
      <c r="A22" s="452"/>
      <c r="B22" s="14"/>
      <c r="C22" s="14"/>
      <c r="D22" s="14"/>
      <c r="E22" s="14"/>
      <c r="F22" s="14"/>
      <c r="G22" s="14"/>
      <c r="H22" s="6"/>
      <c r="I22" s="47" t="s">
        <v>59</v>
      </c>
      <c r="J22" s="47">
        <v>0.1</v>
      </c>
      <c r="K22" s="239" t="s">
        <v>62</v>
      </c>
      <c r="L22" s="239">
        <v>2</v>
      </c>
      <c r="M22" s="247" t="s">
        <v>31</v>
      </c>
      <c r="N22" s="247">
        <v>1</v>
      </c>
      <c r="O22" s="4" t="s">
        <v>28</v>
      </c>
      <c r="P22" s="4">
        <v>0.05</v>
      </c>
      <c r="Q22" s="248" t="s">
        <v>166</v>
      </c>
      <c r="R22" s="248">
        <v>1</v>
      </c>
      <c r="S22" s="28"/>
      <c r="T22" s="28"/>
      <c r="U22" s="93"/>
      <c r="V22" s="7"/>
      <c r="W22" s="66"/>
      <c r="X22" s="5"/>
      <c r="Y22" s="5"/>
      <c r="Z22" s="5"/>
      <c r="AA22" s="5"/>
      <c r="AB22" s="5"/>
      <c r="AC22" s="5"/>
      <c r="AD22" s="5"/>
      <c r="AE22" s="5"/>
    </row>
    <row r="23" spans="1:31" ht="15" customHeight="1">
      <c r="A23" s="452"/>
      <c r="B23" s="14"/>
      <c r="C23" s="14"/>
      <c r="D23" s="14"/>
      <c r="E23" s="14"/>
      <c r="F23" s="14"/>
      <c r="G23" s="14"/>
      <c r="H23" s="6"/>
      <c r="I23" s="47"/>
      <c r="J23" s="47"/>
      <c r="K23" s="239" t="s">
        <v>26</v>
      </c>
      <c r="L23" s="239">
        <v>2</v>
      </c>
      <c r="M23" s="239" t="s">
        <v>81</v>
      </c>
      <c r="N23" s="239">
        <v>0.01</v>
      </c>
      <c r="O23" s="4"/>
      <c r="P23" s="4"/>
      <c r="Q23" s="239" t="s">
        <v>33</v>
      </c>
      <c r="R23" s="239">
        <v>0.05</v>
      </c>
      <c r="S23" s="28"/>
      <c r="T23" s="28"/>
      <c r="U23" s="93"/>
      <c r="V23" s="7"/>
      <c r="W23" s="66"/>
      <c r="X23" s="5"/>
      <c r="Y23" s="5"/>
      <c r="Z23" s="5"/>
      <c r="AA23" s="5"/>
      <c r="AB23" s="5"/>
      <c r="AC23" s="5"/>
      <c r="AD23" s="5"/>
      <c r="AE23" s="5"/>
    </row>
    <row r="24" spans="1:31" ht="15" customHeight="1">
      <c r="A24" s="452"/>
      <c r="B24" s="14"/>
      <c r="C24" s="14"/>
      <c r="D24" s="14"/>
      <c r="E24" s="14"/>
      <c r="F24" s="14"/>
      <c r="G24" s="14"/>
      <c r="H24" s="6"/>
      <c r="I24" s="47"/>
      <c r="J24" s="47"/>
      <c r="K24" s="239" t="s">
        <v>28</v>
      </c>
      <c r="L24" s="239">
        <v>0.05</v>
      </c>
      <c r="M24" s="239" t="s">
        <v>26</v>
      </c>
      <c r="N24" s="239">
        <v>0.5</v>
      </c>
      <c r="O24" s="4"/>
      <c r="P24" s="4"/>
      <c r="Q24" s="239"/>
      <c r="R24" s="239"/>
      <c r="S24" s="28"/>
      <c r="T24" s="28"/>
      <c r="U24" s="93"/>
      <c r="V24" s="7"/>
      <c r="W24" s="66"/>
      <c r="X24" s="5"/>
      <c r="Y24" s="5"/>
      <c r="Z24" s="5"/>
      <c r="AA24" s="5"/>
      <c r="AB24" s="5"/>
      <c r="AC24" s="5"/>
      <c r="AD24" s="5"/>
      <c r="AE24" s="5"/>
    </row>
    <row r="25" spans="1:31" ht="15" customHeight="1">
      <c r="A25" s="452"/>
      <c r="B25" s="14"/>
      <c r="C25" s="14"/>
      <c r="D25" s="14"/>
      <c r="E25" s="14"/>
      <c r="F25" s="14"/>
      <c r="G25" s="14"/>
      <c r="H25" s="6"/>
      <c r="I25" s="47"/>
      <c r="J25" s="47"/>
      <c r="K25" s="239" t="s">
        <v>224</v>
      </c>
      <c r="L25" s="239"/>
      <c r="M25" s="239" t="s">
        <v>28</v>
      </c>
      <c r="N25" s="239">
        <v>0.05</v>
      </c>
      <c r="O25" s="4"/>
      <c r="P25" s="4"/>
      <c r="Q25" s="239"/>
      <c r="R25" s="239"/>
      <c r="S25" s="28"/>
      <c r="T25" s="28"/>
      <c r="U25" s="93"/>
      <c r="V25" s="7"/>
      <c r="W25" s="66"/>
      <c r="X25" s="5"/>
      <c r="Y25" s="5"/>
      <c r="Z25" s="5"/>
      <c r="AA25" s="5"/>
      <c r="AB25" s="5"/>
      <c r="AC25" s="5"/>
      <c r="AD25" s="5"/>
      <c r="AE25" s="5"/>
    </row>
    <row r="26" spans="1:31" ht="15" customHeight="1" thickBot="1">
      <c r="A26" s="453"/>
      <c r="B26" s="9"/>
      <c r="C26" s="9"/>
      <c r="D26" s="9"/>
      <c r="E26" s="9"/>
      <c r="F26" s="9"/>
      <c r="G26" s="9"/>
      <c r="H26" s="10"/>
      <c r="I26" s="51"/>
      <c r="J26" s="51"/>
      <c r="K26" s="192"/>
      <c r="L26" s="192"/>
      <c r="M26" s="192"/>
      <c r="N26" s="192"/>
      <c r="O26" s="12"/>
      <c r="P26" s="12"/>
      <c r="Q26" s="192"/>
      <c r="R26" s="192"/>
      <c r="S26" s="33"/>
      <c r="T26" s="33"/>
      <c r="U26" s="94"/>
      <c r="V26" s="11"/>
      <c r="W26" s="67"/>
      <c r="X26" s="13"/>
      <c r="Y26" s="13"/>
      <c r="Z26" s="13"/>
      <c r="AA26" s="13"/>
      <c r="AB26" s="13"/>
      <c r="AC26" s="13"/>
      <c r="AD26" s="13"/>
      <c r="AE26" s="13"/>
    </row>
    <row r="27" spans="1:31" ht="15" customHeight="1">
      <c r="A27" s="238" t="s">
        <v>150</v>
      </c>
      <c r="B27" s="204">
        <v>5</v>
      </c>
      <c r="C27" s="204">
        <v>2.5</v>
      </c>
      <c r="D27" s="204">
        <v>1.4</v>
      </c>
      <c r="E27" s="204">
        <v>3</v>
      </c>
      <c r="F27" s="204">
        <v>0</v>
      </c>
      <c r="G27" s="204">
        <v>0</v>
      </c>
      <c r="H27" s="205">
        <v>708</v>
      </c>
      <c r="I27" s="445" t="s">
        <v>18</v>
      </c>
      <c r="J27" s="400"/>
      <c r="K27" s="397" t="s">
        <v>155</v>
      </c>
      <c r="L27" s="398"/>
      <c r="M27" s="430" t="s">
        <v>239</v>
      </c>
      <c r="N27" s="423"/>
      <c r="O27" s="27" t="s">
        <v>20</v>
      </c>
      <c r="P27" s="27"/>
      <c r="Q27" s="425" t="s">
        <v>138</v>
      </c>
      <c r="R27" s="423"/>
      <c r="S27" s="218" t="s">
        <v>120</v>
      </c>
      <c r="T27" s="188"/>
      <c r="U27" s="95"/>
      <c r="V27" s="26"/>
      <c r="W27" s="64" t="str">
        <f t="shared" si="2"/>
        <v>L1</v>
      </c>
      <c r="X27" s="65" t="str">
        <f t="shared" si="3"/>
        <v xml:space="preserve">米     </v>
      </c>
      <c r="Y27" s="65" t="str">
        <f t="shared" si="4"/>
        <v>豬後腿肉 豬後腳 生鮮花生仁 麻竹筍干 大蒜 滷包</v>
      </c>
      <c r="Z27" s="65" t="str">
        <f t="shared" si="5"/>
        <v xml:space="preserve">豆腐 大番茄 冷凍毛豆仁 大蒜 蕃茄糊 </v>
      </c>
      <c r="AA27" s="65" t="str">
        <f t="shared" si="6"/>
        <v xml:space="preserve">蔬菜 大蒜    </v>
      </c>
      <c r="AB27" s="65" t="str">
        <f t="shared" si="7"/>
        <v xml:space="preserve">紫菜 金針菇 薑   </v>
      </c>
      <c r="AC27" s="65" t="str">
        <f t="shared" si="8"/>
        <v xml:space="preserve">點心     </v>
      </c>
      <c r="AD27" s="65" t="str">
        <f>U28&amp;" "&amp;U29&amp;" "&amp;U30&amp;" "&amp;U31&amp;" "&amp;U32&amp;" "&amp;U33</f>
        <v xml:space="preserve">     </v>
      </c>
      <c r="AE27" s="65" t="str">
        <f>V28&amp;" "&amp;V29&amp;" "&amp;V30&amp;" "&amp;V31&amp;" "&amp;V32&amp;" "&amp;V33</f>
        <v xml:space="preserve">     </v>
      </c>
    </row>
    <row r="28" spans="1:31" ht="15" customHeight="1">
      <c r="A28" s="452" t="s">
        <v>404</v>
      </c>
      <c r="B28" s="14"/>
      <c r="C28" s="14"/>
      <c r="D28" s="14"/>
      <c r="E28" s="14"/>
      <c r="F28" s="14"/>
      <c r="G28" s="14"/>
      <c r="H28" s="6"/>
      <c r="I28" s="105" t="s">
        <v>21</v>
      </c>
      <c r="J28" s="106">
        <v>10</v>
      </c>
      <c r="K28" s="81" t="s">
        <v>29</v>
      </c>
      <c r="L28" s="76">
        <v>4</v>
      </c>
      <c r="M28" s="135" t="s">
        <v>240</v>
      </c>
      <c r="N28" s="135">
        <v>4</v>
      </c>
      <c r="O28" s="8" t="s">
        <v>16</v>
      </c>
      <c r="P28" s="8">
        <v>7</v>
      </c>
      <c r="Q28" s="124" t="s">
        <v>87</v>
      </c>
      <c r="R28" s="124">
        <v>0.1</v>
      </c>
      <c r="S28" s="217" t="s">
        <v>120</v>
      </c>
      <c r="T28" s="28">
        <v>2.5</v>
      </c>
      <c r="U28" s="93"/>
      <c r="V28" s="7"/>
      <c r="W28" s="66"/>
      <c r="X28" s="5"/>
      <c r="Y28" s="5"/>
      <c r="Z28" s="5"/>
      <c r="AA28" s="5"/>
      <c r="AB28" s="5"/>
      <c r="AC28" s="5"/>
      <c r="AD28" s="5"/>
      <c r="AE28" s="5"/>
    </row>
    <row r="29" spans="1:31" ht="15" customHeight="1">
      <c r="A29" s="452"/>
      <c r="B29" s="14"/>
      <c r="C29" s="14"/>
      <c r="D29" s="14"/>
      <c r="E29" s="14"/>
      <c r="F29" s="14"/>
      <c r="G29" s="14"/>
      <c r="H29" s="6"/>
      <c r="I29" s="105"/>
      <c r="J29" s="106"/>
      <c r="K29" s="81" t="s">
        <v>156</v>
      </c>
      <c r="L29" s="76">
        <v>2.5</v>
      </c>
      <c r="M29" s="135" t="s">
        <v>241</v>
      </c>
      <c r="N29" s="124">
        <v>2</v>
      </c>
      <c r="O29" s="4" t="s">
        <v>28</v>
      </c>
      <c r="P29" s="4">
        <v>0.05</v>
      </c>
      <c r="Q29" s="124" t="s">
        <v>31</v>
      </c>
      <c r="R29" s="124">
        <v>1</v>
      </c>
      <c r="S29" s="28"/>
      <c r="T29" s="28"/>
      <c r="U29" s="93"/>
      <c r="V29" s="7"/>
      <c r="W29" s="66"/>
      <c r="X29" s="5"/>
      <c r="Y29" s="5"/>
      <c r="Z29" s="5"/>
      <c r="AA29" s="5"/>
      <c r="AB29" s="5"/>
      <c r="AC29" s="5"/>
      <c r="AD29" s="5"/>
      <c r="AE29" s="5"/>
    </row>
    <row r="30" spans="1:31" ht="15" customHeight="1">
      <c r="A30" s="452"/>
      <c r="B30" s="14"/>
      <c r="C30" s="14"/>
      <c r="D30" s="14"/>
      <c r="E30" s="14"/>
      <c r="F30" s="14"/>
      <c r="G30" s="14"/>
      <c r="H30" s="6"/>
      <c r="I30" s="105"/>
      <c r="J30" s="106"/>
      <c r="K30" s="123" t="s">
        <v>157</v>
      </c>
      <c r="L30" s="124">
        <v>1.5</v>
      </c>
      <c r="M30" s="135" t="s">
        <v>242</v>
      </c>
      <c r="N30" s="124">
        <v>0.5</v>
      </c>
      <c r="O30" s="4"/>
      <c r="P30" s="4"/>
      <c r="Q30" s="124" t="s">
        <v>33</v>
      </c>
      <c r="R30" s="124">
        <v>0.05</v>
      </c>
      <c r="S30" s="28"/>
      <c r="T30" s="28"/>
      <c r="U30" s="93"/>
      <c r="V30" s="7"/>
      <c r="W30" s="66"/>
      <c r="X30" s="5"/>
      <c r="Y30" s="5"/>
      <c r="Z30" s="5"/>
      <c r="AA30" s="5"/>
      <c r="AB30" s="5"/>
      <c r="AC30" s="5"/>
      <c r="AD30" s="5"/>
      <c r="AE30" s="5"/>
    </row>
    <row r="31" spans="1:31" ht="15" customHeight="1">
      <c r="A31" s="452"/>
      <c r="B31" s="14"/>
      <c r="C31" s="14"/>
      <c r="D31" s="14"/>
      <c r="E31" s="14"/>
      <c r="F31" s="14"/>
      <c r="G31" s="14"/>
      <c r="H31" s="6"/>
      <c r="I31" s="105"/>
      <c r="J31" s="106"/>
      <c r="K31" s="125" t="s">
        <v>134</v>
      </c>
      <c r="L31" s="126">
        <v>2.5</v>
      </c>
      <c r="M31" s="124" t="s">
        <v>28</v>
      </c>
      <c r="N31" s="124">
        <v>0.05</v>
      </c>
      <c r="O31" s="4"/>
      <c r="P31" s="4"/>
      <c r="Q31" s="150"/>
      <c r="R31" s="124"/>
      <c r="S31" s="28"/>
      <c r="T31" s="28"/>
      <c r="U31" s="93"/>
      <c r="V31" s="7"/>
      <c r="W31" s="66"/>
      <c r="X31" s="5"/>
      <c r="Y31" s="5"/>
      <c r="Z31" s="5"/>
      <c r="AA31" s="5"/>
      <c r="AB31" s="5"/>
      <c r="AC31" s="5"/>
      <c r="AD31" s="5"/>
      <c r="AE31" s="5"/>
    </row>
    <row r="32" spans="1:31" ht="15" customHeight="1">
      <c r="A32" s="452"/>
      <c r="B32" s="14"/>
      <c r="C32" s="14"/>
      <c r="D32" s="14"/>
      <c r="E32" s="14"/>
      <c r="F32" s="14"/>
      <c r="G32" s="14"/>
      <c r="H32" s="6"/>
      <c r="I32" s="109"/>
      <c r="J32" s="110"/>
      <c r="K32" s="127" t="s">
        <v>28</v>
      </c>
      <c r="L32" s="128">
        <v>0.05</v>
      </c>
      <c r="M32" s="124" t="s">
        <v>243</v>
      </c>
      <c r="N32" s="124"/>
      <c r="O32" s="4"/>
      <c r="P32" s="4"/>
      <c r="Q32" s="140"/>
      <c r="R32" s="140"/>
      <c r="S32" s="28"/>
      <c r="T32" s="28"/>
      <c r="U32" s="93"/>
      <c r="V32" s="7"/>
      <c r="W32" s="66"/>
      <c r="X32" s="5"/>
      <c r="Y32" s="5"/>
      <c r="Z32" s="5"/>
      <c r="AA32" s="5"/>
      <c r="AB32" s="5"/>
      <c r="AC32" s="5"/>
      <c r="AD32" s="5"/>
      <c r="AE32" s="5"/>
    </row>
    <row r="33" spans="1:31" ht="15" customHeight="1" thickBot="1">
      <c r="A33" s="453"/>
      <c r="B33" s="9"/>
      <c r="C33" s="9"/>
      <c r="D33" s="9"/>
      <c r="E33" s="9"/>
      <c r="F33" s="9"/>
      <c r="G33" s="9"/>
      <c r="H33" s="10"/>
      <c r="I33" s="111"/>
      <c r="J33" s="112"/>
      <c r="K33" s="129" t="s">
        <v>51</v>
      </c>
      <c r="L33" s="130"/>
      <c r="M33" s="136"/>
      <c r="N33" s="136"/>
      <c r="O33" s="12"/>
      <c r="P33" s="12"/>
      <c r="Q33" s="141"/>
      <c r="R33" s="141"/>
      <c r="S33" s="33"/>
      <c r="T33" s="33"/>
      <c r="U33" s="94"/>
      <c r="V33" s="11"/>
      <c r="W33" s="67"/>
      <c r="X33" s="13"/>
      <c r="Y33" s="13"/>
      <c r="Z33" s="13"/>
      <c r="AA33" s="13"/>
      <c r="AB33" s="13"/>
      <c r="AC33" s="13"/>
      <c r="AD33" s="13"/>
      <c r="AE33" s="13"/>
    </row>
    <row r="34" spans="1:31" ht="15" customHeight="1">
      <c r="A34" s="326" t="s">
        <v>151</v>
      </c>
      <c r="B34" s="204">
        <v>5</v>
      </c>
      <c r="C34" s="204">
        <v>2.6</v>
      </c>
      <c r="D34" s="204">
        <v>1.8</v>
      </c>
      <c r="E34" s="204">
        <v>3</v>
      </c>
      <c r="F34" s="204">
        <v>0</v>
      </c>
      <c r="G34" s="204">
        <v>0</v>
      </c>
      <c r="H34" s="205">
        <v>725</v>
      </c>
      <c r="I34" s="446" t="s">
        <v>34</v>
      </c>
      <c r="J34" s="447"/>
      <c r="K34" s="399" t="s">
        <v>158</v>
      </c>
      <c r="L34" s="400"/>
      <c r="M34" s="425" t="s">
        <v>244</v>
      </c>
      <c r="N34" s="423"/>
      <c r="O34" s="27" t="s">
        <v>20</v>
      </c>
      <c r="P34" s="27"/>
      <c r="Q34" s="426" t="s">
        <v>114</v>
      </c>
      <c r="R34" s="427"/>
      <c r="S34" s="218" t="s">
        <v>120</v>
      </c>
      <c r="T34" s="188"/>
      <c r="U34" s="95"/>
      <c r="V34" s="26"/>
      <c r="W34" s="64" t="str">
        <f t="shared" si="2"/>
        <v>L2</v>
      </c>
      <c r="X34" s="65" t="str">
        <f t="shared" si="3"/>
        <v xml:space="preserve">米 糙米    </v>
      </c>
      <c r="Y34" s="65" t="str">
        <f t="shared" si="4"/>
        <v xml:space="preserve">魚排 胡椒鹽    </v>
      </c>
      <c r="Z34" s="65" t="str">
        <f t="shared" si="5"/>
        <v xml:space="preserve">雞蛋 冷凍菜豆(莢) 胡蘿蔔 大蒜  </v>
      </c>
      <c r="AA34" s="65" t="str">
        <f t="shared" si="6"/>
        <v xml:space="preserve">蔬菜 大蒜    </v>
      </c>
      <c r="AB34" s="65" t="str">
        <f t="shared" si="7"/>
        <v xml:space="preserve">時瓜 豬大排 薑   </v>
      </c>
      <c r="AC34" s="65" t="str">
        <f t="shared" si="8"/>
        <v xml:space="preserve">點心     </v>
      </c>
      <c r="AD34" s="65" t="str">
        <f>U35&amp;" "&amp;U36&amp;" "&amp;U37&amp;" "&amp;U38&amp;" "&amp;U39&amp;" "&amp;U40</f>
        <v xml:space="preserve">     </v>
      </c>
      <c r="AE34" s="65" t="str">
        <f>V35&amp;" "&amp;V36&amp;" "&amp;V37&amp;" "&amp;V38&amp;" "&amp;V39&amp;" "&amp;V40</f>
        <v xml:space="preserve">     </v>
      </c>
    </row>
    <row r="35" spans="1:31" ht="15" customHeight="1">
      <c r="A35" s="452" t="s">
        <v>405</v>
      </c>
      <c r="B35" s="14"/>
      <c r="C35" s="14"/>
      <c r="D35" s="14"/>
      <c r="E35" s="14"/>
      <c r="F35" s="14"/>
      <c r="G35" s="14"/>
      <c r="H35" s="6"/>
      <c r="I35" s="105" t="s">
        <v>21</v>
      </c>
      <c r="J35" s="106">
        <v>7</v>
      </c>
      <c r="K35" s="131" t="s">
        <v>70</v>
      </c>
      <c r="L35" s="131">
        <v>6.5</v>
      </c>
      <c r="M35" s="124" t="s">
        <v>245</v>
      </c>
      <c r="N35" s="124">
        <v>2.7</v>
      </c>
      <c r="O35" s="8" t="s">
        <v>16</v>
      </c>
      <c r="P35" s="8">
        <v>7</v>
      </c>
      <c r="Q35" s="164" t="s">
        <v>61</v>
      </c>
      <c r="R35" s="164">
        <v>4</v>
      </c>
      <c r="S35" s="217" t="s">
        <v>120</v>
      </c>
      <c r="T35" s="28">
        <v>2.5</v>
      </c>
      <c r="U35" s="93"/>
      <c r="V35" s="7"/>
      <c r="W35" s="66"/>
      <c r="X35" s="5"/>
      <c r="Y35" s="5"/>
      <c r="Z35" s="5"/>
      <c r="AA35" s="5"/>
      <c r="AB35" s="5"/>
      <c r="AC35" s="5"/>
      <c r="AD35" s="5"/>
      <c r="AE35" s="5"/>
    </row>
    <row r="36" spans="1:31" ht="15" customHeight="1">
      <c r="A36" s="452"/>
      <c r="B36" s="14"/>
      <c r="C36" s="14"/>
      <c r="D36" s="14"/>
      <c r="E36" s="14"/>
      <c r="F36" s="14"/>
      <c r="G36" s="14"/>
      <c r="H36" s="6"/>
      <c r="I36" s="105" t="s">
        <v>40</v>
      </c>
      <c r="J36" s="106">
        <v>3</v>
      </c>
      <c r="K36" s="131" t="s">
        <v>159</v>
      </c>
      <c r="L36" s="131"/>
      <c r="M36" s="124" t="s">
        <v>78</v>
      </c>
      <c r="N36" s="124">
        <v>6</v>
      </c>
      <c r="O36" s="4" t="s">
        <v>28</v>
      </c>
      <c r="P36" s="4">
        <v>0.05</v>
      </c>
      <c r="Q36" s="248" t="s">
        <v>166</v>
      </c>
      <c r="R36" s="248">
        <v>1</v>
      </c>
      <c r="S36" s="28"/>
      <c r="T36" s="28"/>
      <c r="U36" s="93"/>
      <c r="V36" s="7"/>
      <c r="W36" s="66"/>
      <c r="X36" s="5"/>
      <c r="Y36" s="5"/>
      <c r="Z36" s="5"/>
      <c r="AA36" s="5"/>
      <c r="AB36" s="5"/>
      <c r="AC36" s="5"/>
      <c r="AD36" s="5"/>
      <c r="AE36" s="5"/>
    </row>
    <row r="37" spans="1:31" ht="15" customHeight="1">
      <c r="A37" s="452"/>
      <c r="B37" s="14"/>
      <c r="C37" s="14"/>
      <c r="D37" s="14"/>
      <c r="E37" s="14"/>
      <c r="F37" s="14"/>
      <c r="G37" s="14"/>
      <c r="H37" s="6"/>
      <c r="I37" s="105"/>
      <c r="J37" s="106"/>
      <c r="K37" s="131"/>
      <c r="L37" s="131"/>
      <c r="M37" s="124" t="s">
        <v>26</v>
      </c>
      <c r="N37" s="124">
        <v>0.5</v>
      </c>
      <c r="O37" s="4"/>
      <c r="P37" s="4"/>
      <c r="Q37" s="164" t="s">
        <v>33</v>
      </c>
      <c r="R37" s="164">
        <v>0.05</v>
      </c>
      <c r="S37" s="28"/>
      <c r="T37" s="28"/>
      <c r="U37" s="93"/>
      <c r="V37" s="7"/>
      <c r="W37" s="66"/>
      <c r="X37" s="5"/>
      <c r="Y37" s="5"/>
      <c r="Z37" s="5"/>
      <c r="AA37" s="5"/>
      <c r="AB37" s="5"/>
      <c r="AC37" s="5"/>
      <c r="AD37" s="5"/>
      <c r="AE37" s="5"/>
    </row>
    <row r="38" spans="1:31" ht="15" customHeight="1">
      <c r="A38" s="452"/>
      <c r="B38" s="14"/>
      <c r="C38" s="14"/>
      <c r="D38" s="14"/>
      <c r="E38" s="14"/>
      <c r="F38" s="14"/>
      <c r="G38" s="14"/>
      <c r="H38" s="6"/>
      <c r="I38" s="105"/>
      <c r="J38" s="106"/>
      <c r="K38" s="131"/>
      <c r="L38" s="131"/>
      <c r="M38" s="124" t="s">
        <v>28</v>
      </c>
      <c r="N38" s="124">
        <v>0.05</v>
      </c>
      <c r="O38" s="4"/>
      <c r="P38" s="4"/>
      <c r="Q38" s="164"/>
      <c r="R38" s="164"/>
      <c r="S38" s="28"/>
      <c r="T38" s="28"/>
      <c r="U38" s="93"/>
      <c r="V38" s="7"/>
      <c r="W38" s="66"/>
      <c r="X38" s="5"/>
      <c r="Y38" s="5"/>
      <c r="Z38" s="5"/>
      <c r="AA38" s="5"/>
      <c r="AB38" s="5"/>
      <c r="AC38" s="5"/>
      <c r="AD38" s="5"/>
      <c r="AE38" s="5"/>
    </row>
    <row r="39" spans="1:31" ht="15" customHeight="1">
      <c r="A39" s="452"/>
      <c r="B39" s="14"/>
      <c r="C39" s="14"/>
      <c r="D39" s="14"/>
      <c r="E39" s="14"/>
      <c r="F39" s="14"/>
      <c r="G39" s="14"/>
      <c r="H39" s="6"/>
      <c r="I39" s="105"/>
      <c r="J39" s="106"/>
      <c r="K39" s="131"/>
      <c r="L39" s="131"/>
      <c r="M39" s="124"/>
      <c r="N39" s="124"/>
      <c r="O39" s="4"/>
      <c r="P39" s="4"/>
      <c r="Q39" s="164"/>
      <c r="R39" s="164"/>
      <c r="S39" s="28"/>
      <c r="T39" s="28"/>
      <c r="U39" s="93"/>
      <c r="V39" s="7"/>
      <c r="W39" s="66"/>
      <c r="X39" s="5"/>
      <c r="Y39" s="5"/>
      <c r="Z39" s="5"/>
      <c r="AA39" s="5"/>
      <c r="AB39" s="5"/>
      <c r="AC39" s="5"/>
      <c r="AD39" s="5"/>
      <c r="AE39" s="5"/>
    </row>
    <row r="40" spans="1:31" ht="15" customHeight="1" thickBot="1">
      <c r="A40" s="453"/>
      <c r="B40" s="9"/>
      <c r="C40" s="9"/>
      <c r="D40" s="9"/>
      <c r="E40" s="9"/>
      <c r="F40" s="9"/>
      <c r="G40" s="9"/>
      <c r="H40" s="10"/>
      <c r="I40" s="107"/>
      <c r="J40" s="108"/>
      <c r="K40" s="132"/>
      <c r="L40" s="132"/>
      <c r="M40" s="136"/>
      <c r="N40" s="136"/>
      <c r="O40" s="12"/>
      <c r="P40" s="12"/>
      <c r="Q40" s="350"/>
      <c r="R40" s="350"/>
      <c r="S40" s="33"/>
      <c r="T40" s="33"/>
      <c r="U40" s="94"/>
      <c r="V40" s="11"/>
      <c r="W40" s="67"/>
      <c r="X40" s="13"/>
      <c r="Y40" s="13"/>
      <c r="Z40" s="13"/>
      <c r="AA40" s="13"/>
      <c r="AB40" s="13"/>
      <c r="AC40" s="13"/>
      <c r="AD40" s="13"/>
      <c r="AE40" s="13"/>
    </row>
    <row r="41" spans="1:31" ht="15" customHeight="1">
      <c r="A41" s="342" t="s">
        <v>152</v>
      </c>
      <c r="B41" s="204">
        <v>5.3</v>
      </c>
      <c r="C41" s="204">
        <v>2.2999999999999998</v>
      </c>
      <c r="D41" s="204">
        <v>1</v>
      </c>
      <c r="E41" s="204">
        <v>3</v>
      </c>
      <c r="F41" s="204">
        <v>0</v>
      </c>
      <c r="G41" s="204">
        <v>0</v>
      </c>
      <c r="H41" s="205">
        <v>704</v>
      </c>
      <c r="I41" s="396" t="s">
        <v>97</v>
      </c>
      <c r="J41" s="391"/>
      <c r="K41" s="390" t="s">
        <v>94</v>
      </c>
      <c r="L41" s="391"/>
      <c r="M41" s="392" t="s">
        <v>122</v>
      </c>
      <c r="N41" s="393"/>
      <c r="O41" s="27" t="s">
        <v>20</v>
      </c>
      <c r="P41" s="27"/>
      <c r="Q41" s="428" t="s">
        <v>267</v>
      </c>
      <c r="R41" s="429"/>
      <c r="S41" s="218" t="s">
        <v>120</v>
      </c>
      <c r="T41" s="188"/>
      <c r="U41" s="95"/>
      <c r="V41" s="26"/>
      <c r="W41" s="64" t="str">
        <f t="shared" si="2"/>
        <v>L3</v>
      </c>
      <c r="X41" s="65" t="str">
        <f t="shared" si="3"/>
        <v xml:space="preserve">麵條     </v>
      </c>
      <c r="Y41" s="65" t="str">
        <f t="shared" si="4"/>
        <v xml:space="preserve">肉排     </v>
      </c>
      <c r="Z41" s="65" t="str">
        <f t="shared" si="5"/>
        <v xml:space="preserve">豬絞肉 馬鈴薯 洋蔥 蕃茄糊 蕃茄醬 </v>
      </c>
      <c r="AA41" s="65" t="str">
        <f t="shared" si="6"/>
        <v xml:space="preserve">蔬菜 大蒜    </v>
      </c>
      <c r="AB41" s="65" t="str">
        <f t="shared" si="7"/>
        <v xml:space="preserve">雞蛋 冷凍玉米粒 切片火腿(豬肉) 玉米濃湯調理包  </v>
      </c>
      <c r="AC41" s="65" t="str">
        <f t="shared" si="8"/>
        <v xml:space="preserve">點心     </v>
      </c>
      <c r="AD41" s="65" t="str">
        <f>U42&amp;" "&amp;U43&amp;" "&amp;U44&amp;" "&amp;U45&amp;" "&amp;U46&amp;" "&amp;U47</f>
        <v xml:space="preserve">     </v>
      </c>
      <c r="AE41" s="65" t="str">
        <f>V42&amp;" "&amp;V43&amp;" "&amp;V44&amp;" "&amp;V45&amp;" "&amp;V46&amp;" "&amp;V47</f>
        <v xml:space="preserve">     </v>
      </c>
    </row>
    <row r="42" spans="1:31" ht="15" customHeight="1">
      <c r="A42" s="452" t="s">
        <v>406</v>
      </c>
      <c r="B42" s="14"/>
      <c r="C42" s="14"/>
      <c r="D42" s="14"/>
      <c r="E42" s="14"/>
      <c r="F42" s="14"/>
      <c r="G42" s="14"/>
      <c r="H42" s="6"/>
      <c r="I42" s="105" t="s">
        <v>69</v>
      </c>
      <c r="J42" s="106">
        <v>15</v>
      </c>
      <c r="K42" s="114" t="s">
        <v>95</v>
      </c>
      <c r="L42" s="114">
        <v>6</v>
      </c>
      <c r="M42" s="137" t="s">
        <v>22</v>
      </c>
      <c r="N42" s="137">
        <v>2</v>
      </c>
      <c r="O42" s="8" t="s">
        <v>16</v>
      </c>
      <c r="P42" s="8">
        <v>7</v>
      </c>
      <c r="Q42" s="155" t="s">
        <v>38</v>
      </c>
      <c r="R42" s="155">
        <v>0.3</v>
      </c>
      <c r="S42" s="217" t="s">
        <v>120</v>
      </c>
      <c r="T42" s="28">
        <v>2.5</v>
      </c>
      <c r="U42" s="93"/>
      <c r="V42" s="7"/>
      <c r="W42" s="66"/>
      <c r="X42" s="5"/>
      <c r="Y42" s="5"/>
      <c r="Z42" s="5"/>
      <c r="AA42" s="5"/>
      <c r="AB42" s="5"/>
      <c r="AC42" s="5"/>
      <c r="AD42" s="5"/>
      <c r="AE42" s="5"/>
    </row>
    <row r="43" spans="1:31" ht="15" customHeight="1">
      <c r="A43" s="452"/>
      <c r="B43" s="14"/>
      <c r="C43" s="14"/>
      <c r="D43" s="14"/>
      <c r="E43" s="14"/>
      <c r="F43" s="14"/>
      <c r="G43" s="14"/>
      <c r="H43" s="6"/>
      <c r="I43" s="105"/>
      <c r="J43" s="106"/>
      <c r="K43" s="114"/>
      <c r="L43" s="114"/>
      <c r="M43" s="137" t="s">
        <v>60</v>
      </c>
      <c r="N43" s="137">
        <v>1</v>
      </c>
      <c r="O43" s="4" t="s">
        <v>28</v>
      </c>
      <c r="P43" s="4">
        <v>0.05</v>
      </c>
      <c r="Q43" s="239" t="s">
        <v>268</v>
      </c>
      <c r="R43" s="258">
        <v>1.5</v>
      </c>
      <c r="S43" s="28"/>
      <c r="T43" s="28"/>
      <c r="U43" s="93"/>
      <c r="V43" s="7"/>
      <c r="W43" s="66"/>
      <c r="X43" s="5"/>
      <c r="Y43" s="5"/>
      <c r="Z43" s="5"/>
      <c r="AA43" s="5"/>
      <c r="AB43" s="5"/>
      <c r="AC43" s="5"/>
      <c r="AD43" s="5"/>
      <c r="AE43" s="5"/>
    </row>
    <row r="44" spans="1:31" ht="15" customHeight="1">
      <c r="A44" s="452"/>
      <c r="B44" s="14"/>
      <c r="C44" s="14"/>
      <c r="D44" s="14"/>
      <c r="E44" s="14"/>
      <c r="F44" s="14"/>
      <c r="G44" s="14"/>
      <c r="H44" s="6"/>
      <c r="I44" s="105"/>
      <c r="J44" s="106"/>
      <c r="K44" s="114"/>
      <c r="L44" s="114"/>
      <c r="M44" s="137" t="s">
        <v>30</v>
      </c>
      <c r="N44" s="137">
        <v>3</v>
      </c>
      <c r="O44" s="4"/>
      <c r="P44" s="4"/>
      <c r="Q44" s="247" t="s">
        <v>125</v>
      </c>
      <c r="R44" s="155">
        <v>0.5</v>
      </c>
      <c r="S44" s="28"/>
      <c r="T44" s="28"/>
      <c r="U44" s="93"/>
      <c r="V44" s="7"/>
      <c r="W44" s="66"/>
      <c r="X44" s="5"/>
      <c r="Y44" s="5"/>
      <c r="Z44" s="5"/>
      <c r="AA44" s="5"/>
      <c r="AB44" s="5"/>
      <c r="AC44" s="5"/>
      <c r="AD44" s="5"/>
      <c r="AE44" s="5"/>
    </row>
    <row r="45" spans="1:31" ht="15" customHeight="1">
      <c r="A45" s="452"/>
      <c r="B45" s="14"/>
      <c r="C45" s="14"/>
      <c r="D45" s="14"/>
      <c r="E45" s="14"/>
      <c r="F45" s="14"/>
      <c r="G45" s="14"/>
      <c r="H45" s="6"/>
      <c r="I45" s="105"/>
      <c r="J45" s="106"/>
      <c r="K45" s="114"/>
      <c r="L45" s="114"/>
      <c r="M45" s="137" t="s">
        <v>243</v>
      </c>
      <c r="N45" s="137"/>
      <c r="O45" s="4"/>
      <c r="P45" s="4"/>
      <c r="Q45" s="156" t="s">
        <v>128</v>
      </c>
      <c r="R45" s="258"/>
      <c r="S45" s="28"/>
      <c r="T45" s="28"/>
      <c r="U45" s="93"/>
      <c r="V45" s="7"/>
      <c r="W45" s="66"/>
      <c r="X45" s="5"/>
      <c r="Y45" s="5"/>
      <c r="Z45" s="5"/>
      <c r="AA45" s="5"/>
      <c r="AB45" s="5"/>
      <c r="AC45" s="5"/>
      <c r="AD45" s="5"/>
      <c r="AE45" s="5"/>
    </row>
    <row r="46" spans="1:31" ht="15" customHeight="1">
      <c r="A46" s="452"/>
      <c r="B46" s="14"/>
      <c r="C46" s="14"/>
      <c r="D46" s="14"/>
      <c r="E46" s="14"/>
      <c r="F46" s="14"/>
      <c r="G46" s="14"/>
      <c r="H46" s="6"/>
      <c r="I46" s="105"/>
      <c r="J46" s="106"/>
      <c r="K46" s="114"/>
      <c r="L46" s="114"/>
      <c r="M46" s="137" t="s">
        <v>246</v>
      </c>
      <c r="N46" s="137"/>
      <c r="O46" s="4"/>
      <c r="P46" s="4"/>
      <c r="Q46" s="156"/>
      <c r="R46" s="258"/>
      <c r="S46" s="28"/>
      <c r="T46" s="28"/>
      <c r="U46" s="93"/>
      <c r="V46" s="7"/>
      <c r="W46" s="66"/>
      <c r="X46" s="5"/>
      <c r="Y46" s="5"/>
      <c r="Z46" s="5"/>
      <c r="AA46" s="5"/>
      <c r="AB46" s="5"/>
      <c r="AC46" s="5"/>
      <c r="AD46" s="5"/>
      <c r="AE46" s="5"/>
    </row>
    <row r="47" spans="1:31" ht="15" customHeight="1" thickBot="1">
      <c r="A47" s="453"/>
      <c r="B47" s="9"/>
      <c r="C47" s="9"/>
      <c r="D47" s="9"/>
      <c r="E47" s="9"/>
      <c r="F47" s="9"/>
      <c r="G47" s="9"/>
      <c r="H47" s="10"/>
      <c r="I47" s="107"/>
      <c r="J47" s="108"/>
      <c r="K47" s="116"/>
      <c r="L47" s="116"/>
      <c r="M47" s="138"/>
      <c r="N47" s="138"/>
      <c r="O47" s="12"/>
      <c r="P47" s="12"/>
      <c r="Q47" s="157"/>
      <c r="R47" s="157"/>
      <c r="S47" s="33"/>
      <c r="T47" s="33"/>
      <c r="U47" s="94"/>
      <c r="V47" s="11"/>
      <c r="W47" s="67"/>
      <c r="X47" s="13"/>
      <c r="Y47" s="13"/>
      <c r="Z47" s="13"/>
      <c r="AA47" s="13"/>
      <c r="AB47" s="13"/>
      <c r="AC47" s="13"/>
      <c r="AD47" s="13"/>
      <c r="AE47" s="13"/>
    </row>
    <row r="48" spans="1:31" ht="15" customHeight="1">
      <c r="A48" s="326" t="s">
        <v>153</v>
      </c>
      <c r="B48" s="204">
        <v>5.7</v>
      </c>
      <c r="C48" s="204">
        <v>2.6</v>
      </c>
      <c r="D48" s="204">
        <v>1.5</v>
      </c>
      <c r="E48" s="204">
        <v>3</v>
      </c>
      <c r="F48" s="204">
        <v>0</v>
      </c>
      <c r="G48" s="204">
        <v>0</v>
      </c>
      <c r="H48" s="205">
        <v>767</v>
      </c>
      <c r="I48" s="396" t="s">
        <v>34</v>
      </c>
      <c r="J48" s="391"/>
      <c r="K48" s="394" t="s">
        <v>160</v>
      </c>
      <c r="L48" s="393"/>
      <c r="M48" s="394" t="s">
        <v>247</v>
      </c>
      <c r="N48" s="393"/>
      <c r="O48" s="27" t="s">
        <v>20</v>
      </c>
      <c r="P48" s="27"/>
      <c r="Q48" s="407" t="s">
        <v>167</v>
      </c>
      <c r="R48" s="391"/>
      <c r="S48" s="218" t="s">
        <v>120</v>
      </c>
      <c r="T48" s="188"/>
      <c r="U48" s="95"/>
      <c r="V48" s="26"/>
      <c r="W48" s="64" t="str">
        <f t="shared" si="2"/>
        <v>L4</v>
      </c>
      <c r="X48" s="65" t="str">
        <f t="shared" si="3"/>
        <v xml:space="preserve">米 糙米    </v>
      </c>
      <c r="Y48" s="65" t="str">
        <f t="shared" si="4"/>
        <v xml:space="preserve">豬後腿肉 韓式泡菜 結球白菜 大蒜  </v>
      </c>
      <c r="Z48" s="65" t="str">
        <f t="shared" si="5"/>
        <v xml:space="preserve">麵腸 芹菜 乾木耳 大蒜  </v>
      </c>
      <c r="AA48" s="65" t="str">
        <f t="shared" si="6"/>
        <v xml:space="preserve">蔬菜 大蒜    </v>
      </c>
      <c r="AB48" s="65" t="str">
        <f t="shared" si="7"/>
        <v xml:space="preserve">紅白湯圓 紅豆 紅砂糖   </v>
      </c>
      <c r="AC48" s="65" t="str">
        <f t="shared" si="8"/>
        <v xml:space="preserve">點心     </v>
      </c>
      <c r="AD48" s="65" t="str">
        <f>U49&amp;" "&amp;U50&amp;" "&amp;U51&amp;" "&amp;U52&amp;" "&amp;U53&amp;" "&amp;U54</f>
        <v xml:space="preserve">     </v>
      </c>
      <c r="AE48" s="65" t="str">
        <f>V49&amp;" "&amp;V50&amp;" "&amp;V51&amp;" "&amp;V52&amp;" "&amp;V53&amp;" "&amp;V54</f>
        <v xml:space="preserve">     </v>
      </c>
    </row>
    <row r="49" spans="1:31" ht="15" customHeight="1">
      <c r="A49" s="452" t="s">
        <v>407</v>
      </c>
      <c r="B49" s="14"/>
      <c r="C49" s="14"/>
      <c r="D49" s="14"/>
      <c r="E49" s="14"/>
      <c r="F49" s="14"/>
      <c r="G49" s="14"/>
      <c r="H49" s="6"/>
      <c r="I49" s="105" t="s">
        <v>21</v>
      </c>
      <c r="J49" s="106">
        <v>7</v>
      </c>
      <c r="K49" s="124" t="s">
        <v>29</v>
      </c>
      <c r="L49" s="124">
        <v>6</v>
      </c>
      <c r="M49" s="124" t="s">
        <v>248</v>
      </c>
      <c r="N49" s="135">
        <v>3</v>
      </c>
      <c r="O49" s="8" t="s">
        <v>16</v>
      </c>
      <c r="P49" s="8">
        <v>7</v>
      </c>
      <c r="Q49" s="76" t="s">
        <v>269</v>
      </c>
      <c r="R49" s="76">
        <v>1</v>
      </c>
      <c r="S49" s="217" t="s">
        <v>120</v>
      </c>
      <c r="T49" s="28">
        <v>2.5</v>
      </c>
      <c r="U49" s="93"/>
      <c r="V49" s="7"/>
      <c r="W49" s="66"/>
      <c r="X49" s="5"/>
      <c r="Y49" s="5"/>
      <c r="Z49" s="5"/>
      <c r="AA49" s="5"/>
      <c r="AB49" s="5"/>
      <c r="AC49" s="5"/>
      <c r="AD49" s="5"/>
      <c r="AE49" s="5"/>
    </row>
    <row r="50" spans="1:31" ht="15" customHeight="1">
      <c r="A50" s="452"/>
      <c r="B50" s="14"/>
      <c r="C50" s="14"/>
      <c r="D50" s="14"/>
      <c r="E50" s="14"/>
      <c r="F50" s="14"/>
      <c r="G50" s="14"/>
      <c r="H50" s="6"/>
      <c r="I50" s="105" t="s">
        <v>40</v>
      </c>
      <c r="J50" s="106">
        <v>3</v>
      </c>
      <c r="K50" s="124" t="s">
        <v>123</v>
      </c>
      <c r="L50" s="124">
        <v>1</v>
      </c>
      <c r="M50" s="124" t="s">
        <v>86</v>
      </c>
      <c r="N50" s="135">
        <v>3</v>
      </c>
      <c r="O50" s="4" t="s">
        <v>28</v>
      </c>
      <c r="P50" s="4">
        <v>0.05</v>
      </c>
      <c r="Q50" s="76" t="s">
        <v>89</v>
      </c>
      <c r="R50" s="76">
        <v>1</v>
      </c>
      <c r="S50" s="28"/>
      <c r="T50" s="28"/>
      <c r="U50" s="93"/>
      <c r="V50" s="7"/>
      <c r="W50" s="66"/>
      <c r="X50" s="5"/>
      <c r="Y50" s="5"/>
      <c r="Z50" s="5"/>
      <c r="AA50" s="5"/>
      <c r="AB50" s="5"/>
      <c r="AC50" s="5"/>
      <c r="AD50" s="5"/>
      <c r="AE50" s="5"/>
    </row>
    <row r="51" spans="1:31" ht="15" customHeight="1">
      <c r="A51" s="452"/>
      <c r="B51" s="14"/>
      <c r="C51" s="14"/>
      <c r="D51" s="14"/>
      <c r="E51" s="14"/>
      <c r="F51" s="14"/>
      <c r="G51" s="14"/>
      <c r="H51" s="6"/>
      <c r="I51" s="105"/>
      <c r="J51" s="106"/>
      <c r="K51" s="124" t="s">
        <v>42</v>
      </c>
      <c r="L51" s="124">
        <v>4</v>
      </c>
      <c r="M51" s="139" t="s">
        <v>43</v>
      </c>
      <c r="N51" s="139">
        <v>0.01</v>
      </c>
      <c r="O51" s="4"/>
      <c r="P51" s="4"/>
      <c r="Q51" s="76" t="s">
        <v>129</v>
      </c>
      <c r="R51" s="76">
        <v>1</v>
      </c>
      <c r="S51" s="28"/>
      <c r="T51" s="28"/>
      <c r="U51" s="93"/>
      <c r="V51" s="7"/>
      <c r="W51" s="66"/>
      <c r="X51" s="5"/>
      <c r="Y51" s="5"/>
      <c r="Z51" s="5"/>
      <c r="AA51" s="5"/>
      <c r="AB51" s="5"/>
      <c r="AC51" s="5"/>
      <c r="AD51" s="5"/>
      <c r="AE51" s="5"/>
    </row>
    <row r="52" spans="1:31" ht="15" customHeight="1">
      <c r="A52" s="452"/>
      <c r="B52" s="14"/>
      <c r="C52" s="14"/>
      <c r="D52" s="14"/>
      <c r="E52" s="14"/>
      <c r="F52" s="14"/>
      <c r="G52" s="14"/>
      <c r="H52" s="6"/>
      <c r="I52" s="105"/>
      <c r="J52" s="106"/>
      <c r="K52" s="124" t="s">
        <v>28</v>
      </c>
      <c r="L52" s="124">
        <v>0.05</v>
      </c>
      <c r="M52" s="124" t="s">
        <v>28</v>
      </c>
      <c r="N52" s="124">
        <v>0.05</v>
      </c>
      <c r="O52" s="4"/>
      <c r="P52" s="4"/>
      <c r="Q52" s="76"/>
      <c r="R52" s="76"/>
      <c r="S52" s="28"/>
      <c r="T52" s="28"/>
      <c r="U52" s="93"/>
      <c r="V52" s="7"/>
      <c r="W52" s="66"/>
      <c r="X52" s="5"/>
      <c r="Y52" s="5"/>
      <c r="Z52" s="5"/>
      <c r="AA52" s="5"/>
      <c r="AB52" s="5"/>
      <c r="AC52" s="5"/>
      <c r="AD52" s="5"/>
      <c r="AE52" s="5"/>
    </row>
    <row r="53" spans="1:31" ht="15" customHeight="1">
      <c r="A53" s="452"/>
      <c r="B53" s="14"/>
      <c r="C53" s="14"/>
      <c r="D53" s="14"/>
      <c r="E53" s="14"/>
      <c r="F53" s="14"/>
      <c r="G53" s="14"/>
      <c r="H53" s="6"/>
      <c r="I53" s="105"/>
      <c r="J53" s="106"/>
      <c r="K53" s="124"/>
      <c r="L53" s="124"/>
      <c r="M53" s="140"/>
      <c r="N53" s="140"/>
      <c r="O53" s="4"/>
      <c r="P53" s="4"/>
      <c r="Q53" s="76"/>
      <c r="R53" s="76"/>
      <c r="S53" s="28"/>
      <c r="T53" s="28"/>
      <c r="U53" s="93"/>
      <c r="V53" s="7"/>
      <c r="W53" s="66"/>
      <c r="X53" s="5"/>
      <c r="Y53" s="5"/>
      <c r="Z53" s="5"/>
      <c r="AA53" s="5"/>
      <c r="AB53" s="5"/>
      <c r="AC53" s="5"/>
      <c r="AD53" s="5"/>
      <c r="AE53" s="5"/>
    </row>
    <row r="54" spans="1:31" ht="15" customHeight="1" thickBot="1">
      <c r="A54" s="453"/>
      <c r="B54" s="9"/>
      <c r="C54" s="9"/>
      <c r="D54" s="9"/>
      <c r="E54" s="9"/>
      <c r="F54" s="9"/>
      <c r="G54" s="9"/>
      <c r="H54" s="10"/>
      <c r="I54" s="107"/>
      <c r="J54" s="108"/>
      <c r="K54" s="136"/>
      <c r="L54" s="136"/>
      <c r="M54" s="141"/>
      <c r="N54" s="141"/>
      <c r="O54" s="12"/>
      <c r="P54" s="12"/>
      <c r="Q54" s="77"/>
      <c r="R54" s="77"/>
      <c r="S54" s="33"/>
      <c r="T54" s="33"/>
      <c r="U54" s="94"/>
      <c r="V54" s="11"/>
      <c r="W54" s="67"/>
      <c r="X54" s="13"/>
      <c r="Y54" s="13"/>
      <c r="Z54" s="13"/>
      <c r="AA54" s="13"/>
      <c r="AB54" s="13"/>
      <c r="AC54" s="13"/>
      <c r="AD54" s="13"/>
      <c r="AE54" s="13"/>
    </row>
    <row r="55" spans="1:31" ht="15" customHeight="1">
      <c r="A55" s="343" t="s">
        <v>154</v>
      </c>
      <c r="B55" s="204">
        <v>5.2</v>
      </c>
      <c r="C55" s="204">
        <v>2.7</v>
      </c>
      <c r="D55" s="204">
        <v>1.7</v>
      </c>
      <c r="E55" s="204">
        <v>3</v>
      </c>
      <c r="F55" s="204">
        <v>0</v>
      </c>
      <c r="G55" s="204">
        <v>0</v>
      </c>
      <c r="H55" s="205">
        <v>744</v>
      </c>
      <c r="I55" s="396" t="s">
        <v>74</v>
      </c>
      <c r="J55" s="391"/>
      <c r="K55" s="401" t="s">
        <v>225</v>
      </c>
      <c r="L55" s="402"/>
      <c r="M55" s="395" t="s">
        <v>126</v>
      </c>
      <c r="N55" s="393"/>
      <c r="O55" s="27" t="s">
        <v>20</v>
      </c>
      <c r="P55" s="27"/>
      <c r="Q55" s="404" t="s">
        <v>270</v>
      </c>
      <c r="R55" s="393"/>
      <c r="S55" s="218" t="s">
        <v>120</v>
      </c>
      <c r="T55" s="188"/>
      <c r="U55" s="92" t="s">
        <v>141</v>
      </c>
      <c r="V55" s="26"/>
      <c r="W55" s="64" t="str">
        <f t="shared" si="2"/>
        <v>L5</v>
      </c>
      <c r="X55" s="65" t="str">
        <f t="shared" si="3"/>
        <v xml:space="preserve">米 小米    </v>
      </c>
      <c r="Y55" s="65" t="str">
        <f t="shared" si="4"/>
        <v xml:space="preserve">肉雞 時瓜 大蒜   </v>
      </c>
      <c r="Z55" s="65" t="str">
        <f t="shared" si="5"/>
        <v xml:space="preserve">豬絞肉 甘藍 胡蘿蔔 大蒜  </v>
      </c>
      <c r="AA55" s="65" t="str">
        <f t="shared" si="6"/>
        <v xml:space="preserve">蔬菜 大蒜    </v>
      </c>
      <c r="AB55" s="65" t="str">
        <f t="shared" si="7"/>
        <v xml:space="preserve">乾裙帶菜 味噌 柴魚片   </v>
      </c>
      <c r="AC55" s="65" t="str">
        <f t="shared" si="8"/>
        <v xml:space="preserve">點心     </v>
      </c>
      <c r="AD55" s="65" t="str">
        <f>U56&amp;" "&amp;U57&amp;" "&amp;U58&amp;" "&amp;U59&amp;" "&amp;U60&amp;" "&amp;U61</f>
        <v xml:space="preserve">有機豆奶     </v>
      </c>
      <c r="AE55" s="65" t="str">
        <f>V56&amp;" "&amp;V57&amp;" "&amp;V58&amp;" "&amp;V59&amp;" "&amp;V60&amp;" "&amp;V61</f>
        <v xml:space="preserve">     </v>
      </c>
    </row>
    <row r="56" spans="1:31" ht="15" customHeight="1">
      <c r="A56" s="452" t="s">
        <v>408</v>
      </c>
      <c r="B56" s="14"/>
      <c r="C56" s="14"/>
      <c r="D56" s="14"/>
      <c r="E56" s="14"/>
      <c r="F56" s="14"/>
      <c r="G56" s="14"/>
      <c r="H56" s="6"/>
      <c r="I56" s="105" t="s">
        <v>21</v>
      </c>
      <c r="J56" s="106">
        <v>10</v>
      </c>
      <c r="K56" s="133" t="s">
        <v>72</v>
      </c>
      <c r="L56" s="134">
        <v>10</v>
      </c>
      <c r="M56" s="142" t="s">
        <v>22</v>
      </c>
      <c r="N56" s="139">
        <v>0.6</v>
      </c>
      <c r="O56" s="8" t="s">
        <v>16</v>
      </c>
      <c r="P56" s="8">
        <v>7</v>
      </c>
      <c r="Q56" s="124" t="s">
        <v>48</v>
      </c>
      <c r="R56" s="124">
        <v>0.1</v>
      </c>
      <c r="S56" s="217" t="s">
        <v>120</v>
      </c>
      <c r="T56" s="28">
        <v>2.5</v>
      </c>
      <c r="U56" s="96" t="s">
        <v>141</v>
      </c>
      <c r="V56" s="7"/>
      <c r="W56" s="66"/>
      <c r="X56" s="5"/>
      <c r="Y56" s="5"/>
      <c r="Z56" s="5"/>
      <c r="AA56" s="5"/>
      <c r="AB56" s="5"/>
      <c r="AC56" s="5"/>
      <c r="AD56" s="5"/>
      <c r="AE56" s="5"/>
    </row>
    <row r="57" spans="1:31" ht="15" customHeight="1">
      <c r="A57" s="452"/>
      <c r="B57" s="14"/>
      <c r="C57" s="14"/>
      <c r="D57" s="14"/>
      <c r="E57" s="14"/>
      <c r="F57" s="14"/>
      <c r="G57" s="14"/>
      <c r="H57" s="6"/>
      <c r="I57" s="105" t="s">
        <v>75</v>
      </c>
      <c r="J57" s="106">
        <v>0.4</v>
      </c>
      <c r="K57" s="80" t="s">
        <v>226</v>
      </c>
      <c r="L57" s="79">
        <v>3</v>
      </c>
      <c r="M57" s="139" t="s">
        <v>41</v>
      </c>
      <c r="N57" s="139">
        <v>6</v>
      </c>
      <c r="O57" s="4" t="s">
        <v>28</v>
      </c>
      <c r="P57" s="4">
        <v>0.05</v>
      </c>
      <c r="Q57" s="135" t="s">
        <v>271</v>
      </c>
      <c r="R57" s="135">
        <v>0.6</v>
      </c>
      <c r="S57" s="28"/>
      <c r="T57" s="28"/>
      <c r="U57" s="93"/>
      <c r="V57" s="7"/>
      <c r="W57" s="66"/>
      <c r="X57" s="5"/>
      <c r="Y57" s="5"/>
      <c r="Z57" s="5"/>
      <c r="AA57" s="5"/>
      <c r="AB57" s="5"/>
      <c r="AC57" s="5"/>
      <c r="AD57" s="5"/>
      <c r="AE57" s="5"/>
    </row>
    <row r="58" spans="1:31" ht="15" customHeight="1">
      <c r="A58" s="452"/>
      <c r="B58" s="14"/>
      <c r="C58" s="14"/>
      <c r="D58" s="14"/>
      <c r="E58" s="14"/>
      <c r="F58" s="14"/>
      <c r="G58" s="14"/>
      <c r="H58" s="6"/>
      <c r="I58" s="105"/>
      <c r="J58" s="106"/>
      <c r="K58" s="80" t="s">
        <v>28</v>
      </c>
      <c r="L58" s="79">
        <v>0.05</v>
      </c>
      <c r="M58" s="139" t="s">
        <v>26</v>
      </c>
      <c r="N58" s="139">
        <v>0.5</v>
      </c>
      <c r="O58" s="4"/>
      <c r="P58" s="4"/>
      <c r="Q58" s="124" t="s">
        <v>88</v>
      </c>
      <c r="R58" s="124"/>
      <c r="S58" s="28"/>
      <c r="T58" s="28"/>
      <c r="U58" s="93"/>
      <c r="V58" s="7"/>
      <c r="W58" s="66"/>
      <c r="X58" s="5"/>
      <c r="Y58" s="5"/>
      <c r="Z58" s="5"/>
      <c r="AA58" s="5"/>
      <c r="AB58" s="5"/>
      <c r="AC58" s="5"/>
      <c r="AD58" s="5"/>
      <c r="AE58" s="5"/>
    </row>
    <row r="59" spans="1:31" ht="15" customHeight="1">
      <c r="A59" s="452"/>
      <c r="B59" s="14"/>
      <c r="C59" s="14"/>
      <c r="D59" s="14"/>
      <c r="E59" s="14"/>
      <c r="F59" s="14"/>
      <c r="G59" s="14"/>
      <c r="H59" s="6"/>
      <c r="I59" s="105"/>
      <c r="J59" s="106"/>
      <c r="K59" s="80"/>
      <c r="L59" s="79"/>
      <c r="M59" s="142" t="s">
        <v>28</v>
      </c>
      <c r="N59" s="142">
        <v>0.05</v>
      </c>
      <c r="O59" s="4"/>
      <c r="P59" s="4"/>
      <c r="Q59" s="135"/>
      <c r="R59" s="135"/>
      <c r="S59" s="28"/>
      <c r="T59" s="28"/>
      <c r="U59" s="93"/>
      <c r="V59" s="7"/>
      <c r="W59" s="66"/>
      <c r="X59" s="5"/>
      <c r="Y59" s="5"/>
      <c r="Z59" s="5"/>
      <c r="AA59" s="5"/>
      <c r="AB59" s="5"/>
      <c r="AC59" s="5"/>
      <c r="AD59" s="5"/>
      <c r="AE59" s="5"/>
    </row>
    <row r="60" spans="1:31" ht="15" customHeight="1">
      <c r="A60" s="452"/>
      <c r="B60" s="14"/>
      <c r="C60" s="14"/>
      <c r="D60" s="14"/>
      <c r="E60" s="14"/>
      <c r="F60" s="14"/>
      <c r="G60" s="14"/>
      <c r="H60" s="6"/>
      <c r="I60" s="105"/>
      <c r="J60" s="106"/>
      <c r="K60" s="80"/>
      <c r="L60" s="79"/>
      <c r="M60" s="142"/>
      <c r="N60" s="142"/>
      <c r="O60" s="4"/>
      <c r="P60" s="4"/>
      <c r="Q60" s="124"/>
      <c r="R60" s="124"/>
      <c r="S60" s="28"/>
      <c r="T60" s="28"/>
      <c r="U60" s="93"/>
      <c r="V60" s="7"/>
      <c r="W60" s="66"/>
      <c r="X60" s="5"/>
      <c r="Y60" s="5"/>
      <c r="Z60" s="5"/>
      <c r="AA60" s="5"/>
      <c r="AB60" s="5"/>
      <c r="AC60" s="5"/>
      <c r="AD60" s="5"/>
      <c r="AE60" s="5"/>
    </row>
    <row r="61" spans="1:31" ht="15" customHeight="1" thickBot="1">
      <c r="A61" s="453"/>
      <c r="B61" s="9"/>
      <c r="C61" s="9"/>
      <c r="D61" s="9"/>
      <c r="E61" s="9"/>
      <c r="F61" s="9"/>
      <c r="G61" s="9"/>
      <c r="H61" s="10"/>
      <c r="I61" s="107"/>
      <c r="J61" s="108"/>
      <c r="K61" s="75"/>
      <c r="L61" s="75"/>
      <c r="M61" s="143"/>
      <c r="N61" s="143"/>
      <c r="O61" s="12"/>
      <c r="P61" s="12"/>
      <c r="Q61" s="136"/>
      <c r="R61" s="136"/>
      <c r="S61" s="33"/>
      <c r="T61" s="33"/>
      <c r="U61" s="94"/>
      <c r="V61" s="11"/>
      <c r="W61" s="67"/>
      <c r="X61" s="13"/>
      <c r="Y61" s="13"/>
      <c r="Z61" s="13"/>
      <c r="AA61" s="13"/>
      <c r="AB61" s="13"/>
      <c r="AC61" s="13"/>
      <c r="AD61" s="13"/>
      <c r="AE61" s="13"/>
    </row>
    <row r="62" spans="1:31" ht="15" customHeight="1">
      <c r="A62" s="238" t="s">
        <v>168</v>
      </c>
      <c r="B62" s="204">
        <v>5.6</v>
      </c>
      <c r="C62" s="204">
        <v>2.1</v>
      </c>
      <c r="D62" s="204">
        <v>1.5</v>
      </c>
      <c r="E62" s="204">
        <v>3</v>
      </c>
      <c r="F62" s="204">
        <v>0</v>
      </c>
      <c r="G62" s="204">
        <v>0</v>
      </c>
      <c r="H62" s="205">
        <v>722</v>
      </c>
      <c r="I62" s="396" t="s">
        <v>18</v>
      </c>
      <c r="J62" s="391"/>
      <c r="K62" s="403" t="s">
        <v>173</v>
      </c>
      <c r="L62" s="402"/>
      <c r="M62" s="403" t="s">
        <v>400</v>
      </c>
      <c r="N62" s="402"/>
      <c r="O62" s="27" t="s">
        <v>20</v>
      </c>
      <c r="P62" s="27"/>
      <c r="Q62" s="431" t="s">
        <v>182</v>
      </c>
      <c r="R62" s="402"/>
      <c r="S62" s="218" t="s">
        <v>120</v>
      </c>
      <c r="T62" s="188"/>
      <c r="U62" s="95"/>
      <c r="V62" s="26"/>
      <c r="W62" s="64" t="str">
        <f t="shared" si="2"/>
        <v>M1</v>
      </c>
      <c r="X62" s="65" t="str">
        <f t="shared" si="3"/>
        <v xml:space="preserve">米     </v>
      </c>
      <c r="Y62" s="65" t="str">
        <f t="shared" si="4"/>
        <v>豬絞肉 豆薯 九層塔 洋蔥 大番茄 大蒜</v>
      </c>
      <c r="Z62" s="65" t="str">
        <f t="shared" si="5"/>
        <v xml:space="preserve">雞蛋 時蔬 大蒜   </v>
      </c>
      <c r="AA62" s="65" t="str">
        <f t="shared" si="6"/>
        <v xml:space="preserve">蔬菜 大蒜    </v>
      </c>
      <c r="AB62" s="65" t="str">
        <f t="shared" si="7"/>
        <v xml:space="preserve">金針菜乾 冬粉 豬後腿肉 醃製冬菜 薑 </v>
      </c>
      <c r="AC62" s="65" t="str">
        <f t="shared" si="8"/>
        <v xml:space="preserve">點心     </v>
      </c>
      <c r="AD62" s="65" t="str">
        <f>U63&amp;" "&amp;U64&amp;" "&amp;U65&amp;" "&amp;U66&amp;" "&amp;U67&amp;" "&amp;U68</f>
        <v xml:space="preserve">     </v>
      </c>
      <c r="AE62" s="65" t="str">
        <f>V63&amp;" "&amp;V64&amp;" "&amp;V65&amp;" "&amp;V66&amp;" "&amp;V67&amp;" "&amp;V68</f>
        <v xml:space="preserve">     </v>
      </c>
    </row>
    <row r="63" spans="1:31" ht="15" customHeight="1">
      <c r="A63" s="452" t="s">
        <v>409</v>
      </c>
      <c r="B63" s="14"/>
      <c r="C63" s="14"/>
      <c r="D63" s="14"/>
      <c r="E63" s="14"/>
      <c r="F63" s="14"/>
      <c r="G63" s="14"/>
      <c r="H63" s="6"/>
      <c r="I63" s="105" t="s">
        <v>21</v>
      </c>
      <c r="J63" s="106">
        <v>10</v>
      </c>
      <c r="K63" s="7" t="s">
        <v>22</v>
      </c>
      <c r="L63" s="7">
        <v>6</v>
      </c>
      <c r="M63" s="7" t="s">
        <v>38</v>
      </c>
      <c r="N63" s="7">
        <v>2</v>
      </c>
      <c r="O63" s="8" t="s">
        <v>16</v>
      </c>
      <c r="P63" s="8">
        <v>7</v>
      </c>
      <c r="Q63" s="79" t="s">
        <v>77</v>
      </c>
      <c r="R63" s="79">
        <v>0.1</v>
      </c>
      <c r="S63" s="217" t="s">
        <v>120</v>
      </c>
      <c r="T63" s="28">
        <v>2.5</v>
      </c>
      <c r="U63" s="93"/>
      <c r="V63" s="7"/>
      <c r="W63" s="66"/>
      <c r="X63" s="5"/>
      <c r="Y63" s="5"/>
      <c r="Z63" s="5"/>
      <c r="AA63" s="5"/>
      <c r="AB63" s="5"/>
      <c r="AC63" s="5"/>
      <c r="AD63" s="5"/>
      <c r="AE63" s="5"/>
    </row>
    <row r="64" spans="1:31" ht="15" customHeight="1">
      <c r="A64" s="452"/>
      <c r="B64" s="14"/>
      <c r="C64" s="14"/>
      <c r="D64" s="14"/>
      <c r="E64" s="14"/>
      <c r="F64" s="14"/>
      <c r="G64" s="14"/>
      <c r="H64" s="6"/>
      <c r="I64" s="105"/>
      <c r="J64" s="106"/>
      <c r="K64" s="7" t="s">
        <v>227</v>
      </c>
      <c r="L64" s="7">
        <v>3</v>
      </c>
      <c r="M64" s="7" t="s">
        <v>20</v>
      </c>
      <c r="N64" s="7">
        <v>6</v>
      </c>
      <c r="O64" s="4" t="s">
        <v>28</v>
      </c>
      <c r="P64" s="4">
        <v>0.05</v>
      </c>
      <c r="Q64" s="134" t="s">
        <v>37</v>
      </c>
      <c r="R64" s="134">
        <v>0.3</v>
      </c>
      <c r="S64" s="28"/>
      <c r="T64" s="28"/>
      <c r="U64" s="93"/>
      <c r="V64" s="7"/>
      <c r="W64" s="66"/>
      <c r="X64" s="5"/>
      <c r="Y64" s="5"/>
      <c r="Z64" s="5"/>
      <c r="AA64" s="5"/>
      <c r="AB64" s="5"/>
      <c r="AC64" s="5"/>
      <c r="AD64" s="5"/>
      <c r="AE64" s="5"/>
    </row>
    <row r="65" spans="1:31" ht="15" customHeight="1">
      <c r="A65" s="452"/>
      <c r="B65" s="14"/>
      <c r="C65" s="14"/>
      <c r="D65" s="14"/>
      <c r="E65" s="14"/>
      <c r="F65" s="14"/>
      <c r="G65" s="14"/>
      <c r="H65" s="6"/>
      <c r="I65" s="105"/>
      <c r="J65" s="106"/>
      <c r="K65" s="164" t="s">
        <v>64</v>
      </c>
      <c r="L65" s="164">
        <v>0.2</v>
      </c>
      <c r="M65" s="7" t="s">
        <v>28</v>
      </c>
      <c r="N65" s="7">
        <v>0.05</v>
      </c>
      <c r="O65" s="4"/>
      <c r="P65" s="4"/>
      <c r="Q65" s="134" t="s">
        <v>29</v>
      </c>
      <c r="R65" s="134">
        <v>1</v>
      </c>
      <c r="S65" s="28"/>
      <c r="T65" s="28"/>
      <c r="U65" s="93"/>
      <c r="V65" s="7"/>
      <c r="W65" s="66"/>
      <c r="X65" s="5"/>
      <c r="Y65" s="5"/>
      <c r="Z65" s="5"/>
      <c r="AA65" s="5"/>
      <c r="AB65" s="5"/>
      <c r="AC65" s="5"/>
      <c r="AD65" s="5"/>
      <c r="AE65" s="5"/>
    </row>
    <row r="66" spans="1:31" ht="15" customHeight="1">
      <c r="A66" s="452"/>
      <c r="B66" s="14"/>
      <c r="C66" s="14"/>
      <c r="D66" s="14"/>
      <c r="E66" s="14"/>
      <c r="F66" s="14"/>
      <c r="G66" s="14"/>
      <c r="H66" s="6"/>
      <c r="I66" s="105"/>
      <c r="J66" s="106"/>
      <c r="K66" s="7" t="s">
        <v>30</v>
      </c>
      <c r="L66" s="7">
        <v>1</v>
      </c>
      <c r="M66" s="7"/>
      <c r="N66" s="7"/>
      <c r="O66" s="4"/>
      <c r="P66" s="4"/>
      <c r="Q66" s="134" t="s">
        <v>183</v>
      </c>
      <c r="R66" s="134">
        <v>0.1</v>
      </c>
      <c r="S66" s="28"/>
      <c r="T66" s="28"/>
      <c r="U66" s="93"/>
      <c r="V66" s="7"/>
      <c r="W66" s="66"/>
      <c r="X66" s="5"/>
      <c r="Y66" s="5"/>
      <c r="Z66" s="5"/>
      <c r="AA66" s="5"/>
      <c r="AB66" s="5"/>
      <c r="AC66" s="5"/>
      <c r="AD66" s="5"/>
      <c r="AE66" s="5"/>
    </row>
    <row r="67" spans="1:31" ht="15" customHeight="1">
      <c r="A67" s="452"/>
      <c r="B67" s="14"/>
      <c r="C67" s="14"/>
      <c r="D67" s="14"/>
      <c r="E67" s="14"/>
      <c r="F67" s="14"/>
      <c r="G67" s="14"/>
      <c r="H67" s="6"/>
      <c r="I67" s="105"/>
      <c r="J67" s="106"/>
      <c r="K67" s="164" t="s">
        <v>63</v>
      </c>
      <c r="L67" s="164">
        <v>1</v>
      </c>
      <c r="M67" s="7"/>
      <c r="N67" s="7"/>
      <c r="O67" s="4"/>
      <c r="P67" s="4"/>
      <c r="Q67" s="79" t="s">
        <v>33</v>
      </c>
      <c r="R67" s="79">
        <v>0.05</v>
      </c>
      <c r="S67" s="28"/>
      <c r="T67" s="28"/>
      <c r="U67" s="93"/>
      <c r="V67" s="7"/>
      <c r="W67" s="66"/>
      <c r="X67" s="5"/>
      <c r="Y67" s="5"/>
      <c r="Z67" s="5"/>
      <c r="AA67" s="5"/>
      <c r="AB67" s="5"/>
      <c r="AC67" s="5"/>
      <c r="AD67" s="5"/>
      <c r="AE67" s="5"/>
    </row>
    <row r="68" spans="1:31" ht="15.75" customHeight="1" thickBot="1">
      <c r="A68" s="453"/>
      <c r="B68" s="9"/>
      <c r="C68" s="9"/>
      <c r="D68" s="9"/>
      <c r="E68" s="9"/>
      <c r="F68" s="9"/>
      <c r="G68" s="9"/>
      <c r="H68" s="10"/>
      <c r="I68" s="107"/>
      <c r="J68" s="108"/>
      <c r="K68" s="75" t="s">
        <v>28</v>
      </c>
      <c r="L68" s="75">
        <v>0.05</v>
      </c>
      <c r="M68" s="75"/>
      <c r="N68" s="75"/>
      <c r="O68" s="12"/>
      <c r="P68" s="12"/>
      <c r="Q68" s="75"/>
      <c r="R68" s="75"/>
      <c r="S68" s="33"/>
      <c r="T68" s="33"/>
      <c r="U68" s="94"/>
      <c r="V68" s="11"/>
      <c r="W68" s="67"/>
      <c r="X68" s="13"/>
      <c r="Y68" s="13"/>
      <c r="Z68" s="13"/>
      <c r="AA68" s="13"/>
      <c r="AB68" s="13"/>
      <c r="AC68" s="13"/>
      <c r="AD68" s="13"/>
      <c r="AE68" s="13"/>
    </row>
    <row r="69" spans="1:31" ht="15" customHeight="1">
      <c r="A69" s="343" t="s">
        <v>169</v>
      </c>
      <c r="B69" s="204">
        <v>5.0999999999999996</v>
      </c>
      <c r="C69" s="204">
        <v>2.4</v>
      </c>
      <c r="D69" s="204">
        <v>1.3</v>
      </c>
      <c r="E69" s="204">
        <v>3</v>
      </c>
      <c r="F69" s="204">
        <v>0</v>
      </c>
      <c r="G69" s="204">
        <v>0</v>
      </c>
      <c r="H69" s="205">
        <v>705</v>
      </c>
      <c r="I69" s="396" t="s">
        <v>34</v>
      </c>
      <c r="J69" s="391"/>
      <c r="K69" s="440" t="s">
        <v>228</v>
      </c>
      <c r="L69" s="439"/>
      <c r="M69" s="404" t="s">
        <v>177</v>
      </c>
      <c r="N69" s="393"/>
      <c r="O69" s="27" t="s">
        <v>20</v>
      </c>
      <c r="P69" s="27"/>
      <c r="Q69" s="394" t="s">
        <v>184</v>
      </c>
      <c r="R69" s="393"/>
      <c r="S69" s="218" t="s">
        <v>120</v>
      </c>
      <c r="T69" s="188"/>
      <c r="U69" s="95"/>
      <c r="V69" s="26"/>
      <c r="W69" s="64" t="str">
        <f t="shared" si="2"/>
        <v>M2</v>
      </c>
      <c r="X69" s="65" t="str">
        <f t="shared" si="3"/>
        <v xml:space="preserve">米 糙米    </v>
      </c>
      <c r="Y69" s="65" t="str">
        <f t="shared" si="4"/>
        <v xml:space="preserve">魚排     </v>
      </c>
      <c r="Z69" s="65" t="str">
        <f t="shared" si="5"/>
        <v xml:space="preserve">豆腐 洋蔥 大番茄 蕃茄醬  </v>
      </c>
      <c r="AA69" s="65" t="str">
        <f t="shared" si="6"/>
        <v xml:space="preserve">蔬菜 大蒜    </v>
      </c>
      <c r="AB69" s="65" t="str">
        <f t="shared" si="7"/>
        <v xml:space="preserve">時蔬 南瓜 小魚乾 薑  </v>
      </c>
      <c r="AC69" s="65" t="str">
        <f t="shared" si="8"/>
        <v xml:space="preserve">點心     </v>
      </c>
      <c r="AD69" s="65" t="str">
        <f>U70&amp;" "&amp;U71&amp;" "&amp;U72&amp;" "&amp;U73&amp;" "&amp;U74&amp;" "&amp;U75</f>
        <v xml:space="preserve">     </v>
      </c>
      <c r="AE69" s="65" t="str">
        <f>V70&amp;" "&amp;V71&amp;" "&amp;V72&amp;" "&amp;V73&amp;" "&amp;V74&amp;" "&amp;V75</f>
        <v xml:space="preserve">     </v>
      </c>
    </row>
    <row r="70" spans="1:31" ht="15" customHeight="1">
      <c r="A70" s="452" t="s">
        <v>410</v>
      </c>
      <c r="B70" s="14"/>
      <c r="C70" s="14"/>
      <c r="D70" s="14"/>
      <c r="E70" s="14"/>
      <c r="F70" s="14"/>
      <c r="G70" s="14"/>
      <c r="H70" s="6"/>
      <c r="I70" s="105" t="s">
        <v>21</v>
      </c>
      <c r="J70" s="106">
        <v>7</v>
      </c>
      <c r="K70" s="159" t="s">
        <v>229</v>
      </c>
      <c r="L70" s="159">
        <v>6.5</v>
      </c>
      <c r="M70" s="124" t="s">
        <v>23</v>
      </c>
      <c r="N70" s="124">
        <v>4</v>
      </c>
      <c r="O70" s="8" t="s">
        <v>16</v>
      </c>
      <c r="P70" s="8">
        <v>7</v>
      </c>
      <c r="Q70" s="124" t="s">
        <v>261</v>
      </c>
      <c r="R70" s="124">
        <v>2</v>
      </c>
      <c r="S70" s="217" t="s">
        <v>120</v>
      </c>
      <c r="T70" s="28">
        <v>2.5</v>
      </c>
      <c r="U70" s="93"/>
      <c r="V70" s="7"/>
      <c r="W70" s="66"/>
      <c r="X70" s="5"/>
      <c r="Y70" s="5"/>
      <c r="Z70" s="5"/>
      <c r="AA70" s="5"/>
      <c r="AB70" s="5"/>
      <c r="AC70" s="5"/>
      <c r="AD70" s="5"/>
      <c r="AE70" s="5"/>
    </row>
    <row r="71" spans="1:31" ht="15" customHeight="1">
      <c r="A71" s="452"/>
      <c r="B71" s="14"/>
      <c r="C71" s="14"/>
      <c r="D71" s="14"/>
      <c r="E71" s="14"/>
      <c r="F71" s="14"/>
      <c r="G71" s="14"/>
      <c r="H71" s="6"/>
      <c r="I71" s="105" t="s">
        <v>40</v>
      </c>
      <c r="J71" s="106">
        <v>3</v>
      </c>
      <c r="K71" s="159"/>
      <c r="L71" s="159"/>
      <c r="M71" s="164" t="s">
        <v>30</v>
      </c>
      <c r="N71" s="135">
        <v>2</v>
      </c>
      <c r="O71" s="4" t="s">
        <v>28</v>
      </c>
      <c r="P71" s="4">
        <v>0.05</v>
      </c>
      <c r="Q71" s="124" t="s">
        <v>25</v>
      </c>
      <c r="R71" s="124">
        <v>1</v>
      </c>
      <c r="S71" s="28"/>
      <c r="T71" s="28"/>
      <c r="U71" s="93"/>
      <c r="V71" s="7"/>
      <c r="W71" s="66"/>
      <c r="X71" s="5"/>
      <c r="Y71" s="5"/>
      <c r="Z71" s="5"/>
      <c r="AA71" s="5"/>
      <c r="AB71" s="5"/>
      <c r="AC71" s="5"/>
      <c r="AD71" s="5"/>
      <c r="AE71" s="5"/>
    </row>
    <row r="72" spans="1:31" ht="15" customHeight="1">
      <c r="A72" s="452"/>
      <c r="B72" s="14"/>
      <c r="C72" s="14"/>
      <c r="D72" s="14"/>
      <c r="E72" s="14"/>
      <c r="F72" s="14"/>
      <c r="G72" s="14"/>
      <c r="H72" s="6"/>
      <c r="I72" s="105"/>
      <c r="J72" s="106"/>
      <c r="K72" s="159"/>
      <c r="L72" s="159"/>
      <c r="M72" s="124" t="s">
        <v>241</v>
      </c>
      <c r="N72" s="135">
        <v>2</v>
      </c>
      <c r="O72" s="4"/>
      <c r="P72" s="4"/>
      <c r="Q72" s="124" t="s">
        <v>68</v>
      </c>
      <c r="R72" s="124">
        <v>0.05</v>
      </c>
      <c r="S72" s="28"/>
      <c r="T72" s="28"/>
      <c r="U72" s="93"/>
      <c r="V72" s="7"/>
      <c r="W72" s="66"/>
      <c r="X72" s="5"/>
      <c r="Y72" s="5"/>
      <c r="Z72" s="5"/>
      <c r="AA72" s="5"/>
      <c r="AB72" s="5"/>
      <c r="AC72" s="5"/>
      <c r="AD72" s="5"/>
      <c r="AE72" s="5"/>
    </row>
    <row r="73" spans="1:31" ht="15" customHeight="1">
      <c r="A73" s="452"/>
      <c r="B73" s="14"/>
      <c r="C73" s="14"/>
      <c r="D73" s="14"/>
      <c r="E73" s="14"/>
      <c r="F73" s="14"/>
      <c r="G73" s="14"/>
      <c r="H73" s="6"/>
      <c r="I73" s="105"/>
      <c r="J73" s="106"/>
      <c r="K73" s="160"/>
      <c r="L73" s="160"/>
      <c r="M73" s="124" t="s">
        <v>65</v>
      </c>
      <c r="N73" s="124"/>
      <c r="O73" s="4"/>
      <c r="P73" s="4"/>
      <c r="Q73" s="124" t="s">
        <v>33</v>
      </c>
      <c r="R73" s="124">
        <v>0.05</v>
      </c>
      <c r="S73" s="28"/>
      <c r="T73" s="28"/>
      <c r="U73" s="93"/>
      <c r="V73" s="7"/>
      <c r="W73" s="66"/>
      <c r="X73" s="5"/>
      <c r="Y73" s="5"/>
      <c r="Z73" s="5"/>
      <c r="AA73" s="5"/>
      <c r="AB73" s="5"/>
      <c r="AC73" s="5"/>
      <c r="AD73" s="5"/>
      <c r="AE73" s="5"/>
    </row>
    <row r="74" spans="1:31" ht="15" customHeight="1">
      <c r="A74" s="452"/>
      <c r="B74" s="14"/>
      <c r="C74" s="14"/>
      <c r="D74" s="14"/>
      <c r="E74" s="14"/>
      <c r="F74" s="14"/>
      <c r="G74" s="14"/>
      <c r="H74" s="6"/>
      <c r="I74" s="105"/>
      <c r="J74" s="106"/>
      <c r="K74" s="159"/>
      <c r="L74" s="159"/>
      <c r="M74" s="124"/>
      <c r="N74" s="124"/>
      <c r="O74" s="4"/>
      <c r="P74" s="4"/>
      <c r="Q74" s="124"/>
      <c r="R74" s="124"/>
      <c r="S74" s="28"/>
      <c r="T74" s="28"/>
      <c r="U74" s="93"/>
      <c r="V74" s="7"/>
      <c r="W74" s="66"/>
      <c r="X74" s="5"/>
      <c r="Y74" s="5"/>
      <c r="Z74" s="5"/>
      <c r="AA74" s="5"/>
      <c r="AB74" s="5"/>
      <c r="AC74" s="5"/>
      <c r="AD74" s="5"/>
      <c r="AE74" s="5"/>
    </row>
    <row r="75" spans="1:31" ht="15" customHeight="1" thickBot="1">
      <c r="A75" s="453"/>
      <c r="B75" s="9"/>
      <c r="C75" s="9"/>
      <c r="D75" s="9"/>
      <c r="E75" s="9"/>
      <c r="F75" s="9"/>
      <c r="G75" s="9"/>
      <c r="H75" s="10"/>
      <c r="I75" s="107"/>
      <c r="J75" s="108"/>
      <c r="K75" s="77"/>
      <c r="L75" s="77"/>
      <c r="M75" s="136"/>
      <c r="N75" s="136"/>
      <c r="O75" s="12"/>
      <c r="P75" s="12"/>
      <c r="Q75" s="136"/>
      <c r="R75" s="136"/>
      <c r="S75" s="33"/>
      <c r="T75" s="33"/>
      <c r="U75" s="94"/>
      <c r="V75" s="11"/>
      <c r="W75" s="67"/>
      <c r="X75" s="13"/>
      <c r="Y75" s="13"/>
      <c r="Z75" s="13"/>
      <c r="AA75" s="13"/>
      <c r="AB75" s="13"/>
      <c r="AC75" s="13"/>
      <c r="AD75" s="13"/>
      <c r="AE75" s="13"/>
    </row>
    <row r="76" spans="1:31" ht="15" customHeight="1">
      <c r="A76" s="343" t="s">
        <v>170</v>
      </c>
      <c r="B76" s="204">
        <v>4.0999999999999996</v>
      </c>
      <c r="C76" s="204">
        <v>2.4</v>
      </c>
      <c r="D76" s="204">
        <v>1.4</v>
      </c>
      <c r="E76" s="204">
        <v>3</v>
      </c>
      <c r="F76" s="204">
        <v>0</v>
      </c>
      <c r="G76" s="204">
        <v>0</v>
      </c>
      <c r="H76" s="205">
        <v>637</v>
      </c>
      <c r="I76" s="390" t="s">
        <v>143</v>
      </c>
      <c r="J76" s="391"/>
      <c r="K76" s="390" t="s">
        <v>429</v>
      </c>
      <c r="L76" s="391"/>
      <c r="M76" s="392" t="s">
        <v>178</v>
      </c>
      <c r="N76" s="391"/>
      <c r="O76" s="27" t="s">
        <v>20</v>
      </c>
      <c r="P76" s="27"/>
      <c r="Q76" s="394" t="s">
        <v>282</v>
      </c>
      <c r="R76" s="432"/>
      <c r="S76" s="218" t="s">
        <v>120</v>
      </c>
      <c r="T76" s="188"/>
      <c r="U76" s="95"/>
      <c r="V76" s="26"/>
      <c r="W76" s="64" t="str">
        <f t="shared" si="2"/>
        <v>M3</v>
      </c>
      <c r="X76" s="65" t="str">
        <f t="shared" si="3"/>
        <v xml:space="preserve">米苔目     </v>
      </c>
      <c r="Y76" s="65" t="str">
        <f t="shared" si="4"/>
        <v xml:space="preserve">豬後腿肉 豆薯 胡蘿蔔 薑 紅砂糖 </v>
      </c>
      <c r="Z76" s="65" t="str">
        <f t="shared" si="5"/>
        <v>豬後腿肉 綠豆芽 韭菜 乾香菇 大蒜 柴魚片</v>
      </c>
      <c r="AA76" s="65" t="str">
        <f t="shared" si="6"/>
        <v xml:space="preserve">蔬菜 大蒜    </v>
      </c>
      <c r="AB76" s="65" t="str">
        <f t="shared" si="7"/>
        <v xml:space="preserve">紫菜 甜玉米 雞蛋 薑  </v>
      </c>
      <c r="AC76" s="65" t="str">
        <f t="shared" si="8"/>
        <v xml:space="preserve">點心     </v>
      </c>
      <c r="AD76" s="65" t="str">
        <f>U77&amp;" "&amp;U78&amp;" "&amp;U79&amp;" "&amp;U80&amp;" "&amp;U81&amp;" "&amp;U82</f>
        <v xml:space="preserve">     </v>
      </c>
      <c r="AE76" s="65" t="str">
        <f>V77&amp;" "&amp;V78&amp;" "&amp;V79&amp;" "&amp;V80&amp;" "&amp;V81&amp;" "&amp;V82</f>
        <v xml:space="preserve">     </v>
      </c>
    </row>
    <row r="77" spans="1:31" ht="15" customHeight="1">
      <c r="A77" s="452" t="s">
        <v>411</v>
      </c>
      <c r="B77" s="14"/>
      <c r="C77" s="14"/>
      <c r="D77" s="14"/>
      <c r="E77" s="14"/>
      <c r="F77" s="14"/>
      <c r="G77" s="14"/>
      <c r="H77" s="6"/>
      <c r="I77" s="113" t="s">
        <v>144</v>
      </c>
      <c r="J77" s="114">
        <v>15</v>
      </c>
      <c r="K77" s="114" t="s">
        <v>29</v>
      </c>
      <c r="L77" s="114">
        <v>6</v>
      </c>
      <c r="M77" s="137" t="s">
        <v>29</v>
      </c>
      <c r="N77" s="137">
        <v>2</v>
      </c>
      <c r="O77" s="8" t="s">
        <v>16</v>
      </c>
      <c r="P77" s="8">
        <v>7</v>
      </c>
      <c r="Q77" s="124" t="s">
        <v>87</v>
      </c>
      <c r="R77" s="124">
        <v>0.05</v>
      </c>
      <c r="S77" s="217" t="s">
        <v>120</v>
      </c>
      <c r="T77" s="28">
        <v>2.5</v>
      </c>
      <c r="U77" s="93"/>
      <c r="V77" s="7"/>
      <c r="W77" s="66"/>
      <c r="X77" s="5"/>
      <c r="Y77" s="5"/>
      <c r="Z77" s="5"/>
      <c r="AA77" s="5"/>
      <c r="AB77" s="5"/>
      <c r="AC77" s="5"/>
      <c r="AD77" s="5"/>
      <c r="AE77" s="5"/>
    </row>
    <row r="78" spans="1:31" ht="15" customHeight="1">
      <c r="A78" s="452"/>
      <c r="B78" s="14"/>
      <c r="C78" s="14"/>
      <c r="D78" s="14"/>
      <c r="E78" s="14"/>
      <c r="F78" s="14"/>
      <c r="G78" s="14"/>
      <c r="H78" s="6"/>
      <c r="I78" s="113"/>
      <c r="J78" s="114"/>
      <c r="K78" s="164" t="s">
        <v>227</v>
      </c>
      <c r="L78" s="114">
        <v>5</v>
      </c>
      <c r="M78" s="137" t="s">
        <v>24</v>
      </c>
      <c r="N78" s="137">
        <v>4</v>
      </c>
      <c r="O78" s="4" t="s">
        <v>28</v>
      </c>
      <c r="P78" s="4">
        <v>0.05</v>
      </c>
      <c r="Q78" s="124" t="s">
        <v>283</v>
      </c>
      <c r="R78" s="124">
        <v>2</v>
      </c>
      <c r="S78" s="28"/>
      <c r="T78" s="28"/>
      <c r="U78" s="93"/>
      <c r="V78" s="7"/>
      <c r="W78" s="66"/>
      <c r="X78" s="5"/>
      <c r="Y78" s="5"/>
      <c r="Z78" s="5"/>
      <c r="AA78" s="5"/>
      <c r="AB78" s="5"/>
      <c r="AC78" s="5"/>
      <c r="AD78" s="5"/>
      <c r="AE78" s="5"/>
    </row>
    <row r="79" spans="1:31" ht="15" customHeight="1">
      <c r="A79" s="452"/>
      <c r="B79" s="14"/>
      <c r="C79" s="14"/>
      <c r="D79" s="14"/>
      <c r="E79" s="14"/>
      <c r="F79" s="14"/>
      <c r="G79" s="14"/>
      <c r="H79" s="6"/>
      <c r="I79" s="113"/>
      <c r="J79" s="114"/>
      <c r="K79" s="114" t="s">
        <v>26</v>
      </c>
      <c r="L79" s="114">
        <v>1</v>
      </c>
      <c r="M79" s="137" t="s">
        <v>179</v>
      </c>
      <c r="N79" s="137">
        <v>1</v>
      </c>
      <c r="O79" s="4"/>
      <c r="P79" s="4"/>
      <c r="Q79" s="124" t="s">
        <v>245</v>
      </c>
      <c r="R79" s="124">
        <v>0.6</v>
      </c>
      <c r="S79" s="28"/>
      <c r="T79" s="28"/>
      <c r="U79" s="93"/>
      <c r="V79" s="7"/>
      <c r="W79" s="66"/>
      <c r="X79" s="5"/>
      <c r="Y79" s="5"/>
      <c r="Z79" s="5"/>
      <c r="AA79" s="5"/>
      <c r="AB79" s="5"/>
      <c r="AC79" s="5"/>
      <c r="AD79" s="5"/>
      <c r="AE79" s="5"/>
    </row>
    <row r="80" spans="1:31" ht="15" customHeight="1">
      <c r="A80" s="452"/>
      <c r="B80" s="14"/>
      <c r="C80" s="14"/>
      <c r="D80" s="14"/>
      <c r="E80" s="14"/>
      <c r="F80" s="14"/>
      <c r="G80" s="14"/>
      <c r="H80" s="6"/>
      <c r="I80" s="113"/>
      <c r="J80" s="114"/>
      <c r="K80" s="114" t="s">
        <v>33</v>
      </c>
      <c r="L80" s="114">
        <v>0.05</v>
      </c>
      <c r="M80" s="137" t="s">
        <v>281</v>
      </c>
      <c r="N80" s="211">
        <v>0.01</v>
      </c>
      <c r="O80" s="4"/>
      <c r="P80" s="4"/>
      <c r="Q80" s="124" t="s">
        <v>33</v>
      </c>
      <c r="R80" s="124">
        <v>0.05</v>
      </c>
      <c r="S80" s="28"/>
      <c r="T80" s="28"/>
      <c r="U80" s="93"/>
      <c r="V80" s="7"/>
      <c r="W80" s="66"/>
      <c r="X80" s="5"/>
      <c r="Y80" s="5"/>
      <c r="Z80" s="5"/>
      <c r="AA80" s="5"/>
      <c r="AB80" s="5"/>
      <c r="AC80" s="5"/>
      <c r="AD80" s="5"/>
      <c r="AE80" s="5"/>
    </row>
    <row r="81" spans="1:31" ht="15" customHeight="1">
      <c r="A81" s="452"/>
      <c r="B81" s="14"/>
      <c r="C81" s="14"/>
      <c r="D81" s="14"/>
      <c r="E81" s="14"/>
      <c r="F81" s="14"/>
      <c r="G81" s="14"/>
      <c r="H81" s="6"/>
      <c r="I81" s="113"/>
      <c r="J81" s="114"/>
      <c r="K81" s="161" t="s">
        <v>129</v>
      </c>
      <c r="L81" s="161"/>
      <c r="M81" s="114" t="s">
        <v>28</v>
      </c>
      <c r="N81" s="180">
        <v>0.5</v>
      </c>
      <c r="O81" s="4"/>
      <c r="P81" s="4"/>
      <c r="Q81" s="124"/>
      <c r="R81" s="124"/>
      <c r="S81" s="28"/>
      <c r="T81" s="28"/>
      <c r="U81" s="93"/>
      <c r="V81" s="7"/>
      <c r="W81" s="66"/>
      <c r="X81" s="5"/>
      <c r="Y81" s="5"/>
      <c r="Z81" s="5"/>
      <c r="AA81" s="5"/>
      <c r="AB81" s="5"/>
      <c r="AC81" s="5"/>
      <c r="AD81" s="5"/>
      <c r="AE81" s="5"/>
    </row>
    <row r="82" spans="1:31" ht="15" customHeight="1" thickBot="1">
      <c r="A82" s="453"/>
      <c r="B82" s="9"/>
      <c r="C82" s="9"/>
      <c r="D82" s="9"/>
      <c r="E82" s="9"/>
      <c r="F82" s="9"/>
      <c r="G82" s="9"/>
      <c r="H82" s="10"/>
      <c r="I82" s="115"/>
      <c r="J82" s="116"/>
      <c r="K82" s="162"/>
      <c r="L82" s="162"/>
      <c r="M82" s="136" t="s">
        <v>88</v>
      </c>
      <c r="N82" s="138"/>
      <c r="O82" s="12"/>
      <c r="P82" s="12"/>
      <c r="Q82" s="136"/>
      <c r="R82" s="136"/>
      <c r="S82" s="33"/>
      <c r="T82" s="33"/>
      <c r="U82" s="94"/>
      <c r="V82" s="11"/>
      <c r="W82" s="67"/>
      <c r="X82" s="13"/>
      <c r="Y82" s="13"/>
      <c r="Z82" s="13"/>
      <c r="AA82" s="13"/>
      <c r="AB82" s="13"/>
      <c r="AC82" s="13"/>
      <c r="AD82" s="13"/>
      <c r="AE82" s="13"/>
    </row>
    <row r="83" spans="1:31" ht="15" customHeight="1">
      <c r="A83" s="343" t="s">
        <v>171</v>
      </c>
      <c r="B83" s="204">
        <v>5</v>
      </c>
      <c r="C83" s="204">
        <v>2.5</v>
      </c>
      <c r="D83" s="204">
        <v>1.6</v>
      </c>
      <c r="E83" s="204">
        <v>3</v>
      </c>
      <c r="F83" s="204">
        <v>0</v>
      </c>
      <c r="G83" s="204">
        <v>0</v>
      </c>
      <c r="H83" s="205">
        <v>713</v>
      </c>
      <c r="I83" s="396" t="s">
        <v>34</v>
      </c>
      <c r="J83" s="391"/>
      <c r="K83" s="394" t="s">
        <v>174</v>
      </c>
      <c r="L83" s="393"/>
      <c r="M83" s="407" t="s">
        <v>52</v>
      </c>
      <c r="N83" s="391"/>
      <c r="O83" s="27" t="s">
        <v>20</v>
      </c>
      <c r="P83" s="27"/>
      <c r="Q83" s="394" t="s">
        <v>185</v>
      </c>
      <c r="R83" s="393"/>
      <c r="S83" s="218" t="s">
        <v>120</v>
      </c>
      <c r="T83" s="188"/>
      <c r="U83" s="95"/>
      <c r="V83" s="26"/>
      <c r="W83" s="64" t="str">
        <f t="shared" ref="W83:W139" si="9">A83</f>
        <v>M4</v>
      </c>
      <c r="X83" s="65" t="str">
        <f t="shared" ref="X83:X139" si="10">I84&amp;" "&amp;I85&amp;" "&amp;I86&amp;" "&amp;I87&amp;" "&amp;I88&amp;" "&amp;I89</f>
        <v xml:space="preserve">米 糙米    </v>
      </c>
      <c r="Y83" s="65" t="str">
        <f t="shared" ref="Y83:Y139" si="11">K84&amp;" "&amp;K85&amp;" "&amp;K86&amp;" "&amp;K87&amp;" "&amp;K88&amp;" "&amp;K89</f>
        <v xml:space="preserve">豬後腿肉 豬後腳 麻竹筍干 大蒜 八角 </v>
      </c>
      <c r="Z83" s="65" t="str">
        <f t="shared" ref="Z83:Z139" si="12">M84&amp;" "&amp;M85&amp;" "&amp;M86&amp;" "&amp;M87&amp;" "&amp;M88&amp;" "&amp;M89</f>
        <v xml:space="preserve">豆包 冷凍花椰菜 胡蘿蔔 大蒜  </v>
      </c>
      <c r="AA83" s="65" t="str">
        <f t="shared" ref="AA83:AA139" si="13">O84&amp;" "&amp;O85&amp;" "&amp;O86&amp;" "&amp;O87&amp;" "&amp;O88&amp;" "&amp;O89</f>
        <v xml:space="preserve">蔬菜 大蒜    </v>
      </c>
      <c r="AB83" s="65" t="str">
        <f t="shared" ref="AB83:AB139" si="14">Q84&amp;" "&amp;Q85&amp;" "&amp;Q86&amp;" "&amp;Q87&amp;" "&amp;Q88&amp;" "&amp;Q89</f>
        <v xml:space="preserve">仙草凍 紅砂糖 粉圓 全脂奶粉  </v>
      </c>
      <c r="AC83" s="65" t="str">
        <f t="shared" ref="AC83:AC139" si="15">S84&amp;" "&amp;S85&amp;" "&amp;S86&amp;" "&amp;S87&amp;" "&amp;S88&amp;" "&amp;S89</f>
        <v xml:space="preserve">點心     </v>
      </c>
      <c r="AD83" s="65" t="str">
        <f>U84&amp;" "&amp;U85&amp;" "&amp;U86&amp;" "&amp;U87&amp;" "&amp;U88&amp;" "&amp;U89</f>
        <v xml:space="preserve">     </v>
      </c>
      <c r="AE83" s="65" t="str">
        <f>V84&amp;" "&amp;V85&amp;" "&amp;V86&amp;" "&amp;V87&amp;" "&amp;V88&amp;" "&amp;V89</f>
        <v xml:space="preserve">     </v>
      </c>
    </row>
    <row r="84" spans="1:31" ht="15" customHeight="1">
      <c r="A84" s="452" t="s">
        <v>412</v>
      </c>
      <c r="B84" s="14"/>
      <c r="C84" s="14"/>
      <c r="D84" s="14"/>
      <c r="E84" s="14"/>
      <c r="F84" s="14"/>
      <c r="G84" s="14"/>
      <c r="H84" s="6"/>
      <c r="I84" s="105" t="s">
        <v>21</v>
      </c>
      <c r="J84" s="106">
        <v>7</v>
      </c>
      <c r="K84" s="124" t="s">
        <v>29</v>
      </c>
      <c r="L84" s="124">
        <v>4.5</v>
      </c>
      <c r="M84" s="124" t="s">
        <v>54</v>
      </c>
      <c r="N84" s="124">
        <v>1.5</v>
      </c>
      <c r="O84" s="8" t="s">
        <v>16</v>
      </c>
      <c r="P84" s="8">
        <v>7</v>
      </c>
      <c r="Q84" s="124" t="s">
        <v>73</v>
      </c>
      <c r="R84" s="124">
        <v>4</v>
      </c>
      <c r="S84" s="217" t="s">
        <v>120</v>
      </c>
      <c r="T84" s="28">
        <v>2.5</v>
      </c>
      <c r="U84" s="93"/>
      <c r="V84" s="7"/>
      <c r="W84" s="66"/>
      <c r="X84" s="5"/>
      <c r="Y84" s="5"/>
      <c r="Z84" s="5"/>
      <c r="AA84" s="5"/>
      <c r="AB84" s="5"/>
      <c r="AC84" s="5"/>
      <c r="AD84" s="5"/>
      <c r="AE84" s="5"/>
    </row>
    <row r="85" spans="1:31" ht="15" customHeight="1">
      <c r="A85" s="452"/>
      <c r="B85" s="14"/>
      <c r="C85" s="14"/>
      <c r="D85" s="14"/>
      <c r="E85" s="14"/>
      <c r="F85" s="14"/>
      <c r="G85" s="14"/>
      <c r="H85" s="6"/>
      <c r="I85" s="105" t="s">
        <v>40</v>
      </c>
      <c r="J85" s="106">
        <v>3</v>
      </c>
      <c r="K85" s="163" t="s">
        <v>156</v>
      </c>
      <c r="L85" s="164">
        <v>2.5</v>
      </c>
      <c r="M85" s="118" t="s">
        <v>53</v>
      </c>
      <c r="N85" s="76">
        <v>5</v>
      </c>
      <c r="O85" s="4" t="s">
        <v>28</v>
      </c>
      <c r="P85" s="4">
        <v>0.05</v>
      </c>
      <c r="Q85" s="124" t="s">
        <v>129</v>
      </c>
      <c r="R85" s="124">
        <v>1</v>
      </c>
      <c r="S85" s="28"/>
      <c r="T85" s="28"/>
      <c r="U85" s="93"/>
      <c r="V85" s="7"/>
      <c r="W85" s="66"/>
      <c r="X85" s="5"/>
      <c r="Y85" s="5"/>
      <c r="Z85" s="5"/>
      <c r="AA85" s="5"/>
      <c r="AB85" s="5"/>
      <c r="AC85" s="5"/>
      <c r="AD85" s="5"/>
      <c r="AE85" s="5"/>
    </row>
    <row r="86" spans="1:31" ht="15" customHeight="1">
      <c r="A86" s="452"/>
      <c r="B86" s="14"/>
      <c r="C86" s="14"/>
      <c r="D86" s="14"/>
      <c r="E86" s="14"/>
      <c r="F86" s="14"/>
      <c r="G86" s="14"/>
      <c r="H86" s="6"/>
      <c r="I86" s="105"/>
      <c r="J86" s="106"/>
      <c r="K86" s="126" t="s">
        <v>134</v>
      </c>
      <c r="L86" s="126">
        <v>3</v>
      </c>
      <c r="M86" s="76" t="s">
        <v>26</v>
      </c>
      <c r="N86" s="76">
        <v>0.5</v>
      </c>
      <c r="O86" s="4"/>
      <c r="P86" s="4"/>
      <c r="Q86" s="135" t="s">
        <v>272</v>
      </c>
      <c r="R86" s="135">
        <v>0.5</v>
      </c>
      <c r="S86" s="28"/>
      <c r="T86" s="28"/>
      <c r="U86" s="93"/>
      <c r="V86" s="7"/>
      <c r="W86" s="66"/>
      <c r="X86" s="5"/>
      <c r="Y86" s="5"/>
      <c r="Z86" s="5"/>
      <c r="AA86" s="5"/>
      <c r="AB86" s="5"/>
      <c r="AC86" s="5"/>
      <c r="AD86" s="5"/>
      <c r="AE86" s="5"/>
    </row>
    <row r="87" spans="1:31" ht="15" customHeight="1">
      <c r="A87" s="452"/>
      <c r="B87" s="14"/>
      <c r="C87" s="14"/>
      <c r="D87" s="14"/>
      <c r="E87" s="14"/>
      <c r="F87" s="14"/>
      <c r="G87" s="14"/>
      <c r="H87" s="6"/>
      <c r="I87" s="105"/>
      <c r="J87" s="106"/>
      <c r="K87" s="124" t="s">
        <v>28</v>
      </c>
      <c r="L87" s="124">
        <v>0.05</v>
      </c>
      <c r="M87" s="76" t="s">
        <v>28</v>
      </c>
      <c r="N87" s="76">
        <v>0.05</v>
      </c>
      <c r="O87" s="4"/>
      <c r="P87" s="4"/>
      <c r="Q87" s="124" t="s">
        <v>186</v>
      </c>
      <c r="R87" s="124">
        <v>1</v>
      </c>
      <c r="S87" s="28"/>
      <c r="T87" s="28"/>
      <c r="U87" s="93"/>
      <c r="V87" s="7"/>
      <c r="W87" s="66"/>
      <c r="X87" s="5"/>
      <c r="Y87" s="5"/>
      <c r="Z87" s="5"/>
      <c r="AA87" s="5"/>
      <c r="AB87" s="5"/>
      <c r="AC87" s="5"/>
      <c r="AD87" s="5"/>
      <c r="AE87" s="5"/>
    </row>
    <row r="88" spans="1:31" ht="15" customHeight="1">
      <c r="A88" s="452"/>
      <c r="B88" s="14"/>
      <c r="C88" s="14"/>
      <c r="D88" s="14"/>
      <c r="E88" s="14"/>
      <c r="F88" s="14"/>
      <c r="G88" s="14"/>
      <c r="H88" s="6"/>
      <c r="I88" s="105"/>
      <c r="J88" s="106"/>
      <c r="K88" s="135" t="s">
        <v>175</v>
      </c>
      <c r="L88" s="135"/>
      <c r="M88" s="76"/>
      <c r="N88" s="76"/>
      <c r="O88" s="4"/>
      <c r="P88" s="4"/>
      <c r="Q88" s="124"/>
      <c r="R88" s="124"/>
      <c r="S88" s="28"/>
      <c r="T88" s="28"/>
      <c r="U88" s="93"/>
      <c r="V88" s="7"/>
      <c r="W88" s="66"/>
      <c r="X88" s="5"/>
      <c r="Y88" s="5"/>
      <c r="Z88" s="5"/>
      <c r="AA88" s="5"/>
      <c r="AB88" s="5"/>
      <c r="AC88" s="5"/>
      <c r="AD88" s="5"/>
      <c r="AE88" s="5"/>
    </row>
    <row r="89" spans="1:31" ht="15" customHeight="1" thickBot="1">
      <c r="A89" s="453"/>
      <c r="B89" s="9"/>
      <c r="C89" s="9"/>
      <c r="D89" s="9"/>
      <c r="E89" s="9"/>
      <c r="F89" s="9"/>
      <c r="G89" s="9"/>
      <c r="H89" s="10"/>
      <c r="I89" s="107"/>
      <c r="J89" s="108"/>
      <c r="K89" s="136"/>
      <c r="L89" s="136"/>
      <c r="M89" s="77"/>
      <c r="N89" s="77"/>
      <c r="O89" s="12"/>
      <c r="P89" s="12"/>
      <c r="Q89" s="136"/>
      <c r="R89" s="136"/>
      <c r="S89" s="33"/>
      <c r="T89" s="33"/>
      <c r="U89" s="94"/>
      <c r="V89" s="11"/>
      <c r="W89" s="67"/>
      <c r="X89" s="13"/>
      <c r="Y89" s="13"/>
      <c r="Z89" s="13"/>
      <c r="AA89" s="13"/>
      <c r="AB89" s="13"/>
      <c r="AC89" s="13"/>
      <c r="AD89" s="13"/>
      <c r="AE89" s="13"/>
    </row>
    <row r="90" spans="1:31" ht="15" customHeight="1">
      <c r="A90" s="343" t="s">
        <v>172</v>
      </c>
      <c r="B90" s="204">
        <v>5.2</v>
      </c>
      <c r="C90" s="204">
        <v>2.9</v>
      </c>
      <c r="D90" s="204">
        <v>1.6</v>
      </c>
      <c r="E90" s="204">
        <v>3</v>
      </c>
      <c r="F90" s="204">
        <v>0</v>
      </c>
      <c r="G90" s="204">
        <v>0</v>
      </c>
      <c r="H90" s="205">
        <v>757</v>
      </c>
      <c r="I90" s="396" t="s">
        <v>84</v>
      </c>
      <c r="J90" s="391"/>
      <c r="K90" s="390" t="s">
        <v>176</v>
      </c>
      <c r="L90" s="393"/>
      <c r="M90" s="394" t="s">
        <v>180</v>
      </c>
      <c r="N90" s="393"/>
      <c r="O90" s="27" t="s">
        <v>20</v>
      </c>
      <c r="P90" s="27"/>
      <c r="Q90" s="433" t="s">
        <v>187</v>
      </c>
      <c r="R90" s="434"/>
      <c r="S90" s="218" t="s">
        <v>120</v>
      </c>
      <c r="T90" s="188"/>
      <c r="U90" s="92" t="s">
        <v>141</v>
      </c>
      <c r="V90" s="26"/>
      <c r="W90" s="64" t="str">
        <f t="shared" si="9"/>
        <v>M5</v>
      </c>
      <c r="X90" s="65" t="str">
        <f t="shared" si="10"/>
        <v xml:space="preserve">米 黑糯米    </v>
      </c>
      <c r="Y90" s="65" t="str">
        <f t="shared" si="11"/>
        <v xml:space="preserve">三節翅 咖哩粉    </v>
      </c>
      <c r="Z90" s="65" t="str">
        <f t="shared" si="12"/>
        <v xml:space="preserve">甘藍 培根 大蒜   </v>
      </c>
      <c r="AA90" s="65" t="str">
        <f t="shared" si="13"/>
        <v xml:space="preserve">蔬菜 大蒜    </v>
      </c>
      <c r="AB90" s="65" t="str">
        <f t="shared" si="14"/>
        <v xml:space="preserve">梅乾菜 豬大排 白蘿蔔 薑  </v>
      </c>
      <c r="AC90" s="65" t="str">
        <f t="shared" si="15"/>
        <v xml:space="preserve">點心     </v>
      </c>
      <c r="AD90" s="65" t="str">
        <f>U91&amp;" "&amp;U92&amp;" "&amp;U93&amp;" "&amp;U94&amp;" "&amp;U95&amp;" "&amp;U96</f>
        <v xml:space="preserve">有機豆奶     </v>
      </c>
      <c r="AE90" s="65" t="str">
        <f>V91&amp;" "&amp;V92&amp;" "&amp;V93&amp;" "&amp;V94&amp;" "&amp;V95&amp;" "&amp;V96</f>
        <v xml:space="preserve">     </v>
      </c>
    </row>
    <row r="91" spans="1:31" ht="15" customHeight="1">
      <c r="A91" s="452" t="s">
        <v>413</v>
      </c>
      <c r="B91" s="14"/>
      <c r="C91" s="14"/>
      <c r="D91" s="14"/>
      <c r="E91" s="14"/>
      <c r="F91" s="14"/>
      <c r="G91" s="14"/>
      <c r="H91" s="6"/>
      <c r="I91" s="105" t="s">
        <v>21</v>
      </c>
      <c r="J91" s="106">
        <v>10</v>
      </c>
      <c r="K91" s="114" t="s">
        <v>46</v>
      </c>
      <c r="L91" s="114">
        <v>10</v>
      </c>
      <c r="M91" s="124" t="s">
        <v>41</v>
      </c>
      <c r="N91" s="124">
        <v>6</v>
      </c>
      <c r="O91" s="8" t="s">
        <v>16</v>
      </c>
      <c r="P91" s="8">
        <v>7</v>
      </c>
      <c r="Q91" s="352" t="s">
        <v>188</v>
      </c>
      <c r="R91" s="352">
        <v>0.05</v>
      </c>
      <c r="S91" s="217" t="s">
        <v>120</v>
      </c>
      <c r="T91" s="28">
        <v>2.5</v>
      </c>
      <c r="U91" s="96" t="s">
        <v>141</v>
      </c>
      <c r="V91" s="7"/>
      <c r="W91" s="66"/>
      <c r="X91" s="5"/>
      <c r="Y91" s="5"/>
      <c r="Z91" s="5"/>
      <c r="AA91" s="5"/>
      <c r="AB91" s="5"/>
      <c r="AC91" s="5"/>
      <c r="AD91" s="5"/>
      <c r="AE91" s="5"/>
    </row>
    <row r="92" spans="1:31" ht="15" customHeight="1">
      <c r="A92" s="452"/>
      <c r="B92" s="14"/>
      <c r="C92" s="14"/>
      <c r="D92" s="14"/>
      <c r="E92" s="14"/>
      <c r="F92" s="14"/>
      <c r="G92" s="14"/>
      <c r="H92" s="6"/>
      <c r="I92" s="105" t="s">
        <v>85</v>
      </c>
      <c r="J92" s="106">
        <v>0.4</v>
      </c>
      <c r="K92" s="114" t="s">
        <v>71</v>
      </c>
      <c r="L92" s="114"/>
      <c r="M92" s="124" t="s">
        <v>27</v>
      </c>
      <c r="N92" s="124">
        <v>0.6</v>
      </c>
      <c r="O92" s="4" t="s">
        <v>28</v>
      </c>
      <c r="P92" s="4">
        <v>0.05</v>
      </c>
      <c r="Q92" s="137" t="s">
        <v>166</v>
      </c>
      <c r="R92" s="137">
        <v>1</v>
      </c>
      <c r="S92" s="28"/>
      <c r="T92" s="28"/>
      <c r="U92" s="93"/>
      <c r="V92" s="7"/>
      <c r="W92" s="66"/>
      <c r="X92" s="5"/>
      <c r="Y92" s="5"/>
      <c r="Z92" s="5"/>
      <c r="AA92" s="5"/>
      <c r="AB92" s="5"/>
      <c r="AC92" s="5"/>
      <c r="AD92" s="5"/>
      <c r="AE92" s="5"/>
    </row>
    <row r="93" spans="1:31" ht="15" customHeight="1">
      <c r="A93" s="452"/>
      <c r="B93" s="14"/>
      <c r="C93" s="14"/>
      <c r="D93" s="14"/>
      <c r="E93" s="14"/>
      <c r="F93" s="14"/>
      <c r="G93" s="14"/>
      <c r="H93" s="6"/>
      <c r="I93" s="105"/>
      <c r="J93" s="106"/>
      <c r="K93" s="114"/>
      <c r="L93" s="114"/>
      <c r="M93" s="124" t="s">
        <v>28</v>
      </c>
      <c r="N93" s="124">
        <v>0.05</v>
      </c>
      <c r="O93" s="4"/>
      <c r="P93" s="4"/>
      <c r="Q93" s="137" t="s">
        <v>57</v>
      </c>
      <c r="R93" s="137">
        <v>3</v>
      </c>
      <c r="S93" s="28"/>
      <c r="T93" s="28"/>
      <c r="U93" s="93"/>
      <c r="V93" s="7"/>
      <c r="W93" s="66"/>
      <c r="X93" s="5"/>
      <c r="Y93" s="5"/>
      <c r="Z93" s="5"/>
      <c r="AA93" s="5"/>
      <c r="AB93" s="5"/>
      <c r="AC93" s="5"/>
      <c r="AD93" s="5"/>
      <c r="AE93" s="5"/>
    </row>
    <row r="94" spans="1:31" ht="15" customHeight="1">
      <c r="A94" s="452"/>
      <c r="B94" s="14"/>
      <c r="C94" s="14"/>
      <c r="D94" s="14"/>
      <c r="E94" s="14"/>
      <c r="F94" s="14"/>
      <c r="G94" s="14"/>
      <c r="H94" s="6"/>
      <c r="I94" s="105"/>
      <c r="J94" s="106"/>
      <c r="K94" s="124"/>
      <c r="L94" s="124"/>
      <c r="M94" s="124"/>
      <c r="N94" s="124"/>
      <c r="O94" s="4"/>
      <c r="P94" s="4"/>
      <c r="Q94" s="114" t="s">
        <v>33</v>
      </c>
      <c r="R94" s="114">
        <v>0.05</v>
      </c>
      <c r="S94" s="28"/>
      <c r="T94" s="28"/>
      <c r="U94" s="93"/>
      <c r="V94" s="7"/>
      <c r="W94" s="66"/>
      <c r="X94" s="5"/>
      <c r="Y94" s="5"/>
      <c r="Z94" s="5"/>
      <c r="AA94" s="5"/>
      <c r="AB94" s="5"/>
      <c r="AC94" s="5"/>
      <c r="AD94" s="5"/>
      <c r="AE94" s="5"/>
    </row>
    <row r="95" spans="1:31" ht="15" customHeight="1">
      <c r="A95" s="452"/>
      <c r="B95" s="14"/>
      <c r="C95" s="14"/>
      <c r="D95" s="14"/>
      <c r="E95" s="14"/>
      <c r="F95" s="14"/>
      <c r="G95" s="14"/>
      <c r="H95" s="6"/>
      <c r="I95" s="105"/>
      <c r="J95" s="106"/>
      <c r="K95" s="124"/>
      <c r="L95" s="124"/>
      <c r="M95" s="124"/>
      <c r="N95" s="124"/>
      <c r="O95" s="4"/>
      <c r="P95" s="4"/>
      <c r="Q95" s="137"/>
      <c r="R95" s="137"/>
      <c r="S95" s="28"/>
      <c r="T95" s="28"/>
      <c r="U95" s="93"/>
      <c r="V95" s="7"/>
      <c r="W95" s="66"/>
      <c r="X95" s="5"/>
      <c r="Y95" s="5"/>
      <c r="Z95" s="5"/>
      <c r="AA95" s="5"/>
      <c r="AB95" s="5"/>
      <c r="AC95" s="5"/>
      <c r="AD95" s="5"/>
      <c r="AE95" s="5"/>
    </row>
    <row r="96" spans="1:31" ht="15" customHeight="1" thickBot="1">
      <c r="A96" s="453"/>
      <c r="B96" s="9"/>
      <c r="C96" s="9"/>
      <c r="D96" s="9"/>
      <c r="E96" s="9"/>
      <c r="F96" s="9"/>
      <c r="G96" s="9"/>
      <c r="H96" s="10"/>
      <c r="I96" s="107"/>
      <c r="J96" s="108"/>
      <c r="K96" s="136"/>
      <c r="L96" s="136"/>
      <c r="M96" s="136"/>
      <c r="N96" s="136"/>
      <c r="O96" s="12"/>
      <c r="P96" s="12"/>
      <c r="Q96" s="138"/>
      <c r="R96" s="138"/>
      <c r="S96" s="33"/>
      <c r="T96" s="33"/>
      <c r="U96" s="94"/>
      <c r="V96" s="11"/>
      <c r="W96" s="67"/>
      <c r="X96" s="13"/>
      <c r="Y96" s="13"/>
      <c r="Z96" s="13"/>
      <c r="AA96" s="13"/>
      <c r="AB96" s="13"/>
      <c r="AC96" s="13"/>
      <c r="AD96" s="13"/>
      <c r="AE96" s="13"/>
    </row>
    <row r="97" spans="1:31" ht="15" customHeight="1">
      <c r="A97" s="238" t="s">
        <v>189</v>
      </c>
      <c r="B97" s="204">
        <v>5</v>
      </c>
      <c r="C97" s="204">
        <v>2.9</v>
      </c>
      <c r="D97" s="204">
        <v>1.7</v>
      </c>
      <c r="E97" s="204">
        <v>3</v>
      </c>
      <c r="F97" s="204">
        <v>0</v>
      </c>
      <c r="G97" s="204">
        <v>0</v>
      </c>
      <c r="H97" s="205">
        <v>745</v>
      </c>
      <c r="I97" s="396" t="s">
        <v>18</v>
      </c>
      <c r="J97" s="391"/>
      <c r="K97" s="407" t="s">
        <v>194</v>
      </c>
      <c r="L97" s="391"/>
      <c r="M97" s="404" t="s">
        <v>198</v>
      </c>
      <c r="N97" s="393"/>
      <c r="O97" s="27" t="s">
        <v>20</v>
      </c>
      <c r="P97" s="27"/>
      <c r="Q97" s="327" t="s">
        <v>136</v>
      </c>
      <c r="R97" s="168"/>
      <c r="S97" s="218" t="s">
        <v>120</v>
      </c>
      <c r="T97" s="188"/>
      <c r="U97" s="95"/>
      <c r="V97" s="26"/>
      <c r="W97" s="64" t="str">
        <f t="shared" si="9"/>
        <v>N1</v>
      </c>
      <c r="X97" s="65" t="str">
        <f t="shared" si="10"/>
        <v xml:space="preserve">米     </v>
      </c>
      <c r="Y97" s="65" t="str">
        <f t="shared" si="11"/>
        <v xml:space="preserve">豬後腿肉 洋蔥 胡蘿蔔 洋菇罐頭 黑胡椒粒 </v>
      </c>
      <c r="Z97" s="65" t="str">
        <f t="shared" si="12"/>
        <v>豬後腿肉 豆干 芹菜 乾木耳 魷魚乾 大蒜</v>
      </c>
      <c r="AA97" s="65" t="str">
        <f t="shared" si="13"/>
        <v xml:space="preserve">蔬菜 大蒜    </v>
      </c>
      <c r="AB97" s="65" t="str">
        <f t="shared" si="14"/>
        <v xml:space="preserve">金針菇 時蔬 豬大排 薑  </v>
      </c>
      <c r="AC97" s="65" t="str">
        <f t="shared" si="15"/>
        <v xml:space="preserve">點心     </v>
      </c>
      <c r="AD97" s="65" t="str">
        <f>U98&amp;" "&amp;U99&amp;" "&amp;U100&amp;" "&amp;U101&amp;" "&amp;U102&amp;" "&amp;U103</f>
        <v xml:space="preserve">     </v>
      </c>
      <c r="AE97" s="65" t="str">
        <f>V98&amp;" "&amp;V99&amp;" "&amp;V100&amp;" "&amp;V101&amp;" "&amp;V102&amp;" "&amp;V103</f>
        <v xml:space="preserve">     </v>
      </c>
    </row>
    <row r="98" spans="1:31" ht="15" customHeight="1">
      <c r="A98" s="452" t="s">
        <v>414</v>
      </c>
      <c r="B98" s="14"/>
      <c r="C98" s="14"/>
      <c r="D98" s="14"/>
      <c r="E98" s="14"/>
      <c r="F98" s="14"/>
      <c r="G98" s="14"/>
      <c r="H98" s="6"/>
      <c r="I98" s="105" t="s">
        <v>21</v>
      </c>
      <c r="J98" s="106">
        <v>10</v>
      </c>
      <c r="K98" s="76" t="s">
        <v>29</v>
      </c>
      <c r="L98" s="76">
        <v>6</v>
      </c>
      <c r="M98" s="124" t="s">
        <v>29</v>
      </c>
      <c r="N98" s="124">
        <v>1</v>
      </c>
      <c r="O98" s="8" t="s">
        <v>16</v>
      </c>
      <c r="P98" s="8">
        <v>7</v>
      </c>
      <c r="Q98" s="76" t="s">
        <v>31</v>
      </c>
      <c r="R98" s="76">
        <v>1</v>
      </c>
      <c r="S98" s="217" t="s">
        <v>120</v>
      </c>
      <c r="T98" s="28">
        <v>2.5</v>
      </c>
      <c r="U98" s="93"/>
      <c r="V98" s="7"/>
      <c r="W98" s="66"/>
      <c r="X98" s="5"/>
      <c r="Y98" s="5"/>
      <c r="Z98" s="5"/>
      <c r="AA98" s="5"/>
      <c r="AB98" s="5"/>
      <c r="AC98" s="5"/>
      <c r="AD98" s="5"/>
      <c r="AE98" s="5"/>
    </row>
    <row r="99" spans="1:31" ht="15" customHeight="1">
      <c r="A99" s="452"/>
      <c r="B99" s="14"/>
      <c r="C99" s="14"/>
      <c r="D99" s="14"/>
      <c r="E99" s="14"/>
      <c r="F99" s="14"/>
      <c r="G99" s="14"/>
      <c r="H99" s="6"/>
      <c r="I99" s="105"/>
      <c r="J99" s="106"/>
      <c r="K99" s="76" t="s">
        <v>30</v>
      </c>
      <c r="L99" s="76">
        <v>3</v>
      </c>
      <c r="M99" s="124" t="s">
        <v>67</v>
      </c>
      <c r="N99" s="124">
        <v>4</v>
      </c>
      <c r="O99" s="4" t="s">
        <v>28</v>
      </c>
      <c r="P99" s="4">
        <v>0.05</v>
      </c>
      <c r="Q99" s="76" t="s">
        <v>20</v>
      </c>
      <c r="R99" s="76">
        <v>2</v>
      </c>
      <c r="S99" s="28"/>
      <c r="T99" s="28"/>
      <c r="U99" s="93"/>
      <c r="V99" s="7"/>
      <c r="W99" s="66"/>
      <c r="X99" s="5"/>
      <c r="Y99" s="5"/>
      <c r="Z99" s="5"/>
      <c r="AA99" s="5"/>
      <c r="AB99" s="5"/>
      <c r="AC99" s="5"/>
      <c r="AD99" s="5"/>
      <c r="AE99" s="5"/>
    </row>
    <row r="100" spans="1:31" ht="15" customHeight="1">
      <c r="A100" s="452"/>
      <c r="B100" s="14"/>
      <c r="C100" s="14"/>
      <c r="D100" s="14"/>
      <c r="E100" s="14"/>
      <c r="F100" s="14"/>
      <c r="G100" s="14"/>
      <c r="H100" s="6"/>
      <c r="I100" s="105"/>
      <c r="J100" s="106"/>
      <c r="K100" s="76" t="s">
        <v>26</v>
      </c>
      <c r="L100" s="76">
        <v>0.5</v>
      </c>
      <c r="M100" s="124" t="s">
        <v>250</v>
      </c>
      <c r="N100" s="124">
        <v>2.7</v>
      </c>
      <c r="O100" s="4"/>
      <c r="P100" s="4"/>
      <c r="Q100" s="137" t="s">
        <v>166</v>
      </c>
      <c r="R100" s="174">
        <v>1</v>
      </c>
      <c r="S100" s="28"/>
      <c r="T100" s="28"/>
      <c r="U100" s="93"/>
      <c r="V100" s="7"/>
      <c r="W100" s="66"/>
      <c r="X100" s="5"/>
      <c r="Y100" s="5"/>
      <c r="Z100" s="5"/>
      <c r="AA100" s="5"/>
      <c r="AB100" s="5"/>
      <c r="AC100" s="5"/>
      <c r="AD100" s="5"/>
      <c r="AE100" s="5"/>
    </row>
    <row r="101" spans="1:31" ht="15" customHeight="1">
      <c r="A101" s="452"/>
      <c r="B101" s="14"/>
      <c r="C101" s="14"/>
      <c r="D101" s="14"/>
      <c r="E101" s="14"/>
      <c r="F101" s="14"/>
      <c r="G101" s="14"/>
      <c r="H101" s="6"/>
      <c r="I101" s="105"/>
      <c r="J101" s="106"/>
      <c r="K101" s="118" t="s">
        <v>127</v>
      </c>
      <c r="L101" s="118">
        <v>1.5</v>
      </c>
      <c r="M101" s="124" t="s">
        <v>43</v>
      </c>
      <c r="N101" s="124">
        <v>0.01</v>
      </c>
      <c r="O101" s="4"/>
      <c r="P101" s="4"/>
      <c r="Q101" s="76" t="s">
        <v>33</v>
      </c>
      <c r="R101" s="76">
        <v>0.05</v>
      </c>
      <c r="S101" s="28"/>
      <c r="T101" s="28"/>
      <c r="U101" s="93"/>
      <c r="V101" s="7"/>
      <c r="W101" s="66"/>
      <c r="X101" s="5"/>
      <c r="Y101" s="5"/>
      <c r="Z101" s="5"/>
      <c r="AA101" s="5"/>
      <c r="AB101" s="5"/>
      <c r="AC101" s="5"/>
      <c r="AD101" s="5"/>
      <c r="AE101" s="5"/>
    </row>
    <row r="102" spans="1:31" ht="15" customHeight="1">
      <c r="A102" s="452"/>
      <c r="B102" s="14"/>
      <c r="C102" s="14"/>
      <c r="D102" s="14"/>
      <c r="E102" s="14"/>
      <c r="F102" s="14"/>
      <c r="G102" s="14"/>
      <c r="H102" s="6"/>
      <c r="I102" s="105"/>
      <c r="J102" s="106"/>
      <c r="K102" s="76" t="s">
        <v>133</v>
      </c>
      <c r="L102" s="76"/>
      <c r="M102" s="135" t="s">
        <v>199</v>
      </c>
      <c r="N102" s="135">
        <v>0.05</v>
      </c>
      <c r="O102" s="4"/>
      <c r="P102" s="4"/>
      <c r="Q102" s="76"/>
      <c r="R102" s="76"/>
      <c r="S102" s="28"/>
      <c r="T102" s="28"/>
      <c r="U102" s="93"/>
      <c r="V102" s="7"/>
      <c r="W102" s="66"/>
      <c r="X102" s="5"/>
      <c r="Y102" s="5"/>
      <c r="Z102" s="5"/>
      <c r="AA102" s="5"/>
      <c r="AB102" s="5"/>
      <c r="AC102" s="5"/>
      <c r="AD102" s="5"/>
      <c r="AE102" s="5"/>
    </row>
    <row r="103" spans="1:31" ht="15" customHeight="1" thickBot="1">
      <c r="A103" s="453"/>
      <c r="B103" s="9"/>
      <c r="C103" s="9"/>
      <c r="D103" s="9"/>
      <c r="E103" s="9"/>
      <c r="F103" s="9"/>
      <c r="G103" s="9"/>
      <c r="H103" s="10"/>
      <c r="I103" s="107"/>
      <c r="J103" s="108"/>
      <c r="K103" s="77"/>
      <c r="L103" s="77"/>
      <c r="M103" s="124" t="s">
        <v>28</v>
      </c>
      <c r="N103" s="124">
        <v>0.05</v>
      </c>
      <c r="O103" s="12"/>
      <c r="P103" s="12"/>
      <c r="Q103" s="77"/>
      <c r="R103" s="77"/>
      <c r="S103" s="33"/>
      <c r="T103" s="33"/>
      <c r="U103" s="94"/>
      <c r="V103" s="11"/>
      <c r="W103" s="67"/>
      <c r="X103" s="13"/>
      <c r="Y103" s="13"/>
      <c r="Z103" s="13"/>
      <c r="AA103" s="13"/>
      <c r="AB103" s="13"/>
      <c r="AC103" s="13"/>
      <c r="AD103" s="13"/>
      <c r="AE103" s="13"/>
    </row>
    <row r="104" spans="1:31" ht="15" customHeight="1">
      <c r="A104" s="343" t="s">
        <v>190</v>
      </c>
      <c r="B104" s="204">
        <v>5</v>
      </c>
      <c r="C104" s="204">
        <v>2.2999999999999998</v>
      </c>
      <c r="D104" s="204">
        <v>1.9</v>
      </c>
      <c r="E104" s="204">
        <v>3</v>
      </c>
      <c r="F104" s="204">
        <v>0</v>
      </c>
      <c r="G104" s="204">
        <v>0</v>
      </c>
      <c r="H104" s="205">
        <v>705</v>
      </c>
      <c r="I104" s="396" t="s">
        <v>34</v>
      </c>
      <c r="J104" s="391"/>
      <c r="K104" s="328" t="s">
        <v>195</v>
      </c>
      <c r="L104" s="333"/>
      <c r="M104" s="407" t="s">
        <v>251</v>
      </c>
      <c r="N104" s="391"/>
      <c r="O104" s="27" t="s">
        <v>20</v>
      </c>
      <c r="P104" s="27"/>
      <c r="Q104" s="353" t="s">
        <v>273</v>
      </c>
      <c r="R104" s="353"/>
      <c r="S104" s="218" t="s">
        <v>120</v>
      </c>
      <c r="T104" s="188"/>
      <c r="U104" s="95"/>
      <c r="V104" s="26"/>
      <c r="W104" s="64" t="str">
        <f t="shared" si="9"/>
        <v>N2</v>
      </c>
      <c r="X104" s="65" t="str">
        <f t="shared" si="10"/>
        <v xml:space="preserve">米 糙米    </v>
      </c>
      <c r="Y104" s="65" t="str">
        <f t="shared" si="11"/>
        <v xml:space="preserve">肉排     </v>
      </c>
      <c r="Z104" s="65" t="str">
        <f t="shared" si="12"/>
        <v xml:space="preserve">蝦仁 結球白菜 胡蘿蔔 大蒜  </v>
      </c>
      <c r="AA104" s="65" t="str">
        <f t="shared" si="13"/>
        <v xml:space="preserve">蔬菜 大蒜    </v>
      </c>
      <c r="AB104" s="65" t="str">
        <f t="shared" si="14"/>
        <v xml:space="preserve">黑輪 白蘿蔔 薑   </v>
      </c>
      <c r="AC104" s="65" t="str">
        <f t="shared" si="15"/>
        <v xml:space="preserve">點心     </v>
      </c>
      <c r="AD104" s="65" t="str">
        <f>U105&amp;" "&amp;U106&amp;" "&amp;U107&amp;" "&amp;U108&amp;" "&amp;U109&amp;" "&amp;U110</f>
        <v xml:space="preserve">     </v>
      </c>
      <c r="AE104" s="65" t="str">
        <f>V105&amp;" "&amp;V106&amp;" "&amp;V107&amp;" "&amp;V108&amp;" "&amp;V109&amp;" "&amp;V110</f>
        <v xml:space="preserve">     </v>
      </c>
    </row>
    <row r="105" spans="1:31" ht="15" customHeight="1">
      <c r="A105" s="452" t="s">
        <v>415</v>
      </c>
      <c r="B105" s="14"/>
      <c r="C105" s="14"/>
      <c r="D105" s="14"/>
      <c r="E105" s="14"/>
      <c r="F105" s="14"/>
      <c r="G105" s="14"/>
      <c r="H105" s="6"/>
      <c r="I105" s="105" t="s">
        <v>21</v>
      </c>
      <c r="J105" s="106">
        <v>7</v>
      </c>
      <c r="K105" s="124" t="s">
        <v>95</v>
      </c>
      <c r="L105" s="124">
        <v>6</v>
      </c>
      <c r="M105" s="124" t="s">
        <v>252</v>
      </c>
      <c r="N105" s="124">
        <v>1.2</v>
      </c>
      <c r="O105" s="8" t="s">
        <v>16</v>
      </c>
      <c r="P105" s="8">
        <v>7</v>
      </c>
      <c r="Q105" s="354" t="s">
        <v>274</v>
      </c>
      <c r="R105" s="354">
        <v>1.5</v>
      </c>
      <c r="S105" s="217" t="s">
        <v>120</v>
      </c>
      <c r="T105" s="28">
        <v>2.5</v>
      </c>
      <c r="U105" s="93"/>
      <c r="V105" s="7"/>
      <c r="W105" s="66"/>
      <c r="X105" s="5"/>
      <c r="Y105" s="5"/>
      <c r="Z105" s="5"/>
      <c r="AA105" s="5"/>
      <c r="AB105" s="5"/>
      <c r="AC105" s="5"/>
      <c r="AD105" s="5"/>
      <c r="AE105" s="5"/>
    </row>
    <row r="106" spans="1:31" ht="15" customHeight="1">
      <c r="A106" s="452"/>
      <c r="B106" s="14"/>
      <c r="C106" s="14"/>
      <c r="D106" s="14"/>
      <c r="E106" s="14"/>
      <c r="F106" s="14"/>
      <c r="G106" s="14"/>
      <c r="H106" s="6"/>
      <c r="I106" s="105" t="s">
        <v>40</v>
      </c>
      <c r="J106" s="106">
        <v>3</v>
      </c>
      <c r="K106" s="124"/>
      <c r="L106" s="124"/>
      <c r="M106" s="76" t="s">
        <v>42</v>
      </c>
      <c r="N106" s="76">
        <v>8</v>
      </c>
      <c r="O106" s="4" t="s">
        <v>28</v>
      </c>
      <c r="P106" s="4">
        <v>0.05</v>
      </c>
      <c r="Q106" s="124" t="s">
        <v>57</v>
      </c>
      <c r="R106" s="124">
        <v>3</v>
      </c>
      <c r="S106" s="28"/>
      <c r="T106" s="28"/>
      <c r="U106" s="93"/>
      <c r="V106" s="7"/>
      <c r="W106" s="66"/>
      <c r="X106" s="5"/>
      <c r="Y106" s="5"/>
      <c r="Z106" s="5"/>
      <c r="AA106" s="5"/>
      <c r="AB106" s="5"/>
      <c r="AC106" s="5"/>
      <c r="AD106" s="5"/>
      <c r="AE106" s="5"/>
    </row>
    <row r="107" spans="1:31" ht="15" customHeight="1">
      <c r="A107" s="452"/>
      <c r="B107" s="14"/>
      <c r="C107" s="14"/>
      <c r="D107" s="14"/>
      <c r="E107" s="14"/>
      <c r="F107" s="14"/>
      <c r="G107" s="14"/>
      <c r="H107" s="6"/>
      <c r="I107" s="105"/>
      <c r="J107" s="106"/>
      <c r="K107" s="124"/>
      <c r="L107" s="124"/>
      <c r="M107" s="76" t="s">
        <v>26</v>
      </c>
      <c r="N107" s="76">
        <v>0.5</v>
      </c>
      <c r="O107" s="4"/>
      <c r="P107" s="4"/>
      <c r="Q107" s="170" t="s">
        <v>33</v>
      </c>
      <c r="R107" s="170">
        <v>0.05</v>
      </c>
      <c r="S107" s="28"/>
      <c r="T107" s="28"/>
      <c r="U107" s="93"/>
      <c r="V107" s="7"/>
      <c r="W107" s="66"/>
      <c r="X107" s="5"/>
      <c r="Y107" s="5"/>
      <c r="Z107" s="5"/>
      <c r="AA107" s="5"/>
      <c r="AB107" s="5"/>
      <c r="AC107" s="5"/>
      <c r="AD107" s="5"/>
      <c r="AE107" s="5"/>
    </row>
    <row r="108" spans="1:31" ht="15" customHeight="1">
      <c r="A108" s="452"/>
      <c r="B108" s="14"/>
      <c r="C108" s="14"/>
      <c r="D108" s="14"/>
      <c r="E108" s="14"/>
      <c r="F108" s="14"/>
      <c r="G108" s="14"/>
      <c r="H108" s="6"/>
      <c r="I108" s="105"/>
      <c r="J108" s="106"/>
      <c r="K108" s="124"/>
      <c r="L108" s="124"/>
      <c r="M108" s="76" t="s">
        <v>28</v>
      </c>
      <c r="N108" s="76">
        <v>0.05</v>
      </c>
      <c r="O108" s="4"/>
      <c r="P108" s="4"/>
      <c r="Q108" s="124"/>
      <c r="R108" s="124"/>
      <c r="S108" s="28"/>
      <c r="T108" s="28"/>
      <c r="U108" s="93"/>
      <c r="V108" s="7"/>
      <c r="W108" s="66"/>
      <c r="X108" s="5"/>
      <c r="Y108" s="5"/>
      <c r="Z108" s="5"/>
      <c r="AA108" s="5"/>
      <c r="AB108" s="5"/>
      <c r="AC108" s="5"/>
      <c r="AD108" s="5"/>
      <c r="AE108" s="5"/>
    </row>
    <row r="109" spans="1:31" ht="15" customHeight="1">
      <c r="A109" s="452"/>
      <c r="B109" s="14"/>
      <c r="C109" s="14"/>
      <c r="D109" s="14"/>
      <c r="E109" s="14"/>
      <c r="F109" s="14"/>
      <c r="G109" s="14"/>
      <c r="H109" s="6"/>
      <c r="I109" s="105"/>
      <c r="J109" s="106"/>
      <c r="K109" s="124"/>
      <c r="L109" s="124"/>
      <c r="M109" s="76"/>
      <c r="N109" s="76"/>
      <c r="O109" s="4"/>
      <c r="P109" s="4"/>
      <c r="Q109" s="124"/>
      <c r="R109" s="124"/>
      <c r="S109" s="28"/>
      <c r="T109" s="28"/>
      <c r="U109" s="93"/>
      <c r="V109" s="7"/>
      <c r="W109" s="66"/>
      <c r="X109" s="5"/>
      <c r="Y109" s="5"/>
      <c r="Z109" s="5"/>
      <c r="AA109" s="5"/>
      <c r="AB109" s="5"/>
      <c r="AC109" s="5"/>
      <c r="AD109" s="5"/>
      <c r="AE109" s="5"/>
    </row>
    <row r="110" spans="1:31" ht="15" customHeight="1" thickBot="1">
      <c r="A110" s="453"/>
      <c r="B110" s="9"/>
      <c r="C110" s="9"/>
      <c r="D110" s="9"/>
      <c r="E110" s="9"/>
      <c r="F110" s="9"/>
      <c r="G110" s="9"/>
      <c r="H110" s="10"/>
      <c r="I110" s="107"/>
      <c r="J110" s="108"/>
      <c r="K110" s="136"/>
      <c r="L110" s="136"/>
      <c r="M110" s="77"/>
      <c r="N110" s="77"/>
      <c r="O110" s="12"/>
      <c r="P110" s="12"/>
      <c r="Q110" s="138"/>
      <c r="R110" s="138"/>
      <c r="S110" s="33"/>
      <c r="T110" s="33"/>
      <c r="U110" s="94"/>
      <c r="V110" s="11"/>
      <c r="W110" s="67"/>
      <c r="X110" s="13"/>
      <c r="Y110" s="13"/>
      <c r="Z110" s="13"/>
      <c r="AA110" s="13"/>
      <c r="AB110" s="13"/>
      <c r="AC110" s="13"/>
      <c r="AD110" s="13"/>
      <c r="AE110" s="13"/>
    </row>
    <row r="111" spans="1:31" ht="15" customHeight="1">
      <c r="A111" s="343" t="s">
        <v>191</v>
      </c>
      <c r="B111" s="204">
        <v>5</v>
      </c>
      <c r="C111" s="204">
        <v>3</v>
      </c>
      <c r="D111" s="204">
        <v>1.3</v>
      </c>
      <c r="E111" s="204">
        <v>3</v>
      </c>
      <c r="F111" s="204">
        <v>0</v>
      </c>
      <c r="G111" s="204">
        <v>0</v>
      </c>
      <c r="H111" s="205">
        <v>743</v>
      </c>
      <c r="I111" s="435" t="s">
        <v>285</v>
      </c>
      <c r="J111" s="421"/>
      <c r="K111" s="329" t="s">
        <v>196</v>
      </c>
      <c r="L111" s="169"/>
      <c r="M111" s="420" t="s">
        <v>286</v>
      </c>
      <c r="N111" s="421"/>
      <c r="O111" s="27" t="s">
        <v>20</v>
      </c>
      <c r="P111" s="27"/>
      <c r="Q111" s="420" t="s">
        <v>288</v>
      </c>
      <c r="R111" s="421"/>
      <c r="S111" s="218" t="s">
        <v>120</v>
      </c>
      <c r="T111" s="188"/>
      <c r="U111" s="95"/>
      <c r="V111" s="26"/>
      <c r="W111" s="64" t="str">
        <f t="shared" si="9"/>
        <v>N3</v>
      </c>
      <c r="X111" s="65" t="str">
        <f t="shared" si="10"/>
        <v xml:space="preserve">烏龍麵     </v>
      </c>
      <c r="Y111" s="65" t="str">
        <f t="shared" si="11"/>
        <v xml:space="preserve">三節翅 滷包    </v>
      </c>
      <c r="Z111" s="65" t="str">
        <f t="shared" si="12"/>
        <v>豬後腿肉 冷凍玉米粒 金針菇 洋蔥 胡蘿蔔 大蒜</v>
      </c>
      <c r="AA111" s="65" t="str">
        <f t="shared" si="13"/>
        <v xml:space="preserve">蔬菜 大蒜    </v>
      </c>
      <c r="AB111" s="65" t="str">
        <f t="shared" si="14"/>
        <v xml:space="preserve">時蔬 乾裙帶菜 豬大排 柴魚片 味醂 </v>
      </c>
      <c r="AC111" s="65" t="str">
        <f t="shared" si="15"/>
        <v xml:space="preserve">點心     </v>
      </c>
      <c r="AD111" s="65" t="str">
        <f>U112&amp;" "&amp;U113&amp;" "&amp;U114&amp;" "&amp;U115&amp;" "&amp;U116&amp;" "&amp;U117</f>
        <v xml:space="preserve">     </v>
      </c>
      <c r="AE111" s="65" t="str">
        <f>V112&amp;" "&amp;V113&amp;" "&amp;V114&amp;" "&amp;V115&amp;" "&amp;V116&amp;" "&amp;V117</f>
        <v xml:space="preserve">     </v>
      </c>
    </row>
    <row r="112" spans="1:31" ht="15" customHeight="1">
      <c r="A112" s="452" t="s">
        <v>416</v>
      </c>
      <c r="B112" s="14"/>
      <c r="C112" s="14"/>
      <c r="D112" s="14"/>
      <c r="E112" s="14"/>
      <c r="F112" s="14"/>
      <c r="G112" s="14"/>
      <c r="H112" s="6"/>
      <c r="I112" s="117" t="s">
        <v>289</v>
      </c>
      <c r="J112" s="78">
        <v>12</v>
      </c>
      <c r="K112" s="7" t="s">
        <v>46</v>
      </c>
      <c r="L112" s="7">
        <v>9</v>
      </c>
      <c r="M112" s="164" t="s">
        <v>29</v>
      </c>
      <c r="N112" s="170">
        <v>1.5</v>
      </c>
      <c r="O112" s="8" t="s">
        <v>16</v>
      </c>
      <c r="P112" s="8">
        <v>7</v>
      </c>
      <c r="Q112" s="170" t="s">
        <v>261</v>
      </c>
      <c r="R112" s="170">
        <v>2</v>
      </c>
      <c r="S112" s="217" t="s">
        <v>120</v>
      </c>
      <c r="T112" s="28">
        <v>2.5</v>
      </c>
      <c r="U112" s="93"/>
      <c r="V112" s="7"/>
      <c r="W112" s="66"/>
      <c r="X112" s="5"/>
      <c r="Y112" s="5"/>
      <c r="Z112" s="5"/>
      <c r="AA112" s="5"/>
      <c r="AB112" s="5"/>
      <c r="AC112" s="5"/>
      <c r="AD112" s="5"/>
      <c r="AE112" s="5"/>
    </row>
    <row r="113" spans="1:31" ht="15" customHeight="1">
      <c r="A113" s="452"/>
      <c r="B113" s="14"/>
      <c r="C113" s="14"/>
      <c r="D113" s="14"/>
      <c r="E113" s="14"/>
      <c r="F113" s="14"/>
      <c r="G113" s="14"/>
      <c r="H113" s="6"/>
      <c r="I113" s="78"/>
      <c r="J113" s="78"/>
      <c r="K113" s="7" t="s">
        <v>51</v>
      </c>
      <c r="L113" s="7"/>
      <c r="M113" s="170" t="s">
        <v>58</v>
      </c>
      <c r="N113" s="170">
        <v>1.5</v>
      </c>
      <c r="O113" s="4" t="s">
        <v>28</v>
      </c>
      <c r="P113" s="4">
        <v>0.05</v>
      </c>
      <c r="Q113" s="7" t="s">
        <v>48</v>
      </c>
      <c r="R113" s="78">
        <v>0.05</v>
      </c>
      <c r="S113" s="28"/>
      <c r="T113" s="28"/>
      <c r="U113" s="93"/>
      <c r="V113" s="7"/>
      <c r="W113" s="66"/>
      <c r="X113" s="5"/>
      <c r="Y113" s="5"/>
      <c r="Z113" s="5"/>
      <c r="AA113" s="5"/>
      <c r="AB113" s="5"/>
      <c r="AC113" s="5"/>
      <c r="AD113" s="5"/>
      <c r="AE113" s="5"/>
    </row>
    <row r="114" spans="1:31" ht="15" customHeight="1">
      <c r="A114" s="452"/>
      <c r="B114" s="14"/>
      <c r="C114" s="14"/>
      <c r="D114" s="14"/>
      <c r="E114" s="14"/>
      <c r="F114" s="14"/>
      <c r="G114" s="14"/>
      <c r="H114" s="6"/>
      <c r="I114" s="78"/>
      <c r="J114" s="78"/>
      <c r="K114" s="7"/>
      <c r="L114" s="7"/>
      <c r="M114" s="170" t="s">
        <v>291</v>
      </c>
      <c r="N114" s="170">
        <v>0.5</v>
      </c>
      <c r="O114" s="4"/>
      <c r="P114" s="4"/>
      <c r="Q114" s="137" t="s">
        <v>166</v>
      </c>
      <c r="R114" s="174">
        <v>1</v>
      </c>
      <c r="S114" s="28"/>
      <c r="T114" s="28"/>
      <c r="U114" s="93"/>
      <c r="V114" s="7"/>
      <c r="W114" s="66"/>
      <c r="X114" s="5"/>
      <c r="Y114" s="5"/>
      <c r="Z114" s="5"/>
      <c r="AA114" s="5"/>
      <c r="AB114" s="5"/>
      <c r="AC114" s="5"/>
      <c r="AD114" s="5"/>
      <c r="AE114" s="5"/>
    </row>
    <row r="115" spans="1:31" ht="15" customHeight="1">
      <c r="A115" s="452"/>
      <c r="B115" s="14"/>
      <c r="C115" s="14"/>
      <c r="D115" s="14"/>
      <c r="E115" s="14"/>
      <c r="F115" s="14"/>
      <c r="G115" s="14"/>
      <c r="H115" s="6"/>
      <c r="I115" s="78"/>
      <c r="J115" s="78"/>
      <c r="K115" s="7"/>
      <c r="L115" s="7"/>
      <c r="M115" s="78" t="s">
        <v>30</v>
      </c>
      <c r="N115" s="78">
        <v>3</v>
      </c>
      <c r="O115" s="4"/>
      <c r="P115" s="4"/>
      <c r="Q115" s="175" t="s">
        <v>88</v>
      </c>
      <c r="R115" s="171"/>
      <c r="S115" s="28"/>
      <c r="T115" s="28"/>
      <c r="U115" s="93"/>
      <c r="V115" s="7"/>
      <c r="W115" s="66"/>
      <c r="X115" s="5"/>
      <c r="Y115" s="5"/>
      <c r="Z115" s="5"/>
      <c r="AA115" s="5"/>
      <c r="AB115" s="5"/>
      <c r="AC115" s="5"/>
      <c r="AD115" s="5"/>
      <c r="AE115" s="5"/>
    </row>
    <row r="116" spans="1:31" ht="15" customHeight="1">
      <c r="A116" s="452"/>
      <c r="B116" s="14"/>
      <c r="C116" s="14"/>
      <c r="D116" s="14"/>
      <c r="E116" s="14"/>
      <c r="F116" s="14"/>
      <c r="G116" s="14"/>
      <c r="H116" s="6"/>
      <c r="I116" s="78"/>
      <c r="J116" s="78"/>
      <c r="K116" s="7"/>
      <c r="L116" s="7"/>
      <c r="M116" s="171" t="s">
        <v>26</v>
      </c>
      <c r="N116" s="171">
        <v>0.5</v>
      </c>
      <c r="O116" s="4"/>
      <c r="P116" s="4"/>
      <c r="Q116" s="241" t="s">
        <v>137</v>
      </c>
      <c r="R116" s="177"/>
      <c r="S116" s="28"/>
      <c r="T116" s="28"/>
      <c r="U116" s="93"/>
      <c r="V116" s="7"/>
      <c r="W116" s="66"/>
      <c r="X116" s="5"/>
      <c r="Y116" s="5"/>
      <c r="Z116" s="5"/>
      <c r="AA116" s="5"/>
      <c r="AB116" s="5"/>
      <c r="AC116" s="5"/>
      <c r="AD116" s="5"/>
      <c r="AE116" s="5"/>
    </row>
    <row r="117" spans="1:31" ht="15" customHeight="1" thickBot="1">
      <c r="A117" s="453"/>
      <c r="B117" s="9"/>
      <c r="C117" s="9"/>
      <c r="D117" s="9"/>
      <c r="E117" s="9"/>
      <c r="F117" s="9"/>
      <c r="G117" s="9"/>
      <c r="H117" s="10"/>
      <c r="I117" s="82"/>
      <c r="J117" s="77"/>
      <c r="K117" s="75"/>
      <c r="L117" s="75"/>
      <c r="M117" s="172" t="s">
        <v>28</v>
      </c>
      <c r="N117" s="172">
        <v>0.05</v>
      </c>
      <c r="O117" s="12"/>
      <c r="P117" s="12"/>
      <c r="Q117" s="178"/>
      <c r="R117" s="179"/>
      <c r="S117" s="33"/>
      <c r="T117" s="33"/>
      <c r="U117" s="94"/>
      <c r="V117" s="11"/>
      <c r="W117" s="67"/>
      <c r="X117" s="13"/>
      <c r="Y117" s="13"/>
      <c r="Z117" s="13"/>
      <c r="AA117" s="13"/>
      <c r="AB117" s="13"/>
      <c r="AC117" s="13"/>
      <c r="AD117" s="13"/>
      <c r="AE117" s="13"/>
    </row>
    <row r="118" spans="1:31" ht="15" customHeight="1">
      <c r="A118" s="343" t="s">
        <v>192</v>
      </c>
      <c r="B118" s="204">
        <v>5.7</v>
      </c>
      <c r="C118" s="204">
        <v>1.8</v>
      </c>
      <c r="D118" s="204">
        <v>1.7</v>
      </c>
      <c r="E118" s="204">
        <v>3</v>
      </c>
      <c r="F118" s="204">
        <v>0</v>
      </c>
      <c r="G118" s="204">
        <v>0</v>
      </c>
      <c r="H118" s="205">
        <v>712</v>
      </c>
      <c r="I118" s="396" t="s">
        <v>34</v>
      </c>
      <c r="J118" s="391"/>
      <c r="K118" s="327" t="s">
        <v>197</v>
      </c>
      <c r="L118" s="168"/>
      <c r="M118" s="328" t="s">
        <v>200</v>
      </c>
      <c r="N118" s="333"/>
      <c r="O118" s="27" t="s">
        <v>20</v>
      </c>
      <c r="P118" s="27"/>
      <c r="Q118" s="329" t="s">
        <v>203</v>
      </c>
      <c r="R118" s="169"/>
      <c r="S118" s="218" t="s">
        <v>120</v>
      </c>
      <c r="T118" s="188"/>
      <c r="U118" s="95"/>
      <c r="V118" s="26"/>
      <c r="W118" s="64" t="str">
        <f t="shared" si="9"/>
        <v>N4</v>
      </c>
      <c r="X118" s="65" t="str">
        <f t="shared" si="10"/>
        <v xml:space="preserve">米 糙米    </v>
      </c>
      <c r="Y118" s="65" t="str">
        <f t="shared" si="11"/>
        <v>阿根廷魷 豬後腿肉 時蔬 胡蘿蔔 九層塔 薑</v>
      </c>
      <c r="Z118" s="65" t="str">
        <f t="shared" si="12"/>
        <v xml:space="preserve">綠豆芽 切片火腿(豬肉) 韮菜 大蒜  </v>
      </c>
      <c r="AA118" s="65" t="str">
        <f t="shared" si="13"/>
        <v xml:space="preserve">蔬菜 大蒜    </v>
      </c>
      <c r="AB118" s="65" t="str">
        <f t="shared" si="14"/>
        <v xml:space="preserve">白木耳 湯圓 紅砂糖 枸杞  </v>
      </c>
      <c r="AC118" s="65" t="str">
        <f t="shared" si="15"/>
        <v xml:space="preserve">點心     </v>
      </c>
      <c r="AD118" s="65" t="str">
        <f>U119&amp;" "&amp;U120&amp;" "&amp;U121&amp;" "&amp;U122&amp;" "&amp;U123&amp;" "&amp;U124</f>
        <v xml:space="preserve">     </v>
      </c>
      <c r="AE118" s="65" t="str">
        <f>V119&amp;" "&amp;V120&amp;" "&amp;V121&amp;" "&amp;V122&amp;" "&amp;V123&amp;" "&amp;V124</f>
        <v xml:space="preserve">     </v>
      </c>
    </row>
    <row r="119" spans="1:31" ht="15" customHeight="1">
      <c r="A119" s="452" t="s">
        <v>417</v>
      </c>
      <c r="B119" s="14"/>
      <c r="C119" s="14"/>
      <c r="D119" s="14"/>
      <c r="E119" s="14"/>
      <c r="F119" s="14"/>
      <c r="G119" s="14"/>
      <c r="H119" s="6"/>
      <c r="I119" s="105" t="s">
        <v>21</v>
      </c>
      <c r="J119" s="106">
        <v>7</v>
      </c>
      <c r="K119" s="124" t="s">
        <v>36</v>
      </c>
      <c r="L119" s="124">
        <v>5</v>
      </c>
      <c r="M119" s="124" t="s">
        <v>24</v>
      </c>
      <c r="N119" s="124">
        <v>5</v>
      </c>
      <c r="O119" s="8" t="s">
        <v>16</v>
      </c>
      <c r="P119" s="8">
        <v>7</v>
      </c>
      <c r="Q119" s="7" t="s">
        <v>204</v>
      </c>
      <c r="R119" s="7">
        <v>0.05</v>
      </c>
      <c r="S119" s="217" t="s">
        <v>120</v>
      </c>
      <c r="T119" s="28">
        <v>2.5</v>
      </c>
      <c r="U119" s="93"/>
      <c r="V119" s="7"/>
      <c r="W119" s="66"/>
      <c r="X119" s="5"/>
      <c r="Y119" s="5"/>
      <c r="Z119" s="5"/>
      <c r="AA119" s="5"/>
      <c r="AB119" s="5"/>
      <c r="AC119" s="5"/>
      <c r="AD119" s="5"/>
      <c r="AE119" s="5"/>
    </row>
    <row r="120" spans="1:31" ht="15" customHeight="1">
      <c r="A120" s="452"/>
      <c r="B120" s="14"/>
      <c r="C120" s="14"/>
      <c r="D120" s="14"/>
      <c r="E120" s="14"/>
      <c r="F120" s="14"/>
      <c r="G120" s="14"/>
      <c r="H120" s="6"/>
      <c r="I120" s="105" t="s">
        <v>40</v>
      </c>
      <c r="J120" s="106">
        <v>3</v>
      </c>
      <c r="K120" s="124" t="s">
        <v>29</v>
      </c>
      <c r="L120" s="124">
        <v>2.5</v>
      </c>
      <c r="M120" s="124" t="s">
        <v>125</v>
      </c>
      <c r="N120" s="124">
        <v>0.6</v>
      </c>
      <c r="O120" s="4" t="s">
        <v>28</v>
      </c>
      <c r="P120" s="4">
        <v>0.05</v>
      </c>
      <c r="Q120" s="7" t="s">
        <v>205</v>
      </c>
      <c r="R120" s="7">
        <v>2</v>
      </c>
      <c r="S120" s="28"/>
      <c r="T120" s="28"/>
      <c r="U120" s="93"/>
      <c r="V120" s="7"/>
      <c r="W120" s="66"/>
      <c r="X120" s="5"/>
      <c r="Y120" s="5"/>
      <c r="Z120" s="5"/>
      <c r="AA120" s="5"/>
      <c r="AB120" s="5"/>
      <c r="AC120" s="5"/>
      <c r="AD120" s="5"/>
      <c r="AE120" s="5"/>
    </row>
    <row r="121" spans="1:31" ht="15" customHeight="1">
      <c r="A121" s="452"/>
      <c r="B121" s="14"/>
      <c r="C121" s="14"/>
      <c r="D121" s="14"/>
      <c r="E121" s="14"/>
      <c r="F121" s="14"/>
      <c r="G121" s="14"/>
      <c r="H121" s="6"/>
      <c r="I121" s="105"/>
      <c r="J121" s="106"/>
      <c r="K121" s="76" t="s">
        <v>424</v>
      </c>
      <c r="L121" s="76">
        <v>3</v>
      </c>
      <c r="M121" s="124" t="s">
        <v>32</v>
      </c>
      <c r="N121" s="124">
        <v>0.5</v>
      </c>
      <c r="O121" s="4"/>
      <c r="P121" s="4"/>
      <c r="Q121" s="7" t="s">
        <v>129</v>
      </c>
      <c r="R121" s="7">
        <v>1</v>
      </c>
      <c r="S121" s="28"/>
      <c r="T121" s="28"/>
      <c r="U121" s="93"/>
      <c r="V121" s="7"/>
      <c r="W121" s="66"/>
      <c r="X121" s="5"/>
      <c r="Y121" s="5"/>
      <c r="Z121" s="5"/>
      <c r="AA121" s="5"/>
      <c r="AB121" s="5"/>
      <c r="AC121" s="5"/>
      <c r="AD121" s="5"/>
      <c r="AE121" s="5"/>
    </row>
    <row r="122" spans="1:31" ht="15" customHeight="1">
      <c r="A122" s="452"/>
      <c r="B122" s="14"/>
      <c r="C122" s="14"/>
      <c r="D122" s="14"/>
      <c r="E122" s="14"/>
      <c r="F122" s="14"/>
      <c r="G122" s="14"/>
      <c r="H122" s="6"/>
      <c r="I122" s="105"/>
      <c r="J122" s="106"/>
      <c r="K122" s="76" t="s">
        <v>26</v>
      </c>
      <c r="L122" s="76">
        <v>1</v>
      </c>
      <c r="M122" s="124" t="s">
        <v>28</v>
      </c>
      <c r="N122" s="124">
        <v>0.05</v>
      </c>
      <c r="O122" s="4"/>
      <c r="P122" s="4"/>
      <c r="Q122" s="7" t="s">
        <v>82</v>
      </c>
      <c r="R122" s="7">
        <v>0.05</v>
      </c>
      <c r="S122" s="28"/>
      <c r="T122" s="28"/>
      <c r="U122" s="93"/>
      <c r="V122" s="7"/>
      <c r="W122" s="66"/>
      <c r="X122" s="5"/>
      <c r="Y122" s="5"/>
      <c r="Z122" s="5"/>
      <c r="AA122" s="5"/>
      <c r="AB122" s="5"/>
      <c r="AC122" s="5"/>
      <c r="AD122" s="5"/>
      <c r="AE122" s="5"/>
    </row>
    <row r="123" spans="1:31" ht="15" customHeight="1">
      <c r="A123" s="452"/>
      <c r="B123" s="14"/>
      <c r="C123" s="14"/>
      <c r="D123" s="14"/>
      <c r="E123" s="14"/>
      <c r="F123" s="14"/>
      <c r="G123" s="14"/>
      <c r="H123" s="6"/>
      <c r="I123" s="105"/>
      <c r="J123" s="106"/>
      <c r="K123" s="76" t="s">
        <v>64</v>
      </c>
      <c r="L123" s="76">
        <v>0.2</v>
      </c>
      <c r="M123" s="124"/>
      <c r="N123" s="124"/>
      <c r="O123" s="4"/>
      <c r="P123" s="4"/>
      <c r="Q123" s="7"/>
      <c r="R123" s="7"/>
      <c r="S123" s="28"/>
      <c r="T123" s="28"/>
      <c r="U123" s="93"/>
      <c r="V123" s="7"/>
      <c r="W123" s="66"/>
      <c r="X123" s="5"/>
      <c r="Y123" s="5"/>
      <c r="Z123" s="5"/>
      <c r="AA123" s="5"/>
      <c r="AB123" s="5"/>
      <c r="AC123" s="5"/>
      <c r="AD123" s="5"/>
      <c r="AE123" s="5"/>
    </row>
    <row r="124" spans="1:31" ht="15" customHeight="1" thickBot="1">
      <c r="A124" s="453"/>
      <c r="B124" s="9"/>
      <c r="C124" s="9"/>
      <c r="D124" s="9"/>
      <c r="E124" s="9"/>
      <c r="F124" s="9"/>
      <c r="G124" s="9"/>
      <c r="H124" s="10"/>
      <c r="I124" s="107"/>
      <c r="J124" s="108"/>
      <c r="K124" s="77" t="s">
        <v>33</v>
      </c>
      <c r="L124" s="77">
        <v>0.05</v>
      </c>
      <c r="M124" s="136"/>
      <c r="N124" s="136"/>
      <c r="O124" s="12"/>
      <c r="P124" s="12"/>
      <c r="Q124" s="75"/>
      <c r="R124" s="75"/>
      <c r="S124" s="33"/>
      <c r="T124" s="33"/>
      <c r="U124" s="94"/>
      <c r="V124" s="11"/>
      <c r="W124" s="67"/>
      <c r="X124" s="13"/>
      <c r="Y124" s="13"/>
      <c r="Z124" s="13"/>
      <c r="AA124" s="13"/>
      <c r="AB124" s="13"/>
      <c r="AC124" s="13"/>
      <c r="AD124" s="13"/>
      <c r="AE124" s="13"/>
    </row>
    <row r="125" spans="1:31" ht="15" customHeight="1">
      <c r="A125" s="343" t="s">
        <v>193</v>
      </c>
      <c r="B125" s="204">
        <v>5.2</v>
      </c>
      <c r="C125" s="204">
        <v>1.9</v>
      </c>
      <c r="D125" s="204">
        <v>1.9</v>
      </c>
      <c r="E125" s="204">
        <v>3</v>
      </c>
      <c r="F125" s="204">
        <v>0</v>
      </c>
      <c r="G125" s="204">
        <v>0</v>
      </c>
      <c r="H125" s="205">
        <v>772</v>
      </c>
      <c r="I125" s="436" t="s">
        <v>90</v>
      </c>
      <c r="J125" s="391"/>
      <c r="K125" s="327" t="s">
        <v>292</v>
      </c>
      <c r="L125" s="168"/>
      <c r="M125" s="404" t="s">
        <v>201</v>
      </c>
      <c r="N125" s="393"/>
      <c r="O125" s="27" t="s">
        <v>20</v>
      </c>
      <c r="P125" s="27"/>
      <c r="Q125" s="390" t="s">
        <v>206</v>
      </c>
      <c r="R125" s="391"/>
      <c r="S125" s="218" t="s">
        <v>120</v>
      </c>
      <c r="T125" s="188"/>
      <c r="U125" s="92" t="s">
        <v>141</v>
      </c>
      <c r="V125" s="26"/>
      <c r="W125" s="64" t="str">
        <f t="shared" si="9"/>
        <v>N5</v>
      </c>
      <c r="X125" s="65" t="str">
        <f t="shared" si="10"/>
        <v xml:space="preserve">米 燕麥    </v>
      </c>
      <c r="Y125" s="65" t="str">
        <f t="shared" si="11"/>
        <v xml:space="preserve">豬後腿肉 洋蔥 甜椒 大蒜  </v>
      </c>
      <c r="Z125" s="65" t="str">
        <f t="shared" si="12"/>
        <v xml:space="preserve">貢丸 花胡瓜 胡蘿蔔 大蒜  </v>
      </c>
      <c r="AA125" s="65" t="str">
        <f t="shared" si="13"/>
        <v xml:space="preserve">蔬菜 大蒜    </v>
      </c>
      <c r="AB125" s="65" t="str">
        <f t="shared" si="14"/>
        <v xml:space="preserve">泡魷魚 脆筍 時蔬 胡蘿蔔 沙茶醬 </v>
      </c>
      <c r="AC125" s="65" t="str">
        <f t="shared" si="15"/>
        <v xml:space="preserve">點心     </v>
      </c>
      <c r="AD125" s="65" t="str">
        <f>U126&amp;" "&amp;U127&amp;" "&amp;U128&amp;" "&amp;U129&amp;" "&amp;U130&amp;" "&amp;U131</f>
        <v xml:space="preserve">有機豆奶     </v>
      </c>
      <c r="AE125" s="65" t="str">
        <f>V126&amp;" "&amp;V127&amp;" "&amp;V128&amp;" "&amp;V129&amp;" "&amp;V130&amp;" "&amp;V131</f>
        <v xml:space="preserve">     </v>
      </c>
    </row>
    <row r="126" spans="1:31" ht="15" customHeight="1">
      <c r="A126" s="452" t="s">
        <v>418</v>
      </c>
      <c r="B126" s="14"/>
      <c r="C126" s="14"/>
      <c r="D126" s="14"/>
      <c r="E126" s="14"/>
      <c r="F126" s="14"/>
      <c r="G126" s="14"/>
      <c r="H126" s="6"/>
      <c r="I126" s="105" t="s">
        <v>21</v>
      </c>
      <c r="J126" s="106">
        <v>10</v>
      </c>
      <c r="K126" s="124" t="s">
        <v>29</v>
      </c>
      <c r="L126" s="124">
        <v>6</v>
      </c>
      <c r="M126" s="135" t="s">
        <v>202</v>
      </c>
      <c r="N126" s="135">
        <v>1.5</v>
      </c>
      <c r="O126" s="8" t="s">
        <v>16</v>
      </c>
      <c r="P126" s="8">
        <v>7</v>
      </c>
      <c r="Q126" s="114" t="s">
        <v>232</v>
      </c>
      <c r="R126" s="114">
        <v>1.5</v>
      </c>
      <c r="S126" s="217" t="s">
        <v>120</v>
      </c>
      <c r="T126" s="28">
        <v>2.5</v>
      </c>
      <c r="U126" s="96" t="s">
        <v>141</v>
      </c>
      <c r="V126" s="7"/>
      <c r="W126" s="66"/>
      <c r="X126" s="5"/>
      <c r="Y126" s="5"/>
      <c r="Z126" s="5"/>
      <c r="AA126" s="5"/>
      <c r="AB126" s="5"/>
      <c r="AC126" s="5"/>
      <c r="AD126" s="5"/>
      <c r="AE126" s="5"/>
    </row>
    <row r="127" spans="1:31" ht="15" customHeight="1">
      <c r="A127" s="452"/>
      <c r="B127" s="14"/>
      <c r="C127" s="14"/>
      <c r="D127" s="14"/>
      <c r="E127" s="14"/>
      <c r="F127" s="14"/>
      <c r="G127" s="14"/>
      <c r="H127" s="6"/>
      <c r="I127" s="105" t="s">
        <v>93</v>
      </c>
      <c r="J127" s="106">
        <v>0.4</v>
      </c>
      <c r="K127" s="124" t="s">
        <v>30</v>
      </c>
      <c r="L127" s="135">
        <v>3</v>
      </c>
      <c r="M127" s="135" t="s">
        <v>76</v>
      </c>
      <c r="N127" s="135">
        <v>4</v>
      </c>
      <c r="O127" s="4" t="s">
        <v>28</v>
      </c>
      <c r="P127" s="4">
        <v>0.05</v>
      </c>
      <c r="Q127" s="114" t="s">
        <v>49</v>
      </c>
      <c r="R127" s="114">
        <v>1.5</v>
      </c>
      <c r="S127" s="28"/>
      <c r="T127" s="28"/>
      <c r="U127" s="93"/>
      <c r="V127" s="7"/>
      <c r="W127" s="66"/>
      <c r="X127" s="5"/>
      <c r="Y127" s="5"/>
      <c r="Z127" s="5"/>
      <c r="AA127" s="5"/>
      <c r="AB127" s="5"/>
      <c r="AC127" s="5"/>
      <c r="AD127" s="5"/>
      <c r="AE127" s="5"/>
    </row>
    <row r="128" spans="1:31" ht="15" customHeight="1">
      <c r="A128" s="452"/>
      <c r="B128" s="14"/>
      <c r="C128" s="14"/>
      <c r="D128" s="14"/>
      <c r="E128" s="14"/>
      <c r="F128" s="14"/>
      <c r="G128" s="14"/>
      <c r="H128" s="6"/>
      <c r="I128" s="105"/>
      <c r="J128" s="106"/>
      <c r="K128" s="124" t="s">
        <v>222</v>
      </c>
      <c r="L128" s="135">
        <v>1</v>
      </c>
      <c r="M128" s="139" t="s">
        <v>26</v>
      </c>
      <c r="N128" s="139">
        <v>0.5</v>
      </c>
      <c r="O128" s="4"/>
      <c r="P128" s="4"/>
      <c r="Q128" s="114" t="s">
        <v>20</v>
      </c>
      <c r="R128" s="180">
        <v>1</v>
      </c>
      <c r="S128" s="28"/>
      <c r="T128" s="28"/>
      <c r="U128" s="93"/>
      <c r="V128" s="7"/>
      <c r="W128" s="66"/>
      <c r="X128" s="5"/>
      <c r="Y128" s="5"/>
      <c r="Z128" s="5"/>
      <c r="AA128" s="5"/>
      <c r="AB128" s="5"/>
      <c r="AC128" s="5"/>
      <c r="AD128" s="5"/>
      <c r="AE128" s="5"/>
    </row>
    <row r="129" spans="1:31" ht="15" customHeight="1">
      <c r="A129" s="452"/>
      <c r="B129" s="14"/>
      <c r="C129" s="14"/>
      <c r="D129" s="14"/>
      <c r="E129" s="14"/>
      <c r="F129" s="14"/>
      <c r="G129" s="14"/>
      <c r="H129" s="6"/>
      <c r="I129" s="212"/>
      <c r="J129" s="213"/>
      <c r="K129" s="76" t="s">
        <v>28</v>
      </c>
      <c r="L129" s="76">
        <v>0.05</v>
      </c>
      <c r="M129" s="142" t="s">
        <v>28</v>
      </c>
      <c r="N129" s="142">
        <v>0.05</v>
      </c>
      <c r="O129" s="4"/>
      <c r="P129" s="4"/>
      <c r="Q129" s="114" t="s">
        <v>26</v>
      </c>
      <c r="R129" s="180">
        <v>0.5</v>
      </c>
      <c r="S129" s="28"/>
      <c r="T129" s="28"/>
      <c r="U129" s="93"/>
      <c r="V129" s="7"/>
      <c r="W129" s="66"/>
      <c r="X129" s="5"/>
      <c r="Y129" s="5"/>
      <c r="Z129" s="5"/>
      <c r="AA129" s="5"/>
      <c r="AB129" s="5"/>
      <c r="AC129" s="5"/>
      <c r="AD129" s="5"/>
      <c r="AE129" s="5"/>
    </row>
    <row r="130" spans="1:31" ht="15" customHeight="1">
      <c r="A130" s="452"/>
      <c r="B130" s="14"/>
      <c r="C130" s="14"/>
      <c r="D130" s="14"/>
      <c r="E130" s="14"/>
      <c r="F130" s="14"/>
      <c r="G130" s="14"/>
      <c r="H130" s="6"/>
      <c r="I130" s="214"/>
      <c r="J130" s="47"/>
      <c r="K130" s="81"/>
      <c r="L130" s="76"/>
      <c r="M130" s="124"/>
      <c r="N130" s="124"/>
      <c r="O130" s="4"/>
      <c r="P130" s="4"/>
      <c r="Q130" s="114" t="s">
        <v>55</v>
      </c>
      <c r="R130" s="180"/>
      <c r="S130" s="28"/>
      <c r="T130" s="28"/>
      <c r="U130" s="93"/>
      <c r="V130" s="7"/>
      <c r="W130" s="66"/>
      <c r="X130" s="5"/>
      <c r="Y130" s="5"/>
      <c r="Z130" s="5"/>
      <c r="AA130" s="5"/>
      <c r="AB130" s="5"/>
      <c r="AC130" s="5"/>
      <c r="AD130" s="5"/>
      <c r="AE130" s="5"/>
    </row>
    <row r="131" spans="1:31" ht="15" customHeight="1" thickBot="1">
      <c r="A131" s="453"/>
      <c r="B131" s="9"/>
      <c r="C131" s="9"/>
      <c r="D131" s="9"/>
      <c r="E131" s="9"/>
      <c r="F131" s="9"/>
      <c r="G131" s="9"/>
      <c r="H131" s="10"/>
      <c r="I131" s="216"/>
      <c r="J131" s="215"/>
      <c r="K131" s="77"/>
      <c r="L131" s="77"/>
      <c r="M131" s="136"/>
      <c r="N131" s="136"/>
      <c r="O131" s="12"/>
      <c r="P131" s="12"/>
      <c r="Q131" s="116"/>
      <c r="R131" s="116"/>
      <c r="S131" s="33"/>
      <c r="T131" s="33"/>
      <c r="U131" s="94"/>
      <c r="V131" s="11"/>
      <c r="W131" s="67"/>
      <c r="X131" s="13"/>
      <c r="Y131" s="13"/>
      <c r="Z131" s="13"/>
      <c r="AA131" s="13"/>
      <c r="AB131" s="13"/>
      <c r="AC131" s="13"/>
      <c r="AD131" s="13"/>
      <c r="AE131" s="13"/>
    </row>
    <row r="132" spans="1:31" ht="15" customHeight="1">
      <c r="A132" s="238" t="s">
        <v>207</v>
      </c>
      <c r="B132" s="204">
        <v>5.2</v>
      </c>
      <c r="C132" s="204">
        <v>2.5</v>
      </c>
      <c r="D132" s="204">
        <v>1.6</v>
      </c>
      <c r="E132" s="204">
        <v>3</v>
      </c>
      <c r="F132" s="204">
        <v>0</v>
      </c>
      <c r="G132" s="204">
        <v>0</v>
      </c>
      <c r="H132" s="205">
        <v>727</v>
      </c>
      <c r="I132" s="396" t="s">
        <v>18</v>
      </c>
      <c r="J132" s="391"/>
      <c r="K132" s="332" t="s">
        <v>211</v>
      </c>
      <c r="L132" s="182"/>
      <c r="M132" s="404" t="s">
        <v>253</v>
      </c>
      <c r="N132" s="393"/>
      <c r="O132" s="27" t="s">
        <v>20</v>
      </c>
      <c r="P132" s="27"/>
      <c r="Q132" s="328" t="s">
        <v>217</v>
      </c>
      <c r="R132" s="333"/>
      <c r="S132" s="218" t="s">
        <v>120</v>
      </c>
      <c r="T132" s="188"/>
      <c r="U132" s="95"/>
      <c r="V132" s="26"/>
      <c r="W132" s="64" t="str">
        <f t="shared" si="9"/>
        <v>O1</v>
      </c>
      <c r="X132" s="65" t="str">
        <f t="shared" si="10"/>
        <v xml:space="preserve">米     </v>
      </c>
      <c r="Y132" s="65" t="str">
        <f t="shared" si="11"/>
        <v xml:space="preserve">豬後腿肉 洋蔥 胡蘿蔔 馬鈴薯 咖哩粉 </v>
      </c>
      <c r="Z132" s="65" t="str">
        <f t="shared" si="12"/>
        <v xml:space="preserve">豬後腿肉 乾海帶 豆干 芹菜 大蒜 </v>
      </c>
      <c r="AA132" s="65" t="str">
        <f t="shared" si="13"/>
        <v xml:space="preserve">蔬菜 大蒜    </v>
      </c>
      <c r="AB132" s="65" t="str">
        <f t="shared" si="14"/>
        <v xml:space="preserve">冬瓜 豬大排 薑   </v>
      </c>
      <c r="AC132" s="65" t="str">
        <f t="shared" si="15"/>
        <v xml:space="preserve">點心     </v>
      </c>
      <c r="AD132" s="65" t="str">
        <f>U133&amp;" "&amp;U134&amp;" "&amp;U135&amp;" "&amp;U136&amp;" "&amp;U137&amp;" "&amp;U138</f>
        <v xml:space="preserve">     </v>
      </c>
      <c r="AE132" s="65" t="str">
        <f>V133&amp;" "&amp;V134&amp;" "&amp;V135&amp;" "&amp;V136&amp;" "&amp;V137&amp;" "&amp;V138</f>
        <v xml:space="preserve">     </v>
      </c>
    </row>
    <row r="133" spans="1:31" ht="15" customHeight="1">
      <c r="A133" s="452" t="s">
        <v>419</v>
      </c>
      <c r="B133" s="14"/>
      <c r="C133" s="14"/>
      <c r="D133" s="14"/>
      <c r="E133" s="14"/>
      <c r="F133" s="14"/>
      <c r="G133" s="14"/>
      <c r="H133" s="6"/>
      <c r="I133" s="105" t="s">
        <v>21</v>
      </c>
      <c r="J133" s="106">
        <v>10</v>
      </c>
      <c r="K133" s="124" t="s">
        <v>29</v>
      </c>
      <c r="L133" s="135">
        <v>6.5</v>
      </c>
      <c r="M133" s="124" t="s">
        <v>29</v>
      </c>
      <c r="N133" s="135">
        <v>0.6</v>
      </c>
      <c r="O133" s="8" t="s">
        <v>16</v>
      </c>
      <c r="P133" s="8">
        <v>7</v>
      </c>
      <c r="Q133" s="124" t="s">
        <v>39</v>
      </c>
      <c r="R133" s="124">
        <v>4</v>
      </c>
      <c r="S133" s="217" t="s">
        <v>120</v>
      </c>
      <c r="T133" s="28">
        <v>2.5</v>
      </c>
      <c r="U133" s="93"/>
      <c r="V133" s="7"/>
      <c r="W133" s="66"/>
      <c r="X133" s="5"/>
      <c r="Y133" s="5"/>
      <c r="Z133" s="5"/>
      <c r="AA133" s="5"/>
      <c r="AB133" s="5"/>
      <c r="AC133" s="5"/>
      <c r="AD133" s="5"/>
      <c r="AE133" s="5"/>
    </row>
    <row r="134" spans="1:31" ht="15" customHeight="1">
      <c r="A134" s="452"/>
      <c r="B134" s="14"/>
      <c r="C134" s="14"/>
      <c r="D134" s="14"/>
      <c r="E134" s="14"/>
      <c r="F134" s="14"/>
      <c r="G134" s="14"/>
      <c r="H134" s="6"/>
      <c r="I134" s="105"/>
      <c r="J134" s="106"/>
      <c r="K134" s="124" t="s">
        <v>30</v>
      </c>
      <c r="L134" s="124">
        <v>1</v>
      </c>
      <c r="M134" s="124" t="s">
        <v>79</v>
      </c>
      <c r="N134" s="135">
        <v>1</v>
      </c>
      <c r="O134" s="4" t="s">
        <v>28</v>
      </c>
      <c r="P134" s="4">
        <v>0.05</v>
      </c>
      <c r="Q134" s="137" t="s">
        <v>166</v>
      </c>
      <c r="R134" s="137">
        <v>1</v>
      </c>
      <c r="S134" s="28"/>
      <c r="T134" s="28"/>
      <c r="U134" s="93"/>
      <c r="V134" s="7"/>
      <c r="W134" s="66"/>
      <c r="X134" s="5"/>
      <c r="Y134" s="5"/>
      <c r="Z134" s="5"/>
      <c r="AA134" s="5"/>
      <c r="AB134" s="5"/>
      <c r="AC134" s="5"/>
      <c r="AD134" s="5"/>
      <c r="AE134" s="5"/>
    </row>
    <row r="135" spans="1:31" ht="15" customHeight="1">
      <c r="A135" s="452"/>
      <c r="B135" s="14"/>
      <c r="C135" s="14"/>
      <c r="D135" s="14"/>
      <c r="E135" s="14"/>
      <c r="F135" s="14"/>
      <c r="G135" s="14"/>
      <c r="H135" s="6"/>
      <c r="I135" s="105"/>
      <c r="J135" s="106"/>
      <c r="K135" s="124" t="s">
        <v>26</v>
      </c>
      <c r="L135" s="124">
        <v>0.5</v>
      </c>
      <c r="M135" s="135" t="s">
        <v>254</v>
      </c>
      <c r="N135" s="135">
        <v>1</v>
      </c>
      <c r="O135" s="4"/>
      <c r="P135" s="4"/>
      <c r="Q135" s="124" t="s">
        <v>33</v>
      </c>
      <c r="R135" s="124">
        <v>0.05</v>
      </c>
      <c r="S135" s="28"/>
      <c r="T135" s="28"/>
      <c r="U135" s="93"/>
      <c r="V135" s="7"/>
      <c r="W135" s="66"/>
      <c r="X135" s="5"/>
      <c r="Y135" s="5"/>
      <c r="Z135" s="5"/>
      <c r="AA135" s="5"/>
      <c r="AB135" s="5"/>
      <c r="AC135" s="5"/>
      <c r="AD135" s="5"/>
      <c r="AE135" s="5"/>
    </row>
    <row r="136" spans="1:31" ht="15" customHeight="1">
      <c r="A136" s="452"/>
      <c r="B136" s="14"/>
      <c r="C136" s="14"/>
      <c r="D136" s="14"/>
      <c r="E136" s="14"/>
      <c r="F136" s="14"/>
      <c r="G136" s="14"/>
      <c r="H136" s="6"/>
      <c r="I136" s="105"/>
      <c r="J136" s="106"/>
      <c r="K136" s="124" t="s">
        <v>60</v>
      </c>
      <c r="L136" s="142">
        <v>2</v>
      </c>
      <c r="M136" s="135" t="s">
        <v>86</v>
      </c>
      <c r="N136" s="135">
        <v>2</v>
      </c>
      <c r="O136" s="4"/>
      <c r="P136" s="4"/>
      <c r="Q136" s="358"/>
      <c r="R136" s="359"/>
      <c r="S136" s="28"/>
      <c r="T136" s="28"/>
      <c r="U136" s="93"/>
      <c r="V136" s="7"/>
      <c r="W136" s="66"/>
      <c r="X136" s="5"/>
      <c r="Y136" s="5"/>
      <c r="Z136" s="5"/>
      <c r="AA136" s="5"/>
      <c r="AB136" s="5"/>
      <c r="AC136" s="5"/>
      <c r="AD136" s="5"/>
      <c r="AE136" s="5"/>
    </row>
    <row r="137" spans="1:31" ht="15" customHeight="1">
      <c r="A137" s="452"/>
      <c r="B137" s="14"/>
      <c r="C137" s="14"/>
      <c r="D137" s="14"/>
      <c r="E137" s="14"/>
      <c r="F137" s="14"/>
      <c r="G137" s="14"/>
      <c r="H137" s="6"/>
      <c r="I137" s="105"/>
      <c r="J137" s="106"/>
      <c r="K137" s="124" t="s">
        <v>71</v>
      </c>
      <c r="L137" s="124"/>
      <c r="M137" s="124" t="s">
        <v>28</v>
      </c>
      <c r="N137" s="124">
        <v>0.05</v>
      </c>
      <c r="O137" s="4"/>
      <c r="P137" s="4"/>
      <c r="Q137" s="124"/>
      <c r="R137" s="124"/>
      <c r="S137" s="28"/>
      <c r="T137" s="28"/>
      <c r="U137" s="93"/>
      <c r="V137" s="7"/>
      <c r="W137" s="66"/>
      <c r="X137" s="5"/>
      <c r="Y137" s="5"/>
      <c r="Z137" s="5"/>
      <c r="AA137" s="5"/>
      <c r="AB137" s="5"/>
      <c r="AC137" s="5"/>
      <c r="AD137" s="5"/>
      <c r="AE137" s="5"/>
    </row>
    <row r="138" spans="1:31" ht="15" customHeight="1" thickBot="1">
      <c r="A138" s="453"/>
      <c r="B138" s="9"/>
      <c r="C138" s="9"/>
      <c r="D138" s="9"/>
      <c r="E138" s="9"/>
      <c r="F138" s="9"/>
      <c r="G138" s="9"/>
      <c r="H138" s="10"/>
      <c r="I138" s="107"/>
      <c r="J138" s="108"/>
      <c r="K138" s="136"/>
      <c r="L138" s="136"/>
      <c r="M138" s="136"/>
      <c r="N138" s="136"/>
      <c r="O138" s="12"/>
      <c r="P138" s="12"/>
      <c r="Q138" s="136"/>
      <c r="R138" s="136"/>
      <c r="S138" s="33"/>
      <c r="T138" s="33"/>
      <c r="U138" s="94"/>
      <c r="V138" s="11"/>
      <c r="W138" s="67"/>
      <c r="X138" s="13"/>
      <c r="Y138" s="13"/>
      <c r="Z138" s="13"/>
      <c r="AA138" s="13"/>
      <c r="AB138" s="13"/>
      <c r="AC138" s="13"/>
      <c r="AD138" s="13"/>
      <c r="AE138" s="13"/>
    </row>
    <row r="139" spans="1:31" ht="15" customHeight="1">
      <c r="A139" s="343" t="s">
        <v>208</v>
      </c>
      <c r="B139" s="204">
        <v>5</v>
      </c>
      <c r="C139" s="204">
        <v>3</v>
      </c>
      <c r="D139" s="204">
        <v>1.3</v>
      </c>
      <c r="E139" s="204">
        <v>3</v>
      </c>
      <c r="F139" s="204">
        <v>0</v>
      </c>
      <c r="G139" s="204">
        <v>0</v>
      </c>
      <c r="H139" s="205">
        <v>743</v>
      </c>
      <c r="I139" s="330" t="s">
        <v>34</v>
      </c>
      <c r="J139" s="331"/>
      <c r="K139" s="332" t="s">
        <v>212</v>
      </c>
      <c r="L139" s="333"/>
      <c r="M139" s="407" t="s">
        <v>213</v>
      </c>
      <c r="N139" s="391"/>
      <c r="O139" s="27" t="s">
        <v>20</v>
      </c>
      <c r="P139" s="27"/>
      <c r="Q139" s="404" t="s">
        <v>275</v>
      </c>
      <c r="R139" s="393"/>
      <c r="S139" s="218" t="s">
        <v>120</v>
      </c>
      <c r="T139" s="188"/>
      <c r="U139" s="95"/>
      <c r="V139" s="26"/>
      <c r="W139" s="64" t="str">
        <f t="shared" si="9"/>
        <v>O2</v>
      </c>
      <c r="X139" s="65" t="str">
        <f t="shared" si="10"/>
        <v xml:space="preserve">米 糙米    </v>
      </c>
      <c r="Y139" s="65" t="str">
        <f t="shared" si="11"/>
        <v xml:space="preserve">三節翅     </v>
      </c>
      <c r="Z139" s="65" t="str">
        <f t="shared" si="12"/>
        <v xml:space="preserve">豆腐 金針菇 胡蘿蔔 乾香菇 大蒜 </v>
      </c>
      <c r="AA139" s="65" t="str">
        <f t="shared" si="13"/>
        <v xml:space="preserve">蔬菜 大蒜    </v>
      </c>
      <c r="AB139" s="65" t="str">
        <f t="shared" si="14"/>
        <v xml:space="preserve">時瓜 魚丸    </v>
      </c>
      <c r="AC139" s="65" t="str">
        <f t="shared" si="15"/>
        <v xml:space="preserve">點心     </v>
      </c>
      <c r="AD139" s="65" t="str">
        <f>U140&amp;" "&amp;U141&amp;" "&amp;U142&amp;" "&amp;U143&amp;" "&amp;U144&amp;" "&amp;U145</f>
        <v xml:space="preserve">     </v>
      </c>
      <c r="AE139" s="65" t="str">
        <f>V140&amp;" "&amp;V141&amp;" "&amp;V142&amp;" "&amp;V143&amp;" "&amp;V144&amp;" "&amp;V145</f>
        <v xml:space="preserve">     </v>
      </c>
    </row>
    <row r="140" spans="1:31" ht="15" customHeight="1">
      <c r="A140" s="452" t="s">
        <v>420</v>
      </c>
      <c r="B140" s="14"/>
      <c r="C140" s="14"/>
      <c r="D140" s="14"/>
      <c r="E140" s="14"/>
      <c r="F140" s="14"/>
      <c r="G140" s="14"/>
      <c r="H140" s="6"/>
      <c r="I140" s="105" t="s">
        <v>21</v>
      </c>
      <c r="J140" s="106">
        <v>7</v>
      </c>
      <c r="K140" s="124" t="s">
        <v>46</v>
      </c>
      <c r="L140" s="124">
        <v>9</v>
      </c>
      <c r="M140" s="76" t="s">
        <v>23</v>
      </c>
      <c r="N140" s="76">
        <v>4</v>
      </c>
      <c r="O140" s="8" t="s">
        <v>16</v>
      </c>
      <c r="P140" s="8">
        <v>7</v>
      </c>
      <c r="Q140" s="124" t="s">
        <v>226</v>
      </c>
      <c r="R140" s="124">
        <v>4</v>
      </c>
      <c r="S140" s="217" t="s">
        <v>120</v>
      </c>
      <c r="T140" s="28">
        <v>2.5</v>
      </c>
      <c r="U140" s="93"/>
      <c r="V140" s="7"/>
      <c r="W140" s="66"/>
      <c r="X140" s="5"/>
      <c r="Y140" s="5"/>
      <c r="Z140" s="5"/>
      <c r="AA140" s="5"/>
      <c r="AB140" s="5"/>
      <c r="AC140" s="5"/>
      <c r="AD140" s="5"/>
      <c r="AE140" s="5"/>
    </row>
    <row r="141" spans="1:31" ht="15" customHeight="1">
      <c r="A141" s="452"/>
      <c r="B141" s="14"/>
      <c r="C141" s="14"/>
      <c r="D141" s="14"/>
      <c r="E141" s="14"/>
      <c r="F141" s="14"/>
      <c r="G141" s="14"/>
      <c r="H141" s="6"/>
      <c r="I141" s="105" t="s">
        <v>40</v>
      </c>
      <c r="J141" s="106">
        <v>3</v>
      </c>
      <c r="K141" s="124"/>
      <c r="L141" s="124"/>
      <c r="M141" s="76" t="s">
        <v>31</v>
      </c>
      <c r="N141" s="76">
        <v>1</v>
      </c>
      <c r="O141" s="4" t="s">
        <v>28</v>
      </c>
      <c r="P141" s="4">
        <v>0.05</v>
      </c>
      <c r="Q141" s="174" t="s">
        <v>218</v>
      </c>
      <c r="R141" s="174">
        <v>1.5</v>
      </c>
      <c r="S141" s="28"/>
      <c r="T141" s="28"/>
      <c r="U141" s="93"/>
      <c r="V141" s="7"/>
      <c r="W141" s="66"/>
      <c r="X141" s="5"/>
      <c r="Y141" s="5"/>
      <c r="Z141" s="5"/>
      <c r="AA141" s="5"/>
      <c r="AB141" s="5"/>
      <c r="AC141" s="5"/>
      <c r="AD141" s="5"/>
      <c r="AE141" s="5"/>
    </row>
    <row r="142" spans="1:31" ht="15" customHeight="1">
      <c r="A142" s="452"/>
      <c r="B142" s="14"/>
      <c r="C142" s="14"/>
      <c r="D142" s="14"/>
      <c r="E142" s="14"/>
      <c r="F142" s="14"/>
      <c r="G142" s="14"/>
      <c r="H142" s="6"/>
      <c r="I142" s="105"/>
      <c r="J142" s="106"/>
      <c r="K142" s="124"/>
      <c r="L142" s="124"/>
      <c r="M142" s="106" t="s">
        <v>26</v>
      </c>
      <c r="N142" s="106">
        <v>1</v>
      </c>
      <c r="O142" s="4"/>
      <c r="P142" s="4"/>
      <c r="Q142" s="124"/>
      <c r="R142" s="124"/>
      <c r="S142" s="28"/>
      <c r="T142" s="28"/>
      <c r="U142" s="93"/>
      <c r="V142" s="7"/>
      <c r="W142" s="66"/>
      <c r="X142" s="5"/>
      <c r="Y142" s="5"/>
      <c r="Z142" s="5"/>
      <c r="AA142" s="5"/>
      <c r="AB142" s="5"/>
      <c r="AC142" s="5"/>
      <c r="AD142" s="5"/>
      <c r="AE142" s="5"/>
    </row>
    <row r="143" spans="1:31" ht="15" customHeight="1">
      <c r="A143" s="452"/>
      <c r="B143" s="14"/>
      <c r="C143" s="14"/>
      <c r="D143" s="14"/>
      <c r="E143" s="14"/>
      <c r="F143" s="14"/>
      <c r="G143" s="14"/>
      <c r="H143" s="6"/>
      <c r="I143" s="105"/>
      <c r="J143" s="106"/>
      <c r="K143" s="124"/>
      <c r="L143" s="124"/>
      <c r="M143" s="76" t="s">
        <v>81</v>
      </c>
      <c r="N143" s="76">
        <v>0.01</v>
      </c>
      <c r="O143" s="4"/>
      <c r="P143" s="4"/>
      <c r="Q143" s="124"/>
      <c r="R143" s="124"/>
      <c r="S143" s="28"/>
      <c r="T143" s="28"/>
      <c r="U143" s="93"/>
      <c r="V143" s="7"/>
      <c r="W143" s="66"/>
      <c r="X143" s="5"/>
      <c r="Y143" s="5"/>
      <c r="Z143" s="5"/>
      <c r="AA143" s="5"/>
      <c r="AB143" s="5"/>
      <c r="AC143" s="5"/>
      <c r="AD143" s="5"/>
      <c r="AE143" s="5"/>
    </row>
    <row r="144" spans="1:31" ht="15" customHeight="1">
      <c r="A144" s="452"/>
      <c r="B144" s="14"/>
      <c r="C144" s="14"/>
      <c r="D144" s="14"/>
      <c r="E144" s="14"/>
      <c r="F144" s="14"/>
      <c r="G144" s="14"/>
      <c r="H144" s="6"/>
      <c r="I144" s="105"/>
      <c r="J144" s="106"/>
      <c r="K144" s="124"/>
      <c r="L144" s="124"/>
      <c r="M144" s="76" t="s">
        <v>28</v>
      </c>
      <c r="N144" s="76">
        <v>0.05</v>
      </c>
      <c r="O144" s="4"/>
      <c r="P144" s="4"/>
      <c r="Q144" s="124"/>
      <c r="R144" s="124"/>
      <c r="S144" s="28"/>
      <c r="T144" s="28"/>
      <c r="U144" s="93"/>
      <c r="V144" s="7"/>
      <c r="W144" s="66"/>
      <c r="X144" s="5"/>
      <c r="Y144" s="5"/>
      <c r="Z144" s="5"/>
      <c r="AA144" s="5"/>
      <c r="AB144" s="5"/>
      <c r="AC144" s="5"/>
      <c r="AD144" s="5"/>
      <c r="AE144" s="5"/>
    </row>
    <row r="145" spans="1:32" ht="15" customHeight="1" thickBot="1">
      <c r="A145" s="453"/>
      <c r="B145" s="9"/>
      <c r="C145" s="9"/>
      <c r="D145" s="9"/>
      <c r="E145" s="9"/>
      <c r="F145" s="9"/>
      <c r="G145" s="9"/>
      <c r="H145" s="10"/>
      <c r="I145" s="107"/>
      <c r="J145" s="108"/>
      <c r="K145" s="136"/>
      <c r="L145" s="136"/>
      <c r="M145" s="77"/>
      <c r="N145" s="77"/>
      <c r="O145" s="12"/>
      <c r="P145" s="12"/>
      <c r="Q145" s="136"/>
      <c r="R145" s="136"/>
      <c r="S145" s="33"/>
      <c r="T145" s="33"/>
      <c r="U145" s="94"/>
      <c r="V145" s="11"/>
      <c r="W145" s="67"/>
      <c r="X145" s="13"/>
      <c r="Y145" s="13"/>
      <c r="Z145" s="13"/>
      <c r="AA145" s="13"/>
      <c r="AB145" s="13"/>
      <c r="AC145" s="13"/>
      <c r="AD145" s="13"/>
      <c r="AE145" s="13"/>
    </row>
    <row r="146" spans="1:32" ht="15" customHeight="1">
      <c r="A146" s="343" t="s">
        <v>209</v>
      </c>
      <c r="B146" s="204">
        <v>5.2</v>
      </c>
      <c r="C146" s="204">
        <v>2.1</v>
      </c>
      <c r="D146" s="204">
        <v>1.3</v>
      </c>
      <c r="E146" s="204">
        <v>3</v>
      </c>
      <c r="F146" s="204">
        <v>0</v>
      </c>
      <c r="G146" s="204">
        <v>0</v>
      </c>
      <c r="H146" s="205">
        <v>689</v>
      </c>
      <c r="I146" s="181" t="s">
        <v>145</v>
      </c>
      <c r="J146" s="334"/>
      <c r="K146" s="408" t="s">
        <v>195</v>
      </c>
      <c r="L146" s="409"/>
      <c r="M146" s="408" t="s">
        <v>214</v>
      </c>
      <c r="N146" s="409"/>
      <c r="O146" s="27" t="s">
        <v>20</v>
      </c>
      <c r="P146" s="27"/>
      <c r="Q146" s="408" t="s">
        <v>276</v>
      </c>
      <c r="R146" s="409"/>
      <c r="S146" s="218" t="s">
        <v>120</v>
      </c>
      <c r="T146" s="188"/>
      <c r="U146" s="95"/>
      <c r="V146" s="26"/>
      <c r="W146" s="64" t="str">
        <f t="shared" ref="W146:W153" si="16">A146</f>
        <v>O3</v>
      </c>
      <c r="X146" s="65" t="str">
        <f t="shared" ref="X146:X153" si="17">I147&amp;" "&amp;I148&amp;" "&amp;I149&amp;" "&amp;I150&amp;" "&amp;I151&amp;" "&amp;I152</f>
        <v xml:space="preserve">米 糙米 海苔絲   </v>
      </c>
      <c r="Y146" s="65" t="str">
        <f t="shared" ref="Y146:Y153" si="18">K147&amp;" "&amp;K148&amp;" "&amp;K149&amp;" "&amp;K150&amp;" "&amp;K151&amp;" "&amp;K152</f>
        <v xml:space="preserve">肉排 大蒜    </v>
      </c>
      <c r="Z146" s="65" t="str">
        <f t="shared" ref="Z146:Z153" si="19">M147&amp;" "&amp;M148&amp;" "&amp;M149&amp;" "&amp;M150&amp;" "&amp;M151&amp;" "&amp;M152</f>
        <v>豬絞肉 時蔬 胡蘿蔔 冷凍玉米粒 大蒜 味醂</v>
      </c>
      <c r="AA146" s="65" t="str">
        <f t="shared" ref="AA146:AA153" si="20">O147&amp;" "&amp;O148&amp;" "&amp;O149&amp;" "&amp;O150&amp;" "&amp;O151&amp;" "&amp;O152</f>
        <v xml:space="preserve">蔬菜 大蒜    </v>
      </c>
      <c r="AB146" s="65" t="str">
        <f t="shared" ref="AB146:AB153" si="21">Q147&amp;" "&amp;Q148&amp;" "&amp;Q149&amp;" "&amp;Q150&amp;" "&amp;Q151&amp;" "&amp;Q152</f>
        <v xml:space="preserve">時蔬 乾裙帶菜 味噌 柴魚片  </v>
      </c>
      <c r="AC146" s="65" t="str">
        <f t="shared" ref="AC146:AC153" si="22">S147&amp;" "&amp;S148&amp;" "&amp;S149&amp;" "&amp;S150&amp;" "&amp;S151&amp;" "&amp;S152</f>
        <v xml:space="preserve">點心     </v>
      </c>
      <c r="AD146" s="65" t="str">
        <f>U147&amp;" "&amp;U148&amp;" "&amp;U149&amp;" "&amp;U150&amp;" "&amp;U151&amp;" "&amp;U152</f>
        <v xml:space="preserve">     </v>
      </c>
      <c r="AE146" s="65" t="str">
        <f>V147&amp;" "&amp;V148&amp;" "&amp;V149&amp;" "&amp;V150&amp;" "&amp;V151&amp;" "&amp;V152</f>
        <v xml:space="preserve">     </v>
      </c>
    </row>
    <row r="147" spans="1:32" ht="15" customHeight="1">
      <c r="A147" s="452" t="s">
        <v>421</v>
      </c>
      <c r="B147" s="14"/>
      <c r="C147" s="14"/>
      <c r="D147" s="14"/>
      <c r="E147" s="14"/>
      <c r="F147" s="14"/>
      <c r="G147" s="14"/>
      <c r="H147" s="6"/>
      <c r="I147" s="118" t="s">
        <v>21</v>
      </c>
      <c r="J147" s="118">
        <v>7</v>
      </c>
      <c r="K147" s="118" t="s">
        <v>95</v>
      </c>
      <c r="L147" s="118">
        <v>6</v>
      </c>
      <c r="M147" s="170" t="s">
        <v>22</v>
      </c>
      <c r="N147" s="170">
        <v>1</v>
      </c>
      <c r="O147" s="8" t="s">
        <v>16</v>
      </c>
      <c r="P147" s="8">
        <v>7</v>
      </c>
      <c r="Q147" s="118" t="s">
        <v>20</v>
      </c>
      <c r="R147" s="118">
        <v>2</v>
      </c>
      <c r="S147" s="217" t="s">
        <v>120</v>
      </c>
      <c r="T147" s="28">
        <v>2.5</v>
      </c>
      <c r="U147" s="93"/>
      <c r="V147" s="7"/>
      <c r="W147" s="66"/>
      <c r="X147" s="5"/>
      <c r="Y147" s="5"/>
      <c r="Z147" s="5"/>
      <c r="AA147" s="5"/>
      <c r="AB147" s="5"/>
      <c r="AC147" s="5"/>
      <c r="AD147" s="5"/>
      <c r="AE147" s="5"/>
    </row>
    <row r="148" spans="1:32" ht="15" customHeight="1">
      <c r="A148" s="452"/>
      <c r="B148" s="14"/>
      <c r="C148" s="14"/>
      <c r="D148" s="14"/>
      <c r="E148" s="14"/>
      <c r="F148" s="14"/>
      <c r="G148" s="14"/>
      <c r="H148" s="6"/>
      <c r="I148" s="118" t="s">
        <v>40</v>
      </c>
      <c r="J148" s="118">
        <v>3</v>
      </c>
      <c r="K148" s="118" t="s">
        <v>28</v>
      </c>
      <c r="L148" s="118"/>
      <c r="M148" s="118" t="s">
        <v>20</v>
      </c>
      <c r="N148" s="118">
        <v>3</v>
      </c>
      <c r="O148" s="4" t="s">
        <v>28</v>
      </c>
      <c r="P148" s="4">
        <v>0.05</v>
      </c>
      <c r="Q148" s="118" t="s">
        <v>48</v>
      </c>
      <c r="R148" s="118">
        <v>0.05</v>
      </c>
      <c r="S148" s="28"/>
      <c r="T148" s="28"/>
      <c r="U148" s="93"/>
      <c r="V148" s="7"/>
      <c r="W148" s="66"/>
      <c r="X148" s="5"/>
      <c r="Y148" s="5"/>
      <c r="Z148" s="5"/>
      <c r="AA148" s="5"/>
      <c r="AB148" s="5"/>
      <c r="AC148" s="5"/>
      <c r="AD148" s="5"/>
      <c r="AE148" s="5"/>
    </row>
    <row r="149" spans="1:32" ht="15" customHeight="1">
      <c r="A149" s="452"/>
      <c r="B149" s="14"/>
      <c r="C149" s="14"/>
      <c r="D149" s="14"/>
      <c r="E149" s="14"/>
      <c r="F149" s="14"/>
      <c r="G149" s="14"/>
      <c r="H149" s="6"/>
      <c r="I149" s="118" t="s">
        <v>146</v>
      </c>
      <c r="J149" s="119">
        <v>0.04</v>
      </c>
      <c r="K149" s="118"/>
      <c r="L149" s="118"/>
      <c r="M149" s="118" t="s">
        <v>26</v>
      </c>
      <c r="N149" s="118">
        <v>0.5</v>
      </c>
      <c r="O149" s="4"/>
      <c r="P149" s="4"/>
      <c r="Q149" s="118" t="s">
        <v>50</v>
      </c>
      <c r="R149" s="118">
        <v>0.6</v>
      </c>
      <c r="S149" s="28"/>
      <c r="T149" s="28"/>
      <c r="U149" s="93"/>
      <c r="V149" s="7"/>
      <c r="W149" s="66"/>
      <c r="X149" s="5"/>
      <c r="Y149" s="5"/>
      <c r="Z149" s="5"/>
      <c r="AA149" s="5"/>
      <c r="AB149" s="5"/>
      <c r="AC149" s="5"/>
      <c r="AD149" s="5"/>
      <c r="AE149" s="5"/>
    </row>
    <row r="150" spans="1:32" ht="15" customHeight="1">
      <c r="A150" s="452"/>
      <c r="B150" s="14"/>
      <c r="C150" s="14"/>
      <c r="D150" s="14"/>
      <c r="E150" s="14"/>
      <c r="F150" s="14"/>
      <c r="G150" s="14"/>
      <c r="H150" s="6"/>
      <c r="I150" s="118"/>
      <c r="J150" s="118"/>
      <c r="K150" s="118"/>
      <c r="L150" s="118"/>
      <c r="M150" s="170" t="s">
        <v>58</v>
      </c>
      <c r="N150" s="170">
        <v>1.5</v>
      </c>
      <c r="O150" s="4"/>
      <c r="P150" s="4"/>
      <c r="Q150" s="118" t="s">
        <v>88</v>
      </c>
      <c r="R150" s="118">
        <v>0.01</v>
      </c>
      <c r="S150" s="28"/>
      <c r="T150" s="28"/>
      <c r="U150" s="93"/>
      <c r="V150" s="7"/>
      <c r="W150" s="66"/>
      <c r="X150" s="5"/>
      <c r="Y150" s="5"/>
      <c r="Z150" s="5"/>
      <c r="AA150" s="5"/>
      <c r="AB150" s="5"/>
      <c r="AC150" s="5"/>
      <c r="AD150" s="5"/>
      <c r="AE150" s="5"/>
    </row>
    <row r="151" spans="1:32" ht="15" customHeight="1">
      <c r="A151" s="452"/>
      <c r="B151" s="14"/>
      <c r="C151" s="14"/>
      <c r="D151" s="14"/>
      <c r="E151" s="14"/>
      <c r="F151" s="14"/>
      <c r="G151" s="14"/>
      <c r="H151" s="6"/>
      <c r="I151" s="118"/>
      <c r="J151" s="118"/>
      <c r="K151" s="118"/>
      <c r="L151" s="118"/>
      <c r="M151" s="118" t="s">
        <v>28</v>
      </c>
      <c r="N151" s="118">
        <v>0.05</v>
      </c>
      <c r="O151" s="4"/>
      <c r="P151" s="4"/>
      <c r="Q151" s="118"/>
      <c r="R151" s="118"/>
      <c r="S151" s="28"/>
      <c r="T151" s="28"/>
      <c r="U151" s="93"/>
      <c r="V151" s="7"/>
      <c r="W151" s="66"/>
      <c r="X151" s="5"/>
      <c r="Y151" s="5"/>
      <c r="Z151" s="5"/>
      <c r="AA151" s="5"/>
      <c r="AB151" s="5"/>
      <c r="AC151" s="5"/>
      <c r="AD151" s="5"/>
      <c r="AE151" s="5"/>
    </row>
    <row r="152" spans="1:32" ht="15" customHeight="1" thickBot="1">
      <c r="A152" s="453"/>
      <c r="B152" s="9"/>
      <c r="C152" s="9"/>
      <c r="D152" s="9"/>
      <c r="E152" s="9"/>
      <c r="F152" s="9"/>
      <c r="G152" s="9"/>
      <c r="H152" s="10"/>
      <c r="I152" s="120"/>
      <c r="J152" s="120"/>
      <c r="K152" s="120"/>
      <c r="L152" s="120"/>
      <c r="M152" s="184" t="s">
        <v>137</v>
      </c>
      <c r="N152" s="120"/>
      <c r="O152" s="12"/>
      <c r="P152" s="12"/>
      <c r="Q152" s="120"/>
      <c r="R152" s="120"/>
      <c r="S152" s="33"/>
      <c r="T152" s="33"/>
      <c r="U152" s="94"/>
      <c r="V152" s="11"/>
      <c r="W152" s="67"/>
      <c r="X152" s="13"/>
      <c r="Y152" s="13"/>
      <c r="Z152" s="13"/>
      <c r="AA152" s="13"/>
      <c r="AB152" s="13"/>
      <c r="AC152" s="13"/>
      <c r="AD152" s="13"/>
      <c r="AE152" s="13"/>
    </row>
    <row r="153" spans="1:32" ht="15" customHeight="1">
      <c r="A153" s="343" t="s">
        <v>210</v>
      </c>
      <c r="B153" s="204">
        <v>5.7</v>
      </c>
      <c r="C153" s="204">
        <v>2.2999999999999998</v>
      </c>
      <c r="D153" s="204">
        <v>1.8</v>
      </c>
      <c r="E153" s="204">
        <v>3</v>
      </c>
      <c r="F153" s="204">
        <v>0</v>
      </c>
      <c r="G153" s="204">
        <v>0</v>
      </c>
      <c r="H153" s="205">
        <v>752</v>
      </c>
      <c r="I153" s="330" t="s">
        <v>34</v>
      </c>
      <c r="J153" s="331"/>
      <c r="K153" s="403" t="s">
        <v>230</v>
      </c>
      <c r="L153" s="402"/>
      <c r="M153" s="328" t="s">
        <v>180</v>
      </c>
      <c r="N153" s="333"/>
      <c r="O153" s="27" t="s">
        <v>20</v>
      </c>
      <c r="P153" s="27"/>
      <c r="Q153" s="360" t="s">
        <v>277</v>
      </c>
      <c r="R153" s="361"/>
      <c r="S153" s="218" t="s">
        <v>120</v>
      </c>
      <c r="T153" s="188"/>
      <c r="U153" s="95"/>
      <c r="V153" s="26"/>
      <c r="W153" s="64" t="str">
        <f t="shared" si="16"/>
        <v>O4</v>
      </c>
      <c r="X153" s="65" t="str">
        <f t="shared" si="17"/>
        <v xml:space="preserve">米 糙米    </v>
      </c>
      <c r="Y153" s="65" t="str">
        <f t="shared" si="18"/>
        <v>鮮魚 泡魷魚 洋蔥 胡蘿蔔 大蒜 沙茶醬</v>
      </c>
      <c r="Z153" s="65" t="str">
        <f t="shared" si="19"/>
        <v xml:space="preserve">培根 甘藍 大蒜   </v>
      </c>
      <c r="AA153" s="65" t="str">
        <f t="shared" si="20"/>
        <v xml:space="preserve">蔬菜 大蒜    </v>
      </c>
      <c r="AB153" s="65" t="str">
        <f t="shared" si="21"/>
        <v xml:space="preserve">綠豆 芋頭圓 紅砂糖   </v>
      </c>
      <c r="AC153" s="65" t="str">
        <f t="shared" si="22"/>
        <v xml:space="preserve">點心     </v>
      </c>
      <c r="AD153" s="65" t="str">
        <f>U154&amp;" "&amp;U155&amp;" "&amp;U156&amp;" "&amp;U157&amp;" "&amp;U158&amp;" "&amp;U159</f>
        <v xml:space="preserve">     </v>
      </c>
      <c r="AE153" s="65" t="str">
        <f>V154&amp;" "&amp;V155&amp;" "&amp;V156&amp;" "&amp;V157&amp;" "&amp;V158&amp;" "&amp;V159</f>
        <v xml:space="preserve">     </v>
      </c>
    </row>
    <row r="154" spans="1:32" ht="15" customHeight="1">
      <c r="A154" s="452" t="s">
        <v>422</v>
      </c>
      <c r="B154" s="14"/>
      <c r="C154" s="14"/>
      <c r="D154" s="14"/>
      <c r="E154" s="14"/>
      <c r="F154" s="14"/>
      <c r="G154" s="14"/>
      <c r="H154" s="6"/>
      <c r="I154" s="105" t="s">
        <v>21</v>
      </c>
      <c r="J154" s="106">
        <v>7</v>
      </c>
      <c r="K154" s="7" t="s">
        <v>231</v>
      </c>
      <c r="L154" s="7">
        <v>6</v>
      </c>
      <c r="M154" s="124" t="s">
        <v>27</v>
      </c>
      <c r="N154" s="124">
        <v>0.6</v>
      </c>
      <c r="O154" s="8" t="s">
        <v>16</v>
      </c>
      <c r="P154" s="8">
        <v>7</v>
      </c>
      <c r="Q154" s="124" t="s">
        <v>83</v>
      </c>
      <c r="R154" s="124">
        <v>1</v>
      </c>
      <c r="S154" s="217" t="s">
        <v>120</v>
      </c>
      <c r="T154" s="28">
        <v>2.5</v>
      </c>
      <c r="U154" s="93"/>
      <c r="V154" s="7"/>
      <c r="W154" s="66"/>
      <c r="X154" s="5"/>
      <c r="Y154" s="5"/>
      <c r="Z154" s="5"/>
      <c r="AA154" s="5"/>
      <c r="AB154" s="5"/>
      <c r="AC154" s="5"/>
      <c r="AD154" s="5"/>
      <c r="AE154" s="5"/>
    </row>
    <row r="155" spans="1:32" ht="15" customHeight="1">
      <c r="A155" s="452"/>
      <c r="B155" s="14"/>
      <c r="C155" s="14"/>
      <c r="D155" s="14"/>
      <c r="E155" s="14"/>
      <c r="F155" s="14"/>
      <c r="G155" s="14"/>
      <c r="H155" s="6"/>
      <c r="I155" s="105" t="s">
        <v>40</v>
      </c>
      <c r="J155" s="106">
        <v>3</v>
      </c>
      <c r="K155" s="164" t="s">
        <v>232</v>
      </c>
      <c r="L155" s="164">
        <v>2</v>
      </c>
      <c r="M155" s="124" t="s">
        <v>41</v>
      </c>
      <c r="N155" s="124">
        <v>6.5</v>
      </c>
      <c r="O155" s="4" t="s">
        <v>28</v>
      </c>
      <c r="P155" s="4">
        <v>0.05</v>
      </c>
      <c r="Q155" s="164" t="s">
        <v>278</v>
      </c>
      <c r="R155" s="164">
        <v>1</v>
      </c>
      <c r="S155" s="28"/>
      <c r="T155" s="28"/>
      <c r="U155" s="93"/>
      <c r="V155" s="7"/>
      <c r="W155" s="66"/>
      <c r="X155" s="5"/>
      <c r="Y155" s="5"/>
      <c r="Z155" s="5"/>
      <c r="AA155" s="5"/>
      <c r="AB155" s="5"/>
      <c r="AC155" s="5"/>
      <c r="AD155" s="5"/>
      <c r="AE155" s="5"/>
    </row>
    <row r="156" spans="1:32" ht="15" customHeight="1">
      <c r="A156" s="452"/>
      <c r="B156" s="14"/>
      <c r="C156" s="14"/>
      <c r="D156" s="14"/>
      <c r="E156" s="14"/>
      <c r="F156" s="14"/>
      <c r="G156" s="14"/>
      <c r="H156" s="6"/>
      <c r="I156" s="105"/>
      <c r="J156" s="106"/>
      <c r="K156" s="164" t="s">
        <v>233</v>
      </c>
      <c r="L156" s="164">
        <v>4</v>
      </c>
      <c r="M156" s="142" t="s">
        <v>28</v>
      </c>
      <c r="N156" s="142">
        <v>0.05</v>
      </c>
      <c r="O156" s="4"/>
      <c r="P156" s="4"/>
      <c r="Q156" s="164" t="s">
        <v>129</v>
      </c>
      <c r="R156" s="164">
        <v>1</v>
      </c>
      <c r="S156" s="28"/>
      <c r="T156" s="28"/>
      <c r="U156" s="93"/>
      <c r="V156" s="7"/>
      <c r="W156" s="66"/>
      <c r="X156" s="5"/>
      <c r="Y156" s="5"/>
      <c r="Z156" s="5"/>
      <c r="AA156" s="5"/>
      <c r="AB156" s="5"/>
      <c r="AC156" s="5"/>
      <c r="AD156" s="5"/>
      <c r="AE156" s="5"/>
    </row>
    <row r="157" spans="1:32" ht="15" customHeight="1">
      <c r="A157" s="452"/>
      <c r="B157" s="14"/>
      <c r="C157" s="14"/>
      <c r="D157" s="14"/>
      <c r="E157" s="14"/>
      <c r="F157" s="14"/>
      <c r="G157" s="14"/>
      <c r="H157" s="6"/>
      <c r="I157" s="105"/>
      <c r="J157" s="106"/>
      <c r="K157" s="7" t="s">
        <v>26</v>
      </c>
      <c r="L157" s="7">
        <v>0.5</v>
      </c>
      <c r="M157" s="124"/>
      <c r="N157" s="124"/>
      <c r="O157" s="4"/>
      <c r="P157" s="4"/>
      <c r="Q157" s="164"/>
      <c r="R157" s="164"/>
      <c r="S157" s="28"/>
      <c r="T157" s="28"/>
      <c r="U157" s="93"/>
      <c r="V157" s="7"/>
      <c r="W157" s="66"/>
      <c r="X157" s="5"/>
      <c r="Y157" s="5"/>
      <c r="Z157" s="5"/>
      <c r="AA157" s="5"/>
      <c r="AB157" s="5"/>
      <c r="AC157" s="5"/>
      <c r="AD157" s="5"/>
      <c r="AE157" s="5"/>
    </row>
    <row r="158" spans="1:32" ht="15" customHeight="1">
      <c r="A158" s="452"/>
      <c r="B158" s="14"/>
      <c r="C158" s="14"/>
      <c r="D158" s="14"/>
      <c r="E158" s="14"/>
      <c r="F158" s="14"/>
      <c r="G158" s="14"/>
      <c r="H158" s="6"/>
      <c r="I158" s="105"/>
      <c r="J158" s="106"/>
      <c r="K158" s="118" t="s">
        <v>28</v>
      </c>
      <c r="L158" s="118">
        <v>0.05</v>
      </c>
      <c r="M158" s="124"/>
      <c r="N158" s="124"/>
      <c r="O158" s="4"/>
      <c r="P158" s="4"/>
      <c r="Q158" s="164"/>
      <c r="R158" s="164"/>
      <c r="S158" s="28"/>
      <c r="T158" s="28"/>
      <c r="U158" s="93"/>
      <c r="V158" s="7"/>
      <c r="W158" s="66"/>
      <c r="X158" s="5"/>
      <c r="Y158" s="5"/>
      <c r="Z158" s="5"/>
      <c r="AA158" s="5"/>
      <c r="AB158" s="5"/>
      <c r="AC158" s="5"/>
      <c r="AD158" s="5"/>
      <c r="AE158" s="5"/>
    </row>
    <row r="159" spans="1:32" ht="15" customHeight="1" thickBot="1">
      <c r="A159" s="453"/>
      <c r="B159" s="9"/>
      <c r="C159" s="9"/>
      <c r="D159" s="9"/>
      <c r="E159" s="9"/>
      <c r="F159" s="9"/>
      <c r="G159" s="9"/>
      <c r="H159" s="10"/>
      <c r="I159" s="107"/>
      <c r="J159" s="108"/>
      <c r="K159" s="75" t="s">
        <v>234</v>
      </c>
      <c r="L159" s="75"/>
      <c r="M159" s="136"/>
      <c r="N159" s="136"/>
      <c r="O159" s="12"/>
      <c r="P159" s="12"/>
      <c r="Q159" s="350"/>
      <c r="R159" s="350"/>
      <c r="S159" s="33"/>
      <c r="T159" s="33"/>
      <c r="U159" s="94"/>
      <c r="V159" s="11"/>
      <c r="W159" s="67"/>
      <c r="X159" s="13"/>
      <c r="Y159" s="13"/>
      <c r="Z159" s="13"/>
      <c r="AA159" s="13"/>
      <c r="AB159" s="13"/>
      <c r="AC159" s="13"/>
      <c r="AD159" s="13"/>
      <c r="AE159" s="13"/>
    </row>
    <row r="160" spans="1:32" s="227" customFormat="1" ht="22.8" customHeight="1">
      <c r="A160" s="460" t="s">
        <v>107</v>
      </c>
      <c r="B160" s="460"/>
      <c r="C160" s="460"/>
      <c r="D160" s="460"/>
      <c r="E160" s="460"/>
      <c r="F160" s="460"/>
      <c r="G160" s="460"/>
      <c r="H160" s="460"/>
      <c r="I160" s="460"/>
      <c r="J160" s="460"/>
      <c r="K160" s="460"/>
      <c r="L160" s="460"/>
      <c r="M160" s="460"/>
      <c r="N160" s="460"/>
      <c r="O160" s="460"/>
      <c r="P160" s="460"/>
      <c r="Q160" s="460"/>
      <c r="R160" s="460"/>
      <c r="S160" s="460"/>
      <c r="T160" s="460"/>
      <c r="U160" s="460"/>
      <c r="V160" s="460"/>
      <c r="W160" s="316"/>
      <c r="X160" s="316"/>
      <c r="Y160" s="237"/>
      <c r="Z160" s="237"/>
      <c r="AA160" s="237"/>
      <c r="AB160" s="237"/>
      <c r="AC160" s="237"/>
      <c r="AD160" s="237"/>
      <c r="AE160" s="237"/>
      <c r="AF160" s="233"/>
    </row>
    <row r="161" spans="1:32" s="227" customFormat="1" ht="15" customHeight="1">
      <c r="A161" s="234" t="s">
        <v>299</v>
      </c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R161" s="233"/>
      <c r="S161" s="233"/>
      <c r="AF161" s="233"/>
    </row>
    <row r="162" spans="1:32" s="227" customFormat="1" ht="15" customHeight="1">
      <c r="A162" s="380" t="s">
        <v>300</v>
      </c>
      <c r="B162" s="380"/>
      <c r="C162" s="380"/>
      <c r="D162" s="380"/>
      <c r="E162" s="380"/>
      <c r="F162" s="380"/>
      <c r="G162" s="380"/>
      <c r="H162" s="380"/>
      <c r="I162" s="380"/>
      <c r="J162" s="380"/>
      <c r="K162" s="380"/>
      <c r="L162" s="380"/>
      <c r="M162" s="380"/>
      <c r="N162" s="380"/>
      <c r="O162" s="380"/>
      <c r="P162" s="380"/>
      <c r="Q162" s="380"/>
      <c r="R162" s="380"/>
      <c r="S162" s="380"/>
      <c r="T162" s="380"/>
      <c r="U162" s="380"/>
      <c r="V162" s="380"/>
      <c r="W162" s="380"/>
      <c r="X162" s="380"/>
      <c r="Y162" s="234"/>
      <c r="Z162" s="234"/>
      <c r="AA162" s="234"/>
      <c r="AB162" s="234"/>
      <c r="AC162" s="234"/>
      <c r="AD162" s="234"/>
      <c r="AE162" s="234"/>
      <c r="AF162" s="233"/>
    </row>
    <row r="163" spans="1:32" s="235" customFormat="1" ht="22.2" customHeight="1">
      <c r="A163" s="378" t="s">
        <v>298</v>
      </c>
      <c r="B163" s="378"/>
      <c r="C163" s="378"/>
      <c r="D163" s="378"/>
      <c r="E163" s="378"/>
      <c r="F163" s="378"/>
      <c r="G163" s="378"/>
      <c r="H163" s="378"/>
      <c r="I163" s="378"/>
      <c r="J163" s="378"/>
      <c r="K163" s="378"/>
      <c r="L163" s="378"/>
      <c r="M163" s="378"/>
      <c r="N163" s="378"/>
      <c r="O163" s="378"/>
      <c r="P163" s="378"/>
      <c r="Q163" s="378"/>
      <c r="R163" s="378"/>
      <c r="S163" s="378"/>
      <c r="AF163" s="236"/>
    </row>
    <row r="164" spans="1:32" ht="15.75" customHeight="1"/>
    <row r="165" spans="1:32" ht="15.75" customHeight="1"/>
    <row r="166" spans="1:32" ht="15.75" customHeight="1"/>
    <row r="167" spans="1:32" ht="15.75" customHeight="1"/>
  </sheetData>
  <mergeCells count="102">
    <mergeCell ref="A7:A12"/>
    <mergeCell ref="A14:A19"/>
    <mergeCell ref="A21:A26"/>
    <mergeCell ref="A28:A33"/>
    <mergeCell ref="A35:A40"/>
    <mergeCell ref="A147:A152"/>
    <mergeCell ref="A154:A159"/>
    <mergeCell ref="A112:A117"/>
    <mergeCell ref="A119:A124"/>
    <mergeCell ref="A126:A131"/>
    <mergeCell ref="A133:A138"/>
    <mergeCell ref="A140:A145"/>
    <mergeCell ref="A77:A82"/>
    <mergeCell ref="A84:A89"/>
    <mergeCell ref="A91:A96"/>
    <mergeCell ref="A98:A103"/>
    <mergeCell ref="A105:A110"/>
    <mergeCell ref="I41:J41"/>
    <mergeCell ref="K41:L41"/>
    <mergeCell ref="M41:N41"/>
    <mergeCell ref="A162:X162"/>
    <mergeCell ref="Q83:R83"/>
    <mergeCell ref="Q90:R90"/>
    <mergeCell ref="Q111:R111"/>
    <mergeCell ref="Q125:R125"/>
    <mergeCell ref="Q139:R139"/>
    <mergeCell ref="Q48:R48"/>
    <mergeCell ref="Q55:R55"/>
    <mergeCell ref="Q62:R62"/>
    <mergeCell ref="Q69:R69"/>
    <mergeCell ref="Q76:R76"/>
    <mergeCell ref="I55:J55"/>
    <mergeCell ref="K55:L55"/>
    <mergeCell ref="M55:N55"/>
    <mergeCell ref="I62:J62"/>
    <mergeCell ref="K62:L62"/>
    <mergeCell ref="M62:N62"/>
    <mergeCell ref="I69:J69"/>
    <mergeCell ref="K69:L69"/>
    <mergeCell ref="A42:A47"/>
    <mergeCell ref="A49:A54"/>
    <mergeCell ref="I48:J48"/>
    <mergeCell ref="K48:L48"/>
    <mergeCell ref="M48:N48"/>
    <mergeCell ref="K97:L97"/>
    <mergeCell ref="M97:N97"/>
    <mergeCell ref="I76:J76"/>
    <mergeCell ref="K76:L76"/>
    <mergeCell ref="M76:N76"/>
    <mergeCell ref="A163:S163"/>
    <mergeCell ref="A160:V160"/>
    <mergeCell ref="A56:A61"/>
    <mergeCell ref="A63:A68"/>
    <mergeCell ref="A70:A75"/>
    <mergeCell ref="Q20:R20"/>
    <mergeCell ref="Q27:R27"/>
    <mergeCell ref="Q34:R34"/>
    <mergeCell ref="Q41:R41"/>
    <mergeCell ref="A1:V1"/>
    <mergeCell ref="I2:V2"/>
    <mergeCell ref="A3:V3"/>
    <mergeCell ref="A4:V4"/>
    <mergeCell ref="Q146:R146"/>
    <mergeCell ref="I6:J6"/>
    <mergeCell ref="K6:L6"/>
    <mergeCell ref="M6:N6"/>
    <mergeCell ref="I13:J13"/>
    <mergeCell ref="K13:L13"/>
    <mergeCell ref="M13:N13"/>
    <mergeCell ref="I20:J20"/>
    <mergeCell ref="K20:L20"/>
    <mergeCell ref="M20:N20"/>
    <mergeCell ref="I27:J27"/>
    <mergeCell ref="K27:L27"/>
    <mergeCell ref="M27:N27"/>
    <mergeCell ref="I34:J34"/>
    <mergeCell ref="K34:L34"/>
    <mergeCell ref="M34:N34"/>
    <mergeCell ref="W4:AE4"/>
    <mergeCell ref="K146:L146"/>
    <mergeCell ref="M146:N146"/>
    <mergeCell ref="K153:L153"/>
    <mergeCell ref="A2:H2"/>
    <mergeCell ref="I125:J125"/>
    <mergeCell ref="M125:N125"/>
    <mergeCell ref="I132:J132"/>
    <mergeCell ref="M132:N132"/>
    <mergeCell ref="M139:N139"/>
    <mergeCell ref="I104:J104"/>
    <mergeCell ref="M104:N104"/>
    <mergeCell ref="I111:J111"/>
    <mergeCell ref="M111:N111"/>
    <mergeCell ref="I118:J118"/>
    <mergeCell ref="I90:J90"/>
    <mergeCell ref="K90:L90"/>
    <mergeCell ref="M69:N69"/>
    <mergeCell ref="M90:N90"/>
    <mergeCell ref="I97:J97"/>
    <mergeCell ref="I83:J83"/>
    <mergeCell ref="K83:L83"/>
    <mergeCell ref="M83:N83"/>
    <mergeCell ref="Q13:R13"/>
  </mergeCells>
  <phoneticPr fontId="10" type="noConversion"/>
  <pageMargins left="0.39370078740157483" right="0" top="0" bottom="0" header="0" footer="0"/>
  <pageSetup paperSize="9" scale="85" fitToHeight="0" orientation="landscape" r:id="rId1"/>
  <rowBreaks count="4" manualBreakCount="4">
    <brk id="26" max="21" man="1"/>
    <brk id="61" max="21" man="1"/>
    <brk id="96" max="21" man="1"/>
    <brk id="131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zoomScale="115" zoomScaleNormal="115" workbookViewId="0">
      <selection activeCell="H3" sqref="H3"/>
    </sheetView>
  </sheetViews>
  <sheetFormatPr defaultColWidth="11.19921875" defaultRowHeight="15" customHeight="1"/>
  <cols>
    <col min="1" max="1" width="4.3984375" bestFit="1" customWidth="1"/>
    <col min="2" max="2" width="10.69921875" customWidth="1"/>
    <col min="3" max="3" width="3.19921875" customWidth="1"/>
    <col min="4" max="4" width="10.69921875" customWidth="1"/>
    <col min="5" max="5" width="13.296875" customWidth="1"/>
    <col min="6" max="6" width="10.69921875" customWidth="1"/>
    <col min="7" max="7" width="17.69921875" customWidth="1"/>
    <col min="8" max="8" width="10.69921875" customWidth="1"/>
    <col min="9" max="9" width="5.69921875" customWidth="1"/>
    <col min="10" max="10" width="10.69921875" customWidth="1"/>
    <col min="11" max="11" width="13.19921875" customWidth="1"/>
    <col min="12" max="13" width="6.3984375" customWidth="1"/>
    <col min="14" max="14" width="6.3984375" hidden="1" customWidth="1"/>
    <col min="15" max="20" width="3.19921875" customWidth="1"/>
    <col min="21" max="21" width="5.59765625" bestFit="1" customWidth="1"/>
    <col min="22" max="28" width="8.69921875" customWidth="1"/>
  </cols>
  <sheetData>
    <row r="1" spans="1:22" ht="29.4" customHeight="1" thickBot="1">
      <c r="A1" s="454" t="s">
        <v>329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454"/>
    </row>
    <row r="2" spans="1:22" ht="15.75" customHeight="1" thickBot="1">
      <c r="A2" s="57" t="s">
        <v>3</v>
      </c>
      <c r="B2" s="58" t="s">
        <v>11</v>
      </c>
      <c r="C2" s="58" t="s">
        <v>100</v>
      </c>
      <c r="D2" s="59" t="s">
        <v>13</v>
      </c>
      <c r="E2" s="60" t="s">
        <v>101</v>
      </c>
      <c r="F2" s="39" t="s">
        <v>14</v>
      </c>
      <c r="G2" s="60" t="s">
        <v>102</v>
      </c>
      <c r="H2" s="39" t="s">
        <v>16</v>
      </c>
      <c r="I2" s="60" t="s">
        <v>104</v>
      </c>
      <c r="J2" s="39" t="s">
        <v>17</v>
      </c>
      <c r="K2" s="60" t="s">
        <v>105</v>
      </c>
      <c r="L2" s="59" t="s">
        <v>119</v>
      </c>
      <c r="M2" s="59" t="s">
        <v>119</v>
      </c>
      <c r="N2" s="59" t="s">
        <v>119</v>
      </c>
      <c r="O2" s="39" t="s">
        <v>4</v>
      </c>
      <c r="P2" s="39" t="s">
        <v>5</v>
      </c>
      <c r="Q2" s="39" t="s">
        <v>6</v>
      </c>
      <c r="R2" s="39" t="s">
        <v>7</v>
      </c>
      <c r="S2" s="39" t="s">
        <v>8</v>
      </c>
      <c r="T2" s="39" t="s">
        <v>9</v>
      </c>
      <c r="U2" s="61" t="s">
        <v>10</v>
      </c>
    </row>
    <row r="3" spans="1:22" ht="15.75" customHeight="1">
      <c r="A3" s="53" t="str">
        <f>偏鄉計劃葷食國小!A6</f>
        <v>K3</v>
      </c>
      <c r="B3" s="53" t="str">
        <f>偏鄉計劃葷食國小!I6</f>
        <v>夏威夷拌飯特餐</v>
      </c>
      <c r="C3" s="54" t="str">
        <f>偏鄉計劃葷食國小!X6</f>
        <v xml:space="preserve">米 糙米    </v>
      </c>
      <c r="D3" s="53" t="str">
        <f>偏鄉計劃葷食國小!K6</f>
        <v>鳳梨蝦仁</v>
      </c>
      <c r="E3" s="53" t="str">
        <f>偏鄉計劃葷食國小!Y6</f>
        <v>生蝦仁 鳳梨罐頭 洋蔥 馬鈴薯 甜椒 大蒜</v>
      </c>
      <c r="F3" s="53" t="str">
        <f>偏鄉計劃葷食國小!M6</f>
        <v>拌飯配料</v>
      </c>
      <c r="G3" s="54" t="str">
        <f>偏鄉計劃葷食國小!Z6</f>
        <v xml:space="preserve">三色丁 冷凍玉米粒 豬絞肉 大蒜  </v>
      </c>
      <c r="H3" s="53" t="str">
        <f>偏鄉計劃葷食國小!O6</f>
        <v>時蔬</v>
      </c>
      <c r="I3" s="54" t="str">
        <f>偏鄉計劃葷食國小!AA6</f>
        <v xml:space="preserve">蔬菜 大蒜    </v>
      </c>
      <c r="J3" s="53" t="str">
        <f>偏鄉計劃葷食國小!Q6</f>
        <v>蘿蔔貢丸湯</v>
      </c>
      <c r="K3" s="54" t="str">
        <f>偏鄉計劃葷食國小!AB6</f>
        <v xml:space="preserve">貢丸 白蘿蔔 薑   </v>
      </c>
      <c r="L3" s="53" t="str">
        <f>偏鄉計劃葷食國小!AC6</f>
        <v xml:space="preserve">點心     </v>
      </c>
      <c r="M3" s="53" t="str">
        <f>偏鄉計劃葷食國小!AD6</f>
        <v xml:space="preserve">     </v>
      </c>
      <c r="N3" s="53" t="str">
        <f>偏鄉計劃葷食國小!AE6</f>
        <v xml:space="preserve">     </v>
      </c>
      <c r="O3" s="55">
        <f>偏鄉計劃葷食國小!B6</f>
        <v>5.4</v>
      </c>
      <c r="P3" s="55">
        <f>偏鄉計劃葷食國小!C6</f>
        <v>2.6</v>
      </c>
      <c r="Q3" s="55">
        <f>偏鄉計劃葷食國小!D6</f>
        <v>1.4</v>
      </c>
      <c r="R3" s="55">
        <f>偏鄉計劃葷食國小!E6</f>
        <v>3</v>
      </c>
      <c r="S3" s="55">
        <f>偏鄉計劃葷食國小!F6</f>
        <v>0</v>
      </c>
      <c r="T3" s="55">
        <f>偏鄉計劃葷食國小!G6</f>
        <v>0</v>
      </c>
      <c r="U3" s="69">
        <f>偏鄉計劃葷食國小!H6</f>
        <v>743</v>
      </c>
    </row>
    <row r="4" spans="1:22" ht="15.75" customHeight="1">
      <c r="A4" s="47" t="str">
        <f>偏鄉計劃葷食國小!A13</f>
        <v>K4</v>
      </c>
      <c r="B4" s="47" t="str">
        <f>偏鄉計劃葷食國小!I13</f>
        <v>糙米飯</v>
      </c>
      <c r="C4" s="48" t="str">
        <f>偏鄉計劃葷食國小!X13</f>
        <v xml:space="preserve">米 糙米    </v>
      </c>
      <c r="D4" s="47" t="str">
        <f>偏鄉計劃葷食國小!K13</f>
        <v>香滷肉排</v>
      </c>
      <c r="E4" s="47" t="str">
        <f>偏鄉計劃葷食國小!Y13</f>
        <v xml:space="preserve">肉排     </v>
      </c>
      <c r="F4" s="47" t="str">
        <f>偏鄉計劃葷食國小!M13</f>
        <v>培根豆芽</v>
      </c>
      <c r="G4" s="48" t="str">
        <f>偏鄉計劃葷食國小!Z13</f>
        <v xml:space="preserve">培根 綠豆芽 韮菜 乾木耳 大蒜 </v>
      </c>
      <c r="H4" s="47" t="str">
        <f>偏鄉計劃葷食國小!O13</f>
        <v>時蔬</v>
      </c>
      <c r="I4" s="48" t="str">
        <f>偏鄉計劃葷食國小!AA13</f>
        <v xml:space="preserve">蔬菜 大蒜    </v>
      </c>
      <c r="J4" s="47" t="str">
        <f>偏鄉計劃葷食國小!Q13</f>
        <v>綠豆西米露</v>
      </c>
      <c r="K4" s="48" t="str">
        <f>偏鄉計劃葷食國小!AB13</f>
        <v xml:space="preserve">綠豆 西谷米 紅砂糖   </v>
      </c>
      <c r="L4" s="47" t="str">
        <f>偏鄉計劃葷食國小!AC13</f>
        <v xml:space="preserve">點心     </v>
      </c>
      <c r="M4" s="47" t="str">
        <f>偏鄉計劃葷食國小!AD13</f>
        <v xml:space="preserve">     </v>
      </c>
      <c r="N4" s="47" t="str">
        <f>偏鄉計劃葷食國小!AE13</f>
        <v xml:space="preserve">     </v>
      </c>
      <c r="O4" s="49">
        <f>偏鄉計劃葷食國小!B13</f>
        <v>5.9</v>
      </c>
      <c r="P4" s="49">
        <f>偏鄉計劃葷食國小!C13</f>
        <v>2</v>
      </c>
      <c r="Q4" s="49">
        <f>偏鄉計劃葷食國小!D13</f>
        <v>1.3</v>
      </c>
      <c r="R4" s="49">
        <f>偏鄉計劃葷食國小!E13</f>
        <v>3</v>
      </c>
      <c r="S4" s="49">
        <f>偏鄉計劃葷食國小!F13</f>
        <v>0</v>
      </c>
      <c r="T4" s="49">
        <f>偏鄉計劃葷食國小!G13</f>
        <v>0</v>
      </c>
      <c r="U4" s="68">
        <f>偏鄉計劃葷食國小!H13</f>
        <v>731</v>
      </c>
    </row>
    <row r="5" spans="1:22" ht="15.75" customHeight="1">
      <c r="A5" s="47" t="str">
        <f>偏鄉計劃葷食國小!A20</f>
        <v>K5</v>
      </c>
      <c r="B5" s="47" t="str">
        <f>偏鄉計劃葷食國小!I20</f>
        <v>紅藜飯</v>
      </c>
      <c r="C5" s="48" t="str">
        <f>偏鄉計劃葷食國小!X20</f>
        <v xml:space="preserve">米 紅藜    </v>
      </c>
      <c r="D5" s="47" t="str">
        <f>偏鄉計劃葷食國小!K20</f>
        <v>豆瓣雞丁</v>
      </c>
      <c r="E5" s="47" t="str">
        <f>偏鄉計劃葷食國小!Y20</f>
        <v xml:space="preserve">肉雞 豆薯 胡蘿蔔 大蒜 豆瓣醬 </v>
      </c>
      <c r="F5" s="47" t="str">
        <f>偏鄉計劃葷食國小!M20</f>
        <v>鮮菇豆腐</v>
      </c>
      <c r="G5" s="48" t="str">
        <f>偏鄉計劃葷食國小!Z20</f>
        <v xml:space="preserve">豆腐 金針菇 乾香菇 胡蘿蔔 大蒜 </v>
      </c>
      <c r="H5" s="47" t="str">
        <f>偏鄉計劃葷食國小!O20</f>
        <v>時蔬</v>
      </c>
      <c r="I5" s="48" t="str">
        <f>偏鄉計劃葷食國小!AA20</f>
        <v xml:space="preserve">蔬菜 大蒜    </v>
      </c>
      <c r="J5" s="47" t="str">
        <f>偏鄉計劃葷食國小!Q20</f>
        <v>時瓜湯</v>
      </c>
      <c r="K5" s="48" t="str">
        <f>偏鄉計劃葷食國小!AB20</f>
        <v xml:space="preserve">時瓜 豬大排 薑   </v>
      </c>
      <c r="L5" s="47" t="str">
        <f>偏鄉計劃葷食國小!AC20</f>
        <v xml:space="preserve">點心     </v>
      </c>
      <c r="M5" s="47" t="str">
        <f>偏鄉計劃葷食國小!AD20</f>
        <v xml:space="preserve">有機豆奶     </v>
      </c>
      <c r="N5" s="47" t="str">
        <f>偏鄉計劃葷食國小!AE20</f>
        <v xml:space="preserve">     </v>
      </c>
      <c r="O5" s="49">
        <f>偏鄉計劃葷食國小!B20</f>
        <v>5.4</v>
      </c>
      <c r="P5" s="49">
        <f>偏鄉計劃葷食國小!C20</f>
        <v>3.4</v>
      </c>
      <c r="Q5" s="49">
        <f>偏鄉計劃葷食國小!D20</f>
        <v>1.5</v>
      </c>
      <c r="R5" s="49">
        <f>偏鄉計劃葷食國小!E20</f>
        <v>3</v>
      </c>
      <c r="S5" s="49">
        <f>偏鄉計劃葷食國小!F20</f>
        <v>0</v>
      </c>
      <c r="T5" s="49">
        <f>偏鄉計劃葷食國小!G20</f>
        <v>0</v>
      </c>
      <c r="U5" s="68">
        <f>偏鄉計劃葷食國小!H20</f>
        <v>806</v>
      </c>
    </row>
    <row r="6" spans="1:22" ht="15.75" customHeight="1">
      <c r="A6" s="47" t="str">
        <f>偏鄉計劃葷食國小!A27</f>
        <v>L1</v>
      </c>
      <c r="B6" s="47" t="str">
        <f>偏鄉計劃葷食國小!I27</f>
        <v>白米飯</v>
      </c>
      <c r="C6" s="48" t="str">
        <f>偏鄉計劃葷食國小!X27</f>
        <v xml:space="preserve">米     </v>
      </c>
      <c r="D6" s="47" t="str">
        <f>偏鄉計劃葷食國小!K27</f>
        <v>花生豬腳</v>
      </c>
      <c r="E6" s="47" t="str">
        <f>偏鄉計劃葷食國小!Y27</f>
        <v>豬後腿肉 豬後腳 生鮮花生仁 麻竹筍干 大蒜 滷包</v>
      </c>
      <c r="F6" s="47" t="str">
        <f>偏鄉計劃葷食國小!M27</f>
        <v>番茄豆腐</v>
      </c>
      <c r="G6" s="48" t="str">
        <f>偏鄉計劃葷食國小!Z27</f>
        <v xml:space="preserve">豆腐 大番茄 冷凍毛豆仁 大蒜 蕃茄糊 </v>
      </c>
      <c r="H6" s="47" t="str">
        <f>偏鄉計劃葷食國小!O27</f>
        <v>時蔬</v>
      </c>
      <c r="I6" s="48" t="str">
        <f>偏鄉計劃葷食國小!AA27</f>
        <v xml:space="preserve">蔬菜 大蒜    </v>
      </c>
      <c r="J6" s="47" t="str">
        <f>偏鄉計劃葷食國小!Q27</f>
        <v>鮮菇紫菜湯</v>
      </c>
      <c r="K6" s="48" t="str">
        <f>偏鄉計劃葷食國小!AB27</f>
        <v xml:space="preserve">紫菜 金針菇 薑   </v>
      </c>
      <c r="L6" s="47" t="str">
        <f>偏鄉計劃葷食國小!AC27</f>
        <v xml:space="preserve">點心     </v>
      </c>
      <c r="M6" s="47" t="str">
        <f>偏鄉計劃葷食國小!AD27</f>
        <v xml:space="preserve">     </v>
      </c>
      <c r="N6" s="47" t="str">
        <f>偏鄉計劃葷食國小!AE27</f>
        <v xml:space="preserve">     </v>
      </c>
      <c r="O6" s="49">
        <f>偏鄉計劃葷食國小!B27</f>
        <v>5</v>
      </c>
      <c r="P6" s="49">
        <f>偏鄉計劃葷食國小!C27</f>
        <v>2.5</v>
      </c>
      <c r="Q6" s="49">
        <f>偏鄉計劃葷食國小!D27</f>
        <v>1.4</v>
      </c>
      <c r="R6" s="49">
        <f>偏鄉計劃葷食國小!E27</f>
        <v>3</v>
      </c>
      <c r="S6" s="49">
        <f>偏鄉計劃葷食國小!F27</f>
        <v>0</v>
      </c>
      <c r="T6" s="49">
        <f>偏鄉計劃葷食國小!G27</f>
        <v>0</v>
      </c>
      <c r="U6" s="68">
        <f>偏鄉計劃葷食國小!H27</f>
        <v>708</v>
      </c>
    </row>
    <row r="7" spans="1:22" ht="15.75" customHeight="1">
      <c r="A7" s="47" t="str">
        <f>偏鄉計劃葷食國小!A34</f>
        <v>L2</v>
      </c>
      <c r="B7" s="47" t="str">
        <f>偏鄉計劃葷食國小!I34</f>
        <v>糙米飯</v>
      </c>
      <c r="C7" s="48" t="str">
        <f>偏鄉計劃葷食國小!X34</f>
        <v xml:space="preserve">米 糙米    </v>
      </c>
      <c r="D7" s="47" t="str">
        <f>偏鄉計劃葷食國小!K34</f>
        <v>椒鹽魚排</v>
      </c>
      <c r="E7" s="47" t="str">
        <f>偏鄉計劃葷食國小!Y34</f>
        <v xml:space="preserve">魚排 胡椒鹽    </v>
      </c>
      <c r="F7" s="47" t="str">
        <f>偏鄉計劃葷食國小!M34</f>
        <v>蛋香季豆</v>
      </c>
      <c r="G7" s="48" t="str">
        <f>偏鄉計劃葷食國小!Z34</f>
        <v xml:space="preserve">雞蛋 冷凍菜豆(莢) 胡蘿蔔 大蒜  </v>
      </c>
      <c r="H7" s="47" t="str">
        <f>偏鄉計劃葷食國小!O34</f>
        <v>時蔬</v>
      </c>
      <c r="I7" s="48" t="str">
        <f>偏鄉計劃葷食國小!AA34</f>
        <v xml:space="preserve">蔬菜 大蒜    </v>
      </c>
      <c r="J7" s="47" t="str">
        <f>偏鄉計劃葷食國小!Q34</f>
        <v>時瓜湯</v>
      </c>
      <c r="K7" s="48" t="str">
        <f>偏鄉計劃葷食國小!AB34</f>
        <v xml:space="preserve">時瓜 豬大排 薑   </v>
      </c>
      <c r="L7" s="47" t="str">
        <f>偏鄉計劃葷食國小!AC34</f>
        <v xml:space="preserve">點心     </v>
      </c>
      <c r="M7" s="47" t="str">
        <f>偏鄉計劃葷食國小!AD34</f>
        <v xml:space="preserve">     </v>
      </c>
      <c r="N7" s="47" t="str">
        <f>偏鄉計劃葷食國小!AE34</f>
        <v xml:space="preserve">     </v>
      </c>
      <c r="O7" s="49">
        <f>偏鄉計劃葷食國小!B34</f>
        <v>5</v>
      </c>
      <c r="P7" s="49">
        <f>偏鄉計劃葷食國小!C34</f>
        <v>2.6</v>
      </c>
      <c r="Q7" s="49">
        <f>偏鄉計劃葷食國小!D34</f>
        <v>1.8</v>
      </c>
      <c r="R7" s="49">
        <f>偏鄉計劃葷食國小!E34</f>
        <v>3</v>
      </c>
      <c r="S7" s="49">
        <f>偏鄉計劃葷食國小!F34</f>
        <v>0</v>
      </c>
      <c r="T7" s="49">
        <f>偏鄉計劃葷食國小!G34</f>
        <v>0</v>
      </c>
      <c r="U7" s="68">
        <f>偏鄉計劃葷食國小!H34</f>
        <v>725</v>
      </c>
    </row>
    <row r="8" spans="1:22" ht="15.75" customHeight="1">
      <c r="A8" s="47" t="str">
        <f>偏鄉計劃葷食國小!A41</f>
        <v>L3</v>
      </c>
      <c r="B8" s="47" t="str">
        <f>偏鄉計劃葷食國小!I41</f>
        <v>西式特餐</v>
      </c>
      <c r="C8" s="48" t="str">
        <f>偏鄉計劃葷食國小!X41</f>
        <v xml:space="preserve">麵條     </v>
      </c>
      <c r="D8" s="47" t="str">
        <f>偏鄉計劃葷食國小!K41</f>
        <v>香滷肉排</v>
      </c>
      <c r="E8" s="47" t="str">
        <f>偏鄉計劃葷食國小!Y41</f>
        <v xml:space="preserve">肉排     </v>
      </c>
      <c r="F8" s="47" t="str">
        <f>偏鄉計劃葷食國小!M41</f>
        <v>茄汁肉醬</v>
      </c>
      <c r="G8" s="48" t="str">
        <f>偏鄉計劃葷食國小!Z41</f>
        <v xml:space="preserve">豬絞肉 馬鈴薯 洋蔥 蕃茄糊 蕃茄醬 </v>
      </c>
      <c r="H8" s="47" t="str">
        <f>偏鄉計劃葷食國小!O41</f>
        <v>時蔬</v>
      </c>
      <c r="I8" s="48" t="str">
        <f>偏鄉計劃葷食國小!AA41</f>
        <v xml:space="preserve">蔬菜 大蒜    </v>
      </c>
      <c r="J8" s="47" t="str">
        <f>偏鄉計劃葷食國小!Q41</f>
        <v>玉米濃湯</v>
      </c>
      <c r="K8" s="48" t="str">
        <f>偏鄉計劃葷食國小!AB41</f>
        <v xml:space="preserve">雞蛋 冷凍玉米粒 切片火腿(豬肉) 玉米濃湯調理包  </v>
      </c>
      <c r="L8" s="47" t="str">
        <f>偏鄉計劃葷食國小!AC41</f>
        <v xml:space="preserve">點心     </v>
      </c>
      <c r="M8" s="47" t="str">
        <f>偏鄉計劃葷食國小!AD41</f>
        <v xml:space="preserve">     </v>
      </c>
      <c r="N8" s="47" t="str">
        <f>偏鄉計劃葷食國小!AE41</f>
        <v xml:space="preserve">     </v>
      </c>
      <c r="O8" s="49">
        <f>偏鄉計劃葷食國小!B41</f>
        <v>5.3</v>
      </c>
      <c r="P8" s="49">
        <f>偏鄉計劃葷食國小!C41</f>
        <v>2.2999999999999998</v>
      </c>
      <c r="Q8" s="49">
        <f>偏鄉計劃葷食國小!D41</f>
        <v>1</v>
      </c>
      <c r="R8" s="49">
        <f>偏鄉計劃葷食國小!E41</f>
        <v>3</v>
      </c>
      <c r="S8" s="49">
        <f>偏鄉計劃葷食國小!F41</f>
        <v>0</v>
      </c>
      <c r="T8" s="49">
        <f>偏鄉計劃葷食國小!G41</f>
        <v>0</v>
      </c>
      <c r="U8" s="68">
        <f>偏鄉計劃葷食國小!H41</f>
        <v>704</v>
      </c>
    </row>
    <row r="9" spans="1:22" ht="15.75" customHeight="1">
      <c r="A9" s="47" t="str">
        <f>偏鄉計劃葷食國小!A48</f>
        <v>L4</v>
      </c>
      <c r="B9" s="47" t="str">
        <f>偏鄉計劃葷食國小!I48</f>
        <v>糙米飯</v>
      </c>
      <c r="C9" s="48" t="str">
        <f>偏鄉計劃葷食國小!X48</f>
        <v xml:space="preserve">米 糙米    </v>
      </c>
      <c r="D9" s="47" t="str">
        <f>偏鄉計劃葷食國小!K48</f>
        <v>泡菜燒肉</v>
      </c>
      <c r="E9" s="47" t="str">
        <f>偏鄉計劃葷食國小!Y48</f>
        <v xml:space="preserve">豬後腿肉 韓式泡菜 結球白菜 大蒜  </v>
      </c>
      <c r="F9" s="47" t="str">
        <f>偏鄉計劃葷食國小!M48</f>
        <v>芹香麵腸</v>
      </c>
      <c r="G9" s="48" t="str">
        <f>偏鄉計劃葷食國小!Z48</f>
        <v xml:space="preserve">麵腸 芹菜 乾木耳 大蒜  </v>
      </c>
      <c r="H9" s="47" t="str">
        <f>偏鄉計劃葷食國小!O48</f>
        <v>時蔬</v>
      </c>
      <c r="I9" s="48" t="str">
        <f>偏鄉計劃葷食國小!AA48</f>
        <v xml:space="preserve">蔬菜 大蒜    </v>
      </c>
      <c r="J9" s="47" t="str">
        <f>偏鄉計劃葷食國小!Q48</f>
        <v>紅豆湯圓</v>
      </c>
      <c r="K9" s="48" t="str">
        <f>偏鄉計劃葷食國小!AB48</f>
        <v xml:space="preserve">紅白湯圓 紅豆 紅砂糖   </v>
      </c>
      <c r="L9" s="47" t="str">
        <f>偏鄉計劃葷食國小!AC48</f>
        <v xml:space="preserve">點心     </v>
      </c>
      <c r="M9" s="47" t="str">
        <f>偏鄉計劃葷食國小!AD48</f>
        <v xml:space="preserve">     </v>
      </c>
      <c r="N9" s="47" t="str">
        <f>偏鄉計劃葷食國小!AE48</f>
        <v xml:space="preserve">     </v>
      </c>
      <c r="O9" s="49">
        <f>偏鄉計劃葷食國小!B48</f>
        <v>5.7</v>
      </c>
      <c r="P9" s="49">
        <f>偏鄉計劃葷食國小!C48</f>
        <v>2.6</v>
      </c>
      <c r="Q9" s="49">
        <f>偏鄉計劃葷食國小!D48</f>
        <v>1.5</v>
      </c>
      <c r="R9" s="49">
        <f>偏鄉計劃葷食國小!E48</f>
        <v>3</v>
      </c>
      <c r="S9" s="49">
        <f>偏鄉計劃葷食國小!F48</f>
        <v>0</v>
      </c>
      <c r="T9" s="49">
        <f>偏鄉計劃葷食國小!G48</f>
        <v>0</v>
      </c>
      <c r="U9" s="68">
        <f>偏鄉計劃葷食國小!H48</f>
        <v>767</v>
      </c>
    </row>
    <row r="10" spans="1:22" ht="15.75" customHeight="1">
      <c r="A10" s="47" t="str">
        <f>偏鄉計劃葷食國小!A55</f>
        <v>L5</v>
      </c>
      <c r="B10" s="47" t="str">
        <f>偏鄉計劃葷食國小!I55</f>
        <v>小米飯</v>
      </c>
      <c r="C10" s="48" t="str">
        <f>偏鄉計劃葷食國小!X55</f>
        <v xml:space="preserve">米 小米    </v>
      </c>
      <c r="D10" s="47" t="str">
        <f>偏鄉計劃葷食國小!K55</f>
        <v>紅燒麴雞</v>
      </c>
      <c r="E10" s="47" t="str">
        <f>偏鄉計劃葷食國小!Y55</f>
        <v xml:space="preserve">肉雞 時瓜 大蒜   </v>
      </c>
      <c r="F10" s="47" t="str">
        <f>偏鄉計劃葷食國小!M55</f>
        <v>絞肉甘藍</v>
      </c>
      <c r="G10" s="48" t="str">
        <f>偏鄉計劃葷食國小!Z55</f>
        <v xml:space="preserve">豬絞肉 甘藍 胡蘿蔔 大蒜  </v>
      </c>
      <c r="H10" s="47" t="str">
        <f>偏鄉計劃葷食國小!O55</f>
        <v>時蔬</v>
      </c>
      <c r="I10" s="48" t="str">
        <f>偏鄉計劃葷食國小!AA55</f>
        <v xml:space="preserve">蔬菜 大蒜    </v>
      </c>
      <c r="J10" s="47" t="str">
        <f>偏鄉計劃葷食國小!Q55</f>
        <v>海芽味噌湯</v>
      </c>
      <c r="K10" s="48" t="str">
        <f>偏鄉計劃葷食國小!AB55</f>
        <v xml:space="preserve">乾裙帶菜 味噌 柴魚片   </v>
      </c>
      <c r="L10" s="47" t="str">
        <f>偏鄉計劃葷食國小!AC55</f>
        <v xml:space="preserve">點心     </v>
      </c>
      <c r="M10" s="47" t="str">
        <f>偏鄉計劃葷食國小!AD55</f>
        <v xml:space="preserve">有機豆奶     </v>
      </c>
      <c r="N10" s="47" t="str">
        <f>偏鄉計劃葷食國小!AE55</f>
        <v xml:space="preserve">     </v>
      </c>
      <c r="O10" s="49">
        <f>偏鄉計劃葷食國小!B55</f>
        <v>5.2</v>
      </c>
      <c r="P10" s="49">
        <f>偏鄉計劃葷食國小!C55</f>
        <v>2.7</v>
      </c>
      <c r="Q10" s="49">
        <f>偏鄉計劃葷食國小!D55</f>
        <v>1.7</v>
      </c>
      <c r="R10" s="49">
        <f>偏鄉計劃葷食國小!E55</f>
        <v>3</v>
      </c>
      <c r="S10" s="49">
        <f>偏鄉計劃葷食國小!F55</f>
        <v>0</v>
      </c>
      <c r="T10" s="49">
        <f>偏鄉計劃葷食國小!G55</f>
        <v>0</v>
      </c>
      <c r="U10" s="68">
        <f>偏鄉計劃葷食國小!H55</f>
        <v>744</v>
      </c>
    </row>
    <row r="11" spans="1:22" ht="15.75" customHeight="1">
      <c r="A11" s="47" t="str">
        <f>偏鄉計劃葷食國小!A62</f>
        <v>M1</v>
      </c>
      <c r="B11" s="47" t="str">
        <f>偏鄉計劃葷食國小!I62</f>
        <v>白米飯</v>
      </c>
      <c r="C11" s="48" t="str">
        <f>偏鄉計劃葷食國小!X62</f>
        <v xml:space="preserve">米     </v>
      </c>
      <c r="D11" s="47" t="str">
        <f>偏鄉計劃葷食國小!K62</f>
        <v>打拋豬</v>
      </c>
      <c r="E11" s="47" t="str">
        <f>偏鄉計劃葷食國小!Y62</f>
        <v>豬絞肉 豆薯 九層塔 洋蔥 大番茄 大蒜</v>
      </c>
      <c r="F11" s="47" t="str">
        <f>偏鄉計劃葷食國小!M62</f>
        <v>時蔬蛋香</v>
      </c>
      <c r="G11" s="48" t="str">
        <f>偏鄉計劃葷食國小!Z62</f>
        <v xml:space="preserve">雞蛋 時蔬 大蒜   </v>
      </c>
      <c r="H11" s="47" t="str">
        <f>偏鄉計劃葷食國小!O62</f>
        <v>時蔬</v>
      </c>
      <c r="I11" s="48" t="str">
        <f>偏鄉計劃葷食國小!AA62</f>
        <v xml:space="preserve">蔬菜 大蒜    </v>
      </c>
      <c r="J11" s="47" t="str">
        <f>偏鄉計劃葷食國小!Q62</f>
        <v>金針冬菜粉絲湯</v>
      </c>
      <c r="K11" s="48" t="str">
        <f>偏鄉計劃葷食國小!AB62</f>
        <v xml:space="preserve">金針菜乾 冬粉 豬後腿肉 醃製冬菜 薑 </v>
      </c>
      <c r="L11" s="47" t="str">
        <f>偏鄉計劃葷食國小!AC62</f>
        <v xml:space="preserve">點心     </v>
      </c>
      <c r="M11" s="47" t="str">
        <f>偏鄉計劃葷食國小!AD62</f>
        <v xml:space="preserve">     </v>
      </c>
      <c r="N11" s="47" t="str">
        <f>偏鄉計劃葷食國小!AE62</f>
        <v xml:space="preserve">     </v>
      </c>
      <c r="O11" s="49">
        <f>偏鄉計劃葷食國小!B62</f>
        <v>5.6</v>
      </c>
      <c r="P11" s="49">
        <f>偏鄉計劃葷食國小!C62</f>
        <v>2.1</v>
      </c>
      <c r="Q11" s="49">
        <f>偏鄉計劃葷食國小!D62</f>
        <v>1.5</v>
      </c>
      <c r="R11" s="49">
        <f>偏鄉計劃葷食國小!E62</f>
        <v>3</v>
      </c>
      <c r="S11" s="49">
        <f>偏鄉計劃葷食國小!F62</f>
        <v>0</v>
      </c>
      <c r="T11" s="49">
        <f>偏鄉計劃葷食國小!G62</f>
        <v>0</v>
      </c>
      <c r="U11" s="68">
        <f>偏鄉計劃葷食國小!H62</f>
        <v>722</v>
      </c>
    </row>
    <row r="12" spans="1:22" ht="15.75" customHeight="1">
      <c r="A12" s="47" t="str">
        <f>偏鄉計劃葷食國小!A69</f>
        <v>M2</v>
      </c>
      <c r="B12" s="47" t="str">
        <f>偏鄉計劃葷食國小!I69</f>
        <v>糙米飯</v>
      </c>
      <c r="C12" s="48" t="str">
        <f>偏鄉計劃葷食國小!X69</f>
        <v xml:space="preserve">米 糙米    </v>
      </c>
      <c r="D12" s="47" t="str">
        <f>偏鄉計劃葷食國小!K69</f>
        <v>黃金魚排</v>
      </c>
      <c r="E12" s="47" t="str">
        <f>偏鄉計劃葷食國小!Y69</f>
        <v xml:space="preserve">魚排     </v>
      </c>
      <c r="F12" s="47" t="str">
        <f>偏鄉計劃葷食國小!M69</f>
        <v>番茄燴豆腐</v>
      </c>
      <c r="G12" s="48" t="str">
        <f>偏鄉計劃葷食國小!Z69</f>
        <v xml:space="preserve">豆腐 洋蔥 大番茄 蕃茄醬  </v>
      </c>
      <c r="H12" s="47" t="str">
        <f>偏鄉計劃葷食國小!O69</f>
        <v>時蔬</v>
      </c>
      <c r="I12" s="48" t="str">
        <f>偏鄉計劃葷食國小!AA69</f>
        <v xml:space="preserve">蔬菜 大蒜    </v>
      </c>
      <c r="J12" s="47" t="str">
        <f>偏鄉計劃葷食國小!Q69</f>
        <v>原民野菜湯</v>
      </c>
      <c r="K12" s="48" t="str">
        <f>偏鄉計劃葷食國小!AB69</f>
        <v xml:space="preserve">時蔬 南瓜 小魚乾 薑  </v>
      </c>
      <c r="L12" s="47" t="str">
        <f>偏鄉計劃葷食國小!AC69</f>
        <v xml:space="preserve">點心     </v>
      </c>
      <c r="M12" s="47" t="str">
        <f>偏鄉計劃葷食國小!AD69</f>
        <v xml:space="preserve">     </v>
      </c>
      <c r="N12" s="47" t="str">
        <f>偏鄉計劃葷食國小!AE69</f>
        <v xml:space="preserve">     </v>
      </c>
      <c r="O12" s="49">
        <f>偏鄉計劃葷食國小!B69</f>
        <v>5.0999999999999996</v>
      </c>
      <c r="P12" s="49">
        <f>偏鄉計劃葷食國小!C69</f>
        <v>2.4</v>
      </c>
      <c r="Q12" s="49">
        <f>偏鄉計劃葷食國小!D69</f>
        <v>1.3</v>
      </c>
      <c r="R12" s="49">
        <f>偏鄉計劃葷食國小!E69</f>
        <v>3</v>
      </c>
      <c r="S12" s="49">
        <f>偏鄉計劃葷食國小!F69</f>
        <v>0</v>
      </c>
      <c r="T12" s="49">
        <f>偏鄉計劃葷食國小!G69</f>
        <v>0</v>
      </c>
      <c r="U12" s="68">
        <f>偏鄉計劃葷食國小!H69</f>
        <v>705</v>
      </c>
    </row>
    <row r="13" spans="1:22" ht="15.75" customHeight="1">
      <c r="A13" s="47" t="str">
        <f>偏鄉計劃葷食國小!A76</f>
        <v>M3</v>
      </c>
      <c r="B13" s="47" t="str">
        <f>偏鄉計劃葷食國小!I76</f>
        <v>米苔目特餐</v>
      </c>
      <c r="C13" s="48" t="str">
        <f>偏鄉計劃葷食國小!X76</f>
        <v xml:space="preserve">米苔目     </v>
      </c>
      <c r="D13" s="47" t="str">
        <f>偏鄉計劃葷食國小!K76</f>
        <v>醬燒肉丁</v>
      </c>
      <c r="E13" s="47" t="str">
        <f>偏鄉計劃葷食國小!Y76</f>
        <v xml:space="preserve">豬後腿肉 豆薯 胡蘿蔔 薑 紅砂糖 </v>
      </c>
      <c r="F13" s="47" t="str">
        <f>偏鄉計劃葷食國小!M76</f>
        <v>特餐配料</v>
      </c>
      <c r="G13" s="48" t="str">
        <f>偏鄉計劃葷食國小!Z76</f>
        <v>豬後腿肉 綠豆芽 韭菜 乾香菇 大蒜 柴魚片</v>
      </c>
      <c r="H13" s="47" t="str">
        <f>偏鄉計劃葷食國小!O76</f>
        <v>時蔬</v>
      </c>
      <c r="I13" s="48" t="str">
        <f>偏鄉計劃葷食國小!AA76</f>
        <v xml:space="preserve">蔬菜 大蒜    </v>
      </c>
      <c r="J13" s="47" t="str">
        <f>偏鄉計劃葷食國小!Q76</f>
        <v>紫菜蛋花湯</v>
      </c>
      <c r="K13" s="48" t="str">
        <f>偏鄉計劃葷食國小!AB76</f>
        <v xml:space="preserve">紫菜 甜玉米 雞蛋 薑  </v>
      </c>
      <c r="L13" s="47" t="str">
        <f>偏鄉計劃葷食國小!AC76</f>
        <v xml:space="preserve">點心     </v>
      </c>
      <c r="M13" s="47" t="str">
        <f>偏鄉計劃葷食國小!AD76</f>
        <v xml:space="preserve">     </v>
      </c>
      <c r="N13" s="47" t="str">
        <f>偏鄉計劃葷食國小!AE76</f>
        <v xml:space="preserve">     </v>
      </c>
      <c r="O13" s="49">
        <f>偏鄉計劃葷食國小!B76</f>
        <v>4.0999999999999996</v>
      </c>
      <c r="P13" s="49">
        <f>偏鄉計劃葷食國小!C76</f>
        <v>2.4</v>
      </c>
      <c r="Q13" s="49">
        <f>偏鄉計劃葷食國小!D76</f>
        <v>1.4</v>
      </c>
      <c r="R13" s="49">
        <f>偏鄉計劃葷食國小!E76</f>
        <v>3</v>
      </c>
      <c r="S13" s="49">
        <f>偏鄉計劃葷食國小!F76</f>
        <v>0</v>
      </c>
      <c r="T13" s="49">
        <f>偏鄉計劃葷食國小!G76</f>
        <v>0</v>
      </c>
      <c r="U13" s="68">
        <f>偏鄉計劃葷食國小!H76</f>
        <v>637</v>
      </c>
    </row>
    <row r="14" spans="1:22" ht="15.75" customHeight="1">
      <c r="A14" s="47" t="str">
        <f>偏鄉計劃葷食國小!A83</f>
        <v>M4</v>
      </c>
      <c r="B14" s="47" t="str">
        <f>偏鄉計劃葷食國小!I83</f>
        <v>糙米飯</v>
      </c>
      <c r="C14" s="48" t="str">
        <f>偏鄉計劃葷食國小!X83</f>
        <v xml:space="preserve">米 糙米    </v>
      </c>
      <c r="D14" s="47" t="str">
        <f>偏鄉計劃葷食國小!K83</f>
        <v>筍干豬腳</v>
      </c>
      <c r="E14" s="47" t="str">
        <f>偏鄉計劃葷食國小!Y83</f>
        <v xml:space="preserve">豬後腿肉 豬後腳 麻竹筍干 大蒜 八角 </v>
      </c>
      <c r="F14" s="47" t="str">
        <f>偏鄉計劃葷食國小!M83</f>
        <v>豆包花椰</v>
      </c>
      <c r="G14" s="48" t="str">
        <f>偏鄉計劃葷食國小!Z83</f>
        <v xml:space="preserve">豆包 冷凍花椰菜 胡蘿蔔 大蒜  </v>
      </c>
      <c r="H14" s="47" t="str">
        <f>偏鄉計劃葷食國小!O83</f>
        <v>時蔬</v>
      </c>
      <c r="I14" s="48" t="str">
        <f>偏鄉計劃葷食國小!AA83</f>
        <v xml:space="preserve">蔬菜 大蒜    </v>
      </c>
      <c r="J14" s="47" t="str">
        <f>偏鄉計劃葷食國小!Q83</f>
        <v>仙草QQ甜湯</v>
      </c>
      <c r="K14" s="48" t="str">
        <f>偏鄉計劃葷食國小!AB83</f>
        <v xml:space="preserve">仙草凍 紅砂糖 粉圓 全脂奶粉  </v>
      </c>
      <c r="L14" s="47" t="str">
        <f>偏鄉計劃葷食國小!AC83</f>
        <v xml:space="preserve">點心     </v>
      </c>
      <c r="M14" s="47" t="str">
        <f>偏鄉計劃葷食國小!AD83</f>
        <v xml:space="preserve">     </v>
      </c>
      <c r="N14" s="47" t="str">
        <f>偏鄉計劃葷食國小!AE83</f>
        <v xml:space="preserve">     </v>
      </c>
      <c r="O14" s="49">
        <f>偏鄉計劃葷食國小!B83</f>
        <v>5</v>
      </c>
      <c r="P14" s="49">
        <f>偏鄉計劃葷食國小!C83</f>
        <v>2.5</v>
      </c>
      <c r="Q14" s="49">
        <f>偏鄉計劃葷食國小!D83</f>
        <v>1.6</v>
      </c>
      <c r="R14" s="49">
        <f>偏鄉計劃葷食國小!E83</f>
        <v>3</v>
      </c>
      <c r="S14" s="49">
        <f>偏鄉計劃葷食國小!F83</f>
        <v>0</v>
      </c>
      <c r="T14" s="49">
        <f>偏鄉計劃葷食國小!G83</f>
        <v>0</v>
      </c>
      <c r="U14" s="68">
        <f>偏鄉計劃葷食國小!H83</f>
        <v>713</v>
      </c>
    </row>
    <row r="15" spans="1:22" ht="15.75" customHeight="1">
      <c r="A15" s="47" t="str">
        <f>偏鄉計劃葷食國小!A90</f>
        <v>M5</v>
      </c>
      <c r="B15" s="47" t="str">
        <f>偏鄉計劃葷食國小!I90</f>
        <v>紫米飯</v>
      </c>
      <c r="C15" s="48" t="str">
        <f>偏鄉計劃葷食國小!X90</f>
        <v xml:space="preserve">米 黑糯米    </v>
      </c>
      <c r="D15" s="47" t="str">
        <f>偏鄉計劃葷食國小!K90</f>
        <v>咖哩雞翅</v>
      </c>
      <c r="E15" s="47" t="str">
        <f>偏鄉計劃葷食國小!Y90</f>
        <v xml:space="preserve">三節翅 咖哩粉    </v>
      </c>
      <c r="F15" s="47" t="str">
        <f>偏鄉計劃葷食國小!M90</f>
        <v>培根甘藍</v>
      </c>
      <c r="G15" s="48" t="str">
        <f>偏鄉計劃葷食國小!Z90</f>
        <v xml:space="preserve">甘藍 培根 大蒜   </v>
      </c>
      <c r="H15" s="47" t="str">
        <f>偏鄉計劃葷食國小!O90</f>
        <v>時蔬</v>
      </c>
      <c r="I15" s="48" t="str">
        <f>偏鄉計劃葷食國小!AA90</f>
        <v xml:space="preserve">蔬菜 大蒜    </v>
      </c>
      <c r="J15" s="47" t="str">
        <f>偏鄉計劃葷食國小!Q90</f>
        <v>梅乾菜豬大排湯</v>
      </c>
      <c r="K15" s="48" t="str">
        <f>偏鄉計劃葷食國小!AB90</f>
        <v xml:space="preserve">梅乾菜 豬大排 白蘿蔔 薑  </v>
      </c>
      <c r="L15" s="47" t="str">
        <f>偏鄉計劃葷食國小!AC90</f>
        <v xml:space="preserve">點心     </v>
      </c>
      <c r="M15" s="47" t="str">
        <f>偏鄉計劃葷食國小!AD90</f>
        <v xml:space="preserve">有機豆奶     </v>
      </c>
      <c r="N15" s="47" t="str">
        <f>偏鄉計劃葷食國小!AE90</f>
        <v xml:space="preserve">     </v>
      </c>
      <c r="O15" s="49">
        <f>偏鄉計劃葷食國小!B90</f>
        <v>5.2</v>
      </c>
      <c r="P15" s="49">
        <f>偏鄉計劃葷食國小!C90</f>
        <v>2.9</v>
      </c>
      <c r="Q15" s="49">
        <f>偏鄉計劃葷食國小!D90</f>
        <v>1.6</v>
      </c>
      <c r="R15" s="49">
        <f>偏鄉計劃葷食國小!E90</f>
        <v>3</v>
      </c>
      <c r="S15" s="49">
        <f>偏鄉計劃葷食國小!F90</f>
        <v>0</v>
      </c>
      <c r="T15" s="49">
        <f>偏鄉計劃葷食國小!G90</f>
        <v>0</v>
      </c>
      <c r="U15" s="68">
        <f>偏鄉計劃葷食國小!H90</f>
        <v>757</v>
      </c>
    </row>
    <row r="16" spans="1:22" ht="15.75" customHeight="1">
      <c r="A16" s="47" t="str">
        <f>偏鄉計劃葷食國小!A97</f>
        <v>N1</v>
      </c>
      <c r="B16" s="47" t="str">
        <f>偏鄉計劃葷食國小!I97</f>
        <v>白米飯</v>
      </c>
      <c r="C16" s="48" t="str">
        <f>偏鄉計劃葷食國小!X97</f>
        <v xml:space="preserve">米     </v>
      </c>
      <c r="D16" s="47" t="str">
        <f>偏鄉計劃葷食國小!K97</f>
        <v>蘑菇豬柳</v>
      </c>
      <c r="E16" s="47" t="str">
        <f>偏鄉計劃葷食國小!Y97</f>
        <v xml:space="preserve">豬後腿肉 洋蔥 胡蘿蔔 洋菇罐頭 黑胡椒粒 </v>
      </c>
      <c r="F16" s="47" t="str">
        <f>偏鄉計劃葷食國小!M97</f>
        <v>客家小炒</v>
      </c>
      <c r="G16" s="48" t="str">
        <f>偏鄉計劃葷食國小!Z97</f>
        <v>豬後腿肉 豆干 芹菜 乾木耳 魷魚乾 大蒜</v>
      </c>
      <c r="H16" s="47" t="str">
        <f>偏鄉計劃葷食國小!O97</f>
        <v>時蔬</v>
      </c>
      <c r="I16" s="48" t="str">
        <f>偏鄉計劃葷食國小!AA97</f>
        <v xml:space="preserve">蔬菜 大蒜    </v>
      </c>
      <c r="J16" s="47" t="str">
        <f>偏鄉計劃葷食國小!Q97</f>
        <v>針菇蔬湯</v>
      </c>
      <c r="K16" s="48" t="str">
        <f>偏鄉計劃葷食國小!AB97</f>
        <v xml:space="preserve">金針菇 時蔬 豬大排 薑  </v>
      </c>
      <c r="L16" s="47" t="str">
        <f>偏鄉計劃葷食國小!AC97</f>
        <v xml:space="preserve">點心     </v>
      </c>
      <c r="M16" s="47" t="str">
        <f>偏鄉計劃葷食國小!AD97</f>
        <v xml:space="preserve">     </v>
      </c>
      <c r="N16" s="47" t="str">
        <f>偏鄉計劃葷食國小!AE97</f>
        <v xml:space="preserve">     </v>
      </c>
      <c r="O16" s="49">
        <f>偏鄉計劃葷食國小!B97</f>
        <v>5</v>
      </c>
      <c r="P16" s="49">
        <f>偏鄉計劃葷食國小!C97</f>
        <v>2.9</v>
      </c>
      <c r="Q16" s="49">
        <f>偏鄉計劃葷食國小!D97</f>
        <v>1.7</v>
      </c>
      <c r="R16" s="49">
        <f>偏鄉計劃葷食國小!E97</f>
        <v>3</v>
      </c>
      <c r="S16" s="49">
        <f>偏鄉計劃葷食國小!F97</f>
        <v>0</v>
      </c>
      <c r="T16" s="49">
        <f>偏鄉計劃葷食國小!G97</f>
        <v>0</v>
      </c>
      <c r="U16" s="68">
        <f>偏鄉計劃葷食國小!H97</f>
        <v>745</v>
      </c>
    </row>
    <row r="17" spans="1:21" ht="15.75" customHeight="1">
      <c r="A17" s="47" t="str">
        <f>偏鄉計劃葷食國小!A104</f>
        <v>N2</v>
      </c>
      <c r="B17" s="47" t="str">
        <f>偏鄉計劃葷食國小!I104</f>
        <v>糙米飯</v>
      </c>
      <c r="C17" s="48" t="str">
        <f>偏鄉計劃葷食國小!X104</f>
        <v xml:space="preserve">米 糙米    </v>
      </c>
      <c r="D17" s="47" t="str">
        <f>偏鄉計劃葷食國小!K104</f>
        <v>醬燒肉排</v>
      </c>
      <c r="E17" s="47" t="str">
        <f>偏鄉計劃葷食國小!Y104</f>
        <v xml:space="preserve">肉排     </v>
      </c>
      <c r="F17" s="47" t="str">
        <f>偏鄉計劃葷食國小!M104</f>
        <v>蝦仁燴白菜</v>
      </c>
      <c r="G17" s="48" t="str">
        <f>偏鄉計劃葷食國小!Z104</f>
        <v xml:space="preserve">蝦仁 結球白菜 胡蘿蔔 大蒜  </v>
      </c>
      <c r="H17" s="47" t="str">
        <f>偏鄉計劃葷食國小!O104</f>
        <v>時蔬</v>
      </c>
      <c r="I17" s="48" t="str">
        <f>偏鄉計劃葷食國小!AA104</f>
        <v xml:space="preserve">蔬菜 大蒜    </v>
      </c>
      <c r="J17" s="47" t="str">
        <f>偏鄉計劃葷食國小!Q104</f>
        <v>蘿蔔黑輪湯</v>
      </c>
      <c r="K17" s="48" t="str">
        <f>偏鄉計劃葷食國小!AB104</f>
        <v xml:space="preserve">黑輪 白蘿蔔 薑   </v>
      </c>
      <c r="L17" s="47" t="str">
        <f>偏鄉計劃葷食國小!AC104</f>
        <v xml:space="preserve">點心     </v>
      </c>
      <c r="M17" s="47" t="str">
        <f>偏鄉計劃葷食國小!AD104</f>
        <v xml:space="preserve">     </v>
      </c>
      <c r="N17" s="47" t="str">
        <f>偏鄉計劃葷食國小!AE104</f>
        <v xml:space="preserve">     </v>
      </c>
      <c r="O17" s="49">
        <f>偏鄉計劃葷食國小!B104</f>
        <v>5</v>
      </c>
      <c r="P17" s="49">
        <f>偏鄉計劃葷食國小!C104</f>
        <v>2.2999999999999998</v>
      </c>
      <c r="Q17" s="49">
        <f>偏鄉計劃葷食國小!D104</f>
        <v>1.9</v>
      </c>
      <c r="R17" s="49">
        <f>偏鄉計劃葷食國小!E104</f>
        <v>3</v>
      </c>
      <c r="S17" s="49">
        <f>偏鄉計劃葷食國小!F104</f>
        <v>0</v>
      </c>
      <c r="T17" s="49">
        <f>偏鄉計劃葷食國小!G104</f>
        <v>0</v>
      </c>
      <c r="U17" s="68">
        <f>偏鄉計劃葷食國小!H104</f>
        <v>705</v>
      </c>
    </row>
    <row r="18" spans="1:21" ht="15.75" customHeight="1">
      <c r="A18" s="47" t="str">
        <f>偏鄉計劃葷食國小!A111</f>
        <v>N3</v>
      </c>
      <c r="B18" s="47" t="str">
        <f>偏鄉計劃葷食國小!I111</f>
        <v>日式烏龍麵特餐</v>
      </c>
      <c r="C18" s="48" t="str">
        <f>偏鄉計劃葷食國小!X111</f>
        <v xml:space="preserve">烏龍麵     </v>
      </c>
      <c r="D18" s="47" t="str">
        <f>偏鄉計劃葷食國小!K111</f>
        <v>紅燒雞翅</v>
      </c>
      <c r="E18" s="47" t="str">
        <f>偏鄉計劃葷食國小!Y111</f>
        <v xml:space="preserve">三節翅 滷包    </v>
      </c>
      <c r="F18" s="47" t="str">
        <f>偏鄉計劃葷食國小!M111</f>
        <v>日式烏龍麵配料</v>
      </c>
      <c r="G18" s="48" t="str">
        <f>偏鄉計劃葷食國小!Z111</f>
        <v>豬後腿肉 冷凍玉米粒 金針菇 洋蔥 胡蘿蔔 大蒜</v>
      </c>
      <c r="H18" s="47" t="str">
        <f>偏鄉計劃葷食國小!O111</f>
        <v>時蔬</v>
      </c>
      <c r="I18" s="48" t="str">
        <f>偏鄉計劃葷食國小!AA111</f>
        <v xml:space="preserve">蔬菜 大蒜    </v>
      </c>
      <c r="J18" s="47" t="str">
        <f>偏鄉計劃葷食國小!Q111</f>
        <v>日式高湯</v>
      </c>
      <c r="K18" s="48" t="str">
        <f>偏鄉計劃葷食國小!AB111</f>
        <v xml:space="preserve">時蔬 乾裙帶菜 豬大排 柴魚片 味醂 </v>
      </c>
      <c r="L18" s="47" t="str">
        <f>偏鄉計劃葷食國小!AC111</f>
        <v xml:space="preserve">點心     </v>
      </c>
      <c r="M18" s="47" t="str">
        <f>偏鄉計劃葷食國小!AD111</f>
        <v xml:space="preserve">     </v>
      </c>
      <c r="N18" s="47" t="str">
        <f>偏鄉計劃葷食國小!AE111</f>
        <v xml:space="preserve">     </v>
      </c>
      <c r="O18" s="49">
        <f>偏鄉計劃葷食國小!B111</f>
        <v>5</v>
      </c>
      <c r="P18" s="49">
        <f>偏鄉計劃葷食國小!C111</f>
        <v>3</v>
      </c>
      <c r="Q18" s="49">
        <f>偏鄉計劃葷食國小!D111</f>
        <v>1.3</v>
      </c>
      <c r="R18" s="49">
        <f>偏鄉計劃葷食國小!E111</f>
        <v>3</v>
      </c>
      <c r="S18" s="49">
        <f>偏鄉計劃葷食國小!F111</f>
        <v>0</v>
      </c>
      <c r="T18" s="49">
        <f>偏鄉計劃葷食國小!G111</f>
        <v>0</v>
      </c>
      <c r="U18" s="68">
        <f>偏鄉計劃葷食國小!H111</f>
        <v>743</v>
      </c>
    </row>
    <row r="19" spans="1:21" ht="15.75" customHeight="1">
      <c r="A19" s="47" t="str">
        <f>偏鄉計劃葷食國小!A118</f>
        <v>N4</v>
      </c>
      <c r="B19" s="47" t="str">
        <f>偏鄉計劃葷食國小!I118</f>
        <v>糙米飯</v>
      </c>
      <c r="C19" s="48" t="str">
        <f>偏鄉計劃葷食國小!X118</f>
        <v xml:space="preserve">米 糙米    </v>
      </c>
      <c r="D19" s="47" t="str">
        <f>偏鄉計劃葷食國小!K118</f>
        <v>塔香魷魚</v>
      </c>
      <c r="E19" s="47" t="str">
        <f>偏鄉計劃葷食國小!Y118</f>
        <v>阿根廷魷 豬後腿肉 時蔬 胡蘿蔔 九層塔 薑</v>
      </c>
      <c r="F19" s="47" t="str">
        <f>偏鄉計劃葷食國小!M118</f>
        <v>火腿銀芽</v>
      </c>
      <c r="G19" s="48" t="str">
        <f>偏鄉計劃葷食國小!Z118</f>
        <v xml:space="preserve">綠豆芽 切片火腿(豬肉) 韮菜 大蒜  </v>
      </c>
      <c r="H19" s="47" t="str">
        <f>偏鄉計劃葷食國小!O118</f>
        <v>時蔬</v>
      </c>
      <c r="I19" s="48" t="str">
        <f>偏鄉計劃葷食國小!AA118</f>
        <v xml:space="preserve">蔬菜 大蒜    </v>
      </c>
      <c r="J19" s="47" t="str">
        <f>偏鄉計劃葷食國小!Q118</f>
        <v>銀耳甜湯</v>
      </c>
      <c r="K19" s="48" t="str">
        <f>偏鄉計劃葷食國小!AB118</f>
        <v xml:space="preserve">白木耳 湯圓 紅砂糖 枸杞  </v>
      </c>
      <c r="L19" s="47" t="str">
        <f>偏鄉計劃葷食國小!AC118</f>
        <v xml:space="preserve">點心     </v>
      </c>
      <c r="M19" s="47" t="str">
        <f>偏鄉計劃葷食國小!AD118</f>
        <v xml:space="preserve">     </v>
      </c>
      <c r="N19" s="47" t="str">
        <f>偏鄉計劃葷食國小!AE118</f>
        <v xml:space="preserve">     </v>
      </c>
      <c r="O19" s="49">
        <f>偏鄉計劃葷食國小!B118</f>
        <v>5.7</v>
      </c>
      <c r="P19" s="49">
        <f>偏鄉計劃葷食國小!C118</f>
        <v>1.8</v>
      </c>
      <c r="Q19" s="49">
        <f>偏鄉計劃葷食國小!D118</f>
        <v>1.7</v>
      </c>
      <c r="R19" s="49">
        <f>偏鄉計劃葷食國小!E118</f>
        <v>3</v>
      </c>
      <c r="S19" s="49">
        <f>偏鄉計劃葷食國小!F118</f>
        <v>0</v>
      </c>
      <c r="T19" s="49">
        <f>偏鄉計劃葷食國小!G118</f>
        <v>0</v>
      </c>
      <c r="U19" s="68">
        <f>偏鄉計劃葷食國小!H118</f>
        <v>712</v>
      </c>
    </row>
    <row r="20" spans="1:21" ht="15.75" customHeight="1">
      <c r="A20" s="47" t="str">
        <f>偏鄉計劃葷食國小!A125</f>
        <v>N5</v>
      </c>
      <c r="B20" s="47" t="str">
        <f>偏鄉計劃葷食國小!I125</f>
        <v>燕麥飯</v>
      </c>
      <c r="C20" s="48" t="str">
        <f>偏鄉計劃葷食國小!X125</f>
        <v xml:space="preserve">米 燕麥    </v>
      </c>
      <c r="D20" s="47" t="str">
        <f>偏鄉計劃葷食國小!K125</f>
        <v>炒鹹豬肉片</v>
      </c>
      <c r="E20" s="47" t="str">
        <f>偏鄉計劃葷食國小!Y125</f>
        <v xml:space="preserve">豬後腿肉 洋蔥 甜椒 大蒜  </v>
      </c>
      <c r="F20" s="47" t="str">
        <f>偏鄉計劃葷食國小!M125</f>
        <v>貢丸炒小瓜</v>
      </c>
      <c r="G20" s="48" t="str">
        <f>偏鄉計劃葷食國小!Z125</f>
        <v xml:space="preserve">貢丸 花胡瓜 胡蘿蔔 大蒜  </v>
      </c>
      <c r="H20" s="47" t="str">
        <f>偏鄉計劃葷食國小!O125</f>
        <v>時蔬</v>
      </c>
      <c r="I20" s="48" t="str">
        <f>偏鄉計劃葷食國小!AA125</f>
        <v xml:space="preserve">蔬菜 大蒜    </v>
      </c>
      <c r="J20" s="47" t="str">
        <f>偏鄉計劃葷食國小!Q125</f>
        <v>沙茶魷魚羹</v>
      </c>
      <c r="K20" s="48" t="str">
        <f>偏鄉計劃葷食國小!AB125</f>
        <v xml:space="preserve">泡魷魚 脆筍 時蔬 胡蘿蔔 沙茶醬 </v>
      </c>
      <c r="L20" s="47" t="str">
        <f>偏鄉計劃葷食國小!AC125</f>
        <v xml:space="preserve">點心     </v>
      </c>
      <c r="M20" s="47" t="str">
        <f>偏鄉計劃葷食國小!AD125</f>
        <v xml:space="preserve">有機豆奶     </v>
      </c>
      <c r="N20" s="47" t="str">
        <f>偏鄉計劃葷食國小!AE125</f>
        <v xml:space="preserve">     </v>
      </c>
      <c r="O20" s="49">
        <f>偏鄉計劃葷食國小!B125</f>
        <v>5.2</v>
      </c>
      <c r="P20" s="49">
        <f>偏鄉計劃葷食國小!C125</f>
        <v>1.9</v>
      </c>
      <c r="Q20" s="49">
        <f>偏鄉計劃葷食國小!D125</f>
        <v>1.9</v>
      </c>
      <c r="R20" s="49">
        <f>偏鄉計劃葷食國小!E125</f>
        <v>3</v>
      </c>
      <c r="S20" s="49">
        <f>偏鄉計劃葷食國小!F125</f>
        <v>0</v>
      </c>
      <c r="T20" s="49">
        <f>偏鄉計劃葷食國小!G125</f>
        <v>0</v>
      </c>
      <c r="U20" s="68">
        <f>偏鄉計劃葷食國小!H125</f>
        <v>772</v>
      </c>
    </row>
    <row r="21" spans="1:21" ht="15.75" customHeight="1">
      <c r="A21" s="47" t="str">
        <f>偏鄉計劃葷食國小!A132</f>
        <v>O1</v>
      </c>
      <c r="B21" s="47" t="str">
        <f>偏鄉計劃葷食國小!I132</f>
        <v>白米飯</v>
      </c>
      <c r="C21" s="48" t="str">
        <f>偏鄉計劃葷食國小!X132</f>
        <v xml:space="preserve">米     </v>
      </c>
      <c r="D21" s="47" t="str">
        <f>偏鄉計劃葷食國小!K132</f>
        <v>咖哩肉丁</v>
      </c>
      <c r="E21" s="47" t="str">
        <f>偏鄉計劃葷食國小!Y132</f>
        <v xml:space="preserve">豬後腿肉 洋蔥 胡蘿蔔 馬鈴薯 咖哩粉 </v>
      </c>
      <c r="F21" s="47" t="str">
        <f>偏鄉計劃葷食國小!M132</f>
        <v>芹香海帶</v>
      </c>
      <c r="G21" s="48" t="str">
        <f>偏鄉計劃葷食國小!Z132</f>
        <v xml:space="preserve">豬後腿肉 乾海帶 豆干 芹菜 大蒜 </v>
      </c>
      <c r="H21" s="47" t="str">
        <f>偏鄉計劃葷食國小!O132</f>
        <v>時蔬</v>
      </c>
      <c r="I21" s="48" t="str">
        <f>偏鄉計劃葷食國小!AA132</f>
        <v xml:space="preserve">蔬菜 大蒜    </v>
      </c>
      <c r="J21" s="47" t="str">
        <f>偏鄉計劃葷食國小!Q132</f>
        <v>冬瓜豬大排湯</v>
      </c>
      <c r="K21" s="48" t="str">
        <f>偏鄉計劃葷食國小!AB132</f>
        <v xml:space="preserve">冬瓜 豬大排 薑   </v>
      </c>
      <c r="L21" s="47" t="str">
        <f>偏鄉計劃葷食國小!AC132</f>
        <v xml:space="preserve">點心     </v>
      </c>
      <c r="M21" s="47" t="str">
        <f>偏鄉計劃葷食國小!AD132</f>
        <v xml:space="preserve">     </v>
      </c>
      <c r="N21" s="47" t="str">
        <f>偏鄉計劃葷食國小!AE132</f>
        <v xml:space="preserve">     </v>
      </c>
      <c r="O21" s="49">
        <f>偏鄉計劃葷食國小!B132</f>
        <v>5.2</v>
      </c>
      <c r="P21" s="49">
        <f>偏鄉計劃葷食國小!C132</f>
        <v>2.5</v>
      </c>
      <c r="Q21" s="49">
        <f>偏鄉計劃葷食國小!D132</f>
        <v>1.6</v>
      </c>
      <c r="R21" s="49">
        <f>偏鄉計劃葷食國小!E132</f>
        <v>3</v>
      </c>
      <c r="S21" s="49">
        <f>偏鄉計劃葷食國小!F132</f>
        <v>0</v>
      </c>
      <c r="T21" s="49">
        <f>偏鄉計劃葷食國小!G132</f>
        <v>0</v>
      </c>
      <c r="U21" s="68">
        <f>偏鄉計劃葷食國小!H132</f>
        <v>727</v>
      </c>
    </row>
    <row r="22" spans="1:21" ht="15.75" customHeight="1">
      <c r="A22" s="47" t="str">
        <f>偏鄉計劃葷食國小!A139</f>
        <v>O2</v>
      </c>
      <c r="B22" s="47" t="str">
        <f>偏鄉計劃葷食國小!I139</f>
        <v>糙米飯</v>
      </c>
      <c r="C22" s="48" t="str">
        <f>偏鄉計劃葷食國小!X139</f>
        <v xml:space="preserve">米 糙米    </v>
      </c>
      <c r="D22" s="47" t="str">
        <f>偏鄉計劃葷食國小!K139</f>
        <v>香酥雞翅</v>
      </c>
      <c r="E22" s="47" t="str">
        <f>偏鄉計劃葷食國小!Y139</f>
        <v xml:space="preserve">三節翅     </v>
      </c>
      <c r="F22" s="47" t="str">
        <f>偏鄉計劃葷食國小!M139</f>
        <v>金針菇豆腐</v>
      </c>
      <c r="G22" s="48" t="str">
        <f>偏鄉計劃葷食國小!Z139</f>
        <v xml:space="preserve">豆腐 金針菇 胡蘿蔔 乾香菇 大蒜 </v>
      </c>
      <c r="H22" s="47" t="str">
        <f>偏鄉計劃葷食國小!O139</f>
        <v>時蔬</v>
      </c>
      <c r="I22" s="48" t="str">
        <f>偏鄉計劃葷食國小!AA139</f>
        <v xml:space="preserve">蔬菜 大蒜    </v>
      </c>
      <c r="J22" s="47" t="str">
        <f>偏鄉計劃葷食國小!Q139</f>
        <v>時瓜魚丸湯</v>
      </c>
      <c r="K22" s="48" t="str">
        <f>偏鄉計劃葷食國小!AB139</f>
        <v xml:space="preserve">時瓜 魚丸    </v>
      </c>
      <c r="L22" s="47" t="str">
        <f>偏鄉計劃葷食國小!AC139</f>
        <v xml:space="preserve">點心     </v>
      </c>
      <c r="M22" s="47" t="str">
        <f>偏鄉計劃葷食國小!AD139</f>
        <v xml:space="preserve">     </v>
      </c>
      <c r="N22" s="47" t="str">
        <f>偏鄉計劃葷食國小!AE139</f>
        <v xml:space="preserve">     </v>
      </c>
      <c r="O22" s="49">
        <f>偏鄉計劃葷食國小!B139</f>
        <v>5</v>
      </c>
      <c r="P22" s="49">
        <f>偏鄉計劃葷食國小!C139</f>
        <v>3</v>
      </c>
      <c r="Q22" s="49">
        <f>偏鄉計劃葷食國小!D139</f>
        <v>1.3</v>
      </c>
      <c r="R22" s="49">
        <f>偏鄉計劃葷食國小!E139</f>
        <v>3</v>
      </c>
      <c r="S22" s="49">
        <f>偏鄉計劃葷食國小!F139</f>
        <v>0</v>
      </c>
      <c r="T22" s="49">
        <f>偏鄉計劃葷食國小!G139</f>
        <v>0</v>
      </c>
      <c r="U22" s="68">
        <f>偏鄉計劃葷食國小!H139</f>
        <v>743</v>
      </c>
    </row>
    <row r="23" spans="1:21" ht="15.75" customHeight="1">
      <c r="A23" s="47" t="str">
        <f>偏鄉計劃葷食國小!A146</f>
        <v>O3</v>
      </c>
      <c r="B23" s="47" t="str">
        <f>偏鄉計劃葷食國小!I146</f>
        <v>丼飯特餐</v>
      </c>
      <c r="C23" s="48" t="str">
        <f>偏鄉計劃葷食國小!X146</f>
        <v xml:space="preserve">米 糙米 海苔絲   </v>
      </c>
      <c r="D23" s="47" t="str">
        <f>偏鄉計劃葷食國小!K146</f>
        <v>醬燒肉排</v>
      </c>
      <c r="E23" s="47" t="str">
        <f>偏鄉計劃葷食國小!Y146</f>
        <v xml:space="preserve">肉排 大蒜    </v>
      </c>
      <c r="F23" s="47" t="str">
        <f>偏鄉計劃葷食國小!M146</f>
        <v>丼飯配料</v>
      </c>
      <c r="G23" s="48" t="str">
        <f>偏鄉計劃葷食國小!Z146</f>
        <v>豬絞肉 時蔬 胡蘿蔔 冷凍玉米粒 大蒜 味醂</v>
      </c>
      <c r="H23" s="47" t="str">
        <f>偏鄉計劃葷食國小!O146</f>
        <v>時蔬</v>
      </c>
      <c r="I23" s="48" t="str">
        <f>偏鄉計劃葷食國小!AA146</f>
        <v xml:space="preserve">蔬菜 大蒜    </v>
      </c>
      <c r="J23" s="47" t="str">
        <f>偏鄉計劃葷食國小!Q146</f>
        <v>大醬湯</v>
      </c>
      <c r="K23" s="48" t="str">
        <f>偏鄉計劃葷食國小!AB146</f>
        <v xml:space="preserve">時蔬 乾裙帶菜 味噌 柴魚片  </v>
      </c>
      <c r="L23" s="47" t="str">
        <f>偏鄉計劃葷食國小!AC146</f>
        <v xml:space="preserve">點心     </v>
      </c>
      <c r="M23" s="47" t="str">
        <f>偏鄉計劃葷食國小!AD146</f>
        <v xml:space="preserve">     </v>
      </c>
      <c r="N23" s="47" t="str">
        <f>偏鄉計劃葷食國小!AE146</f>
        <v xml:space="preserve">     </v>
      </c>
      <c r="O23" s="49">
        <f>偏鄉計劃葷食國小!B146</f>
        <v>5.2</v>
      </c>
      <c r="P23" s="49">
        <f>偏鄉計劃葷食國小!C146</f>
        <v>2.1</v>
      </c>
      <c r="Q23" s="49">
        <f>偏鄉計劃葷食國小!D146</f>
        <v>1.3</v>
      </c>
      <c r="R23" s="49">
        <f>偏鄉計劃葷食國小!E146</f>
        <v>3</v>
      </c>
      <c r="S23" s="49">
        <f>偏鄉計劃葷食國小!F146</f>
        <v>0</v>
      </c>
      <c r="T23" s="49">
        <f>偏鄉計劃葷食國小!G146</f>
        <v>0</v>
      </c>
      <c r="U23" s="68">
        <f>偏鄉計劃葷食國小!H146</f>
        <v>689</v>
      </c>
    </row>
    <row r="24" spans="1:21" ht="15.75" customHeight="1">
      <c r="A24" s="47" t="str">
        <f>偏鄉計劃葷食國小!A153</f>
        <v>O4</v>
      </c>
      <c r="B24" s="47" t="str">
        <f>偏鄉計劃葷食國小!I153</f>
        <v>糙米飯</v>
      </c>
      <c r="C24" s="48" t="str">
        <f>偏鄉計劃葷食國小!X153</f>
        <v xml:space="preserve">米 糙米    </v>
      </c>
      <c r="D24" s="47" t="str">
        <f>偏鄉計劃葷食國小!K153</f>
        <v>沙茶魚丁</v>
      </c>
      <c r="E24" s="47" t="str">
        <f>偏鄉計劃葷食國小!Y153</f>
        <v>鮮魚 泡魷魚 洋蔥 胡蘿蔔 大蒜 沙茶醬</v>
      </c>
      <c r="F24" s="47" t="str">
        <f>偏鄉計劃葷食國小!M153</f>
        <v>培根甘藍</v>
      </c>
      <c r="G24" s="48" t="str">
        <f>偏鄉計劃葷食國小!Z153</f>
        <v xml:space="preserve">培根 甘藍 大蒜   </v>
      </c>
      <c r="H24" s="47" t="str">
        <f>偏鄉計劃葷食國小!O153</f>
        <v>時蔬</v>
      </c>
      <c r="I24" s="48" t="str">
        <f>偏鄉計劃葷食國小!AA153</f>
        <v xml:space="preserve">蔬菜 大蒜    </v>
      </c>
      <c r="J24" s="47" t="str">
        <f>偏鄉計劃葷食國小!Q153</f>
        <v>綠豆芋園甜湯</v>
      </c>
      <c r="K24" s="48" t="str">
        <f>偏鄉計劃葷食國小!AB153</f>
        <v xml:space="preserve">綠豆 芋頭圓 紅砂糖   </v>
      </c>
      <c r="L24" s="47" t="str">
        <f>偏鄉計劃葷食國小!AC153</f>
        <v xml:space="preserve">點心     </v>
      </c>
      <c r="M24" s="47" t="str">
        <f>偏鄉計劃葷食國小!AD153</f>
        <v xml:space="preserve">     </v>
      </c>
      <c r="N24" s="47" t="str">
        <f>偏鄉計劃葷食國小!AE153</f>
        <v xml:space="preserve">     </v>
      </c>
      <c r="O24" s="49">
        <f>偏鄉計劃葷食國小!B153</f>
        <v>5.7</v>
      </c>
      <c r="P24" s="49">
        <f>偏鄉計劃葷食國小!C153</f>
        <v>2.2999999999999998</v>
      </c>
      <c r="Q24" s="49">
        <f>偏鄉計劃葷食國小!D153</f>
        <v>1.8</v>
      </c>
      <c r="R24" s="49">
        <f>偏鄉計劃葷食國小!E153</f>
        <v>3</v>
      </c>
      <c r="S24" s="49">
        <f>偏鄉計劃葷食國小!F153</f>
        <v>0</v>
      </c>
      <c r="T24" s="49">
        <f>偏鄉計劃葷食國小!G153</f>
        <v>0</v>
      </c>
      <c r="U24" s="68">
        <f>偏鄉計劃葷食國小!H153</f>
        <v>752</v>
      </c>
    </row>
    <row r="25" spans="1:21" ht="15.75" customHeight="1">
      <c r="A25" s="44"/>
      <c r="B25" s="44"/>
      <c r="C25" s="42"/>
      <c r="D25" s="44"/>
      <c r="E25" s="44"/>
      <c r="F25" s="44"/>
      <c r="G25" s="42"/>
      <c r="H25" s="44"/>
      <c r="I25" s="42"/>
      <c r="J25" s="44"/>
      <c r="K25" s="42"/>
      <c r="L25" s="44"/>
      <c r="M25" s="44"/>
      <c r="N25" s="44"/>
      <c r="O25" s="25"/>
      <c r="P25" s="25"/>
      <c r="Q25" s="25"/>
      <c r="R25" s="25"/>
      <c r="S25" s="25"/>
      <c r="T25" s="25"/>
      <c r="U25" s="45"/>
    </row>
    <row r="26" spans="1:21" ht="15.75" customHeight="1">
      <c r="A26" s="16"/>
      <c r="B26" s="16"/>
      <c r="C26" s="18"/>
      <c r="D26" s="16"/>
      <c r="E26" s="16"/>
      <c r="F26" s="16"/>
      <c r="G26" s="19"/>
      <c r="H26" s="16"/>
      <c r="I26" s="19"/>
      <c r="J26" s="16"/>
      <c r="K26" s="19"/>
      <c r="L26" s="16"/>
      <c r="M26" s="16"/>
      <c r="N26" s="16"/>
      <c r="O26" s="1"/>
      <c r="P26" s="1"/>
      <c r="Q26" s="1"/>
      <c r="R26" s="1"/>
      <c r="S26" s="1"/>
      <c r="T26" s="1"/>
      <c r="U26" s="20"/>
    </row>
    <row r="27" spans="1:21" ht="15.75" customHeight="1">
      <c r="A27" s="16"/>
      <c r="B27" s="23" t="s">
        <v>107</v>
      </c>
      <c r="C27" s="18"/>
      <c r="D27" s="16"/>
      <c r="E27" s="16"/>
      <c r="F27" s="16"/>
      <c r="G27" s="19"/>
      <c r="H27" s="16"/>
      <c r="I27" s="19"/>
      <c r="J27" s="16"/>
      <c r="K27" s="19"/>
      <c r="L27" s="16"/>
      <c r="M27" s="16"/>
      <c r="N27" s="16"/>
      <c r="O27" s="1"/>
      <c r="P27" s="1"/>
      <c r="Q27" s="1"/>
      <c r="R27" s="1"/>
      <c r="S27" s="1"/>
      <c r="T27" s="1"/>
      <c r="U27" s="20"/>
    </row>
    <row r="28" spans="1:21" ht="15.75" customHeight="1">
      <c r="A28" s="16"/>
      <c r="B28" s="16"/>
      <c r="C28" s="18"/>
      <c r="D28" s="16"/>
      <c r="E28" s="16"/>
      <c r="F28" s="16"/>
      <c r="G28" s="19"/>
      <c r="H28" s="16"/>
      <c r="I28" s="19"/>
      <c r="J28" s="16"/>
      <c r="K28" s="19"/>
      <c r="L28" s="16"/>
      <c r="M28" s="16"/>
      <c r="N28" s="16"/>
      <c r="O28" s="1"/>
      <c r="P28" s="1"/>
      <c r="Q28" s="1"/>
      <c r="R28" s="1"/>
      <c r="S28" s="1"/>
      <c r="T28" s="1"/>
      <c r="U28" s="20"/>
    </row>
    <row r="29" spans="1:21" ht="15.75" customHeight="1">
      <c r="A29" s="16"/>
      <c r="B29" s="16"/>
      <c r="C29" s="18"/>
      <c r="D29" s="16"/>
      <c r="E29" s="16"/>
      <c r="F29" s="16"/>
      <c r="G29" s="19"/>
      <c r="H29" s="16"/>
      <c r="I29" s="19"/>
      <c r="J29" s="16"/>
      <c r="K29" s="19"/>
      <c r="L29" s="16"/>
      <c r="M29" s="16"/>
      <c r="N29" s="16"/>
      <c r="O29" s="1"/>
      <c r="P29" s="1"/>
      <c r="Q29" s="1"/>
      <c r="R29" s="1"/>
      <c r="S29" s="1"/>
      <c r="T29" s="1"/>
      <c r="U29" s="20"/>
    </row>
    <row r="30" spans="1:21" ht="15.75" customHeight="1">
      <c r="A30" s="16"/>
      <c r="B30" s="16"/>
      <c r="C30" s="18"/>
      <c r="D30" s="16"/>
      <c r="E30" s="16"/>
      <c r="F30" s="16"/>
      <c r="G30" s="19"/>
      <c r="H30" s="16"/>
      <c r="I30" s="19"/>
      <c r="J30" s="16"/>
      <c r="K30" s="19"/>
      <c r="L30" s="16"/>
      <c r="M30" s="16"/>
      <c r="N30" s="16"/>
      <c r="O30" s="1"/>
      <c r="P30" s="1"/>
      <c r="Q30" s="1"/>
      <c r="R30" s="1"/>
      <c r="S30" s="1"/>
      <c r="T30" s="1"/>
      <c r="U30" s="20"/>
    </row>
    <row r="31" spans="1:21" ht="15.75" customHeight="1">
      <c r="A31" s="16"/>
      <c r="B31" s="16"/>
      <c r="C31" s="18"/>
      <c r="D31" s="16"/>
      <c r="E31" s="16"/>
      <c r="F31" s="16"/>
      <c r="G31" s="19"/>
      <c r="H31" s="16"/>
      <c r="I31" s="19"/>
      <c r="J31" s="16"/>
      <c r="K31" s="19"/>
      <c r="L31" s="16"/>
      <c r="M31" s="16"/>
      <c r="N31" s="16"/>
      <c r="O31" s="1"/>
      <c r="P31" s="1"/>
      <c r="Q31" s="1"/>
      <c r="R31" s="1"/>
      <c r="S31" s="1"/>
      <c r="T31" s="1"/>
      <c r="U31" s="20"/>
    </row>
    <row r="32" spans="1:21" ht="15.75" customHeight="1">
      <c r="A32" s="16"/>
      <c r="B32" s="16"/>
      <c r="C32" s="18"/>
      <c r="D32" s="16"/>
      <c r="E32" s="16"/>
      <c r="F32" s="16"/>
      <c r="G32" s="19"/>
      <c r="H32" s="16"/>
      <c r="I32" s="19"/>
      <c r="J32" s="16"/>
      <c r="K32" s="19"/>
      <c r="L32" s="16"/>
      <c r="M32" s="16"/>
      <c r="N32" s="16"/>
      <c r="O32" s="1"/>
      <c r="P32" s="1"/>
      <c r="Q32" s="1"/>
      <c r="R32" s="1"/>
      <c r="S32" s="1"/>
      <c r="T32" s="1"/>
      <c r="U32" s="20"/>
    </row>
    <row r="33" spans="1:21" ht="15.75" customHeight="1">
      <c r="A33" s="16"/>
      <c r="B33" s="16"/>
      <c r="C33" s="18"/>
      <c r="D33" s="16"/>
      <c r="E33" s="16"/>
      <c r="F33" s="16"/>
      <c r="G33" s="19"/>
      <c r="H33" s="16"/>
      <c r="I33" s="19"/>
      <c r="J33" s="16"/>
      <c r="K33" s="19"/>
      <c r="L33" s="16"/>
      <c r="M33" s="16"/>
      <c r="N33" s="16"/>
      <c r="O33" s="1"/>
      <c r="P33" s="1"/>
      <c r="Q33" s="1"/>
      <c r="R33" s="1"/>
      <c r="S33" s="1"/>
      <c r="T33" s="1"/>
      <c r="U33" s="20"/>
    </row>
    <row r="34" spans="1:21" ht="15.75" customHeight="1">
      <c r="A34" s="16"/>
      <c r="B34" s="16"/>
      <c r="C34" s="18"/>
      <c r="D34" s="16"/>
      <c r="E34" s="16"/>
      <c r="F34" s="16"/>
      <c r="G34" s="19"/>
      <c r="H34" s="16"/>
      <c r="I34" s="19"/>
      <c r="J34" s="16"/>
      <c r="K34" s="19"/>
      <c r="L34" s="16"/>
      <c r="M34" s="16"/>
      <c r="N34" s="16"/>
      <c r="O34" s="1"/>
      <c r="P34" s="1"/>
      <c r="Q34" s="1"/>
      <c r="R34" s="1"/>
      <c r="S34" s="1"/>
      <c r="T34" s="1"/>
      <c r="U34" s="20"/>
    </row>
    <row r="35" spans="1:21" ht="15.75" customHeight="1">
      <c r="A35" s="16"/>
      <c r="B35" s="16"/>
      <c r="C35" s="18"/>
      <c r="D35" s="16"/>
      <c r="E35" s="16"/>
      <c r="F35" s="16"/>
      <c r="G35" s="19"/>
      <c r="H35" s="16"/>
      <c r="I35" s="19"/>
      <c r="J35" s="16"/>
      <c r="K35" s="19"/>
      <c r="L35" s="16"/>
      <c r="M35" s="16"/>
      <c r="N35" s="16"/>
      <c r="O35" s="1"/>
      <c r="P35" s="1"/>
      <c r="Q35" s="1"/>
      <c r="R35" s="1"/>
      <c r="S35" s="1"/>
      <c r="T35" s="1"/>
      <c r="U35" s="20"/>
    </row>
    <row r="36" spans="1:21" ht="15.75" customHeight="1">
      <c r="A36" s="16"/>
      <c r="B36" s="16"/>
      <c r="C36" s="18"/>
      <c r="D36" s="16"/>
      <c r="E36" s="16"/>
      <c r="F36" s="16"/>
      <c r="G36" s="19"/>
      <c r="H36" s="16"/>
      <c r="I36" s="19"/>
      <c r="J36" s="16"/>
      <c r="K36" s="19"/>
      <c r="L36" s="16"/>
      <c r="M36" s="16"/>
      <c r="N36" s="16"/>
      <c r="O36" s="1"/>
      <c r="P36" s="1"/>
      <c r="Q36" s="1"/>
      <c r="R36" s="1"/>
      <c r="S36" s="1"/>
      <c r="T36" s="1"/>
      <c r="U36" s="20"/>
    </row>
    <row r="37" spans="1:21" ht="15.75" customHeight="1">
      <c r="A37" s="16"/>
      <c r="B37" s="16"/>
      <c r="C37" s="18"/>
      <c r="D37" s="16"/>
      <c r="E37" s="16"/>
      <c r="F37" s="16"/>
      <c r="G37" s="19"/>
      <c r="H37" s="16"/>
      <c r="I37" s="19"/>
      <c r="J37" s="16"/>
      <c r="K37" s="19"/>
      <c r="L37" s="16"/>
      <c r="M37" s="16"/>
      <c r="N37" s="16"/>
      <c r="O37" s="1"/>
      <c r="P37" s="1"/>
      <c r="Q37" s="1"/>
      <c r="R37" s="1"/>
      <c r="S37" s="1"/>
      <c r="T37" s="1"/>
      <c r="U37" s="20"/>
    </row>
    <row r="38" spans="1:21" ht="15.75" customHeight="1">
      <c r="A38" s="16"/>
      <c r="B38" s="16"/>
      <c r="C38" s="18"/>
      <c r="D38" s="16"/>
      <c r="E38" s="16"/>
      <c r="F38" s="16"/>
      <c r="G38" s="19"/>
      <c r="H38" s="16"/>
      <c r="I38" s="19"/>
      <c r="J38" s="16"/>
      <c r="K38" s="19"/>
      <c r="L38" s="16"/>
      <c r="M38" s="16"/>
      <c r="N38" s="16"/>
      <c r="O38" s="1"/>
      <c r="P38" s="1"/>
      <c r="Q38" s="1"/>
      <c r="R38" s="1"/>
      <c r="S38" s="1"/>
      <c r="T38" s="1"/>
      <c r="U38" s="20"/>
    </row>
    <row r="39" spans="1:21" ht="15.75" customHeight="1">
      <c r="A39" s="16"/>
      <c r="B39" s="16"/>
      <c r="C39" s="18"/>
      <c r="D39" s="16"/>
      <c r="E39" s="16"/>
      <c r="F39" s="16"/>
      <c r="G39" s="19"/>
      <c r="H39" s="16"/>
      <c r="I39" s="19"/>
      <c r="J39" s="16"/>
      <c r="K39" s="19"/>
      <c r="L39" s="16"/>
      <c r="M39" s="16"/>
      <c r="N39" s="16"/>
      <c r="O39" s="1"/>
      <c r="P39" s="1"/>
      <c r="Q39" s="1"/>
      <c r="R39" s="1"/>
      <c r="S39" s="1"/>
      <c r="T39" s="1"/>
      <c r="U39" s="20"/>
    </row>
    <row r="40" spans="1:21" ht="15.75" customHeight="1">
      <c r="A40" s="16"/>
      <c r="B40" s="16"/>
      <c r="C40" s="18"/>
      <c r="D40" s="16"/>
      <c r="E40" s="16"/>
      <c r="F40" s="16"/>
      <c r="G40" s="19"/>
      <c r="H40" s="16"/>
      <c r="I40" s="19"/>
      <c r="J40" s="16"/>
      <c r="K40" s="19"/>
      <c r="L40" s="16"/>
      <c r="M40" s="16"/>
      <c r="N40" s="16"/>
      <c r="O40" s="1"/>
      <c r="P40" s="1"/>
      <c r="Q40" s="1"/>
      <c r="R40" s="1"/>
      <c r="S40" s="1"/>
      <c r="T40" s="1"/>
      <c r="U40" s="20"/>
    </row>
    <row r="41" spans="1:21" ht="15.75" customHeight="1">
      <c r="A41" s="16"/>
      <c r="B41" s="16"/>
      <c r="C41" s="18"/>
      <c r="D41" s="16"/>
      <c r="E41" s="16"/>
      <c r="F41" s="16"/>
      <c r="G41" s="19"/>
      <c r="H41" s="16"/>
      <c r="I41" s="19"/>
      <c r="J41" s="16"/>
      <c r="K41" s="19"/>
      <c r="L41" s="16"/>
      <c r="M41" s="16"/>
      <c r="N41" s="16"/>
      <c r="O41" s="1"/>
      <c r="P41" s="1"/>
      <c r="Q41" s="1"/>
      <c r="R41" s="1"/>
      <c r="S41" s="1"/>
      <c r="T41" s="1"/>
      <c r="U41" s="20"/>
    </row>
    <row r="42" spans="1:21" ht="15.75" customHeight="1">
      <c r="A42" s="16"/>
      <c r="B42" s="16"/>
      <c r="C42" s="18"/>
      <c r="D42" s="16"/>
      <c r="E42" s="16"/>
      <c r="F42" s="16"/>
      <c r="G42" s="19"/>
      <c r="H42" s="16"/>
      <c r="I42" s="19"/>
      <c r="J42" s="16"/>
      <c r="K42" s="19"/>
      <c r="L42" s="16"/>
      <c r="M42" s="16"/>
      <c r="N42" s="16"/>
      <c r="O42" s="1"/>
      <c r="P42" s="1"/>
      <c r="Q42" s="1"/>
      <c r="R42" s="1"/>
      <c r="S42" s="1"/>
      <c r="T42" s="1"/>
      <c r="U42" s="20"/>
    </row>
    <row r="43" spans="1:21" ht="15.75" customHeight="1">
      <c r="A43" s="16"/>
      <c r="B43" s="16"/>
      <c r="C43" s="18"/>
      <c r="D43" s="16"/>
      <c r="E43" s="16"/>
      <c r="F43" s="16"/>
      <c r="G43" s="19"/>
      <c r="H43" s="16"/>
      <c r="I43" s="19"/>
      <c r="J43" s="16"/>
      <c r="K43" s="19"/>
      <c r="L43" s="16"/>
      <c r="M43" s="16"/>
      <c r="N43" s="16"/>
      <c r="O43" s="1"/>
      <c r="P43" s="1"/>
      <c r="Q43" s="1"/>
      <c r="R43" s="1"/>
      <c r="S43" s="1"/>
      <c r="T43" s="1"/>
      <c r="U43" s="20"/>
    </row>
    <row r="44" spans="1:21" ht="15.75" customHeight="1">
      <c r="A44" s="16"/>
      <c r="B44" s="16"/>
      <c r="C44" s="18"/>
      <c r="D44" s="16"/>
      <c r="E44" s="16"/>
      <c r="F44" s="16"/>
      <c r="G44" s="19"/>
      <c r="H44" s="16"/>
      <c r="I44" s="19"/>
      <c r="J44" s="16"/>
      <c r="K44" s="19"/>
      <c r="L44" s="16"/>
      <c r="M44" s="16"/>
      <c r="N44" s="16"/>
      <c r="O44" s="1"/>
      <c r="P44" s="1"/>
      <c r="Q44" s="1"/>
      <c r="R44" s="1"/>
      <c r="S44" s="1"/>
      <c r="T44" s="1"/>
      <c r="U44" s="20"/>
    </row>
    <row r="45" spans="1:21" ht="15.75" customHeight="1">
      <c r="A45" s="16"/>
      <c r="B45" s="16"/>
      <c r="C45" s="18"/>
      <c r="D45" s="16"/>
      <c r="E45" s="16"/>
      <c r="F45" s="16"/>
      <c r="G45" s="19"/>
      <c r="H45" s="16"/>
      <c r="I45" s="19"/>
      <c r="J45" s="16"/>
      <c r="K45" s="19"/>
      <c r="L45" s="16"/>
      <c r="M45" s="16"/>
      <c r="N45" s="16"/>
      <c r="O45" s="1"/>
      <c r="P45" s="1"/>
      <c r="Q45" s="1"/>
      <c r="R45" s="1"/>
      <c r="S45" s="1"/>
      <c r="T45" s="1"/>
      <c r="U45" s="20"/>
    </row>
    <row r="46" spans="1:21" ht="15.75" customHeight="1">
      <c r="A46" s="16"/>
      <c r="B46" s="16"/>
      <c r="C46" s="18"/>
      <c r="D46" s="16"/>
      <c r="E46" s="16"/>
      <c r="F46" s="16"/>
      <c r="G46" s="19"/>
      <c r="H46" s="16"/>
      <c r="I46" s="19"/>
      <c r="J46" s="16"/>
      <c r="K46" s="19"/>
      <c r="L46" s="16"/>
      <c r="M46" s="16"/>
      <c r="N46" s="16"/>
      <c r="O46" s="1"/>
      <c r="P46" s="1"/>
      <c r="Q46" s="1"/>
      <c r="R46" s="1"/>
      <c r="S46" s="1"/>
      <c r="T46" s="1"/>
      <c r="U46" s="20"/>
    </row>
    <row r="47" spans="1:21" ht="15.75" customHeight="1">
      <c r="A47" s="16"/>
      <c r="B47" s="16"/>
      <c r="C47" s="18"/>
      <c r="D47" s="16"/>
      <c r="E47" s="16"/>
      <c r="F47" s="16"/>
      <c r="G47" s="19"/>
      <c r="H47" s="16"/>
      <c r="I47" s="19"/>
      <c r="J47" s="16"/>
      <c r="K47" s="19"/>
      <c r="L47" s="16"/>
      <c r="M47" s="16"/>
      <c r="N47" s="16"/>
      <c r="O47" s="1"/>
      <c r="P47" s="1"/>
      <c r="Q47" s="1"/>
      <c r="R47" s="1"/>
      <c r="S47" s="1"/>
      <c r="T47" s="1"/>
      <c r="U47" s="20"/>
    </row>
    <row r="48" spans="1:21" ht="15.75" customHeight="1">
      <c r="A48" s="16"/>
      <c r="B48" s="16"/>
      <c r="C48" s="18"/>
      <c r="D48" s="16"/>
      <c r="E48" s="16"/>
      <c r="F48" s="16"/>
      <c r="G48" s="19"/>
      <c r="H48" s="16"/>
      <c r="I48" s="19"/>
      <c r="J48" s="16"/>
      <c r="K48" s="19"/>
      <c r="L48" s="16"/>
      <c r="M48" s="16"/>
      <c r="N48" s="16"/>
      <c r="O48" s="1"/>
      <c r="P48" s="1"/>
      <c r="Q48" s="1"/>
      <c r="R48" s="1"/>
      <c r="S48" s="1"/>
      <c r="T48" s="1"/>
      <c r="U48" s="20"/>
    </row>
    <row r="49" spans="1:21" ht="15.75" customHeight="1">
      <c r="A49" s="16"/>
      <c r="B49" s="16"/>
      <c r="C49" s="18"/>
      <c r="D49" s="16"/>
      <c r="E49" s="16"/>
      <c r="F49" s="16"/>
      <c r="G49" s="19"/>
      <c r="H49" s="16"/>
      <c r="I49" s="19"/>
      <c r="J49" s="16"/>
      <c r="K49" s="19"/>
      <c r="L49" s="16"/>
      <c r="M49" s="16"/>
      <c r="N49" s="16"/>
      <c r="O49" s="1"/>
      <c r="P49" s="1"/>
      <c r="Q49" s="1"/>
      <c r="R49" s="1"/>
      <c r="S49" s="1"/>
      <c r="T49" s="1"/>
      <c r="U49" s="20"/>
    </row>
    <row r="50" spans="1:21" ht="15.75" customHeight="1">
      <c r="A50" s="16"/>
      <c r="B50" s="16"/>
      <c r="C50" s="18"/>
      <c r="D50" s="16"/>
      <c r="E50" s="16"/>
      <c r="F50" s="16"/>
      <c r="G50" s="19"/>
      <c r="H50" s="16"/>
      <c r="I50" s="19"/>
      <c r="J50" s="16"/>
      <c r="K50" s="19"/>
      <c r="L50" s="16"/>
      <c r="M50" s="16"/>
      <c r="N50" s="16"/>
      <c r="O50" s="1"/>
      <c r="P50" s="1"/>
      <c r="Q50" s="1"/>
      <c r="R50" s="1"/>
      <c r="S50" s="1"/>
      <c r="T50" s="1"/>
      <c r="U50" s="20"/>
    </row>
    <row r="51" spans="1:21" ht="15.75" customHeight="1">
      <c r="A51" s="16"/>
      <c r="B51" s="16"/>
      <c r="C51" s="18"/>
      <c r="D51" s="16"/>
      <c r="E51" s="16"/>
      <c r="F51" s="16"/>
      <c r="G51" s="19"/>
      <c r="H51" s="16"/>
      <c r="I51" s="19"/>
      <c r="J51" s="16"/>
      <c r="K51" s="19"/>
      <c r="L51" s="16"/>
      <c r="M51" s="16"/>
      <c r="N51" s="16"/>
      <c r="O51" s="1"/>
      <c r="P51" s="1"/>
      <c r="Q51" s="1"/>
      <c r="R51" s="1"/>
      <c r="S51" s="1"/>
      <c r="T51" s="1"/>
      <c r="U51" s="20"/>
    </row>
    <row r="52" spans="1:21" ht="15.75" customHeight="1">
      <c r="A52" s="16"/>
      <c r="B52" s="16"/>
      <c r="C52" s="18"/>
      <c r="D52" s="16"/>
      <c r="E52" s="16"/>
      <c r="F52" s="16"/>
      <c r="G52" s="19"/>
      <c r="H52" s="16"/>
      <c r="I52" s="19"/>
      <c r="J52" s="16"/>
      <c r="K52" s="19"/>
      <c r="L52" s="16"/>
      <c r="M52" s="16"/>
      <c r="N52" s="16"/>
      <c r="O52" s="1"/>
      <c r="P52" s="1"/>
      <c r="Q52" s="1"/>
      <c r="R52" s="1"/>
      <c r="S52" s="1"/>
      <c r="T52" s="1"/>
      <c r="U52" s="20"/>
    </row>
    <row r="53" spans="1:21" ht="15.75" customHeight="1">
      <c r="A53" s="16"/>
      <c r="B53" s="16"/>
      <c r="C53" s="18"/>
      <c r="D53" s="16"/>
      <c r="E53" s="16"/>
      <c r="F53" s="16"/>
      <c r="G53" s="19"/>
      <c r="H53" s="16"/>
      <c r="I53" s="19"/>
      <c r="J53" s="16"/>
      <c r="K53" s="19"/>
      <c r="L53" s="16"/>
      <c r="M53" s="16"/>
      <c r="N53" s="16"/>
      <c r="O53" s="1"/>
      <c r="P53" s="1"/>
      <c r="Q53" s="1"/>
      <c r="R53" s="1"/>
      <c r="S53" s="1"/>
      <c r="T53" s="1"/>
      <c r="U53" s="20"/>
    </row>
    <row r="54" spans="1:21" ht="15.75" customHeight="1">
      <c r="A54" s="16"/>
      <c r="B54" s="16"/>
      <c r="C54" s="18"/>
      <c r="D54" s="16"/>
      <c r="E54" s="16"/>
      <c r="F54" s="16"/>
      <c r="G54" s="19"/>
      <c r="H54" s="16"/>
      <c r="I54" s="19"/>
      <c r="J54" s="16"/>
      <c r="K54" s="19"/>
      <c r="L54" s="16"/>
      <c r="M54" s="16"/>
      <c r="N54" s="16"/>
      <c r="O54" s="1"/>
      <c r="P54" s="1"/>
      <c r="Q54" s="1"/>
      <c r="R54" s="1"/>
      <c r="S54" s="1"/>
      <c r="T54" s="1"/>
      <c r="U54" s="20"/>
    </row>
    <row r="55" spans="1:21" ht="15.75" customHeight="1">
      <c r="A55" s="16"/>
      <c r="B55" s="16"/>
      <c r="C55" s="18"/>
      <c r="D55" s="16"/>
      <c r="E55" s="16"/>
      <c r="F55" s="16"/>
      <c r="G55" s="19"/>
      <c r="H55" s="16"/>
      <c r="I55" s="19"/>
      <c r="J55" s="16"/>
      <c r="K55" s="19"/>
      <c r="L55" s="16"/>
      <c r="M55" s="16"/>
      <c r="N55" s="16"/>
      <c r="O55" s="1"/>
      <c r="P55" s="1"/>
      <c r="Q55" s="1"/>
      <c r="R55" s="1"/>
      <c r="S55" s="1"/>
      <c r="T55" s="1"/>
      <c r="U55" s="20"/>
    </row>
    <row r="56" spans="1:21" ht="15.75" customHeight="1">
      <c r="A56" s="16"/>
      <c r="B56" s="16"/>
      <c r="C56" s="18"/>
      <c r="D56" s="16"/>
      <c r="E56" s="16"/>
      <c r="F56" s="16"/>
      <c r="G56" s="19"/>
      <c r="H56" s="16"/>
      <c r="I56" s="19"/>
      <c r="J56" s="16"/>
      <c r="K56" s="19"/>
      <c r="L56" s="16"/>
      <c r="M56" s="16"/>
      <c r="N56" s="16"/>
      <c r="O56" s="1"/>
      <c r="P56" s="1"/>
      <c r="Q56" s="1"/>
      <c r="R56" s="1"/>
      <c r="S56" s="1"/>
      <c r="T56" s="1"/>
      <c r="U56" s="20"/>
    </row>
    <row r="57" spans="1:21" ht="15.75" customHeight="1">
      <c r="A57" s="16"/>
      <c r="B57" s="16"/>
      <c r="C57" s="18"/>
      <c r="D57" s="16"/>
      <c r="E57" s="16"/>
      <c r="F57" s="16"/>
      <c r="G57" s="19"/>
      <c r="H57" s="16"/>
      <c r="I57" s="19"/>
      <c r="J57" s="16"/>
      <c r="K57" s="19"/>
      <c r="L57" s="16"/>
      <c r="M57" s="16"/>
      <c r="N57" s="16"/>
      <c r="O57" s="1"/>
      <c r="P57" s="1"/>
      <c r="Q57" s="1"/>
      <c r="R57" s="1"/>
      <c r="S57" s="1"/>
      <c r="T57" s="1"/>
      <c r="U57" s="20"/>
    </row>
    <row r="58" spans="1:21" ht="15.75" customHeight="1">
      <c r="A58" s="16"/>
      <c r="B58" s="16"/>
      <c r="C58" s="18"/>
      <c r="D58" s="16"/>
      <c r="E58" s="16"/>
      <c r="F58" s="16"/>
      <c r="G58" s="19"/>
      <c r="H58" s="16"/>
      <c r="I58" s="19"/>
      <c r="J58" s="16"/>
      <c r="K58" s="19"/>
      <c r="L58" s="16"/>
      <c r="M58" s="16"/>
      <c r="N58" s="16"/>
      <c r="O58" s="1"/>
      <c r="P58" s="1"/>
      <c r="Q58" s="1"/>
      <c r="R58" s="1"/>
      <c r="S58" s="1"/>
      <c r="T58" s="1"/>
      <c r="U58" s="20"/>
    </row>
    <row r="59" spans="1:21" ht="15.75" customHeight="1">
      <c r="A59" s="16"/>
      <c r="B59" s="16"/>
      <c r="C59" s="18"/>
      <c r="D59" s="16"/>
      <c r="E59" s="16"/>
      <c r="F59" s="16"/>
      <c r="G59" s="19"/>
      <c r="H59" s="16"/>
      <c r="I59" s="19"/>
      <c r="J59" s="16"/>
      <c r="K59" s="19"/>
      <c r="L59" s="16"/>
      <c r="M59" s="16"/>
      <c r="N59" s="16"/>
      <c r="O59" s="1"/>
      <c r="P59" s="1"/>
      <c r="Q59" s="1"/>
      <c r="R59" s="1"/>
      <c r="S59" s="1"/>
      <c r="T59" s="1"/>
      <c r="U59" s="20"/>
    </row>
    <row r="60" spans="1:21" ht="15.75" customHeight="1">
      <c r="A60" s="16"/>
      <c r="B60" s="16"/>
      <c r="C60" s="18"/>
      <c r="D60" s="16"/>
      <c r="E60" s="16"/>
      <c r="F60" s="16"/>
      <c r="G60" s="19"/>
      <c r="H60" s="16"/>
      <c r="I60" s="19"/>
      <c r="J60" s="16"/>
      <c r="K60" s="19"/>
      <c r="L60" s="16"/>
      <c r="M60" s="16"/>
      <c r="N60" s="16"/>
      <c r="O60" s="1"/>
      <c r="P60" s="1"/>
      <c r="Q60" s="1"/>
      <c r="R60" s="1"/>
      <c r="S60" s="1"/>
      <c r="T60" s="1"/>
      <c r="U60" s="20"/>
    </row>
    <row r="61" spans="1:21" ht="15.75" customHeight="1">
      <c r="A61" s="16"/>
      <c r="B61" s="16"/>
      <c r="C61" s="18"/>
      <c r="D61" s="16"/>
      <c r="E61" s="16"/>
      <c r="F61" s="16"/>
      <c r="G61" s="19"/>
      <c r="H61" s="16"/>
      <c r="I61" s="19"/>
      <c r="J61" s="16"/>
      <c r="K61" s="19"/>
      <c r="L61" s="16"/>
      <c r="M61" s="16"/>
      <c r="N61" s="16"/>
      <c r="O61" s="1"/>
      <c r="P61" s="1"/>
      <c r="Q61" s="1"/>
      <c r="R61" s="1"/>
      <c r="S61" s="1"/>
      <c r="T61" s="1"/>
      <c r="U61" s="20"/>
    </row>
    <row r="62" spans="1:21" ht="15.75" customHeight="1">
      <c r="A62" s="16"/>
      <c r="B62" s="16"/>
      <c r="C62" s="18"/>
      <c r="D62" s="16"/>
      <c r="E62" s="16"/>
      <c r="F62" s="16"/>
      <c r="G62" s="19"/>
      <c r="H62" s="16"/>
      <c r="I62" s="19"/>
      <c r="J62" s="16"/>
      <c r="K62" s="19"/>
      <c r="L62" s="16"/>
      <c r="M62" s="16"/>
      <c r="N62" s="16"/>
      <c r="O62" s="1"/>
      <c r="P62" s="1"/>
      <c r="Q62" s="1"/>
      <c r="R62" s="1"/>
      <c r="S62" s="1"/>
      <c r="T62" s="1"/>
      <c r="U62" s="20"/>
    </row>
    <row r="63" spans="1:21" ht="15.75" customHeight="1">
      <c r="A63" s="16"/>
      <c r="B63" s="16"/>
      <c r="C63" s="18"/>
      <c r="D63" s="16"/>
      <c r="E63" s="16"/>
      <c r="F63" s="16"/>
      <c r="G63" s="19"/>
      <c r="H63" s="16"/>
      <c r="I63" s="19"/>
      <c r="J63" s="16"/>
      <c r="K63" s="19"/>
      <c r="L63" s="16"/>
      <c r="M63" s="16"/>
      <c r="N63" s="16"/>
      <c r="O63" s="1"/>
      <c r="P63" s="1"/>
      <c r="Q63" s="1"/>
      <c r="R63" s="1"/>
      <c r="S63" s="1"/>
      <c r="T63" s="1"/>
      <c r="U63" s="20"/>
    </row>
    <row r="64" spans="1:21" ht="15.75" customHeight="1">
      <c r="L64" s="22"/>
      <c r="M64" s="22"/>
      <c r="N64" s="22"/>
    </row>
    <row r="65" spans="12:14" ht="15.75" customHeight="1">
      <c r="L65" s="22"/>
      <c r="M65" s="22"/>
      <c r="N65" s="22"/>
    </row>
    <row r="66" spans="12:14" ht="15.75" customHeight="1">
      <c r="L66" s="22"/>
      <c r="M66" s="22"/>
      <c r="N66" s="22"/>
    </row>
    <row r="67" spans="12:14" ht="15.75" customHeight="1">
      <c r="L67" s="22"/>
      <c r="M67" s="22"/>
      <c r="N67" s="22"/>
    </row>
    <row r="68" spans="12:14" ht="15.75" customHeight="1">
      <c r="L68" s="22"/>
      <c r="M68" s="22"/>
      <c r="N68" s="22"/>
    </row>
    <row r="69" spans="12:14" ht="15.75" customHeight="1">
      <c r="L69" s="22"/>
      <c r="M69" s="22"/>
      <c r="N69" s="22"/>
    </row>
    <row r="70" spans="12:14" ht="15.75" customHeight="1">
      <c r="L70" s="22"/>
      <c r="M70" s="22"/>
      <c r="N70" s="22"/>
    </row>
    <row r="71" spans="12:14" ht="15.75" customHeight="1">
      <c r="L71" s="22"/>
      <c r="M71" s="22"/>
      <c r="N71" s="22"/>
    </row>
    <row r="72" spans="12:14" ht="15.75" customHeight="1">
      <c r="L72" s="22"/>
      <c r="M72" s="22"/>
      <c r="N72" s="22"/>
    </row>
    <row r="73" spans="12:14" ht="15.75" customHeight="1">
      <c r="L73" s="22"/>
      <c r="M73" s="22"/>
      <c r="N73" s="22"/>
    </row>
    <row r="74" spans="12:14" ht="15.75" customHeight="1">
      <c r="L74" s="22"/>
      <c r="M74" s="22"/>
      <c r="N74" s="22"/>
    </row>
    <row r="75" spans="12:14" ht="15.75" customHeight="1">
      <c r="L75" s="22"/>
      <c r="M75" s="22"/>
      <c r="N75" s="22"/>
    </row>
    <row r="76" spans="12:14" ht="15.75" customHeight="1">
      <c r="L76" s="22"/>
      <c r="M76" s="22"/>
      <c r="N76" s="22"/>
    </row>
    <row r="77" spans="12:14" ht="15.75" customHeight="1">
      <c r="L77" s="22"/>
      <c r="M77" s="22"/>
      <c r="N77" s="22"/>
    </row>
    <row r="78" spans="12:14" ht="15.75" customHeight="1">
      <c r="L78" s="22"/>
      <c r="M78" s="22"/>
      <c r="N78" s="22"/>
    </row>
    <row r="79" spans="12:14" ht="15.75" customHeight="1">
      <c r="L79" s="22"/>
      <c r="M79" s="22"/>
      <c r="N79" s="22"/>
    </row>
    <row r="80" spans="12:14" ht="15.75" customHeight="1">
      <c r="L80" s="22"/>
      <c r="M80" s="22"/>
      <c r="N80" s="22"/>
    </row>
    <row r="81" spans="12:14" ht="15.75" customHeight="1">
      <c r="L81" s="22"/>
      <c r="M81" s="22"/>
      <c r="N81" s="22"/>
    </row>
    <row r="82" spans="12:14" ht="15.75" customHeight="1">
      <c r="L82" s="22"/>
      <c r="M82" s="22"/>
      <c r="N82" s="22"/>
    </row>
    <row r="83" spans="12:14" ht="15.75" customHeight="1">
      <c r="L83" s="22"/>
      <c r="M83" s="22"/>
      <c r="N83" s="22"/>
    </row>
    <row r="84" spans="12:14" ht="15.75" customHeight="1">
      <c r="L84" s="22"/>
      <c r="M84" s="22"/>
      <c r="N84" s="22"/>
    </row>
    <row r="85" spans="12:14" ht="15.75" customHeight="1">
      <c r="L85" s="22"/>
      <c r="M85" s="22"/>
      <c r="N85" s="22"/>
    </row>
    <row r="86" spans="12:14" ht="15.75" customHeight="1">
      <c r="L86" s="22"/>
      <c r="M86" s="22"/>
      <c r="N86" s="22"/>
    </row>
    <row r="87" spans="12:14" ht="15.75" customHeight="1">
      <c r="L87" s="22"/>
      <c r="M87" s="22"/>
      <c r="N87" s="22"/>
    </row>
    <row r="88" spans="12:14" ht="15.75" customHeight="1">
      <c r="L88" s="22"/>
      <c r="M88" s="22"/>
      <c r="N88" s="22"/>
    </row>
    <row r="89" spans="12:14" ht="15.75" customHeight="1">
      <c r="L89" s="22"/>
      <c r="M89" s="22"/>
      <c r="N89" s="22"/>
    </row>
    <row r="90" spans="12:14" ht="15.75" customHeight="1">
      <c r="L90" s="22"/>
      <c r="M90" s="22"/>
      <c r="N90" s="22"/>
    </row>
    <row r="91" spans="12:14" ht="15.75" customHeight="1">
      <c r="L91" s="22"/>
      <c r="M91" s="22"/>
      <c r="N91" s="22"/>
    </row>
    <row r="92" spans="12:14" ht="15.75" customHeight="1">
      <c r="L92" s="22"/>
      <c r="M92" s="22"/>
      <c r="N92" s="22"/>
    </row>
    <row r="93" spans="12:14" ht="15.75" customHeight="1">
      <c r="L93" s="22"/>
      <c r="M93" s="22"/>
      <c r="N93" s="22"/>
    </row>
    <row r="94" spans="12:14" ht="15.75" customHeight="1">
      <c r="L94" s="22"/>
      <c r="M94" s="22"/>
      <c r="N94" s="22"/>
    </row>
    <row r="95" spans="12:14" ht="15.75" customHeight="1">
      <c r="L95" s="22"/>
      <c r="M95" s="22"/>
      <c r="N95" s="22"/>
    </row>
    <row r="96" spans="12:14" ht="15.75" customHeight="1">
      <c r="L96" s="22"/>
      <c r="M96" s="22"/>
      <c r="N96" s="22"/>
    </row>
    <row r="97" spans="12:14" ht="15.75" customHeight="1">
      <c r="L97" s="22"/>
      <c r="M97" s="22"/>
      <c r="N97" s="22"/>
    </row>
    <row r="98" spans="12:14" ht="15.75" customHeight="1">
      <c r="L98" s="22"/>
      <c r="M98" s="22"/>
      <c r="N98" s="22"/>
    </row>
    <row r="99" spans="12:14" ht="15.75" customHeight="1">
      <c r="L99" s="22"/>
      <c r="M99" s="22"/>
      <c r="N99" s="22"/>
    </row>
    <row r="100" spans="12:14" ht="15.75" customHeight="1">
      <c r="L100" s="22"/>
      <c r="M100" s="22"/>
      <c r="N100" s="22"/>
    </row>
    <row r="101" spans="12:14" ht="15.75" customHeight="1">
      <c r="L101" s="22"/>
      <c r="M101" s="22"/>
      <c r="N101" s="22"/>
    </row>
    <row r="102" spans="12:14" ht="15.75" customHeight="1">
      <c r="L102" s="22"/>
      <c r="M102" s="22"/>
      <c r="N102" s="22"/>
    </row>
    <row r="103" spans="12:14" ht="15.75" customHeight="1">
      <c r="L103" s="22"/>
      <c r="M103" s="22"/>
      <c r="N103" s="22"/>
    </row>
    <row r="104" spans="12:14" ht="15.75" customHeight="1">
      <c r="L104" s="22"/>
      <c r="M104" s="22"/>
      <c r="N104" s="22"/>
    </row>
    <row r="105" spans="12:14" ht="15.75" customHeight="1">
      <c r="L105" s="22"/>
      <c r="M105" s="22"/>
      <c r="N105" s="22"/>
    </row>
    <row r="106" spans="12:14" ht="15.75" customHeight="1">
      <c r="L106" s="22"/>
      <c r="M106" s="22"/>
      <c r="N106" s="22"/>
    </row>
    <row r="107" spans="12:14" ht="15.75" customHeight="1">
      <c r="L107" s="22"/>
      <c r="M107" s="22"/>
      <c r="N107" s="22"/>
    </row>
    <row r="108" spans="12:14" ht="15.75" customHeight="1">
      <c r="L108" s="22"/>
      <c r="M108" s="22"/>
      <c r="N108" s="22"/>
    </row>
    <row r="109" spans="12:14" ht="15.75" customHeight="1">
      <c r="L109" s="22"/>
      <c r="M109" s="22"/>
      <c r="N109" s="22"/>
    </row>
    <row r="110" spans="12:14" ht="15.75" customHeight="1">
      <c r="L110" s="22"/>
      <c r="M110" s="22"/>
      <c r="N110" s="22"/>
    </row>
    <row r="111" spans="12:14" ht="15.75" customHeight="1">
      <c r="L111" s="22"/>
      <c r="M111" s="22"/>
      <c r="N111" s="22"/>
    </row>
    <row r="112" spans="12:14" ht="15.75" customHeight="1">
      <c r="L112" s="22"/>
      <c r="M112" s="22"/>
      <c r="N112" s="22"/>
    </row>
    <row r="113" spans="12:14" ht="15.75" customHeight="1">
      <c r="L113" s="22"/>
      <c r="M113" s="22"/>
      <c r="N113" s="22"/>
    </row>
    <row r="114" spans="12:14" ht="15.75" customHeight="1">
      <c r="L114" s="22"/>
      <c r="M114" s="22"/>
      <c r="N114" s="22"/>
    </row>
    <row r="115" spans="12:14" ht="15.75" customHeight="1">
      <c r="L115" s="22"/>
      <c r="M115" s="22"/>
      <c r="N115" s="22"/>
    </row>
    <row r="116" spans="12:14" ht="15.75" customHeight="1">
      <c r="L116" s="22"/>
      <c r="M116" s="22"/>
      <c r="N116" s="22"/>
    </row>
    <row r="117" spans="12:14" ht="15.75" customHeight="1">
      <c r="L117" s="22"/>
      <c r="M117" s="22"/>
      <c r="N117" s="22"/>
    </row>
    <row r="118" spans="12:14" ht="15.75" customHeight="1">
      <c r="L118" s="22"/>
      <c r="M118" s="22"/>
      <c r="N118" s="22"/>
    </row>
    <row r="119" spans="12:14" ht="15.75" customHeight="1">
      <c r="L119" s="22"/>
      <c r="M119" s="22"/>
      <c r="N119" s="22"/>
    </row>
    <row r="120" spans="12:14" ht="15.75" customHeight="1">
      <c r="L120" s="22"/>
      <c r="M120" s="22"/>
      <c r="N120" s="22"/>
    </row>
    <row r="121" spans="12:14" ht="15.75" customHeight="1">
      <c r="L121" s="22"/>
      <c r="M121" s="22"/>
      <c r="N121" s="22"/>
    </row>
    <row r="122" spans="12:14" ht="15.75" customHeight="1">
      <c r="L122" s="22"/>
      <c r="M122" s="22"/>
      <c r="N122" s="22"/>
    </row>
    <row r="123" spans="12:14" ht="15.75" customHeight="1">
      <c r="L123" s="22"/>
      <c r="M123" s="22"/>
      <c r="N123" s="22"/>
    </row>
    <row r="124" spans="12:14" ht="15.75" customHeight="1">
      <c r="L124" s="22"/>
      <c r="M124" s="22"/>
      <c r="N124" s="22"/>
    </row>
    <row r="125" spans="12:14" ht="15.75" customHeight="1">
      <c r="L125" s="22"/>
      <c r="M125" s="22"/>
      <c r="N125" s="22"/>
    </row>
    <row r="126" spans="12:14" ht="15.75" customHeight="1">
      <c r="L126" s="22"/>
      <c r="M126" s="22"/>
      <c r="N126" s="22"/>
    </row>
    <row r="127" spans="12:14" ht="15.75" customHeight="1">
      <c r="L127" s="22"/>
      <c r="M127" s="22"/>
      <c r="N127" s="22"/>
    </row>
    <row r="128" spans="12:14" ht="15.75" customHeight="1">
      <c r="L128" s="22"/>
      <c r="M128" s="22"/>
      <c r="N128" s="22"/>
    </row>
    <row r="129" spans="12:14" ht="15.75" customHeight="1">
      <c r="L129" s="22"/>
      <c r="M129" s="22"/>
      <c r="N129" s="22"/>
    </row>
    <row r="130" spans="12:14" ht="15.75" customHeight="1">
      <c r="L130" s="22"/>
      <c r="M130" s="22"/>
      <c r="N130" s="22"/>
    </row>
    <row r="131" spans="12:14" ht="15.75" customHeight="1">
      <c r="L131" s="22"/>
      <c r="M131" s="22"/>
      <c r="N131" s="22"/>
    </row>
    <row r="132" spans="12:14" ht="15.75" customHeight="1">
      <c r="L132" s="22"/>
      <c r="M132" s="22"/>
      <c r="N132" s="22"/>
    </row>
    <row r="133" spans="12:14" ht="15.75" customHeight="1">
      <c r="L133" s="22"/>
      <c r="M133" s="22"/>
      <c r="N133" s="22"/>
    </row>
    <row r="134" spans="12:14" ht="15.75" customHeight="1">
      <c r="L134" s="22"/>
      <c r="M134" s="22"/>
      <c r="N134" s="22"/>
    </row>
    <row r="135" spans="12:14" ht="15.75" customHeight="1">
      <c r="L135" s="22"/>
      <c r="M135" s="22"/>
      <c r="N135" s="22"/>
    </row>
    <row r="136" spans="12:14" ht="15.75" customHeight="1">
      <c r="L136" s="22"/>
      <c r="M136" s="22"/>
      <c r="N136" s="22"/>
    </row>
    <row r="137" spans="12:14" ht="15.75" customHeight="1">
      <c r="L137" s="22"/>
      <c r="M137" s="22"/>
      <c r="N137" s="22"/>
    </row>
    <row r="138" spans="12:14" ht="15.75" customHeight="1">
      <c r="L138" s="22"/>
      <c r="M138" s="22"/>
      <c r="N138" s="22"/>
    </row>
    <row r="139" spans="12:14" ht="15.75" customHeight="1">
      <c r="L139" s="22"/>
      <c r="M139" s="22"/>
      <c r="N139" s="22"/>
    </row>
    <row r="140" spans="12:14" ht="15.75" customHeight="1">
      <c r="L140" s="22"/>
      <c r="M140" s="22"/>
      <c r="N140" s="22"/>
    </row>
    <row r="141" spans="12:14" ht="15.75" customHeight="1">
      <c r="L141" s="22"/>
      <c r="M141" s="22"/>
      <c r="N141" s="22"/>
    </row>
    <row r="142" spans="12:14" ht="15.75" customHeight="1">
      <c r="L142" s="22"/>
      <c r="M142" s="22"/>
      <c r="N142" s="22"/>
    </row>
    <row r="143" spans="12:14" ht="15.75" customHeight="1">
      <c r="L143" s="22"/>
      <c r="M143" s="22"/>
      <c r="N143" s="22"/>
    </row>
    <row r="144" spans="12:14" ht="15.75" customHeight="1">
      <c r="L144" s="22"/>
      <c r="M144" s="22"/>
      <c r="N144" s="22"/>
    </row>
    <row r="145" spans="12:14" ht="15.75" customHeight="1">
      <c r="L145" s="22"/>
      <c r="M145" s="22"/>
      <c r="N145" s="22"/>
    </row>
    <row r="146" spans="12:14" ht="15.75" customHeight="1">
      <c r="L146" s="22"/>
      <c r="M146" s="22"/>
      <c r="N146" s="22"/>
    </row>
    <row r="147" spans="12:14" ht="15.75" customHeight="1">
      <c r="L147" s="22"/>
      <c r="M147" s="22"/>
      <c r="N147" s="22"/>
    </row>
    <row r="148" spans="12:14" ht="15.75" customHeight="1">
      <c r="L148" s="22"/>
      <c r="M148" s="22"/>
      <c r="N148" s="22"/>
    </row>
    <row r="149" spans="12:14" ht="15.75" customHeight="1">
      <c r="L149" s="22"/>
      <c r="M149" s="22"/>
      <c r="N149" s="22"/>
    </row>
    <row r="150" spans="12:14" ht="15.75" customHeight="1">
      <c r="L150" s="22"/>
      <c r="M150" s="22"/>
      <c r="N150" s="22"/>
    </row>
    <row r="151" spans="12:14" ht="15.75" customHeight="1">
      <c r="L151" s="22"/>
      <c r="M151" s="22"/>
      <c r="N151" s="22"/>
    </row>
    <row r="152" spans="12:14" ht="15.75" customHeight="1">
      <c r="L152" s="22"/>
      <c r="M152" s="22"/>
      <c r="N152" s="22"/>
    </row>
    <row r="153" spans="12:14" ht="15.75" customHeight="1">
      <c r="L153" s="22"/>
      <c r="M153" s="22"/>
      <c r="N153" s="22"/>
    </row>
    <row r="154" spans="12:14" ht="15.75" customHeight="1">
      <c r="L154" s="22"/>
      <c r="M154" s="22"/>
      <c r="N154" s="22"/>
    </row>
    <row r="155" spans="12:14" ht="15.75" customHeight="1">
      <c r="L155" s="22"/>
      <c r="M155" s="22"/>
      <c r="N155" s="22"/>
    </row>
    <row r="156" spans="12:14" ht="15.75" customHeight="1">
      <c r="L156" s="22"/>
      <c r="M156" s="22"/>
      <c r="N156" s="22"/>
    </row>
    <row r="157" spans="12:14" ht="15.75" customHeight="1">
      <c r="L157" s="22"/>
      <c r="M157" s="22"/>
      <c r="N157" s="22"/>
    </row>
    <row r="158" spans="12:14" ht="15.75" customHeight="1">
      <c r="L158" s="22"/>
      <c r="M158" s="22"/>
      <c r="N158" s="22"/>
    </row>
    <row r="159" spans="12:14" ht="15.75" customHeight="1">
      <c r="L159" s="22"/>
      <c r="M159" s="22"/>
      <c r="N159" s="22"/>
    </row>
    <row r="160" spans="12:14" ht="15.75" customHeight="1">
      <c r="L160" s="22"/>
      <c r="M160" s="22"/>
      <c r="N160" s="22"/>
    </row>
    <row r="161" spans="12:14" ht="15.75" customHeight="1">
      <c r="L161" s="24"/>
      <c r="M161" s="24"/>
      <c r="N161" s="24"/>
    </row>
    <row r="162" spans="12:14" ht="15.75" customHeight="1">
      <c r="L162" s="24"/>
      <c r="M162" s="24"/>
      <c r="N162" s="24"/>
    </row>
    <row r="163" spans="12:14" ht="15.75" customHeight="1">
      <c r="L163" s="24"/>
      <c r="M163" s="24"/>
      <c r="N163" s="24"/>
    </row>
    <row r="164" spans="12:14" ht="15.75" customHeight="1">
      <c r="L164" s="24"/>
      <c r="M164" s="24"/>
      <c r="N164" s="24"/>
    </row>
    <row r="165" spans="12:14" ht="15.75" customHeight="1">
      <c r="L165" s="24"/>
      <c r="M165" s="24"/>
      <c r="N165" s="24"/>
    </row>
    <row r="166" spans="12:14" ht="15.75" customHeight="1">
      <c r="L166" s="24"/>
      <c r="M166" s="24"/>
      <c r="N166" s="24"/>
    </row>
    <row r="167" spans="12:14" ht="15.75" customHeight="1">
      <c r="L167" s="24"/>
      <c r="M167" s="24"/>
      <c r="N167" s="24"/>
    </row>
    <row r="168" spans="12:14" ht="15.75" customHeight="1">
      <c r="L168" s="24"/>
      <c r="M168" s="24"/>
      <c r="N168" s="24"/>
    </row>
    <row r="169" spans="12:14" ht="15.75" customHeight="1">
      <c r="L169" s="24"/>
      <c r="M169" s="24"/>
      <c r="N169" s="24"/>
    </row>
    <row r="170" spans="12:14" ht="15.75" customHeight="1">
      <c r="L170" s="24"/>
      <c r="M170" s="24"/>
      <c r="N170" s="24"/>
    </row>
    <row r="171" spans="12:14" ht="15.75" customHeight="1">
      <c r="L171" s="24"/>
      <c r="M171" s="24"/>
      <c r="N171" s="24"/>
    </row>
    <row r="172" spans="12:14" ht="15.75" customHeight="1">
      <c r="L172" s="24"/>
      <c r="M172" s="24"/>
      <c r="N172" s="24"/>
    </row>
    <row r="173" spans="12:14" ht="15.75" customHeight="1">
      <c r="L173" s="24"/>
      <c r="M173" s="24"/>
      <c r="N173" s="24"/>
    </row>
    <row r="174" spans="12:14" ht="15.75" customHeight="1">
      <c r="L174" s="24"/>
      <c r="M174" s="24"/>
      <c r="N174" s="24"/>
    </row>
    <row r="175" spans="12:14" ht="15.75" customHeight="1">
      <c r="L175" s="24"/>
      <c r="M175" s="24"/>
      <c r="N175" s="24"/>
    </row>
    <row r="176" spans="12:14" ht="15.75" customHeight="1">
      <c r="L176" s="24"/>
      <c r="M176" s="24"/>
      <c r="N176" s="24"/>
    </row>
    <row r="177" spans="12:14" ht="15.75" customHeight="1">
      <c r="L177" s="24"/>
      <c r="M177" s="24"/>
      <c r="N177" s="24"/>
    </row>
    <row r="178" spans="12:14" ht="15.75" customHeight="1">
      <c r="L178" s="24"/>
      <c r="M178" s="24"/>
      <c r="N178" s="24"/>
    </row>
    <row r="179" spans="12:14" ht="15.75" customHeight="1">
      <c r="L179" s="24"/>
      <c r="M179" s="24"/>
      <c r="N179" s="24"/>
    </row>
    <row r="180" spans="12:14" ht="15.75" customHeight="1">
      <c r="L180" s="24"/>
      <c r="M180" s="24"/>
      <c r="N180" s="24"/>
    </row>
    <row r="181" spans="12:14" ht="15.75" customHeight="1">
      <c r="L181" s="24"/>
      <c r="M181" s="24"/>
      <c r="N181" s="24"/>
    </row>
    <row r="182" spans="12:14" ht="15.75" customHeight="1">
      <c r="L182" s="24"/>
      <c r="M182" s="24"/>
      <c r="N182" s="24"/>
    </row>
    <row r="183" spans="12:14" ht="15.75" customHeight="1">
      <c r="L183" s="24"/>
      <c r="M183" s="24"/>
      <c r="N183" s="24"/>
    </row>
    <row r="184" spans="12:14" ht="15.75" customHeight="1">
      <c r="L184" s="24"/>
      <c r="M184" s="24"/>
      <c r="N184" s="24"/>
    </row>
    <row r="185" spans="12:14" ht="15.75" customHeight="1">
      <c r="L185" s="24"/>
      <c r="M185" s="24"/>
      <c r="N185" s="24"/>
    </row>
    <row r="186" spans="12:14" ht="15.75" customHeight="1">
      <c r="L186" s="24"/>
      <c r="M186" s="24"/>
      <c r="N186" s="24"/>
    </row>
    <row r="187" spans="12:14" ht="15.75" customHeight="1">
      <c r="L187" s="24"/>
      <c r="M187" s="24"/>
      <c r="N187" s="24"/>
    </row>
    <row r="188" spans="12:14" ht="15.75" customHeight="1">
      <c r="L188" s="24"/>
      <c r="M188" s="24"/>
      <c r="N188" s="24"/>
    </row>
    <row r="189" spans="12:14" ht="15.75" customHeight="1">
      <c r="L189" s="24"/>
      <c r="M189" s="24"/>
      <c r="N189" s="24"/>
    </row>
    <row r="190" spans="12:14" ht="15.75" customHeight="1">
      <c r="L190" s="24"/>
      <c r="M190" s="24"/>
      <c r="N190" s="24"/>
    </row>
    <row r="191" spans="12:14" ht="15.75" customHeight="1">
      <c r="L191" s="24"/>
      <c r="M191" s="24"/>
      <c r="N191" s="24"/>
    </row>
    <row r="192" spans="12:14" ht="15.75" customHeight="1">
      <c r="L192" s="24"/>
      <c r="M192" s="24"/>
      <c r="N192" s="24"/>
    </row>
    <row r="193" spans="12:14" ht="15.75" customHeight="1">
      <c r="L193" s="24"/>
      <c r="M193" s="24"/>
      <c r="N193" s="24"/>
    </row>
    <row r="194" spans="12:14" ht="15.75" customHeight="1">
      <c r="L194" s="24"/>
      <c r="M194" s="24"/>
      <c r="N194" s="24"/>
    </row>
    <row r="195" spans="12:14" ht="15.75" customHeight="1">
      <c r="L195" s="24"/>
      <c r="M195" s="24"/>
      <c r="N195" s="24"/>
    </row>
    <row r="196" spans="12:14" ht="15.75" customHeight="1">
      <c r="L196" s="24"/>
      <c r="M196" s="24"/>
      <c r="N196" s="24"/>
    </row>
    <row r="197" spans="12:14" ht="15.75" customHeight="1">
      <c r="L197" s="24"/>
      <c r="M197" s="24"/>
      <c r="N197" s="24"/>
    </row>
    <row r="198" spans="12:14" ht="15.75" customHeight="1">
      <c r="L198" s="24"/>
      <c r="M198" s="24"/>
      <c r="N198" s="24"/>
    </row>
    <row r="199" spans="12:14" ht="15.75" customHeight="1">
      <c r="L199" s="24"/>
      <c r="M199" s="24"/>
      <c r="N199" s="24"/>
    </row>
    <row r="200" spans="12:14" ht="15.75" customHeight="1">
      <c r="L200" s="24"/>
      <c r="M200" s="24"/>
      <c r="N200" s="24"/>
    </row>
    <row r="201" spans="12:14" ht="15.75" customHeight="1">
      <c r="L201" s="24"/>
      <c r="M201" s="24"/>
      <c r="N201" s="24"/>
    </row>
    <row r="202" spans="12:14" ht="15.75" customHeight="1">
      <c r="L202" s="24"/>
      <c r="M202" s="24"/>
      <c r="N202" s="24"/>
    </row>
    <row r="203" spans="12:14" ht="15.75" customHeight="1">
      <c r="L203" s="24"/>
      <c r="M203" s="24"/>
      <c r="N203" s="24"/>
    </row>
    <row r="204" spans="12:14" ht="15.75" customHeight="1">
      <c r="L204" s="24"/>
      <c r="M204" s="24"/>
      <c r="N204" s="24"/>
    </row>
    <row r="205" spans="12:14" ht="15.75" customHeight="1">
      <c r="L205" s="24"/>
      <c r="M205" s="24"/>
      <c r="N205" s="24"/>
    </row>
    <row r="206" spans="12:14" ht="15.75" customHeight="1">
      <c r="L206" s="24"/>
      <c r="M206" s="24"/>
      <c r="N206" s="24"/>
    </row>
    <row r="207" spans="12:14" ht="15.75" customHeight="1">
      <c r="L207" s="24"/>
      <c r="M207" s="24"/>
      <c r="N207" s="24"/>
    </row>
    <row r="208" spans="12:14" ht="15.75" customHeight="1">
      <c r="L208" s="24"/>
      <c r="M208" s="24"/>
      <c r="N208" s="24"/>
    </row>
    <row r="209" spans="12:14" ht="15.75" customHeight="1">
      <c r="L209" s="24"/>
      <c r="M209" s="24"/>
      <c r="N209" s="24"/>
    </row>
    <row r="210" spans="12:14" ht="15.75" customHeight="1">
      <c r="L210" s="24"/>
      <c r="M210" s="24"/>
      <c r="N210" s="24"/>
    </row>
    <row r="211" spans="12:14" ht="15.75" customHeight="1">
      <c r="L211" s="24"/>
      <c r="M211" s="24"/>
      <c r="N211" s="24"/>
    </row>
    <row r="212" spans="12:14" ht="15.75" customHeight="1">
      <c r="L212" s="24"/>
      <c r="M212" s="24"/>
      <c r="N212" s="24"/>
    </row>
    <row r="213" spans="12:14" ht="15.75" customHeight="1">
      <c r="L213" s="24"/>
      <c r="M213" s="24"/>
      <c r="N213" s="24"/>
    </row>
    <row r="214" spans="12:14" ht="15.75" customHeight="1">
      <c r="L214" s="24"/>
      <c r="M214" s="24"/>
      <c r="N214" s="24"/>
    </row>
    <row r="215" spans="12:14" ht="15.75" customHeight="1">
      <c r="L215" s="24"/>
      <c r="M215" s="24"/>
      <c r="N215" s="24"/>
    </row>
    <row r="216" spans="12:14" ht="15.75" customHeight="1">
      <c r="L216" s="24"/>
      <c r="M216" s="24"/>
      <c r="N216" s="24"/>
    </row>
    <row r="217" spans="12:14" ht="15.75" customHeight="1">
      <c r="L217" s="24"/>
      <c r="M217" s="24"/>
      <c r="N217" s="24"/>
    </row>
    <row r="218" spans="12:14" ht="15.75" customHeight="1">
      <c r="L218" s="24"/>
      <c r="M218" s="24"/>
      <c r="N218" s="24"/>
    </row>
    <row r="219" spans="12:14" ht="15.75" customHeight="1">
      <c r="L219" s="24"/>
      <c r="M219" s="24"/>
      <c r="N219" s="24"/>
    </row>
    <row r="220" spans="12:14" ht="15.75" customHeight="1">
      <c r="L220" s="24"/>
      <c r="M220" s="24"/>
      <c r="N220" s="24"/>
    </row>
    <row r="221" spans="12:14" ht="15.75" customHeight="1">
      <c r="L221" s="24"/>
      <c r="M221" s="24"/>
      <c r="N221" s="24"/>
    </row>
    <row r="222" spans="12:14" ht="15.75" customHeight="1">
      <c r="L222" s="24"/>
      <c r="M222" s="24"/>
      <c r="N222" s="24"/>
    </row>
    <row r="223" spans="12:14" ht="15.6">
      <c r="L223" s="24"/>
      <c r="M223" s="24"/>
      <c r="N223" s="24"/>
    </row>
    <row r="224" spans="12:14" ht="15.6">
      <c r="L224" s="24"/>
      <c r="M224" s="24"/>
      <c r="N224" s="24"/>
    </row>
    <row r="225" spans="12:14" ht="15.6">
      <c r="L225" s="24"/>
      <c r="M225" s="24"/>
      <c r="N225" s="24"/>
    </row>
    <row r="226" spans="12:14" ht="15.6">
      <c r="L226" s="24"/>
      <c r="M226" s="24"/>
      <c r="N226" s="24"/>
    </row>
    <row r="227" spans="12:14" ht="15.6">
      <c r="L227" s="24"/>
      <c r="M227" s="24"/>
      <c r="N227" s="24"/>
    </row>
    <row r="228" spans="12:14" ht="15.6">
      <c r="L228" s="24"/>
      <c r="M228" s="24"/>
      <c r="N228" s="24"/>
    </row>
    <row r="229" spans="12:14" ht="15.6">
      <c r="L229" s="24"/>
      <c r="M229" s="24"/>
      <c r="N229" s="24"/>
    </row>
    <row r="230" spans="12:14" ht="15.6">
      <c r="L230" s="24"/>
      <c r="M230" s="24"/>
      <c r="N230" s="24"/>
    </row>
    <row r="231" spans="12:14" ht="15.6">
      <c r="L231" s="24"/>
      <c r="M231" s="24"/>
      <c r="N231" s="24"/>
    </row>
    <row r="232" spans="12:14" ht="15.6">
      <c r="L232" s="24"/>
      <c r="M232" s="24"/>
      <c r="N232" s="24"/>
    </row>
    <row r="233" spans="12:14" ht="15.6">
      <c r="L233" s="24"/>
      <c r="M233" s="24"/>
      <c r="N233" s="24"/>
    </row>
    <row r="234" spans="12:14" ht="15.6">
      <c r="L234" s="24"/>
      <c r="M234" s="24"/>
      <c r="N234" s="24"/>
    </row>
    <row r="235" spans="12:14" ht="15.6">
      <c r="L235" s="24"/>
      <c r="M235" s="24"/>
      <c r="N235" s="24"/>
    </row>
    <row r="236" spans="12:14" ht="15.6">
      <c r="L236" s="24"/>
      <c r="M236" s="24"/>
      <c r="N236" s="24"/>
    </row>
    <row r="237" spans="12:14" ht="15.6">
      <c r="L237" s="24"/>
      <c r="M237" s="24"/>
      <c r="N237" s="24"/>
    </row>
    <row r="238" spans="12:14" ht="15.6">
      <c r="L238" s="24"/>
      <c r="M238" s="24"/>
      <c r="N238" s="24"/>
    </row>
    <row r="239" spans="12:14" ht="15.6">
      <c r="L239" s="24"/>
      <c r="M239" s="24"/>
      <c r="N239" s="24"/>
    </row>
    <row r="240" spans="12:14" ht="15.6">
      <c r="L240" s="24"/>
      <c r="M240" s="24"/>
      <c r="N240" s="24"/>
    </row>
    <row r="241" spans="12:14" ht="15.6">
      <c r="L241" s="24"/>
      <c r="M241" s="24"/>
      <c r="N241" s="24"/>
    </row>
    <row r="242" spans="12:14" ht="15.6">
      <c r="L242" s="24"/>
      <c r="M242" s="24"/>
      <c r="N242" s="24"/>
    </row>
    <row r="243" spans="12:14" ht="15.6">
      <c r="L243" s="24"/>
      <c r="M243" s="24"/>
      <c r="N243" s="24"/>
    </row>
    <row r="244" spans="12:14" ht="15.6">
      <c r="L244" s="24"/>
      <c r="M244" s="24"/>
      <c r="N244" s="24"/>
    </row>
    <row r="245" spans="12:14" ht="15.6">
      <c r="L245" s="24"/>
      <c r="M245" s="24"/>
      <c r="N245" s="24"/>
    </row>
    <row r="246" spans="12:14" ht="15.6">
      <c r="L246" s="24"/>
      <c r="M246" s="24"/>
      <c r="N246" s="24"/>
    </row>
    <row r="247" spans="12:14" ht="15.6">
      <c r="L247" s="24"/>
      <c r="M247" s="24"/>
      <c r="N247" s="24"/>
    </row>
    <row r="248" spans="12:14" ht="15.6">
      <c r="L248" s="24"/>
      <c r="M248" s="24"/>
      <c r="N248" s="24"/>
    </row>
    <row r="249" spans="12:14" ht="15.6">
      <c r="L249" s="24"/>
      <c r="M249" s="24"/>
      <c r="N249" s="24"/>
    </row>
    <row r="250" spans="12:14" ht="15.6">
      <c r="L250" s="24"/>
      <c r="M250" s="24"/>
      <c r="N250" s="24"/>
    </row>
    <row r="251" spans="12:14" ht="15.6">
      <c r="L251" s="24"/>
      <c r="M251" s="24"/>
      <c r="N251" s="24"/>
    </row>
    <row r="252" spans="12:14" ht="15.6">
      <c r="L252" s="24"/>
      <c r="M252" s="24"/>
      <c r="N252" s="24"/>
    </row>
    <row r="253" spans="12:14" ht="15.6">
      <c r="L253" s="24"/>
      <c r="M253" s="24"/>
      <c r="N253" s="24"/>
    </row>
    <row r="254" spans="12:14" ht="15.6">
      <c r="L254" s="24"/>
      <c r="M254" s="24"/>
      <c r="N254" s="24"/>
    </row>
    <row r="255" spans="12:14" ht="15.6">
      <c r="L255" s="24"/>
      <c r="M255" s="24"/>
      <c r="N255" s="24"/>
    </row>
    <row r="256" spans="12:14" ht="15.6">
      <c r="L256" s="24"/>
      <c r="M256" s="24"/>
      <c r="N256" s="24"/>
    </row>
    <row r="257" spans="12:14" ht="15.6">
      <c r="L257" s="24"/>
      <c r="M257" s="24"/>
      <c r="N257" s="24"/>
    </row>
    <row r="258" spans="12:14" ht="15.6">
      <c r="L258" s="24"/>
      <c r="M258" s="24"/>
      <c r="N258" s="24"/>
    </row>
    <row r="259" spans="12:14" ht="15.6">
      <c r="L259" s="24"/>
      <c r="M259" s="24"/>
      <c r="N259" s="24"/>
    </row>
    <row r="260" spans="12:14" ht="15.6">
      <c r="L260" s="24"/>
      <c r="M260" s="24"/>
      <c r="N260" s="24"/>
    </row>
    <row r="261" spans="12:14" ht="15.6">
      <c r="L261" s="24"/>
      <c r="M261" s="24"/>
      <c r="N261" s="24"/>
    </row>
    <row r="262" spans="12:14" ht="15.6">
      <c r="L262" s="24"/>
      <c r="M262" s="24"/>
      <c r="N262" s="24"/>
    </row>
    <row r="263" spans="12:14" ht="15.6">
      <c r="L263" s="24"/>
      <c r="M263" s="24"/>
      <c r="N263" s="24"/>
    </row>
    <row r="264" spans="12:14" ht="15.6">
      <c r="L264" s="24"/>
      <c r="M264" s="24"/>
      <c r="N264" s="24"/>
    </row>
    <row r="265" spans="12:14" ht="15.6">
      <c r="L265" s="24"/>
      <c r="M265" s="24"/>
      <c r="N265" s="24"/>
    </row>
    <row r="266" spans="12:14" ht="15.6">
      <c r="L266" s="24"/>
      <c r="M266" s="24"/>
      <c r="N266" s="24"/>
    </row>
    <row r="267" spans="12:14" ht="15.6">
      <c r="L267" s="24"/>
      <c r="M267" s="24"/>
      <c r="N267" s="24"/>
    </row>
    <row r="268" spans="12:14" ht="15.6">
      <c r="L268" s="24"/>
      <c r="M268" s="24"/>
      <c r="N268" s="24"/>
    </row>
    <row r="269" spans="12:14" ht="15.6">
      <c r="L269" s="24"/>
      <c r="M269" s="24"/>
      <c r="N269" s="24"/>
    </row>
    <row r="270" spans="12:14" ht="15.6">
      <c r="L270" s="24"/>
      <c r="M270" s="24"/>
      <c r="N270" s="24"/>
    </row>
    <row r="271" spans="12:14" ht="15.6">
      <c r="L271" s="24"/>
      <c r="M271" s="24"/>
      <c r="N271" s="24"/>
    </row>
    <row r="272" spans="12:14" ht="15.6">
      <c r="L272" s="24"/>
      <c r="M272" s="24"/>
      <c r="N272" s="24"/>
    </row>
    <row r="273" spans="12:14" ht="15.6">
      <c r="L273" s="24"/>
      <c r="M273" s="24"/>
      <c r="N273" s="24"/>
    </row>
    <row r="274" spans="12:14" ht="15.6">
      <c r="L274" s="24"/>
      <c r="M274" s="24"/>
      <c r="N274" s="24"/>
    </row>
    <row r="275" spans="12:14" ht="15.6">
      <c r="L275" s="24"/>
      <c r="M275" s="24"/>
      <c r="N275" s="24"/>
    </row>
    <row r="276" spans="12:14" ht="15.6">
      <c r="L276" s="24"/>
      <c r="M276" s="24"/>
      <c r="N276" s="24"/>
    </row>
    <row r="277" spans="12:14" ht="15.6">
      <c r="L277" s="24"/>
      <c r="M277" s="24"/>
      <c r="N277" s="24"/>
    </row>
    <row r="278" spans="12:14" ht="15.6">
      <c r="L278" s="24"/>
      <c r="M278" s="24"/>
      <c r="N278" s="24"/>
    </row>
    <row r="279" spans="12:14" ht="15.6">
      <c r="L279" s="24"/>
      <c r="M279" s="24"/>
      <c r="N279" s="24"/>
    </row>
    <row r="280" spans="12:14" ht="15.6">
      <c r="L280" s="24"/>
      <c r="M280" s="24"/>
      <c r="N280" s="24"/>
    </row>
    <row r="281" spans="12:14" ht="15.6">
      <c r="L281" s="24"/>
      <c r="M281" s="24"/>
      <c r="N281" s="24"/>
    </row>
    <row r="282" spans="12:14" ht="15.6">
      <c r="L282" s="24"/>
      <c r="M282" s="24"/>
      <c r="N282" s="24"/>
    </row>
    <row r="283" spans="12:14" ht="15.6">
      <c r="L283" s="24"/>
      <c r="M283" s="24"/>
      <c r="N283" s="24"/>
    </row>
    <row r="284" spans="12:14" ht="15.6">
      <c r="L284" s="24"/>
      <c r="M284" s="24"/>
      <c r="N284" s="24"/>
    </row>
    <row r="285" spans="12:14" ht="15.6">
      <c r="L285" s="24"/>
      <c r="M285" s="24"/>
      <c r="N285" s="24"/>
    </row>
    <row r="286" spans="12:14" ht="15.6">
      <c r="L286" s="24"/>
      <c r="M286" s="24"/>
      <c r="N286" s="24"/>
    </row>
    <row r="287" spans="12:14" ht="15.6">
      <c r="L287" s="24"/>
      <c r="M287" s="24"/>
      <c r="N287" s="24"/>
    </row>
    <row r="288" spans="12:14" ht="15.6">
      <c r="L288" s="24"/>
      <c r="M288" s="24"/>
      <c r="N288" s="24"/>
    </row>
    <row r="289" spans="12:14" ht="15.6">
      <c r="L289" s="24"/>
      <c r="M289" s="24"/>
      <c r="N289" s="24"/>
    </row>
    <row r="290" spans="12:14" ht="15.6">
      <c r="L290" s="24"/>
      <c r="M290" s="24"/>
      <c r="N290" s="24"/>
    </row>
    <row r="291" spans="12:14" ht="15.6">
      <c r="L291" s="24"/>
      <c r="M291" s="24"/>
      <c r="N291" s="24"/>
    </row>
    <row r="292" spans="12:14" ht="15.6">
      <c r="L292" s="24"/>
      <c r="M292" s="24"/>
      <c r="N292" s="24"/>
    </row>
    <row r="293" spans="12:14" ht="15.6">
      <c r="L293" s="24"/>
      <c r="M293" s="24"/>
      <c r="N293" s="24"/>
    </row>
    <row r="294" spans="12:14" ht="15.6">
      <c r="L294" s="24"/>
      <c r="M294" s="24"/>
      <c r="N294" s="24"/>
    </row>
    <row r="295" spans="12:14" ht="15.6">
      <c r="L295" s="24"/>
      <c r="M295" s="24"/>
      <c r="N295" s="24"/>
    </row>
    <row r="296" spans="12:14" ht="15.6">
      <c r="L296" s="24"/>
      <c r="M296" s="24"/>
      <c r="N296" s="24"/>
    </row>
    <row r="297" spans="12:14" ht="15.6">
      <c r="L297" s="24"/>
      <c r="M297" s="24"/>
      <c r="N297" s="24"/>
    </row>
    <row r="298" spans="12:14" ht="15.6">
      <c r="L298" s="24"/>
      <c r="M298" s="24"/>
      <c r="N298" s="24"/>
    </row>
    <row r="299" spans="12:14" ht="15.6">
      <c r="L299" s="24"/>
      <c r="M299" s="24"/>
      <c r="N299" s="24"/>
    </row>
    <row r="300" spans="12:14" ht="15.6">
      <c r="L300" s="24"/>
      <c r="M300" s="24"/>
      <c r="N300" s="24"/>
    </row>
    <row r="301" spans="12:14" ht="15.6">
      <c r="L301" s="24"/>
      <c r="M301" s="24"/>
      <c r="N301" s="24"/>
    </row>
    <row r="302" spans="12:14" ht="15.6">
      <c r="L302" s="24"/>
      <c r="M302" s="24"/>
      <c r="N302" s="24"/>
    </row>
    <row r="303" spans="12:14" ht="15.6">
      <c r="L303" s="24"/>
      <c r="M303" s="24"/>
      <c r="N303" s="24"/>
    </row>
    <row r="304" spans="12:14" ht="15.6">
      <c r="L304" s="24"/>
      <c r="M304" s="24"/>
      <c r="N304" s="24"/>
    </row>
    <row r="305" spans="12:14" ht="15.6">
      <c r="L305" s="24"/>
      <c r="M305" s="24"/>
      <c r="N305" s="24"/>
    </row>
    <row r="306" spans="12:14" ht="15.6">
      <c r="L306" s="24"/>
      <c r="M306" s="24"/>
      <c r="N306" s="24"/>
    </row>
    <row r="307" spans="12:14" ht="15.6">
      <c r="L307" s="24"/>
      <c r="M307" s="24"/>
      <c r="N307" s="24"/>
    </row>
    <row r="308" spans="12:14" ht="15.6">
      <c r="L308" s="24"/>
      <c r="M308" s="24"/>
      <c r="N308" s="24"/>
    </row>
    <row r="309" spans="12:14" ht="15.6">
      <c r="L309" s="24"/>
      <c r="M309" s="24"/>
      <c r="N309" s="24"/>
    </row>
    <row r="310" spans="12:14" ht="15.6">
      <c r="L310" s="24"/>
      <c r="M310" s="24"/>
      <c r="N310" s="24"/>
    </row>
    <row r="311" spans="12:14" ht="15.6">
      <c r="L311" s="24"/>
      <c r="M311" s="24"/>
      <c r="N311" s="24"/>
    </row>
    <row r="312" spans="12:14" ht="15.6">
      <c r="L312" s="24"/>
      <c r="M312" s="24"/>
      <c r="N312" s="24"/>
    </row>
    <row r="313" spans="12:14" ht="15.6">
      <c r="L313" s="24"/>
      <c r="M313" s="24"/>
      <c r="N313" s="24"/>
    </row>
    <row r="314" spans="12:14" ht="15.6">
      <c r="L314" s="24"/>
      <c r="M314" s="24"/>
      <c r="N314" s="24"/>
    </row>
    <row r="315" spans="12:14" ht="15.6">
      <c r="L315" s="24"/>
      <c r="M315" s="24"/>
      <c r="N315" s="24"/>
    </row>
    <row r="316" spans="12:14" ht="15.6">
      <c r="L316" s="24"/>
      <c r="M316" s="24"/>
      <c r="N316" s="24"/>
    </row>
    <row r="317" spans="12:14" ht="15.6">
      <c r="L317" s="24"/>
      <c r="M317" s="24"/>
      <c r="N317" s="24"/>
    </row>
    <row r="318" spans="12:14" ht="15.6">
      <c r="L318" s="24"/>
      <c r="M318" s="24"/>
      <c r="N318" s="24"/>
    </row>
    <row r="319" spans="12:14" ht="15.6">
      <c r="L319" s="24"/>
      <c r="M319" s="24"/>
      <c r="N319" s="24"/>
    </row>
    <row r="320" spans="12:14" ht="15.6">
      <c r="L320" s="24"/>
      <c r="M320" s="24"/>
      <c r="N320" s="24"/>
    </row>
    <row r="321" spans="12:14" ht="15.6">
      <c r="L321" s="24"/>
      <c r="M321" s="24"/>
      <c r="N321" s="24"/>
    </row>
    <row r="322" spans="12:14" ht="15.6">
      <c r="L322" s="24"/>
      <c r="M322" s="24"/>
      <c r="N322" s="24"/>
    </row>
    <row r="323" spans="12:14" ht="15.6">
      <c r="L323" s="24"/>
      <c r="M323" s="24"/>
      <c r="N323" s="24"/>
    </row>
    <row r="324" spans="12:14" ht="15.6">
      <c r="L324" s="24"/>
      <c r="M324" s="24"/>
      <c r="N324" s="24"/>
    </row>
    <row r="325" spans="12:14" ht="15.6">
      <c r="L325" s="24"/>
      <c r="M325" s="24"/>
      <c r="N325" s="24"/>
    </row>
    <row r="326" spans="12:14" ht="15.6">
      <c r="L326" s="24"/>
      <c r="M326" s="24"/>
      <c r="N326" s="24"/>
    </row>
    <row r="327" spans="12:14" ht="15.6">
      <c r="L327" s="24"/>
      <c r="M327" s="24"/>
      <c r="N327" s="24"/>
    </row>
    <row r="328" spans="12:14" ht="15.6">
      <c r="L328" s="24"/>
      <c r="M328" s="24"/>
      <c r="N328" s="24"/>
    </row>
    <row r="329" spans="12:14" ht="15.6">
      <c r="L329" s="24"/>
      <c r="M329" s="24"/>
      <c r="N329" s="24"/>
    </row>
    <row r="330" spans="12:14" ht="15.6">
      <c r="L330" s="24"/>
      <c r="M330" s="24"/>
      <c r="N330" s="24"/>
    </row>
    <row r="331" spans="12:14" ht="15.6">
      <c r="L331" s="24"/>
      <c r="M331" s="24"/>
      <c r="N331" s="24"/>
    </row>
    <row r="332" spans="12:14" ht="15.6">
      <c r="L332" s="24"/>
      <c r="M332" s="24"/>
      <c r="N332" s="24"/>
    </row>
    <row r="333" spans="12:14" ht="15.6">
      <c r="L333" s="24"/>
      <c r="M333" s="24"/>
      <c r="N333" s="24"/>
    </row>
    <row r="334" spans="12:14" ht="15.6">
      <c r="L334" s="24"/>
      <c r="M334" s="24"/>
      <c r="N334" s="24"/>
    </row>
    <row r="335" spans="12:14" ht="15.6">
      <c r="L335" s="24"/>
      <c r="M335" s="24"/>
      <c r="N335" s="24"/>
    </row>
    <row r="336" spans="12:14" ht="15.6">
      <c r="L336" s="24"/>
      <c r="M336" s="24"/>
      <c r="N336" s="24"/>
    </row>
    <row r="337" spans="12:14" ht="15.6">
      <c r="L337" s="24"/>
      <c r="M337" s="24"/>
      <c r="N337" s="24"/>
    </row>
    <row r="338" spans="12:14" ht="15.6">
      <c r="L338" s="24"/>
      <c r="M338" s="24"/>
      <c r="N338" s="24"/>
    </row>
    <row r="339" spans="12:14" ht="15.6">
      <c r="L339" s="24"/>
      <c r="M339" s="24"/>
      <c r="N339" s="24"/>
    </row>
    <row r="340" spans="12:14" ht="15.6">
      <c r="L340" s="24"/>
      <c r="M340" s="24"/>
      <c r="N340" s="24"/>
    </row>
    <row r="341" spans="12:14" ht="15.6">
      <c r="L341" s="24"/>
      <c r="M341" s="24"/>
      <c r="N341" s="24"/>
    </row>
    <row r="342" spans="12:14" ht="15.6">
      <c r="L342" s="24"/>
      <c r="M342" s="24"/>
      <c r="N342" s="24"/>
    </row>
    <row r="343" spans="12:14" ht="15.6">
      <c r="L343" s="24"/>
      <c r="M343" s="24"/>
      <c r="N343" s="24"/>
    </row>
    <row r="344" spans="12:14" ht="15.6">
      <c r="L344" s="24"/>
      <c r="M344" s="24"/>
      <c r="N344" s="24"/>
    </row>
    <row r="345" spans="12:14" ht="15.6">
      <c r="L345" s="24"/>
      <c r="M345" s="24"/>
      <c r="N345" s="24"/>
    </row>
    <row r="346" spans="12:14" ht="15.6">
      <c r="L346" s="24"/>
      <c r="M346" s="24"/>
      <c r="N346" s="24"/>
    </row>
    <row r="347" spans="12:14" ht="15.6">
      <c r="L347" s="24"/>
      <c r="M347" s="24"/>
      <c r="N347" s="24"/>
    </row>
    <row r="348" spans="12:14" ht="15.6">
      <c r="L348" s="24"/>
      <c r="M348" s="24"/>
      <c r="N348" s="24"/>
    </row>
    <row r="349" spans="12:14" ht="15.6">
      <c r="L349" s="24"/>
      <c r="M349" s="24"/>
      <c r="N349" s="24"/>
    </row>
    <row r="350" spans="12:14" ht="15.6">
      <c r="L350" s="24"/>
      <c r="M350" s="24"/>
      <c r="N350" s="24"/>
    </row>
    <row r="351" spans="12:14" ht="15.6">
      <c r="L351" s="24"/>
      <c r="M351" s="24"/>
      <c r="N351" s="24"/>
    </row>
    <row r="352" spans="12:14" ht="15.6">
      <c r="L352" s="24"/>
      <c r="M352" s="24"/>
      <c r="N352" s="24"/>
    </row>
    <row r="353" spans="12:14" ht="15.6">
      <c r="L353" s="24"/>
      <c r="M353" s="24"/>
      <c r="N353" s="24"/>
    </row>
    <row r="354" spans="12:14" ht="15.6">
      <c r="L354" s="24"/>
      <c r="M354" s="24"/>
      <c r="N354" s="24"/>
    </row>
    <row r="355" spans="12:14" ht="15.6">
      <c r="L355" s="24"/>
      <c r="M355" s="24"/>
      <c r="N355" s="24"/>
    </row>
    <row r="356" spans="12:14" ht="15.6">
      <c r="L356" s="24"/>
      <c r="M356" s="24"/>
      <c r="N356" s="24"/>
    </row>
    <row r="357" spans="12:14" ht="15.6">
      <c r="L357" s="24"/>
      <c r="M357" s="24"/>
      <c r="N357" s="24"/>
    </row>
    <row r="358" spans="12:14" ht="15.6">
      <c r="L358" s="24"/>
      <c r="M358" s="24"/>
      <c r="N358" s="24"/>
    </row>
    <row r="359" spans="12:14" ht="15.6">
      <c r="L359" s="24"/>
      <c r="M359" s="24"/>
      <c r="N359" s="24"/>
    </row>
    <row r="360" spans="12:14" ht="15.6">
      <c r="L360" s="24"/>
      <c r="M360" s="24"/>
      <c r="N360" s="24"/>
    </row>
    <row r="361" spans="12:14" ht="15.6">
      <c r="L361" s="24"/>
      <c r="M361" s="24"/>
      <c r="N361" s="24"/>
    </row>
    <row r="362" spans="12:14" ht="15.6">
      <c r="L362" s="24"/>
      <c r="M362" s="24"/>
      <c r="N362" s="24"/>
    </row>
    <row r="363" spans="12:14" ht="15.6">
      <c r="L363" s="24"/>
      <c r="M363" s="24"/>
      <c r="N363" s="24"/>
    </row>
    <row r="364" spans="12:14" ht="15.6">
      <c r="L364" s="24"/>
      <c r="M364" s="24"/>
      <c r="N364" s="24"/>
    </row>
    <row r="365" spans="12:14" ht="15.6">
      <c r="L365" s="24"/>
      <c r="M365" s="24"/>
      <c r="N365" s="24"/>
    </row>
    <row r="366" spans="12:14" ht="15.6">
      <c r="L366" s="24"/>
      <c r="M366" s="24"/>
      <c r="N366" s="24"/>
    </row>
    <row r="367" spans="12:14" ht="15.6">
      <c r="L367" s="24"/>
      <c r="M367" s="24"/>
      <c r="N367" s="24"/>
    </row>
    <row r="368" spans="12:14" ht="15.6">
      <c r="L368" s="24"/>
      <c r="M368" s="24"/>
      <c r="N368" s="24"/>
    </row>
    <row r="369" spans="12:14" ht="15.6">
      <c r="L369" s="24"/>
      <c r="M369" s="24"/>
      <c r="N369" s="24"/>
    </row>
    <row r="370" spans="12:14" ht="15.6">
      <c r="L370" s="24"/>
      <c r="M370" s="24"/>
      <c r="N370" s="24"/>
    </row>
    <row r="371" spans="12:14" ht="15.6">
      <c r="L371" s="24"/>
      <c r="M371" s="24"/>
      <c r="N371" s="24"/>
    </row>
    <row r="372" spans="12:14" ht="15.6">
      <c r="L372" s="24"/>
      <c r="M372" s="24"/>
      <c r="N372" s="24"/>
    </row>
    <row r="373" spans="12:14" ht="15.6">
      <c r="L373" s="24"/>
      <c r="M373" s="24"/>
      <c r="N373" s="24"/>
    </row>
    <row r="374" spans="12:14" ht="15.6">
      <c r="L374" s="24"/>
      <c r="M374" s="24"/>
      <c r="N374" s="24"/>
    </row>
    <row r="375" spans="12:14" ht="15.6">
      <c r="L375" s="24"/>
      <c r="M375" s="24"/>
      <c r="N375" s="24"/>
    </row>
    <row r="376" spans="12:14" ht="15.6">
      <c r="L376" s="24"/>
      <c r="M376" s="24"/>
      <c r="N376" s="24"/>
    </row>
    <row r="377" spans="12:14" ht="15.6">
      <c r="L377" s="24"/>
      <c r="M377" s="24"/>
      <c r="N377" s="24"/>
    </row>
    <row r="378" spans="12:14" ht="15.6">
      <c r="L378" s="24"/>
      <c r="M378" s="24"/>
      <c r="N378" s="24"/>
    </row>
    <row r="379" spans="12:14" ht="15.6">
      <c r="L379" s="24"/>
      <c r="M379" s="24"/>
      <c r="N379" s="24"/>
    </row>
    <row r="380" spans="12:14" ht="15.6">
      <c r="L380" s="24"/>
      <c r="M380" s="24"/>
      <c r="N380" s="24"/>
    </row>
    <row r="381" spans="12:14" ht="15.6">
      <c r="L381" s="24"/>
      <c r="M381" s="24"/>
      <c r="N381" s="24"/>
    </row>
    <row r="382" spans="12:14" ht="15.6">
      <c r="L382" s="24"/>
      <c r="M382" s="24"/>
      <c r="N382" s="24"/>
    </row>
    <row r="383" spans="12:14" ht="15.6">
      <c r="L383" s="24"/>
      <c r="M383" s="24"/>
      <c r="N383" s="24"/>
    </row>
    <row r="384" spans="12:14" ht="15.6">
      <c r="L384" s="24"/>
      <c r="M384" s="24"/>
      <c r="N384" s="24"/>
    </row>
    <row r="385" spans="12:14" ht="15.6">
      <c r="L385" s="24"/>
      <c r="M385" s="24"/>
      <c r="N385" s="24"/>
    </row>
    <row r="386" spans="12:14" ht="15.6">
      <c r="L386" s="24"/>
      <c r="M386" s="24"/>
      <c r="N386" s="24"/>
    </row>
    <row r="387" spans="12:14" ht="15.6">
      <c r="L387" s="24"/>
      <c r="M387" s="24"/>
      <c r="N387" s="24"/>
    </row>
    <row r="388" spans="12:14" ht="15.6">
      <c r="L388" s="24"/>
      <c r="M388" s="24"/>
      <c r="N388" s="24"/>
    </row>
    <row r="389" spans="12:14" ht="15.6">
      <c r="L389" s="24"/>
      <c r="M389" s="24"/>
      <c r="N389" s="24"/>
    </row>
    <row r="390" spans="12:14" ht="15.6">
      <c r="L390" s="24"/>
      <c r="M390" s="24"/>
      <c r="N390" s="24"/>
    </row>
    <row r="391" spans="12:14" ht="15.6">
      <c r="L391" s="24"/>
      <c r="M391" s="24"/>
      <c r="N391" s="24"/>
    </row>
    <row r="392" spans="12:14" ht="15.6">
      <c r="L392" s="24"/>
      <c r="M392" s="24"/>
      <c r="N392" s="24"/>
    </row>
    <row r="393" spans="12:14" ht="15.6">
      <c r="L393" s="24"/>
      <c r="M393" s="24"/>
      <c r="N393" s="24"/>
    </row>
    <row r="394" spans="12:14" ht="15.6">
      <c r="L394" s="24"/>
      <c r="M394" s="24"/>
      <c r="N394" s="24"/>
    </row>
    <row r="395" spans="12:14" ht="15.6">
      <c r="L395" s="24"/>
      <c r="M395" s="24"/>
      <c r="N395" s="24"/>
    </row>
    <row r="396" spans="12:14" ht="15.6">
      <c r="L396" s="24"/>
      <c r="M396" s="24"/>
      <c r="N396" s="24"/>
    </row>
    <row r="397" spans="12:14" ht="15.6">
      <c r="L397" s="24"/>
      <c r="M397" s="24"/>
      <c r="N397" s="24"/>
    </row>
    <row r="398" spans="12:14" ht="15.6">
      <c r="L398" s="24"/>
      <c r="M398" s="24"/>
      <c r="N398" s="24"/>
    </row>
    <row r="399" spans="12:14" ht="15.6">
      <c r="L399" s="24"/>
      <c r="M399" s="24"/>
      <c r="N399" s="24"/>
    </row>
    <row r="400" spans="12:14" ht="15.6">
      <c r="L400" s="24"/>
      <c r="M400" s="24"/>
      <c r="N400" s="24"/>
    </row>
    <row r="401" spans="12:14" ht="15.6">
      <c r="L401" s="24"/>
      <c r="M401" s="24"/>
      <c r="N401" s="24"/>
    </row>
    <row r="402" spans="12:14" ht="15.6">
      <c r="L402" s="24"/>
      <c r="M402" s="24"/>
      <c r="N402" s="24"/>
    </row>
    <row r="403" spans="12:14" ht="15.6">
      <c r="L403" s="24"/>
      <c r="M403" s="24"/>
      <c r="N403" s="24"/>
    </row>
    <row r="404" spans="12:14" ht="15.6">
      <c r="L404" s="24"/>
      <c r="M404" s="24"/>
      <c r="N404" s="24"/>
    </row>
    <row r="405" spans="12:14" ht="15.6">
      <c r="L405" s="24"/>
      <c r="M405" s="24"/>
      <c r="N405" s="24"/>
    </row>
    <row r="406" spans="12:14" ht="15.6">
      <c r="L406" s="24"/>
      <c r="M406" s="24"/>
      <c r="N406" s="24"/>
    </row>
    <row r="407" spans="12:14" ht="15.6">
      <c r="L407" s="24"/>
      <c r="M407" s="24"/>
      <c r="N407" s="24"/>
    </row>
    <row r="408" spans="12:14" ht="15.6">
      <c r="L408" s="24"/>
      <c r="M408" s="24"/>
      <c r="N408" s="24"/>
    </row>
    <row r="409" spans="12:14" ht="15.6">
      <c r="L409" s="24"/>
      <c r="M409" s="24"/>
      <c r="N409" s="24"/>
    </row>
    <row r="410" spans="12:14" ht="15.6">
      <c r="L410" s="24"/>
      <c r="M410" s="24"/>
      <c r="N410" s="24"/>
    </row>
    <row r="411" spans="12:14" ht="15.6">
      <c r="L411" s="24"/>
      <c r="M411" s="24"/>
      <c r="N411" s="24"/>
    </row>
    <row r="412" spans="12:14" ht="15.6">
      <c r="L412" s="24"/>
      <c r="M412" s="24"/>
      <c r="N412" s="24"/>
    </row>
    <row r="413" spans="12:14" ht="15.6">
      <c r="L413" s="24"/>
      <c r="M413" s="24"/>
      <c r="N413" s="24"/>
    </row>
    <row r="414" spans="12:14" ht="15.6">
      <c r="L414" s="24"/>
      <c r="M414" s="24"/>
      <c r="N414" s="24"/>
    </row>
    <row r="415" spans="12:14" ht="15.6">
      <c r="L415" s="24"/>
      <c r="M415" s="24"/>
      <c r="N415" s="24"/>
    </row>
    <row r="416" spans="12:14" ht="15.6">
      <c r="L416" s="24"/>
      <c r="M416" s="24"/>
      <c r="N416" s="24"/>
    </row>
    <row r="417" spans="12:14" ht="15.6">
      <c r="L417" s="24"/>
      <c r="M417" s="24"/>
      <c r="N417" s="24"/>
    </row>
    <row r="418" spans="12:14" ht="15.6">
      <c r="L418" s="24"/>
      <c r="M418" s="24"/>
      <c r="N418" s="24"/>
    </row>
    <row r="419" spans="12:14" ht="15.6">
      <c r="L419" s="24"/>
      <c r="M419" s="24"/>
      <c r="N419" s="24"/>
    </row>
    <row r="420" spans="12:14" ht="15.6">
      <c r="L420" s="24"/>
      <c r="M420" s="24"/>
      <c r="N420" s="24"/>
    </row>
    <row r="421" spans="12:14" ht="15.6">
      <c r="L421" s="24"/>
      <c r="M421" s="24"/>
      <c r="N421" s="24"/>
    </row>
    <row r="422" spans="12:14" ht="15.6">
      <c r="L422" s="24"/>
      <c r="M422" s="24"/>
      <c r="N422" s="24"/>
    </row>
    <row r="423" spans="12:14" ht="15.6">
      <c r="L423" s="24"/>
      <c r="M423" s="24"/>
      <c r="N423" s="24"/>
    </row>
    <row r="424" spans="12:14" ht="15.6">
      <c r="L424" s="24"/>
      <c r="M424" s="24"/>
      <c r="N424" s="24"/>
    </row>
    <row r="425" spans="12:14" ht="15.6">
      <c r="L425" s="24"/>
      <c r="M425" s="24"/>
      <c r="N425" s="24"/>
    </row>
    <row r="426" spans="12:14" ht="15.6">
      <c r="L426" s="24"/>
      <c r="M426" s="24"/>
      <c r="N426" s="24"/>
    </row>
    <row r="427" spans="12:14" ht="15.6">
      <c r="L427" s="24"/>
      <c r="M427" s="24"/>
      <c r="N427" s="24"/>
    </row>
    <row r="428" spans="12:14" ht="15.6">
      <c r="L428" s="24"/>
      <c r="M428" s="24"/>
      <c r="N428" s="24"/>
    </row>
    <row r="429" spans="12:14" ht="15.6">
      <c r="L429" s="24"/>
      <c r="M429" s="24"/>
      <c r="N429" s="24"/>
    </row>
    <row r="430" spans="12:14" ht="15.6">
      <c r="L430" s="24"/>
      <c r="M430" s="24"/>
      <c r="N430" s="24"/>
    </row>
    <row r="431" spans="12:14" ht="15.6">
      <c r="L431" s="24"/>
      <c r="M431" s="24"/>
      <c r="N431" s="24"/>
    </row>
    <row r="432" spans="12:14" ht="15.6">
      <c r="L432" s="24"/>
      <c r="M432" s="24"/>
      <c r="N432" s="24"/>
    </row>
    <row r="433" spans="12:14" ht="15.6">
      <c r="L433" s="24"/>
      <c r="M433" s="24"/>
      <c r="N433" s="24"/>
    </row>
    <row r="434" spans="12:14" ht="15.6">
      <c r="L434" s="24"/>
      <c r="M434" s="24"/>
      <c r="N434" s="24"/>
    </row>
    <row r="435" spans="12:14" ht="15.6">
      <c r="L435" s="24"/>
      <c r="M435" s="24"/>
      <c r="N435" s="24"/>
    </row>
    <row r="436" spans="12:14" ht="15.6">
      <c r="L436" s="24"/>
      <c r="M436" s="24"/>
      <c r="N436" s="24"/>
    </row>
    <row r="437" spans="12:14" ht="15.6">
      <c r="L437" s="24"/>
      <c r="M437" s="24"/>
      <c r="N437" s="24"/>
    </row>
    <row r="438" spans="12:14" ht="15.6">
      <c r="L438" s="24"/>
      <c r="M438" s="24"/>
      <c r="N438" s="24"/>
    </row>
    <row r="439" spans="12:14" ht="15.6">
      <c r="L439" s="24"/>
      <c r="M439" s="24"/>
      <c r="N439" s="24"/>
    </row>
    <row r="440" spans="12:14" ht="15.6">
      <c r="L440" s="24"/>
      <c r="M440" s="24"/>
      <c r="N440" s="24"/>
    </row>
    <row r="441" spans="12:14" ht="15.6">
      <c r="L441" s="24"/>
      <c r="M441" s="24"/>
      <c r="N441" s="24"/>
    </row>
    <row r="442" spans="12:14" ht="15.6">
      <c r="L442" s="24"/>
      <c r="M442" s="24"/>
      <c r="N442" s="24"/>
    </row>
    <row r="443" spans="12:14" ht="15.6">
      <c r="L443" s="24"/>
      <c r="M443" s="24"/>
      <c r="N443" s="24"/>
    </row>
    <row r="444" spans="12:14" ht="15.6">
      <c r="L444" s="24"/>
      <c r="M444" s="24"/>
      <c r="N444" s="24"/>
    </row>
    <row r="445" spans="12:14" ht="15.6">
      <c r="L445" s="24"/>
      <c r="M445" s="24"/>
      <c r="N445" s="24"/>
    </row>
    <row r="446" spans="12:14" ht="15.6">
      <c r="L446" s="24"/>
      <c r="M446" s="24"/>
      <c r="N446" s="24"/>
    </row>
    <row r="447" spans="12:14" ht="15.6">
      <c r="L447" s="24"/>
      <c r="M447" s="24"/>
      <c r="N447" s="24"/>
    </row>
    <row r="448" spans="12:14" ht="15.6">
      <c r="L448" s="24"/>
      <c r="M448" s="24"/>
      <c r="N448" s="24"/>
    </row>
    <row r="449" spans="12:14" ht="15.6">
      <c r="L449" s="24"/>
      <c r="M449" s="24"/>
      <c r="N449" s="24"/>
    </row>
    <row r="450" spans="12:14" ht="15.6">
      <c r="L450" s="24"/>
      <c r="M450" s="24"/>
      <c r="N450" s="24"/>
    </row>
    <row r="451" spans="12:14" ht="15.6">
      <c r="L451" s="24"/>
      <c r="M451" s="24"/>
      <c r="N451" s="24"/>
    </row>
    <row r="452" spans="12:14" ht="15.6">
      <c r="L452" s="24"/>
      <c r="M452" s="24"/>
      <c r="N452" s="24"/>
    </row>
    <row r="453" spans="12:14" ht="15.6">
      <c r="L453" s="24"/>
      <c r="M453" s="24"/>
      <c r="N453" s="24"/>
    </row>
    <row r="454" spans="12:14" ht="15.6">
      <c r="L454" s="24"/>
      <c r="M454" s="24"/>
      <c r="N454" s="24"/>
    </row>
    <row r="455" spans="12:14" ht="15.6">
      <c r="L455" s="24"/>
      <c r="M455" s="24"/>
      <c r="N455" s="24"/>
    </row>
    <row r="456" spans="12:14" ht="15.6">
      <c r="L456" s="24"/>
      <c r="M456" s="24"/>
      <c r="N456" s="24"/>
    </row>
    <row r="457" spans="12:14" ht="15.6">
      <c r="L457" s="24"/>
      <c r="M457" s="24"/>
      <c r="N457" s="24"/>
    </row>
    <row r="458" spans="12:14" ht="15.6">
      <c r="L458" s="24"/>
      <c r="M458" s="24"/>
      <c r="N458" s="24"/>
    </row>
    <row r="459" spans="12:14" ht="15.6">
      <c r="L459" s="24"/>
      <c r="M459" s="24"/>
      <c r="N459" s="24"/>
    </row>
    <row r="460" spans="12:14" ht="15.6">
      <c r="L460" s="24"/>
      <c r="M460" s="24"/>
      <c r="N460" s="24"/>
    </row>
    <row r="461" spans="12:14" ht="15.6">
      <c r="L461" s="24"/>
      <c r="M461" s="24"/>
      <c r="N461" s="24"/>
    </row>
    <row r="462" spans="12:14" ht="15.6">
      <c r="L462" s="24"/>
      <c r="M462" s="24"/>
      <c r="N462" s="24"/>
    </row>
    <row r="463" spans="12:14" ht="15.6">
      <c r="L463" s="24"/>
      <c r="M463" s="24"/>
      <c r="N463" s="24"/>
    </row>
    <row r="464" spans="12:14" ht="15.6">
      <c r="L464" s="24"/>
      <c r="M464" s="24"/>
      <c r="N464" s="24"/>
    </row>
    <row r="465" spans="12:14" ht="15.6">
      <c r="L465" s="24"/>
      <c r="M465" s="24"/>
      <c r="N465" s="24"/>
    </row>
    <row r="466" spans="12:14" ht="15.6">
      <c r="L466" s="24"/>
      <c r="M466" s="24"/>
      <c r="N466" s="24"/>
    </row>
    <row r="467" spans="12:14" ht="15.6">
      <c r="L467" s="24"/>
      <c r="M467" s="24"/>
      <c r="N467" s="24"/>
    </row>
    <row r="468" spans="12:14" ht="15.6">
      <c r="L468" s="24"/>
      <c r="M468" s="24"/>
      <c r="N468" s="24"/>
    </row>
    <row r="469" spans="12:14" ht="15.6">
      <c r="L469" s="24"/>
      <c r="M469" s="24"/>
      <c r="N469" s="24"/>
    </row>
    <row r="470" spans="12:14" ht="15.6">
      <c r="L470" s="24"/>
      <c r="M470" s="24"/>
      <c r="N470" s="24"/>
    </row>
    <row r="471" spans="12:14" ht="15.6">
      <c r="L471" s="24"/>
      <c r="M471" s="24"/>
      <c r="N471" s="24"/>
    </row>
    <row r="472" spans="12:14" ht="15.6">
      <c r="L472" s="24"/>
      <c r="M472" s="24"/>
      <c r="N472" s="24"/>
    </row>
    <row r="473" spans="12:14" ht="15.6">
      <c r="L473" s="24"/>
      <c r="M473" s="24"/>
      <c r="N473" s="24"/>
    </row>
    <row r="474" spans="12:14" ht="15.6">
      <c r="L474" s="24"/>
      <c r="M474" s="24"/>
      <c r="N474" s="24"/>
    </row>
    <row r="475" spans="12:14" ht="15.6">
      <c r="L475" s="24"/>
      <c r="M475" s="24"/>
      <c r="N475" s="24"/>
    </row>
    <row r="476" spans="12:14" ht="15.6">
      <c r="L476" s="24"/>
      <c r="M476" s="24"/>
      <c r="N476" s="24"/>
    </row>
    <row r="477" spans="12:14" ht="15.6">
      <c r="L477" s="24"/>
      <c r="M477" s="24"/>
      <c r="N477" s="24"/>
    </row>
    <row r="478" spans="12:14" ht="15.6">
      <c r="L478" s="24"/>
      <c r="M478" s="24"/>
      <c r="N478" s="24"/>
    </row>
    <row r="479" spans="12:14" ht="15.6">
      <c r="L479" s="24"/>
      <c r="M479" s="24"/>
      <c r="N479" s="24"/>
    </row>
    <row r="480" spans="12:14" ht="15.6">
      <c r="L480" s="24"/>
      <c r="M480" s="24"/>
      <c r="N480" s="24"/>
    </row>
    <row r="481" spans="12:14" ht="15.6">
      <c r="L481" s="24"/>
      <c r="M481" s="24"/>
      <c r="N481" s="24"/>
    </row>
    <row r="482" spans="12:14" ht="15.6">
      <c r="L482" s="24"/>
      <c r="M482" s="24"/>
      <c r="N482" s="24"/>
    </row>
    <row r="483" spans="12:14" ht="15.6">
      <c r="L483" s="24"/>
      <c r="M483" s="24"/>
      <c r="N483" s="24"/>
    </row>
    <row r="484" spans="12:14" ht="15.6">
      <c r="L484" s="24"/>
      <c r="M484" s="24"/>
      <c r="N484" s="24"/>
    </row>
    <row r="485" spans="12:14" ht="15.6">
      <c r="L485" s="24"/>
      <c r="M485" s="24"/>
      <c r="N485" s="24"/>
    </row>
    <row r="486" spans="12:14" ht="15.6">
      <c r="L486" s="24"/>
      <c r="M486" s="24"/>
      <c r="N486" s="24"/>
    </row>
    <row r="487" spans="12:14" ht="15.6">
      <c r="L487" s="24"/>
      <c r="M487" s="24"/>
      <c r="N487" s="24"/>
    </row>
    <row r="488" spans="12:14" ht="15.6">
      <c r="L488" s="24"/>
      <c r="M488" s="24"/>
      <c r="N488" s="24"/>
    </row>
    <row r="489" spans="12:14" ht="15.6">
      <c r="L489" s="24"/>
      <c r="M489" s="24"/>
      <c r="N489" s="24"/>
    </row>
    <row r="490" spans="12:14" ht="15.6">
      <c r="L490" s="24"/>
      <c r="M490" s="24"/>
      <c r="N490" s="24"/>
    </row>
    <row r="491" spans="12:14" ht="15.6">
      <c r="L491" s="24"/>
      <c r="M491" s="24"/>
      <c r="N491" s="24"/>
    </row>
    <row r="492" spans="12:14" ht="15.6">
      <c r="L492" s="24"/>
      <c r="M492" s="24"/>
      <c r="N492" s="24"/>
    </row>
    <row r="493" spans="12:14" ht="15.6">
      <c r="L493" s="24"/>
      <c r="M493" s="24"/>
      <c r="N493" s="24"/>
    </row>
    <row r="494" spans="12:14" ht="15.6">
      <c r="L494" s="24"/>
      <c r="M494" s="24"/>
      <c r="N494" s="24"/>
    </row>
    <row r="495" spans="12:14" ht="15.6">
      <c r="L495" s="24"/>
      <c r="M495" s="24"/>
      <c r="N495" s="24"/>
    </row>
    <row r="496" spans="12:14" ht="15.6">
      <c r="L496" s="24"/>
      <c r="M496" s="24"/>
      <c r="N496" s="24"/>
    </row>
    <row r="497" spans="12:14" ht="15.6">
      <c r="L497" s="24"/>
      <c r="M497" s="24"/>
      <c r="N497" s="24"/>
    </row>
    <row r="498" spans="12:14" ht="15.6">
      <c r="L498" s="24"/>
      <c r="M498" s="24"/>
      <c r="N498" s="24"/>
    </row>
    <row r="499" spans="12:14" ht="15.6">
      <c r="L499" s="24"/>
      <c r="M499" s="24"/>
      <c r="N499" s="24"/>
    </row>
    <row r="500" spans="12:14" ht="15.6">
      <c r="L500" s="24"/>
      <c r="M500" s="24"/>
      <c r="N500" s="24"/>
    </row>
    <row r="501" spans="12:14" ht="15.6">
      <c r="L501" s="24"/>
      <c r="M501" s="24"/>
      <c r="N501" s="24"/>
    </row>
    <row r="502" spans="12:14" ht="15.6">
      <c r="L502" s="24"/>
      <c r="M502" s="24"/>
      <c r="N502" s="24"/>
    </row>
    <row r="503" spans="12:14" ht="15.6">
      <c r="L503" s="24"/>
      <c r="M503" s="24"/>
      <c r="N503" s="24"/>
    </row>
    <row r="504" spans="12:14" ht="15.6">
      <c r="L504" s="24"/>
      <c r="M504" s="24"/>
      <c r="N504" s="24"/>
    </row>
    <row r="505" spans="12:14" ht="15.6">
      <c r="L505" s="24"/>
      <c r="M505" s="24"/>
      <c r="N505" s="24"/>
    </row>
    <row r="506" spans="12:14" ht="15.6">
      <c r="L506" s="24"/>
      <c r="M506" s="24"/>
      <c r="N506" s="24"/>
    </row>
    <row r="507" spans="12:14" ht="15.6">
      <c r="L507" s="24"/>
      <c r="M507" s="24"/>
      <c r="N507" s="24"/>
    </row>
    <row r="508" spans="12:14" ht="15.6">
      <c r="L508" s="24"/>
      <c r="M508" s="24"/>
      <c r="N508" s="24"/>
    </row>
    <row r="509" spans="12:14" ht="15.6">
      <c r="L509" s="24"/>
      <c r="M509" s="24"/>
      <c r="N509" s="24"/>
    </row>
    <row r="510" spans="12:14" ht="15.6">
      <c r="L510" s="24"/>
      <c r="M510" s="24"/>
      <c r="N510" s="24"/>
    </row>
    <row r="511" spans="12:14" ht="15.6">
      <c r="L511" s="24"/>
      <c r="M511" s="24"/>
      <c r="N511" s="24"/>
    </row>
    <row r="512" spans="12:14" ht="15.6">
      <c r="L512" s="24"/>
      <c r="M512" s="24"/>
      <c r="N512" s="24"/>
    </row>
    <row r="513" spans="12:14" ht="15.6">
      <c r="L513" s="24"/>
      <c r="M513" s="24"/>
      <c r="N513" s="24"/>
    </row>
    <row r="514" spans="12:14" ht="15.6">
      <c r="L514" s="24"/>
      <c r="M514" s="24"/>
      <c r="N514" s="24"/>
    </row>
    <row r="515" spans="12:14" ht="15.6">
      <c r="L515" s="24"/>
      <c r="M515" s="24"/>
      <c r="N515" s="24"/>
    </row>
    <row r="516" spans="12:14" ht="15.6">
      <c r="L516" s="24"/>
      <c r="M516" s="24"/>
      <c r="N516" s="24"/>
    </row>
    <row r="517" spans="12:14" ht="15.6">
      <c r="L517" s="24"/>
      <c r="M517" s="24"/>
      <c r="N517" s="24"/>
    </row>
    <row r="518" spans="12:14" ht="15.6">
      <c r="L518" s="24"/>
      <c r="M518" s="24"/>
      <c r="N518" s="24"/>
    </row>
    <row r="519" spans="12:14" ht="15.6">
      <c r="L519" s="24"/>
      <c r="M519" s="24"/>
      <c r="N519" s="24"/>
    </row>
    <row r="520" spans="12:14" ht="15.6">
      <c r="L520" s="24"/>
      <c r="M520" s="24"/>
      <c r="N520" s="24"/>
    </row>
    <row r="521" spans="12:14" ht="15.6">
      <c r="L521" s="24"/>
      <c r="M521" s="24"/>
      <c r="N521" s="24"/>
    </row>
    <row r="522" spans="12:14" ht="15.6">
      <c r="L522" s="24"/>
      <c r="M522" s="24"/>
      <c r="N522" s="24"/>
    </row>
    <row r="523" spans="12:14" ht="15.6">
      <c r="L523" s="24"/>
      <c r="M523" s="24"/>
      <c r="N523" s="24"/>
    </row>
    <row r="524" spans="12:14" ht="15.6">
      <c r="L524" s="24"/>
      <c r="M524" s="24"/>
      <c r="N524" s="24"/>
    </row>
    <row r="525" spans="12:14" ht="15.6">
      <c r="L525" s="24"/>
      <c r="M525" s="24"/>
      <c r="N525" s="24"/>
    </row>
    <row r="526" spans="12:14" ht="15.6">
      <c r="L526" s="24"/>
      <c r="M526" s="24"/>
      <c r="N526" s="24"/>
    </row>
    <row r="527" spans="12:14" ht="15.6">
      <c r="L527" s="24"/>
      <c r="M527" s="24"/>
      <c r="N527" s="24"/>
    </row>
    <row r="528" spans="12:14" ht="15.6">
      <c r="L528" s="24"/>
      <c r="M528" s="24"/>
      <c r="N528" s="24"/>
    </row>
    <row r="529" spans="12:14" ht="15.6">
      <c r="L529" s="24"/>
      <c r="M529" s="24"/>
      <c r="N529" s="24"/>
    </row>
    <row r="530" spans="12:14" ht="15.6">
      <c r="L530" s="24"/>
      <c r="M530" s="24"/>
      <c r="N530" s="24"/>
    </row>
    <row r="531" spans="12:14" ht="15.6">
      <c r="L531" s="24"/>
      <c r="M531" s="24"/>
      <c r="N531" s="24"/>
    </row>
    <row r="532" spans="12:14" ht="15.6">
      <c r="L532" s="24"/>
      <c r="M532" s="24"/>
      <c r="N532" s="24"/>
    </row>
    <row r="533" spans="12:14" ht="15.6">
      <c r="L533" s="24"/>
      <c r="M533" s="24"/>
      <c r="N533" s="24"/>
    </row>
    <row r="534" spans="12:14" ht="15.6">
      <c r="L534" s="24"/>
      <c r="M534" s="24"/>
      <c r="N534" s="24"/>
    </row>
    <row r="535" spans="12:14" ht="15.6">
      <c r="L535" s="24"/>
      <c r="M535" s="24"/>
      <c r="N535" s="24"/>
    </row>
    <row r="536" spans="12:14" ht="15.6">
      <c r="L536" s="24"/>
      <c r="M536" s="24"/>
      <c r="N536" s="24"/>
    </row>
    <row r="537" spans="12:14" ht="15.6">
      <c r="L537" s="24"/>
      <c r="M537" s="24"/>
      <c r="N537" s="24"/>
    </row>
    <row r="538" spans="12:14" ht="15.6">
      <c r="L538" s="24"/>
      <c r="M538" s="24"/>
      <c r="N538" s="24"/>
    </row>
    <row r="539" spans="12:14" ht="15.6">
      <c r="L539" s="24"/>
      <c r="M539" s="24"/>
      <c r="N539" s="24"/>
    </row>
    <row r="540" spans="12:14" ht="15.6">
      <c r="L540" s="24"/>
      <c r="M540" s="24"/>
      <c r="N540" s="24"/>
    </row>
    <row r="541" spans="12:14" ht="15.6">
      <c r="L541" s="24"/>
      <c r="M541" s="24"/>
      <c r="N541" s="24"/>
    </row>
    <row r="542" spans="12:14" ht="15.6">
      <c r="L542" s="24"/>
      <c r="M542" s="24"/>
      <c r="N542" s="24"/>
    </row>
    <row r="543" spans="12:14" ht="15.6">
      <c r="L543" s="24"/>
      <c r="M543" s="24"/>
      <c r="N543" s="24"/>
    </row>
    <row r="544" spans="12:14" ht="15.6">
      <c r="L544" s="24"/>
      <c r="M544" s="24"/>
      <c r="N544" s="24"/>
    </row>
    <row r="545" spans="12:14" ht="15.6">
      <c r="L545" s="24"/>
      <c r="M545" s="24"/>
      <c r="N545" s="24"/>
    </row>
    <row r="546" spans="12:14" ht="15.6">
      <c r="L546" s="24"/>
      <c r="M546" s="24"/>
      <c r="N546" s="24"/>
    </row>
    <row r="547" spans="12:14" ht="15.6">
      <c r="L547" s="24"/>
      <c r="M547" s="24"/>
      <c r="N547" s="24"/>
    </row>
    <row r="548" spans="12:14" ht="15.6">
      <c r="L548" s="24"/>
      <c r="M548" s="24"/>
      <c r="N548" s="24"/>
    </row>
    <row r="549" spans="12:14" ht="15.6">
      <c r="L549" s="24"/>
      <c r="M549" s="24"/>
      <c r="N549" s="24"/>
    </row>
    <row r="550" spans="12:14" ht="15.6">
      <c r="L550" s="24"/>
      <c r="M550" s="24"/>
      <c r="N550" s="24"/>
    </row>
    <row r="551" spans="12:14" ht="15.6">
      <c r="L551" s="24"/>
      <c r="M551" s="24"/>
      <c r="N551" s="24"/>
    </row>
    <row r="552" spans="12:14" ht="15.6">
      <c r="L552" s="24"/>
      <c r="M552" s="24"/>
      <c r="N552" s="24"/>
    </row>
    <row r="553" spans="12:14" ht="15.6">
      <c r="L553" s="24"/>
      <c r="M553" s="24"/>
      <c r="N553" s="24"/>
    </row>
    <row r="554" spans="12:14" ht="15.6">
      <c r="L554" s="24"/>
      <c r="M554" s="24"/>
      <c r="N554" s="24"/>
    </row>
    <row r="555" spans="12:14" ht="15.6">
      <c r="L555" s="24"/>
      <c r="M555" s="24"/>
      <c r="N555" s="24"/>
    </row>
    <row r="556" spans="12:14" ht="15.6">
      <c r="L556" s="24"/>
      <c r="M556" s="24"/>
      <c r="N556" s="24"/>
    </row>
    <row r="557" spans="12:14" ht="15.6">
      <c r="L557" s="24"/>
      <c r="M557" s="24"/>
      <c r="N557" s="24"/>
    </row>
    <row r="558" spans="12:14" ht="15.6">
      <c r="L558" s="24"/>
      <c r="M558" s="24"/>
      <c r="N558" s="24"/>
    </row>
    <row r="559" spans="12:14" ht="15.6">
      <c r="L559" s="24"/>
      <c r="M559" s="24"/>
      <c r="N559" s="24"/>
    </row>
    <row r="560" spans="12:14" ht="15.6">
      <c r="L560" s="24"/>
      <c r="M560" s="24"/>
      <c r="N560" s="24"/>
    </row>
    <row r="561" spans="12:14" ht="15.6">
      <c r="L561" s="24"/>
      <c r="M561" s="24"/>
      <c r="N561" s="24"/>
    </row>
    <row r="562" spans="12:14" ht="15.6">
      <c r="L562" s="24"/>
      <c r="M562" s="24"/>
      <c r="N562" s="24"/>
    </row>
    <row r="563" spans="12:14" ht="15.6">
      <c r="L563" s="24"/>
      <c r="M563" s="24"/>
      <c r="N563" s="24"/>
    </row>
    <row r="564" spans="12:14" ht="15.6">
      <c r="L564" s="24"/>
      <c r="M564" s="24"/>
      <c r="N564" s="24"/>
    </row>
    <row r="565" spans="12:14" ht="15.6">
      <c r="L565" s="24"/>
      <c r="M565" s="24"/>
      <c r="N565" s="24"/>
    </row>
    <row r="566" spans="12:14" ht="15.6">
      <c r="L566" s="24"/>
      <c r="M566" s="24"/>
      <c r="N566" s="24"/>
    </row>
    <row r="567" spans="12:14" ht="15.6">
      <c r="L567" s="24"/>
      <c r="M567" s="24"/>
      <c r="N567" s="24"/>
    </row>
    <row r="568" spans="12:14" ht="15.6">
      <c r="L568" s="24"/>
      <c r="M568" s="24"/>
      <c r="N568" s="24"/>
    </row>
    <row r="569" spans="12:14" ht="15.6">
      <c r="L569" s="24"/>
      <c r="M569" s="24"/>
      <c r="N569" s="24"/>
    </row>
    <row r="570" spans="12:14" ht="15.6">
      <c r="L570" s="24"/>
      <c r="M570" s="24"/>
      <c r="N570" s="24"/>
    </row>
    <row r="571" spans="12:14" ht="15.6">
      <c r="L571" s="24"/>
      <c r="M571" s="24"/>
      <c r="N571" s="24"/>
    </row>
    <row r="572" spans="12:14" ht="15.6">
      <c r="L572" s="24"/>
      <c r="M572" s="24"/>
      <c r="N572" s="24"/>
    </row>
    <row r="573" spans="12:14" ht="15.6">
      <c r="L573" s="24"/>
      <c r="M573" s="24"/>
      <c r="N573" s="24"/>
    </row>
    <row r="574" spans="12:14" ht="15.6">
      <c r="L574" s="24"/>
      <c r="M574" s="24"/>
      <c r="N574" s="24"/>
    </row>
    <row r="575" spans="12:14" ht="15.6">
      <c r="L575" s="24"/>
      <c r="M575" s="24"/>
      <c r="N575" s="24"/>
    </row>
    <row r="576" spans="12:14" ht="15.6">
      <c r="L576" s="24"/>
      <c r="M576" s="24"/>
      <c r="N576" s="24"/>
    </row>
    <row r="577" spans="12:14" ht="15.6">
      <c r="L577" s="24"/>
      <c r="M577" s="24"/>
      <c r="N577" s="24"/>
    </row>
    <row r="578" spans="12:14" ht="15.6">
      <c r="L578" s="24"/>
      <c r="M578" s="24"/>
      <c r="N578" s="24"/>
    </row>
    <row r="579" spans="12:14" ht="15.6">
      <c r="L579" s="24"/>
      <c r="M579" s="24"/>
      <c r="N579" s="24"/>
    </row>
    <row r="580" spans="12:14" ht="15.6">
      <c r="L580" s="24"/>
      <c r="M580" s="24"/>
      <c r="N580" s="24"/>
    </row>
    <row r="581" spans="12:14" ht="15.6">
      <c r="L581" s="24"/>
      <c r="M581" s="24"/>
      <c r="N581" s="24"/>
    </row>
    <row r="582" spans="12:14" ht="15.6">
      <c r="L582" s="24"/>
      <c r="M582" s="24"/>
      <c r="N582" s="24"/>
    </row>
    <row r="583" spans="12:14" ht="15.6">
      <c r="L583" s="24"/>
      <c r="M583" s="24"/>
      <c r="N583" s="24"/>
    </row>
    <row r="584" spans="12:14" ht="15.6">
      <c r="L584" s="24"/>
      <c r="M584" s="24"/>
      <c r="N584" s="24"/>
    </row>
    <row r="585" spans="12:14" ht="15.6">
      <c r="L585" s="24"/>
      <c r="M585" s="24"/>
      <c r="N585" s="24"/>
    </row>
    <row r="586" spans="12:14" ht="15.6">
      <c r="L586" s="24"/>
      <c r="M586" s="24"/>
      <c r="N586" s="24"/>
    </row>
    <row r="587" spans="12:14" ht="15.6">
      <c r="L587" s="24"/>
      <c r="M587" s="24"/>
      <c r="N587" s="24"/>
    </row>
    <row r="588" spans="12:14" ht="15.6">
      <c r="L588" s="24"/>
      <c r="M588" s="24"/>
      <c r="N588" s="24"/>
    </row>
    <row r="589" spans="12:14" ht="15.6">
      <c r="L589" s="24"/>
      <c r="M589" s="24"/>
      <c r="N589" s="24"/>
    </row>
    <row r="590" spans="12:14" ht="15.6">
      <c r="L590" s="24"/>
      <c r="M590" s="24"/>
      <c r="N590" s="24"/>
    </row>
    <row r="591" spans="12:14" ht="15.6">
      <c r="L591" s="24"/>
      <c r="M591" s="24"/>
      <c r="N591" s="24"/>
    </row>
    <row r="592" spans="12:14" ht="15.6">
      <c r="L592" s="24"/>
      <c r="M592" s="24"/>
      <c r="N592" s="24"/>
    </row>
    <row r="593" spans="12:14" ht="15.6">
      <c r="L593" s="24"/>
      <c r="M593" s="24"/>
      <c r="N593" s="24"/>
    </row>
    <row r="594" spans="12:14" ht="15.6">
      <c r="L594" s="24"/>
      <c r="M594" s="24"/>
      <c r="N594" s="24"/>
    </row>
    <row r="595" spans="12:14" ht="15.6">
      <c r="L595" s="24"/>
      <c r="M595" s="24"/>
      <c r="N595" s="24"/>
    </row>
    <row r="596" spans="12:14" ht="15.6">
      <c r="L596" s="24"/>
      <c r="M596" s="24"/>
      <c r="N596" s="24"/>
    </row>
    <row r="597" spans="12:14" ht="15.6">
      <c r="L597" s="24"/>
      <c r="M597" s="24"/>
      <c r="N597" s="24"/>
    </row>
    <row r="598" spans="12:14" ht="15.6">
      <c r="L598" s="24"/>
      <c r="M598" s="24"/>
      <c r="N598" s="24"/>
    </row>
    <row r="599" spans="12:14" ht="15.6">
      <c r="L599" s="24"/>
      <c r="M599" s="24"/>
      <c r="N599" s="24"/>
    </row>
    <row r="600" spans="12:14" ht="15.6">
      <c r="L600" s="24"/>
      <c r="M600" s="24"/>
      <c r="N600" s="24"/>
    </row>
    <row r="601" spans="12:14" ht="15.6">
      <c r="L601" s="24"/>
      <c r="M601" s="24"/>
      <c r="N601" s="24"/>
    </row>
    <row r="602" spans="12:14" ht="15.6">
      <c r="L602" s="24"/>
      <c r="M602" s="24"/>
      <c r="N602" s="24"/>
    </row>
    <row r="603" spans="12:14" ht="15.6">
      <c r="L603" s="24"/>
      <c r="M603" s="24"/>
      <c r="N603" s="24"/>
    </row>
    <row r="604" spans="12:14" ht="15.6">
      <c r="L604" s="24"/>
      <c r="M604" s="24"/>
      <c r="N604" s="24"/>
    </row>
    <row r="605" spans="12:14" ht="15.6">
      <c r="L605" s="24"/>
      <c r="M605" s="24"/>
      <c r="N605" s="24"/>
    </row>
    <row r="606" spans="12:14" ht="15.6">
      <c r="L606" s="24"/>
      <c r="M606" s="24"/>
      <c r="N606" s="24"/>
    </row>
    <row r="607" spans="12:14" ht="15.6">
      <c r="L607" s="24"/>
      <c r="M607" s="24"/>
      <c r="N607" s="24"/>
    </row>
    <row r="608" spans="12:14" ht="15.6">
      <c r="L608" s="24"/>
      <c r="M608" s="24"/>
      <c r="N608" s="24"/>
    </row>
    <row r="609" spans="12:14" ht="15.6">
      <c r="L609" s="24"/>
      <c r="M609" s="24"/>
      <c r="N609" s="24"/>
    </row>
    <row r="610" spans="12:14" ht="15.6">
      <c r="L610" s="24"/>
      <c r="M610" s="24"/>
      <c r="N610" s="24"/>
    </row>
    <row r="611" spans="12:14" ht="15.6">
      <c r="L611" s="24"/>
      <c r="M611" s="24"/>
      <c r="N611" s="24"/>
    </row>
    <row r="612" spans="12:14" ht="15.6">
      <c r="L612" s="24"/>
      <c r="M612" s="24"/>
      <c r="N612" s="24"/>
    </row>
    <row r="613" spans="12:14" ht="15.6">
      <c r="L613" s="24"/>
      <c r="M613" s="24"/>
      <c r="N613" s="24"/>
    </row>
    <row r="614" spans="12:14" ht="15.6">
      <c r="L614" s="24"/>
      <c r="M614" s="24"/>
      <c r="N614" s="24"/>
    </row>
    <row r="615" spans="12:14" ht="15.6">
      <c r="L615" s="24"/>
      <c r="M615" s="24"/>
      <c r="N615" s="24"/>
    </row>
    <row r="616" spans="12:14" ht="15.6">
      <c r="L616" s="24"/>
      <c r="M616" s="24"/>
      <c r="N616" s="24"/>
    </row>
    <row r="617" spans="12:14" ht="15.6">
      <c r="L617" s="24"/>
      <c r="M617" s="24"/>
      <c r="N617" s="24"/>
    </row>
    <row r="618" spans="12:14" ht="15.6">
      <c r="L618" s="24"/>
      <c r="M618" s="24"/>
      <c r="N618" s="24"/>
    </row>
    <row r="619" spans="12:14" ht="15.6">
      <c r="L619" s="24"/>
      <c r="M619" s="24"/>
      <c r="N619" s="24"/>
    </row>
    <row r="620" spans="12:14" ht="15.6">
      <c r="L620" s="24"/>
      <c r="M620" s="24"/>
      <c r="N620" s="24"/>
    </row>
    <row r="621" spans="12:14" ht="15.6">
      <c r="L621" s="24"/>
      <c r="M621" s="24"/>
      <c r="N621" s="24"/>
    </row>
    <row r="622" spans="12:14" ht="15.6">
      <c r="L622" s="24"/>
      <c r="M622" s="24"/>
      <c r="N622" s="24"/>
    </row>
    <row r="623" spans="12:14" ht="15.6">
      <c r="L623" s="24"/>
      <c r="M623" s="24"/>
      <c r="N623" s="24"/>
    </row>
    <row r="624" spans="12:14" ht="15.6">
      <c r="L624" s="24"/>
      <c r="M624" s="24"/>
      <c r="N624" s="24"/>
    </row>
    <row r="625" spans="12:14" ht="15.6">
      <c r="L625" s="24"/>
      <c r="M625" s="24"/>
      <c r="N625" s="24"/>
    </row>
    <row r="626" spans="12:14" ht="15.6">
      <c r="L626" s="24"/>
      <c r="M626" s="24"/>
      <c r="N626" s="24"/>
    </row>
    <row r="627" spans="12:14" ht="15.6">
      <c r="L627" s="24"/>
      <c r="M627" s="24"/>
      <c r="N627" s="24"/>
    </row>
    <row r="628" spans="12:14" ht="15.6">
      <c r="L628" s="24"/>
      <c r="M628" s="24"/>
      <c r="N628" s="24"/>
    </row>
    <row r="629" spans="12:14" ht="15.6">
      <c r="L629" s="24"/>
      <c r="M629" s="24"/>
      <c r="N629" s="24"/>
    </row>
    <row r="630" spans="12:14" ht="15.6">
      <c r="L630" s="24"/>
      <c r="M630" s="24"/>
      <c r="N630" s="24"/>
    </row>
    <row r="631" spans="12:14" ht="15.6">
      <c r="L631" s="24"/>
      <c r="M631" s="24"/>
      <c r="N631" s="24"/>
    </row>
    <row r="632" spans="12:14" ht="15.6">
      <c r="L632" s="24"/>
      <c r="M632" s="24"/>
      <c r="N632" s="24"/>
    </row>
    <row r="633" spans="12:14" ht="15.6">
      <c r="L633" s="24"/>
      <c r="M633" s="24"/>
      <c r="N633" s="24"/>
    </row>
    <row r="634" spans="12:14" ht="15.6">
      <c r="L634" s="24"/>
      <c r="M634" s="24"/>
      <c r="N634" s="24"/>
    </row>
    <row r="635" spans="12:14" ht="15.6">
      <c r="L635" s="24"/>
      <c r="M635" s="24"/>
      <c r="N635" s="24"/>
    </row>
    <row r="636" spans="12:14" ht="15.6">
      <c r="L636" s="24"/>
      <c r="M636" s="24"/>
      <c r="N636" s="24"/>
    </row>
    <row r="637" spans="12:14" ht="15.6">
      <c r="L637" s="24"/>
      <c r="M637" s="24"/>
      <c r="N637" s="24"/>
    </row>
    <row r="638" spans="12:14" ht="15.6">
      <c r="L638" s="24"/>
      <c r="M638" s="24"/>
      <c r="N638" s="24"/>
    </row>
    <row r="639" spans="12:14" ht="15.6">
      <c r="L639" s="24"/>
      <c r="M639" s="24"/>
      <c r="N639" s="24"/>
    </row>
    <row r="640" spans="12:14" ht="15.6">
      <c r="L640" s="24"/>
      <c r="M640" s="24"/>
      <c r="N640" s="24"/>
    </row>
    <row r="641" spans="12:14" ht="15.6">
      <c r="L641" s="24"/>
      <c r="M641" s="24"/>
      <c r="N641" s="24"/>
    </row>
    <row r="642" spans="12:14" ht="15.6">
      <c r="L642" s="24"/>
      <c r="M642" s="24"/>
      <c r="N642" s="24"/>
    </row>
    <row r="643" spans="12:14" ht="15.6">
      <c r="L643" s="24"/>
      <c r="M643" s="24"/>
      <c r="N643" s="24"/>
    </row>
    <row r="644" spans="12:14" ht="15.6">
      <c r="L644" s="24"/>
      <c r="M644" s="24"/>
      <c r="N644" s="24"/>
    </row>
    <row r="645" spans="12:14" ht="15.6">
      <c r="L645" s="24"/>
      <c r="M645" s="24"/>
      <c r="N645" s="24"/>
    </row>
    <row r="646" spans="12:14" ht="15.6">
      <c r="L646" s="24"/>
      <c r="M646" s="24"/>
      <c r="N646" s="24"/>
    </row>
    <row r="647" spans="12:14" ht="15.6">
      <c r="L647" s="24"/>
      <c r="M647" s="24"/>
      <c r="N647" s="24"/>
    </row>
    <row r="648" spans="12:14" ht="15.6">
      <c r="L648" s="24"/>
      <c r="M648" s="24"/>
      <c r="N648" s="24"/>
    </row>
    <row r="649" spans="12:14" ht="15.6">
      <c r="L649" s="24"/>
      <c r="M649" s="24"/>
      <c r="N649" s="24"/>
    </row>
    <row r="650" spans="12:14" ht="15.6">
      <c r="L650" s="24"/>
      <c r="M650" s="24"/>
      <c r="N650" s="24"/>
    </row>
    <row r="651" spans="12:14" ht="15.6">
      <c r="L651" s="24"/>
      <c r="M651" s="24"/>
      <c r="N651" s="24"/>
    </row>
    <row r="652" spans="12:14" ht="15.6">
      <c r="L652" s="24"/>
      <c r="M652" s="24"/>
      <c r="N652" s="24"/>
    </row>
    <row r="653" spans="12:14" ht="15.6">
      <c r="L653" s="24"/>
      <c r="M653" s="24"/>
      <c r="N653" s="24"/>
    </row>
    <row r="654" spans="12:14" ht="15.6">
      <c r="L654" s="24"/>
      <c r="M654" s="24"/>
      <c r="N654" s="24"/>
    </row>
    <row r="655" spans="12:14" ht="15.6">
      <c r="L655" s="24"/>
      <c r="M655" s="24"/>
      <c r="N655" s="24"/>
    </row>
    <row r="656" spans="12:14" ht="15.6">
      <c r="L656" s="24"/>
      <c r="M656" s="24"/>
      <c r="N656" s="24"/>
    </row>
    <row r="657" spans="12:14" ht="15.6">
      <c r="L657" s="24"/>
      <c r="M657" s="24"/>
      <c r="N657" s="24"/>
    </row>
    <row r="658" spans="12:14" ht="15.6">
      <c r="L658" s="24"/>
      <c r="M658" s="24"/>
      <c r="N658" s="24"/>
    </row>
    <row r="659" spans="12:14" ht="15.6">
      <c r="L659" s="24"/>
      <c r="M659" s="24"/>
      <c r="N659" s="24"/>
    </row>
    <row r="660" spans="12:14" ht="15.6">
      <c r="L660" s="24"/>
      <c r="M660" s="24"/>
      <c r="N660" s="24"/>
    </row>
    <row r="661" spans="12:14" ht="15.6">
      <c r="L661" s="24"/>
      <c r="M661" s="24"/>
      <c r="N661" s="24"/>
    </row>
    <row r="662" spans="12:14" ht="15.6">
      <c r="L662" s="24"/>
      <c r="M662" s="24"/>
      <c r="N662" s="24"/>
    </row>
    <row r="663" spans="12:14" ht="15.6">
      <c r="L663" s="24"/>
      <c r="M663" s="24"/>
      <c r="N663" s="24"/>
    </row>
    <row r="664" spans="12:14" ht="15.6">
      <c r="L664" s="24"/>
      <c r="M664" s="24"/>
      <c r="N664" s="24"/>
    </row>
    <row r="665" spans="12:14" ht="15.6">
      <c r="L665" s="24"/>
      <c r="M665" s="24"/>
      <c r="N665" s="24"/>
    </row>
    <row r="666" spans="12:14" ht="15.6">
      <c r="L666" s="24"/>
      <c r="M666" s="24"/>
      <c r="N666" s="24"/>
    </row>
    <row r="667" spans="12:14" ht="15.6">
      <c r="L667" s="24"/>
      <c r="M667" s="24"/>
      <c r="N667" s="24"/>
    </row>
    <row r="668" spans="12:14" ht="15.6">
      <c r="L668" s="24"/>
      <c r="M668" s="24"/>
      <c r="N668" s="24"/>
    </row>
    <row r="669" spans="12:14" ht="15.6">
      <c r="L669" s="24"/>
      <c r="M669" s="24"/>
      <c r="N669" s="24"/>
    </row>
    <row r="670" spans="12:14" ht="15.6">
      <c r="L670" s="24"/>
      <c r="M670" s="24"/>
      <c r="N670" s="24"/>
    </row>
    <row r="671" spans="12:14" ht="15.6">
      <c r="L671" s="24"/>
      <c r="M671" s="24"/>
      <c r="N671" s="24"/>
    </row>
    <row r="672" spans="12:14" ht="15.6">
      <c r="L672" s="24"/>
      <c r="M672" s="24"/>
      <c r="N672" s="24"/>
    </row>
    <row r="673" spans="12:14" ht="15.6">
      <c r="L673" s="24"/>
      <c r="M673" s="24"/>
      <c r="N673" s="24"/>
    </row>
    <row r="674" spans="12:14" ht="15.6">
      <c r="L674" s="24"/>
      <c r="M674" s="24"/>
      <c r="N674" s="24"/>
    </row>
    <row r="675" spans="12:14" ht="15.6">
      <c r="L675" s="24"/>
      <c r="M675" s="24"/>
      <c r="N675" s="24"/>
    </row>
    <row r="676" spans="12:14" ht="15.6">
      <c r="L676" s="24"/>
      <c r="M676" s="24"/>
      <c r="N676" s="24"/>
    </row>
    <row r="677" spans="12:14" ht="15.6">
      <c r="L677" s="24"/>
      <c r="M677" s="24"/>
      <c r="N677" s="24"/>
    </row>
    <row r="678" spans="12:14" ht="15.6">
      <c r="L678" s="24"/>
      <c r="M678" s="24"/>
      <c r="N678" s="24"/>
    </row>
    <row r="679" spans="12:14" ht="15.6">
      <c r="L679" s="24"/>
      <c r="M679" s="24"/>
      <c r="N679" s="24"/>
    </row>
    <row r="680" spans="12:14" ht="15.6">
      <c r="L680" s="24"/>
      <c r="M680" s="24"/>
      <c r="N680" s="24"/>
    </row>
    <row r="681" spans="12:14" ht="15.6">
      <c r="L681" s="24"/>
      <c r="M681" s="24"/>
      <c r="N681" s="24"/>
    </row>
    <row r="682" spans="12:14" ht="15.6">
      <c r="L682" s="24"/>
      <c r="M682" s="24"/>
      <c r="N682" s="24"/>
    </row>
    <row r="683" spans="12:14" ht="15.6">
      <c r="L683" s="24"/>
      <c r="M683" s="24"/>
      <c r="N683" s="24"/>
    </row>
    <row r="684" spans="12:14" ht="15.6">
      <c r="L684" s="24"/>
      <c r="M684" s="24"/>
      <c r="N684" s="24"/>
    </row>
    <row r="685" spans="12:14" ht="15.6">
      <c r="L685" s="24"/>
      <c r="M685" s="24"/>
      <c r="N685" s="24"/>
    </row>
    <row r="686" spans="12:14" ht="15.6">
      <c r="L686" s="24"/>
      <c r="M686" s="24"/>
      <c r="N686" s="24"/>
    </row>
    <row r="687" spans="12:14" ht="15.6">
      <c r="L687" s="24"/>
      <c r="M687" s="24"/>
      <c r="N687" s="24"/>
    </row>
    <row r="688" spans="12:14" ht="15.6">
      <c r="L688" s="24"/>
      <c r="M688" s="24"/>
      <c r="N688" s="24"/>
    </row>
    <row r="689" spans="12:14" ht="15.6">
      <c r="L689" s="24"/>
      <c r="M689" s="24"/>
      <c r="N689" s="24"/>
    </row>
    <row r="690" spans="12:14" ht="15.6">
      <c r="L690" s="24"/>
      <c r="M690" s="24"/>
      <c r="N690" s="24"/>
    </row>
    <row r="691" spans="12:14" ht="15.6">
      <c r="L691" s="24"/>
      <c r="M691" s="24"/>
      <c r="N691" s="24"/>
    </row>
    <row r="692" spans="12:14" ht="15.6">
      <c r="L692" s="24"/>
      <c r="M692" s="24"/>
      <c r="N692" s="24"/>
    </row>
    <row r="693" spans="12:14" ht="15.6">
      <c r="L693" s="24"/>
      <c r="M693" s="24"/>
      <c r="N693" s="24"/>
    </row>
    <row r="694" spans="12:14" ht="15.6">
      <c r="L694" s="24"/>
      <c r="M694" s="24"/>
      <c r="N694" s="24"/>
    </row>
    <row r="695" spans="12:14" ht="15.6">
      <c r="L695" s="24"/>
      <c r="M695" s="24"/>
      <c r="N695" s="24"/>
    </row>
    <row r="696" spans="12:14" ht="15.6">
      <c r="L696" s="24"/>
      <c r="M696" s="24"/>
      <c r="N696" s="24"/>
    </row>
    <row r="697" spans="12:14" ht="15.6">
      <c r="L697" s="24"/>
      <c r="M697" s="24"/>
      <c r="N697" s="24"/>
    </row>
    <row r="698" spans="12:14" ht="15.6">
      <c r="L698" s="24"/>
      <c r="M698" s="24"/>
      <c r="N698" s="24"/>
    </row>
    <row r="699" spans="12:14" ht="15.6">
      <c r="L699" s="24"/>
      <c r="M699" s="24"/>
      <c r="N699" s="24"/>
    </row>
    <row r="700" spans="12:14" ht="15.6">
      <c r="L700" s="24"/>
      <c r="M700" s="24"/>
      <c r="N700" s="24"/>
    </row>
    <row r="701" spans="12:14" ht="15.6">
      <c r="L701" s="24"/>
      <c r="M701" s="24"/>
      <c r="N701" s="24"/>
    </row>
    <row r="702" spans="12:14" ht="15.6">
      <c r="L702" s="24"/>
      <c r="M702" s="24"/>
      <c r="N702" s="24"/>
    </row>
    <row r="703" spans="12:14" ht="15.6">
      <c r="L703" s="24"/>
      <c r="M703" s="24"/>
      <c r="N703" s="24"/>
    </row>
    <row r="704" spans="12:14" ht="15.6">
      <c r="L704" s="24"/>
      <c r="M704" s="24"/>
      <c r="N704" s="24"/>
    </row>
    <row r="705" spans="12:14" ht="15.6">
      <c r="L705" s="24"/>
      <c r="M705" s="24"/>
      <c r="N705" s="24"/>
    </row>
    <row r="706" spans="12:14" ht="15.6">
      <c r="L706" s="24"/>
      <c r="M706" s="24"/>
      <c r="N706" s="24"/>
    </row>
    <row r="707" spans="12:14" ht="15.6">
      <c r="L707" s="24"/>
      <c r="M707" s="24"/>
      <c r="N707" s="24"/>
    </row>
    <row r="708" spans="12:14" ht="15.6">
      <c r="L708" s="24"/>
      <c r="M708" s="24"/>
      <c r="N708" s="24"/>
    </row>
    <row r="709" spans="12:14" ht="15.6">
      <c r="L709" s="24"/>
      <c r="M709" s="24"/>
      <c r="N709" s="24"/>
    </row>
    <row r="710" spans="12:14" ht="15.6">
      <c r="L710" s="24"/>
      <c r="M710" s="24"/>
      <c r="N710" s="24"/>
    </row>
    <row r="711" spans="12:14" ht="15.6">
      <c r="L711" s="24"/>
      <c r="M711" s="24"/>
      <c r="N711" s="24"/>
    </row>
    <row r="712" spans="12:14" ht="15.6">
      <c r="L712" s="24"/>
      <c r="M712" s="24"/>
      <c r="N712" s="24"/>
    </row>
    <row r="713" spans="12:14" ht="15.6">
      <c r="L713" s="24"/>
      <c r="M713" s="24"/>
      <c r="N713" s="24"/>
    </row>
    <row r="714" spans="12:14" ht="15.6">
      <c r="L714" s="24"/>
      <c r="M714" s="24"/>
      <c r="N714" s="24"/>
    </row>
    <row r="715" spans="12:14" ht="15.6">
      <c r="L715" s="24"/>
      <c r="M715" s="24"/>
      <c r="N715" s="24"/>
    </row>
    <row r="716" spans="12:14" ht="15.6">
      <c r="L716" s="24"/>
      <c r="M716" s="24"/>
      <c r="N716" s="24"/>
    </row>
    <row r="717" spans="12:14" ht="15.6">
      <c r="L717" s="24"/>
      <c r="M717" s="24"/>
      <c r="N717" s="24"/>
    </row>
    <row r="718" spans="12:14" ht="15.6">
      <c r="L718" s="24"/>
      <c r="M718" s="24"/>
      <c r="N718" s="24"/>
    </row>
    <row r="719" spans="12:14" ht="15.6">
      <c r="L719" s="24"/>
      <c r="M719" s="24"/>
      <c r="N719" s="24"/>
    </row>
    <row r="720" spans="12:14" ht="15.6">
      <c r="L720" s="24"/>
      <c r="M720" s="24"/>
      <c r="N720" s="24"/>
    </row>
    <row r="721" spans="12:14" ht="15.6">
      <c r="L721" s="24"/>
      <c r="M721" s="24"/>
      <c r="N721" s="24"/>
    </row>
    <row r="722" spans="12:14" ht="15.6">
      <c r="L722" s="24"/>
      <c r="M722" s="24"/>
      <c r="N722" s="24"/>
    </row>
    <row r="723" spans="12:14" ht="15.6">
      <c r="L723" s="24"/>
      <c r="M723" s="24"/>
      <c r="N723" s="24"/>
    </row>
    <row r="724" spans="12:14" ht="15.6">
      <c r="L724" s="24"/>
      <c r="M724" s="24"/>
      <c r="N724" s="24"/>
    </row>
    <row r="725" spans="12:14" ht="15.6">
      <c r="L725" s="24"/>
      <c r="M725" s="24"/>
      <c r="N725" s="24"/>
    </row>
    <row r="726" spans="12:14" ht="15.6">
      <c r="L726" s="24"/>
      <c r="M726" s="24"/>
      <c r="N726" s="24"/>
    </row>
    <row r="727" spans="12:14" ht="15.6">
      <c r="L727" s="24"/>
      <c r="M727" s="24"/>
      <c r="N727" s="24"/>
    </row>
    <row r="728" spans="12:14" ht="15.6">
      <c r="L728" s="24"/>
      <c r="M728" s="24"/>
      <c r="N728" s="24"/>
    </row>
    <row r="729" spans="12:14" ht="15.6">
      <c r="L729" s="24"/>
      <c r="M729" s="24"/>
      <c r="N729" s="24"/>
    </row>
    <row r="730" spans="12:14" ht="15.6">
      <c r="L730" s="24"/>
      <c r="M730" s="24"/>
      <c r="N730" s="24"/>
    </row>
    <row r="731" spans="12:14" ht="15.6">
      <c r="L731" s="24"/>
      <c r="M731" s="24"/>
      <c r="N731" s="24"/>
    </row>
    <row r="732" spans="12:14" ht="15.6">
      <c r="L732" s="24"/>
      <c r="M732" s="24"/>
      <c r="N732" s="24"/>
    </row>
    <row r="733" spans="12:14" ht="15.6">
      <c r="L733" s="24"/>
      <c r="M733" s="24"/>
      <c r="N733" s="24"/>
    </row>
    <row r="734" spans="12:14" ht="15.6">
      <c r="L734" s="24"/>
      <c r="M734" s="24"/>
      <c r="N734" s="24"/>
    </row>
    <row r="735" spans="12:14" ht="15.6">
      <c r="L735" s="24"/>
      <c r="M735" s="24"/>
      <c r="N735" s="24"/>
    </row>
    <row r="736" spans="12:14" ht="15.6">
      <c r="L736" s="24"/>
      <c r="M736" s="24"/>
      <c r="N736" s="24"/>
    </row>
    <row r="737" spans="12:14" ht="15.6">
      <c r="L737" s="24"/>
      <c r="M737" s="24"/>
      <c r="N737" s="24"/>
    </row>
    <row r="738" spans="12:14" ht="15.6">
      <c r="L738" s="24"/>
      <c r="M738" s="24"/>
      <c r="N738" s="24"/>
    </row>
    <row r="739" spans="12:14" ht="15.6">
      <c r="L739" s="24"/>
      <c r="M739" s="24"/>
      <c r="N739" s="24"/>
    </row>
    <row r="740" spans="12:14" ht="15.6">
      <c r="L740" s="24"/>
      <c r="M740" s="24"/>
      <c r="N740" s="24"/>
    </row>
    <row r="741" spans="12:14" ht="15.6">
      <c r="L741" s="24"/>
      <c r="M741" s="24"/>
      <c r="N741" s="24"/>
    </row>
    <row r="742" spans="12:14" ht="15.6">
      <c r="L742" s="24"/>
      <c r="M742" s="24"/>
      <c r="N742" s="24"/>
    </row>
    <row r="743" spans="12:14" ht="15.6">
      <c r="L743" s="24"/>
      <c r="M743" s="24"/>
      <c r="N743" s="24"/>
    </row>
    <row r="744" spans="12:14" ht="15.6">
      <c r="L744" s="24"/>
      <c r="M744" s="24"/>
      <c r="N744" s="24"/>
    </row>
    <row r="745" spans="12:14" ht="15.6">
      <c r="L745" s="24"/>
      <c r="M745" s="24"/>
      <c r="N745" s="24"/>
    </row>
    <row r="746" spans="12:14" ht="15.6">
      <c r="L746" s="24"/>
      <c r="M746" s="24"/>
      <c r="N746" s="24"/>
    </row>
    <row r="747" spans="12:14" ht="15.6">
      <c r="L747" s="24"/>
      <c r="M747" s="24"/>
      <c r="N747" s="24"/>
    </row>
    <row r="748" spans="12:14" ht="15.6">
      <c r="L748" s="24"/>
      <c r="M748" s="24"/>
      <c r="N748" s="24"/>
    </row>
    <row r="749" spans="12:14" ht="15.6">
      <c r="L749" s="24"/>
      <c r="M749" s="24"/>
      <c r="N749" s="24"/>
    </row>
    <row r="750" spans="12:14" ht="15.6">
      <c r="L750" s="24"/>
      <c r="M750" s="24"/>
      <c r="N750" s="24"/>
    </row>
    <row r="751" spans="12:14" ht="15.6">
      <c r="L751" s="24"/>
      <c r="M751" s="24"/>
      <c r="N751" s="24"/>
    </row>
    <row r="752" spans="12:14" ht="15.6">
      <c r="L752" s="24"/>
      <c r="M752" s="24"/>
      <c r="N752" s="24"/>
    </row>
    <row r="753" spans="12:14" ht="15.6">
      <c r="L753" s="24"/>
      <c r="M753" s="24"/>
      <c r="N753" s="24"/>
    </row>
    <row r="754" spans="12:14" ht="15.6">
      <c r="L754" s="24"/>
      <c r="M754" s="24"/>
      <c r="N754" s="24"/>
    </row>
    <row r="755" spans="12:14" ht="15.6">
      <c r="L755" s="24"/>
      <c r="M755" s="24"/>
      <c r="N755" s="24"/>
    </row>
    <row r="756" spans="12:14" ht="15.6">
      <c r="L756" s="24"/>
      <c r="M756" s="24"/>
      <c r="N756" s="24"/>
    </row>
    <row r="757" spans="12:14" ht="15.6">
      <c r="L757" s="24"/>
      <c r="M757" s="24"/>
      <c r="N757" s="24"/>
    </row>
    <row r="758" spans="12:14" ht="15.6">
      <c r="L758" s="24"/>
      <c r="M758" s="24"/>
      <c r="N758" s="24"/>
    </row>
    <row r="759" spans="12:14" ht="15.6">
      <c r="L759" s="24"/>
      <c r="M759" s="24"/>
      <c r="N759" s="24"/>
    </row>
    <row r="760" spans="12:14" ht="15.6">
      <c r="L760" s="24"/>
      <c r="M760" s="24"/>
      <c r="N760" s="24"/>
    </row>
    <row r="761" spans="12:14" ht="15.6">
      <c r="L761" s="24"/>
      <c r="M761" s="24"/>
      <c r="N761" s="24"/>
    </row>
    <row r="762" spans="12:14" ht="15.6">
      <c r="L762" s="24"/>
      <c r="M762" s="24"/>
      <c r="N762" s="24"/>
    </row>
    <row r="763" spans="12:14" ht="15.6">
      <c r="L763" s="24"/>
      <c r="M763" s="24"/>
      <c r="N763" s="24"/>
    </row>
    <row r="764" spans="12:14" ht="15.6">
      <c r="L764" s="24"/>
      <c r="M764" s="24"/>
      <c r="N764" s="24"/>
    </row>
    <row r="765" spans="12:14" ht="15.6">
      <c r="L765" s="24"/>
      <c r="M765" s="24"/>
      <c r="N765" s="24"/>
    </row>
    <row r="766" spans="12:14" ht="15.6">
      <c r="L766" s="24"/>
      <c r="M766" s="24"/>
      <c r="N766" s="24"/>
    </row>
    <row r="767" spans="12:14" ht="15.6">
      <c r="L767" s="24"/>
      <c r="M767" s="24"/>
      <c r="N767" s="24"/>
    </row>
    <row r="768" spans="12:14" ht="15.6">
      <c r="L768" s="24"/>
      <c r="M768" s="24"/>
      <c r="N768" s="24"/>
    </row>
    <row r="769" spans="12:14" ht="15.6">
      <c r="L769" s="24"/>
      <c r="M769" s="24"/>
      <c r="N769" s="24"/>
    </row>
    <row r="770" spans="12:14" ht="15.6">
      <c r="L770" s="24"/>
      <c r="M770" s="24"/>
      <c r="N770" s="24"/>
    </row>
    <row r="771" spans="12:14" ht="15.6">
      <c r="L771" s="24"/>
      <c r="M771" s="24"/>
      <c r="N771" s="24"/>
    </row>
    <row r="772" spans="12:14" ht="15.6">
      <c r="L772" s="24"/>
      <c r="M772" s="24"/>
      <c r="N772" s="24"/>
    </row>
    <row r="773" spans="12:14" ht="15.6">
      <c r="L773" s="24"/>
      <c r="M773" s="24"/>
      <c r="N773" s="24"/>
    </row>
    <row r="774" spans="12:14" ht="15.6">
      <c r="L774" s="24"/>
      <c r="M774" s="24"/>
      <c r="N774" s="24"/>
    </row>
    <row r="775" spans="12:14" ht="15.6">
      <c r="L775" s="24"/>
      <c r="M775" s="24"/>
      <c r="N775" s="24"/>
    </row>
    <row r="776" spans="12:14" ht="15.6">
      <c r="L776" s="24"/>
      <c r="M776" s="24"/>
      <c r="N776" s="24"/>
    </row>
    <row r="777" spans="12:14" ht="15.6">
      <c r="L777" s="24"/>
      <c r="M777" s="24"/>
      <c r="N777" s="24"/>
    </row>
    <row r="778" spans="12:14" ht="15.6">
      <c r="L778" s="24"/>
      <c r="M778" s="24"/>
      <c r="N778" s="24"/>
    </row>
    <row r="779" spans="12:14" ht="15.6">
      <c r="L779" s="24"/>
      <c r="M779" s="24"/>
      <c r="N779" s="24"/>
    </row>
    <row r="780" spans="12:14" ht="15.6">
      <c r="L780" s="24"/>
      <c r="M780" s="24"/>
      <c r="N780" s="24"/>
    </row>
    <row r="781" spans="12:14" ht="15.6">
      <c r="L781" s="24"/>
      <c r="M781" s="24"/>
      <c r="N781" s="24"/>
    </row>
    <row r="782" spans="12:14" ht="15.6">
      <c r="L782" s="24"/>
      <c r="M782" s="24"/>
      <c r="N782" s="24"/>
    </row>
    <row r="783" spans="12:14" ht="15.6">
      <c r="L783" s="24"/>
      <c r="M783" s="24"/>
      <c r="N783" s="24"/>
    </row>
    <row r="784" spans="12:14" ht="15.6">
      <c r="L784" s="24"/>
      <c r="M784" s="24"/>
      <c r="N784" s="24"/>
    </row>
    <row r="785" spans="12:14" ht="15.6">
      <c r="L785" s="24"/>
      <c r="M785" s="24"/>
      <c r="N785" s="24"/>
    </row>
    <row r="786" spans="12:14" ht="15.6">
      <c r="L786" s="24"/>
      <c r="M786" s="24"/>
      <c r="N786" s="24"/>
    </row>
    <row r="787" spans="12:14" ht="15.6">
      <c r="L787" s="24"/>
      <c r="M787" s="24"/>
      <c r="N787" s="24"/>
    </row>
    <row r="788" spans="12:14" ht="15.6">
      <c r="L788" s="24"/>
      <c r="M788" s="24"/>
      <c r="N788" s="24"/>
    </row>
    <row r="789" spans="12:14" ht="15.6">
      <c r="L789" s="24"/>
      <c r="M789" s="24"/>
      <c r="N789" s="24"/>
    </row>
    <row r="790" spans="12:14" ht="15.6">
      <c r="L790" s="24"/>
      <c r="M790" s="24"/>
      <c r="N790" s="24"/>
    </row>
    <row r="791" spans="12:14" ht="15.6">
      <c r="L791" s="24"/>
      <c r="M791" s="24"/>
      <c r="N791" s="24"/>
    </row>
    <row r="792" spans="12:14" ht="15.6">
      <c r="L792" s="24"/>
      <c r="M792" s="24"/>
      <c r="N792" s="24"/>
    </row>
    <row r="793" spans="12:14" ht="15.6">
      <c r="L793" s="24"/>
      <c r="M793" s="24"/>
      <c r="N793" s="24"/>
    </row>
    <row r="794" spans="12:14" ht="15.6">
      <c r="L794" s="24"/>
      <c r="M794" s="24"/>
      <c r="N794" s="24"/>
    </row>
    <row r="795" spans="12:14" ht="15.6">
      <c r="L795" s="24"/>
      <c r="M795" s="24"/>
      <c r="N795" s="24"/>
    </row>
    <row r="796" spans="12:14" ht="15.6">
      <c r="L796" s="24"/>
      <c r="M796" s="24"/>
      <c r="N796" s="24"/>
    </row>
    <row r="797" spans="12:14" ht="15.6">
      <c r="L797" s="24"/>
      <c r="M797" s="24"/>
      <c r="N797" s="24"/>
    </row>
    <row r="798" spans="12:14" ht="15.6">
      <c r="L798" s="24"/>
      <c r="M798" s="24"/>
      <c r="N798" s="24"/>
    </row>
    <row r="799" spans="12:14" ht="15.6">
      <c r="L799" s="24"/>
      <c r="M799" s="24"/>
      <c r="N799" s="24"/>
    </row>
    <row r="800" spans="12:14" ht="15.6">
      <c r="L800" s="24"/>
      <c r="M800" s="24"/>
      <c r="N800" s="24"/>
    </row>
    <row r="801" spans="12:14" ht="15.6">
      <c r="L801" s="24"/>
      <c r="M801" s="24"/>
      <c r="N801" s="24"/>
    </row>
    <row r="802" spans="12:14" ht="15.6">
      <c r="L802" s="24"/>
      <c r="M802" s="24"/>
      <c r="N802" s="24"/>
    </row>
    <row r="803" spans="12:14" ht="15.6">
      <c r="L803" s="24"/>
      <c r="M803" s="24"/>
      <c r="N803" s="24"/>
    </row>
    <row r="804" spans="12:14" ht="15.6">
      <c r="L804" s="24"/>
      <c r="M804" s="24"/>
      <c r="N804" s="24"/>
    </row>
    <row r="805" spans="12:14" ht="15.6">
      <c r="L805" s="24"/>
      <c r="M805" s="24"/>
      <c r="N805" s="24"/>
    </row>
    <row r="806" spans="12:14" ht="15.6">
      <c r="L806" s="24"/>
      <c r="M806" s="24"/>
      <c r="N806" s="24"/>
    </row>
    <row r="807" spans="12:14" ht="15.6">
      <c r="L807" s="24"/>
      <c r="M807" s="24"/>
      <c r="N807" s="24"/>
    </row>
    <row r="808" spans="12:14" ht="15.6">
      <c r="L808" s="24"/>
      <c r="M808" s="24"/>
      <c r="N808" s="24"/>
    </row>
    <row r="809" spans="12:14" ht="15.6">
      <c r="L809" s="24"/>
      <c r="M809" s="24"/>
      <c r="N809" s="24"/>
    </row>
    <row r="810" spans="12:14" ht="15.6">
      <c r="L810" s="24"/>
      <c r="M810" s="24"/>
      <c r="N810" s="24"/>
    </row>
    <row r="811" spans="12:14" ht="15.6">
      <c r="L811" s="24"/>
      <c r="M811" s="24"/>
      <c r="N811" s="24"/>
    </row>
    <row r="812" spans="12:14" ht="15.6">
      <c r="L812" s="24"/>
      <c r="M812" s="24"/>
      <c r="N812" s="24"/>
    </row>
    <row r="813" spans="12:14" ht="15.6">
      <c r="L813" s="24"/>
      <c r="M813" s="24"/>
      <c r="N813" s="24"/>
    </row>
    <row r="814" spans="12:14" ht="15.6">
      <c r="L814" s="24"/>
      <c r="M814" s="24"/>
      <c r="N814" s="24"/>
    </row>
    <row r="815" spans="12:14" ht="15.6">
      <c r="L815" s="24"/>
      <c r="M815" s="24"/>
      <c r="N815" s="24"/>
    </row>
    <row r="816" spans="12:14" ht="15.6">
      <c r="L816" s="24"/>
      <c r="M816" s="24"/>
      <c r="N816" s="24"/>
    </row>
    <row r="817" spans="12:14" ht="15.6">
      <c r="L817" s="24"/>
      <c r="M817" s="24"/>
      <c r="N817" s="24"/>
    </row>
    <row r="818" spans="12:14" ht="15.6">
      <c r="L818" s="24"/>
      <c r="M818" s="24"/>
      <c r="N818" s="24"/>
    </row>
    <row r="819" spans="12:14" ht="15.6">
      <c r="L819" s="24"/>
      <c r="M819" s="24"/>
      <c r="N819" s="24"/>
    </row>
    <row r="820" spans="12:14" ht="15.6">
      <c r="L820" s="24"/>
      <c r="M820" s="24"/>
      <c r="N820" s="24"/>
    </row>
    <row r="821" spans="12:14" ht="15.6">
      <c r="L821" s="24"/>
      <c r="M821" s="24"/>
      <c r="N821" s="24"/>
    </row>
    <row r="822" spans="12:14" ht="15.6">
      <c r="L822" s="24"/>
      <c r="M822" s="24"/>
      <c r="N822" s="24"/>
    </row>
    <row r="823" spans="12:14" ht="15.6">
      <c r="L823" s="24"/>
      <c r="M823" s="24"/>
      <c r="N823" s="24"/>
    </row>
    <row r="824" spans="12:14" ht="15.6">
      <c r="L824" s="24"/>
      <c r="M824" s="24"/>
      <c r="N824" s="24"/>
    </row>
    <row r="825" spans="12:14" ht="15.6">
      <c r="L825" s="24"/>
      <c r="M825" s="24"/>
      <c r="N825" s="24"/>
    </row>
    <row r="826" spans="12:14" ht="15.6">
      <c r="L826" s="24"/>
      <c r="M826" s="24"/>
      <c r="N826" s="24"/>
    </row>
    <row r="827" spans="12:14" ht="15.6">
      <c r="L827" s="24"/>
      <c r="M827" s="24"/>
      <c r="N827" s="24"/>
    </row>
    <row r="828" spans="12:14" ht="15.6">
      <c r="L828" s="24"/>
      <c r="M828" s="24"/>
      <c r="N828" s="24"/>
    </row>
    <row r="829" spans="12:14" ht="15.6">
      <c r="L829" s="24"/>
      <c r="M829" s="24"/>
      <c r="N829" s="24"/>
    </row>
    <row r="830" spans="12:14" ht="15.6">
      <c r="L830" s="24"/>
      <c r="M830" s="24"/>
      <c r="N830" s="24"/>
    </row>
    <row r="831" spans="12:14" ht="15.6">
      <c r="L831" s="24"/>
      <c r="M831" s="24"/>
      <c r="N831" s="24"/>
    </row>
    <row r="832" spans="12:14" ht="15.6">
      <c r="L832" s="24"/>
      <c r="M832" s="24"/>
      <c r="N832" s="24"/>
    </row>
    <row r="833" spans="12:14" ht="15.6">
      <c r="L833" s="24"/>
      <c r="M833" s="24"/>
      <c r="N833" s="24"/>
    </row>
    <row r="834" spans="12:14" ht="15.6">
      <c r="L834" s="24"/>
      <c r="M834" s="24"/>
      <c r="N834" s="24"/>
    </row>
    <row r="835" spans="12:14" ht="15.6">
      <c r="L835" s="24"/>
      <c r="M835" s="24"/>
      <c r="N835" s="24"/>
    </row>
    <row r="836" spans="12:14" ht="15.6">
      <c r="L836" s="24"/>
      <c r="M836" s="24"/>
      <c r="N836" s="24"/>
    </row>
    <row r="837" spans="12:14" ht="15.6">
      <c r="L837" s="24"/>
      <c r="M837" s="24"/>
      <c r="N837" s="24"/>
    </row>
    <row r="838" spans="12:14" ht="15.6">
      <c r="L838" s="24"/>
      <c r="M838" s="24"/>
      <c r="N838" s="24"/>
    </row>
    <row r="839" spans="12:14" ht="15.6">
      <c r="L839" s="24"/>
      <c r="M839" s="24"/>
      <c r="N839" s="24"/>
    </row>
    <row r="840" spans="12:14" ht="15.6">
      <c r="L840" s="24"/>
      <c r="M840" s="24"/>
      <c r="N840" s="24"/>
    </row>
    <row r="841" spans="12:14" ht="15.6">
      <c r="L841" s="24"/>
      <c r="M841" s="24"/>
      <c r="N841" s="24"/>
    </row>
    <row r="842" spans="12:14" ht="15.6">
      <c r="L842" s="24"/>
      <c r="M842" s="24"/>
      <c r="N842" s="24"/>
    </row>
    <row r="843" spans="12:14" ht="15.6">
      <c r="L843" s="24"/>
      <c r="M843" s="24"/>
      <c r="N843" s="24"/>
    </row>
    <row r="844" spans="12:14" ht="15.6">
      <c r="L844" s="24"/>
      <c r="M844" s="24"/>
      <c r="N844" s="24"/>
    </row>
    <row r="845" spans="12:14" ht="15.6">
      <c r="L845" s="24"/>
      <c r="M845" s="24"/>
      <c r="N845" s="24"/>
    </row>
    <row r="846" spans="12:14" ht="15.6">
      <c r="L846" s="24"/>
      <c r="M846" s="24"/>
      <c r="N846" s="24"/>
    </row>
    <row r="847" spans="12:14" ht="15.6">
      <c r="L847" s="24"/>
      <c r="M847" s="24"/>
      <c r="N847" s="24"/>
    </row>
    <row r="848" spans="12:14" ht="15.6">
      <c r="L848" s="24"/>
      <c r="M848" s="24"/>
      <c r="N848" s="24"/>
    </row>
    <row r="849" spans="12:14" ht="15.6">
      <c r="L849" s="24"/>
      <c r="M849" s="24"/>
      <c r="N849" s="24"/>
    </row>
    <row r="850" spans="12:14" ht="15.6">
      <c r="L850" s="24"/>
      <c r="M850" s="24"/>
      <c r="N850" s="24"/>
    </row>
    <row r="851" spans="12:14" ht="15.6">
      <c r="L851" s="24"/>
      <c r="M851" s="24"/>
      <c r="N851" s="24"/>
    </row>
    <row r="852" spans="12:14" ht="15.6">
      <c r="L852" s="24"/>
      <c r="M852" s="24"/>
      <c r="N852" s="24"/>
    </row>
    <row r="853" spans="12:14" ht="15.6">
      <c r="L853" s="24"/>
      <c r="M853" s="24"/>
      <c r="N853" s="24"/>
    </row>
    <row r="854" spans="12:14" ht="15.6">
      <c r="L854" s="24"/>
      <c r="M854" s="24"/>
      <c r="N854" s="24"/>
    </row>
    <row r="855" spans="12:14" ht="15.6">
      <c r="L855" s="24"/>
      <c r="M855" s="24"/>
      <c r="N855" s="24"/>
    </row>
    <row r="856" spans="12:14" ht="15.6">
      <c r="L856" s="24"/>
      <c r="M856" s="24"/>
      <c r="N856" s="24"/>
    </row>
    <row r="857" spans="12:14" ht="15.6">
      <c r="L857" s="24"/>
      <c r="M857" s="24"/>
      <c r="N857" s="24"/>
    </row>
    <row r="858" spans="12:14" ht="15.6">
      <c r="L858" s="24"/>
      <c r="M858" s="24"/>
      <c r="N858" s="24"/>
    </row>
    <row r="859" spans="12:14" ht="15.6">
      <c r="L859" s="24"/>
      <c r="M859" s="24"/>
      <c r="N859" s="24"/>
    </row>
    <row r="860" spans="12:14" ht="15.6">
      <c r="L860" s="24"/>
      <c r="M860" s="24"/>
      <c r="N860" s="24"/>
    </row>
    <row r="861" spans="12:14" ht="15.6">
      <c r="L861" s="24"/>
      <c r="M861" s="24"/>
      <c r="N861" s="24"/>
    </row>
    <row r="862" spans="12:14" ht="15.6">
      <c r="L862" s="24"/>
      <c r="M862" s="24"/>
      <c r="N862" s="24"/>
    </row>
    <row r="863" spans="12:14" ht="15.6">
      <c r="L863" s="24"/>
      <c r="M863" s="24"/>
      <c r="N863" s="24"/>
    </row>
    <row r="864" spans="12:14" ht="15.6">
      <c r="L864" s="24"/>
      <c r="M864" s="24"/>
      <c r="N864" s="24"/>
    </row>
    <row r="865" spans="12:14" ht="15.6">
      <c r="L865" s="24"/>
      <c r="M865" s="24"/>
      <c r="N865" s="24"/>
    </row>
    <row r="866" spans="12:14" ht="15.6">
      <c r="L866" s="24"/>
      <c r="M866" s="24"/>
      <c r="N866" s="24"/>
    </row>
    <row r="867" spans="12:14" ht="15.6">
      <c r="L867" s="24"/>
      <c r="M867" s="24"/>
      <c r="N867" s="24"/>
    </row>
    <row r="868" spans="12:14" ht="15.6">
      <c r="L868" s="24"/>
      <c r="M868" s="24"/>
      <c r="N868" s="24"/>
    </row>
    <row r="869" spans="12:14" ht="15.6">
      <c r="L869" s="24"/>
      <c r="M869" s="24"/>
      <c r="N869" s="24"/>
    </row>
    <row r="870" spans="12:14" ht="15.6">
      <c r="L870" s="24"/>
      <c r="M870" s="24"/>
      <c r="N870" s="24"/>
    </row>
    <row r="871" spans="12:14" ht="15.6">
      <c r="L871" s="24"/>
      <c r="M871" s="24"/>
      <c r="N871" s="24"/>
    </row>
    <row r="872" spans="12:14" ht="15.6">
      <c r="L872" s="24"/>
      <c r="M872" s="24"/>
      <c r="N872" s="24"/>
    </row>
    <row r="873" spans="12:14" ht="15.6">
      <c r="L873" s="24"/>
      <c r="M873" s="24"/>
      <c r="N873" s="24"/>
    </row>
    <row r="874" spans="12:14" ht="15.6">
      <c r="L874" s="24"/>
      <c r="M874" s="24"/>
      <c r="N874" s="24"/>
    </row>
    <row r="875" spans="12:14" ht="15.6">
      <c r="L875" s="24"/>
      <c r="M875" s="24"/>
      <c r="N875" s="24"/>
    </row>
    <row r="876" spans="12:14" ht="15.6">
      <c r="L876" s="24"/>
      <c r="M876" s="24"/>
      <c r="N876" s="24"/>
    </row>
    <row r="877" spans="12:14" ht="15.6">
      <c r="L877" s="24"/>
      <c r="M877" s="24"/>
      <c r="N877" s="24"/>
    </row>
    <row r="878" spans="12:14" ht="15.6">
      <c r="L878" s="24"/>
      <c r="M878" s="24"/>
      <c r="N878" s="24"/>
    </row>
    <row r="879" spans="12:14" ht="15.6">
      <c r="L879" s="24"/>
      <c r="M879" s="24"/>
      <c r="N879" s="24"/>
    </row>
    <row r="880" spans="12:14" ht="15.6">
      <c r="L880" s="24"/>
      <c r="M880" s="24"/>
      <c r="N880" s="24"/>
    </row>
    <row r="881" spans="12:14" ht="15.6">
      <c r="L881" s="24"/>
      <c r="M881" s="24"/>
      <c r="N881" s="24"/>
    </row>
    <row r="882" spans="12:14" ht="15.6">
      <c r="L882" s="24"/>
      <c r="M882" s="24"/>
      <c r="N882" s="24"/>
    </row>
    <row r="883" spans="12:14" ht="15.6">
      <c r="L883" s="24"/>
      <c r="M883" s="24"/>
      <c r="N883" s="24"/>
    </row>
    <row r="884" spans="12:14" ht="15.6">
      <c r="L884" s="24"/>
      <c r="M884" s="24"/>
      <c r="N884" s="24"/>
    </row>
    <row r="885" spans="12:14" ht="15.6">
      <c r="L885" s="24"/>
      <c r="M885" s="24"/>
      <c r="N885" s="24"/>
    </row>
    <row r="886" spans="12:14" ht="15.6">
      <c r="L886" s="24"/>
      <c r="M886" s="24"/>
      <c r="N886" s="24"/>
    </row>
    <row r="887" spans="12:14" ht="15.6">
      <c r="L887" s="24"/>
      <c r="M887" s="24"/>
      <c r="N887" s="24"/>
    </row>
    <row r="888" spans="12:14" ht="15.6">
      <c r="L888" s="24"/>
      <c r="M888" s="24"/>
      <c r="N888" s="24"/>
    </row>
    <row r="889" spans="12:14" ht="15.6">
      <c r="L889" s="24"/>
      <c r="M889" s="24"/>
      <c r="N889" s="24"/>
    </row>
    <row r="890" spans="12:14" ht="15.6">
      <c r="L890" s="24"/>
      <c r="M890" s="24"/>
      <c r="N890" s="24"/>
    </row>
    <row r="891" spans="12:14" ht="15.6">
      <c r="L891" s="24"/>
      <c r="M891" s="24"/>
      <c r="N891" s="24"/>
    </row>
    <row r="892" spans="12:14" ht="15.6">
      <c r="L892" s="24"/>
      <c r="M892" s="24"/>
      <c r="N892" s="24"/>
    </row>
    <row r="893" spans="12:14" ht="15.6">
      <c r="L893" s="24"/>
      <c r="M893" s="24"/>
      <c r="N893" s="24"/>
    </row>
    <row r="894" spans="12:14" ht="15.6">
      <c r="L894" s="24"/>
      <c r="M894" s="24"/>
      <c r="N894" s="24"/>
    </row>
    <row r="895" spans="12:14" ht="15.6">
      <c r="L895" s="24"/>
      <c r="M895" s="24"/>
      <c r="N895" s="24"/>
    </row>
    <row r="896" spans="12:14" ht="15.6">
      <c r="L896" s="24"/>
      <c r="M896" s="24"/>
      <c r="N896" s="24"/>
    </row>
    <row r="897" spans="12:14" ht="15.6">
      <c r="L897" s="24"/>
      <c r="M897" s="24"/>
      <c r="N897" s="24"/>
    </row>
    <row r="898" spans="12:14" ht="15.6">
      <c r="L898" s="24"/>
      <c r="M898" s="24"/>
      <c r="N898" s="24"/>
    </row>
    <row r="899" spans="12:14" ht="15.6">
      <c r="L899" s="24"/>
      <c r="M899" s="24"/>
      <c r="N899" s="24"/>
    </row>
    <row r="900" spans="12:14" ht="15.6">
      <c r="L900" s="24"/>
      <c r="M900" s="24"/>
      <c r="N900" s="24"/>
    </row>
    <row r="901" spans="12:14" ht="15.6">
      <c r="L901" s="24"/>
      <c r="M901" s="24"/>
      <c r="N901" s="24"/>
    </row>
    <row r="902" spans="12:14" ht="15.6">
      <c r="L902" s="24"/>
      <c r="M902" s="24"/>
      <c r="N902" s="24"/>
    </row>
    <row r="903" spans="12:14" ht="15.6">
      <c r="L903" s="24"/>
      <c r="M903" s="24"/>
      <c r="N903" s="24"/>
    </row>
    <row r="904" spans="12:14" ht="15.6">
      <c r="L904" s="24"/>
      <c r="M904" s="24"/>
      <c r="N904" s="24"/>
    </row>
    <row r="905" spans="12:14" ht="15.6">
      <c r="L905" s="24"/>
      <c r="M905" s="24"/>
      <c r="N905" s="24"/>
    </row>
    <row r="906" spans="12:14" ht="15.6">
      <c r="L906" s="24"/>
      <c r="M906" s="24"/>
      <c r="N906" s="24"/>
    </row>
    <row r="907" spans="12:14" ht="15.6">
      <c r="L907" s="24"/>
      <c r="M907" s="24"/>
      <c r="N907" s="24"/>
    </row>
    <row r="908" spans="12:14" ht="15.6">
      <c r="L908" s="24"/>
      <c r="M908" s="24"/>
      <c r="N908" s="24"/>
    </row>
    <row r="909" spans="12:14" ht="15.6">
      <c r="L909" s="24"/>
      <c r="M909" s="24"/>
      <c r="N909" s="24"/>
    </row>
    <row r="910" spans="12:14" ht="15.6">
      <c r="L910" s="24"/>
      <c r="M910" s="24"/>
      <c r="N910" s="24"/>
    </row>
    <row r="911" spans="12:14" ht="15.6">
      <c r="L911" s="24"/>
      <c r="M911" s="24"/>
      <c r="N911" s="24"/>
    </row>
    <row r="912" spans="12:14" ht="15.6">
      <c r="L912" s="24"/>
      <c r="M912" s="24"/>
      <c r="N912" s="24"/>
    </row>
    <row r="913" spans="12:14" ht="15.6">
      <c r="L913" s="24"/>
      <c r="M913" s="24"/>
      <c r="N913" s="24"/>
    </row>
    <row r="914" spans="12:14" ht="15.6">
      <c r="L914" s="24"/>
      <c r="M914" s="24"/>
      <c r="N914" s="24"/>
    </row>
    <row r="915" spans="12:14" ht="15.6">
      <c r="L915" s="24"/>
      <c r="M915" s="24"/>
      <c r="N915" s="24"/>
    </row>
    <row r="916" spans="12:14" ht="15.6">
      <c r="L916" s="24"/>
      <c r="M916" s="24"/>
      <c r="N916" s="24"/>
    </row>
    <row r="917" spans="12:14" ht="15.6">
      <c r="L917" s="24"/>
      <c r="M917" s="24"/>
      <c r="N917" s="24"/>
    </row>
    <row r="918" spans="12:14" ht="15.6">
      <c r="L918" s="24"/>
      <c r="M918" s="24"/>
      <c r="N918" s="24"/>
    </row>
    <row r="919" spans="12:14" ht="15.6">
      <c r="L919" s="24"/>
      <c r="M919" s="24"/>
      <c r="N919" s="24"/>
    </row>
    <row r="920" spans="12:14" ht="15.6">
      <c r="L920" s="24"/>
      <c r="M920" s="24"/>
      <c r="N920" s="24"/>
    </row>
    <row r="921" spans="12:14" ht="15.6">
      <c r="L921" s="24"/>
      <c r="M921" s="24"/>
      <c r="N921" s="24"/>
    </row>
    <row r="922" spans="12:14" ht="15.6">
      <c r="L922" s="24"/>
      <c r="M922" s="24"/>
      <c r="N922" s="24"/>
    </row>
    <row r="923" spans="12:14" ht="15.6">
      <c r="L923" s="24"/>
      <c r="M923" s="24"/>
      <c r="N923" s="24"/>
    </row>
    <row r="924" spans="12:14" ht="15.6">
      <c r="L924" s="24"/>
      <c r="M924" s="24"/>
      <c r="N924" s="24"/>
    </row>
    <row r="925" spans="12:14" ht="15.6">
      <c r="L925" s="24"/>
      <c r="M925" s="24"/>
      <c r="N925" s="24"/>
    </row>
    <row r="926" spans="12:14" ht="15.6">
      <c r="L926" s="24"/>
      <c r="M926" s="24"/>
      <c r="N926" s="24"/>
    </row>
    <row r="927" spans="12:14" ht="15.6">
      <c r="L927" s="24"/>
      <c r="M927" s="24"/>
      <c r="N927" s="24"/>
    </row>
    <row r="928" spans="12:14" ht="15.6">
      <c r="L928" s="24"/>
      <c r="M928" s="24"/>
      <c r="N928" s="24"/>
    </row>
    <row r="929" spans="12:14" ht="15.6">
      <c r="L929" s="24"/>
      <c r="M929" s="24"/>
      <c r="N929" s="24"/>
    </row>
    <row r="930" spans="12:14" ht="15.6">
      <c r="L930" s="24"/>
      <c r="M930" s="24"/>
      <c r="N930" s="24"/>
    </row>
    <row r="931" spans="12:14" ht="15.6">
      <c r="L931" s="24"/>
      <c r="M931" s="24"/>
      <c r="N931" s="24"/>
    </row>
    <row r="932" spans="12:14" ht="15.6">
      <c r="L932" s="24"/>
      <c r="M932" s="24"/>
      <c r="N932" s="24"/>
    </row>
    <row r="933" spans="12:14" ht="15.6">
      <c r="L933" s="24"/>
      <c r="M933" s="24"/>
      <c r="N933" s="24"/>
    </row>
    <row r="934" spans="12:14" ht="15.6">
      <c r="L934" s="24"/>
      <c r="M934" s="24"/>
      <c r="N934" s="24"/>
    </row>
    <row r="935" spans="12:14" ht="15.6">
      <c r="L935" s="24"/>
      <c r="M935" s="24"/>
      <c r="N935" s="24"/>
    </row>
    <row r="936" spans="12:14" ht="15.6">
      <c r="L936" s="24"/>
      <c r="M936" s="24"/>
      <c r="N936" s="24"/>
    </row>
    <row r="937" spans="12:14" ht="15.6">
      <c r="L937" s="24"/>
      <c r="M937" s="24"/>
      <c r="N937" s="24"/>
    </row>
    <row r="938" spans="12:14" ht="15.6">
      <c r="L938" s="24"/>
      <c r="M938" s="24"/>
      <c r="N938" s="24"/>
    </row>
    <row r="939" spans="12:14" ht="15.6">
      <c r="L939" s="24"/>
      <c r="M939" s="24"/>
      <c r="N939" s="24"/>
    </row>
    <row r="940" spans="12:14" ht="15.6">
      <c r="L940" s="24"/>
      <c r="M940" s="24"/>
      <c r="N940" s="24"/>
    </row>
    <row r="941" spans="12:14" ht="15.6">
      <c r="L941" s="24"/>
      <c r="M941" s="24"/>
      <c r="N941" s="24"/>
    </row>
    <row r="942" spans="12:14" ht="15.6">
      <c r="L942" s="24"/>
      <c r="M942" s="24"/>
      <c r="N942" s="24"/>
    </row>
    <row r="943" spans="12:14" ht="15.6">
      <c r="L943" s="24"/>
      <c r="M943" s="24"/>
      <c r="N943" s="24"/>
    </row>
    <row r="944" spans="12:14" ht="15.6">
      <c r="L944" s="24"/>
      <c r="M944" s="24"/>
      <c r="N944" s="24"/>
    </row>
    <row r="945" spans="12:14" ht="15.6">
      <c r="L945" s="24"/>
      <c r="M945" s="24"/>
      <c r="N945" s="24"/>
    </row>
    <row r="946" spans="12:14" ht="15.6">
      <c r="L946" s="24"/>
      <c r="M946" s="24"/>
      <c r="N946" s="24"/>
    </row>
    <row r="947" spans="12:14" ht="15.6">
      <c r="L947" s="24"/>
      <c r="M947" s="24"/>
      <c r="N947" s="24"/>
    </row>
    <row r="948" spans="12:14" ht="15.6">
      <c r="L948" s="24"/>
      <c r="M948" s="24"/>
      <c r="N948" s="24"/>
    </row>
    <row r="949" spans="12:14" ht="15.6">
      <c r="L949" s="24"/>
      <c r="M949" s="24"/>
      <c r="N949" s="24"/>
    </row>
    <row r="950" spans="12:14" ht="15.6">
      <c r="L950" s="24"/>
      <c r="M950" s="24"/>
      <c r="N950" s="24"/>
    </row>
    <row r="951" spans="12:14" ht="15.6">
      <c r="L951" s="24"/>
      <c r="M951" s="24"/>
      <c r="N951" s="24"/>
    </row>
    <row r="952" spans="12:14" ht="15.6">
      <c r="L952" s="24"/>
      <c r="M952" s="24"/>
      <c r="N952" s="24"/>
    </row>
    <row r="953" spans="12:14" ht="15.6">
      <c r="L953" s="24"/>
      <c r="M953" s="24"/>
      <c r="N953" s="24"/>
    </row>
    <row r="954" spans="12:14" ht="15.6">
      <c r="L954" s="24"/>
      <c r="M954" s="24"/>
      <c r="N954" s="24"/>
    </row>
    <row r="955" spans="12:14" ht="15.6">
      <c r="L955" s="24"/>
      <c r="M955" s="24"/>
      <c r="N955" s="24"/>
    </row>
    <row r="956" spans="12:14" ht="15.6">
      <c r="L956" s="24"/>
      <c r="M956" s="24"/>
      <c r="N956" s="24"/>
    </row>
    <row r="957" spans="12:14" ht="15.6">
      <c r="L957" s="24"/>
      <c r="M957" s="24"/>
      <c r="N957" s="24"/>
    </row>
    <row r="958" spans="12:14" ht="15.6">
      <c r="L958" s="24"/>
      <c r="M958" s="24"/>
      <c r="N958" s="24"/>
    </row>
    <row r="959" spans="12:14" ht="15.6">
      <c r="L959" s="24"/>
      <c r="M959" s="24"/>
      <c r="N959" s="24"/>
    </row>
    <row r="960" spans="12:14" ht="15.6">
      <c r="L960" s="24"/>
      <c r="M960" s="24"/>
      <c r="N960" s="24"/>
    </row>
    <row r="961" spans="12:14" ht="15.6">
      <c r="L961" s="24"/>
      <c r="M961" s="24"/>
      <c r="N961" s="24"/>
    </row>
    <row r="962" spans="12:14" ht="15.6">
      <c r="L962" s="24"/>
      <c r="M962" s="24"/>
      <c r="N962" s="24"/>
    </row>
    <row r="963" spans="12:14" ht="15.6">
      <c r="L963" s="24"/>
      <c r="M963" s="24"/>
      <c r="N963" s="24"/>
    </row>
    <row r="964" spans="12:14" ht="15.6">
      <c r="L964" s="24"/>
      <c r="M964" s="24"/>
      <c r="N964" s="24"/>
    </row>
    <row r="965" spans="12:14" ht="15.6">
      <c r="L965" s="24"/>
      <c r="M965" s="24"/>
      <c r="N965" s="24"/>
    </row>
    <row r="966" spans="12:14" ht="15.6">
      <c r="L966" s="24"/>
      <c r="M966" s="24"/>
      <c r="N966" s="24"/>
    </row>
    <row r="967" spans="12:14" ht="15.6">
      <c r="L967" s="24"/>
      <c r="M967" s="24"/>
      <c r="N967" s="24"/>
    </row>
    <row r="968" spans="12:14" ht="15.6">
      <c r="L968" s="24"/>
      <c r="M968" s="24"/>
      <c r="N968" s="24"/>
    </row>
    <row r="969" spans="12:14" ht="15.6">
      <c r="L969" s="24"/>
      <c r="M969" s="24"/>
      <c r="N969" s="24"/>
    </row>
    <row r="970" spans="12:14" ht="15.6">
      <c r="L970" s="24"/>
      <c r="M970" s="24"/>
      <c r="N970" s="24"/>
    </row>
    <row r="971" spans="12:14" ht="15.6">
      <c r="L971" s="24"/>
      <c r="M971" s="24"/>
      <c r="N971" s="24"/>
    </row>
    <row r="972" spans="12:14" ht="15.6">
      <c r="L972" s="24"/>
      <c r="M972" s="24"/>
      <c r="N972" s="24"/>
    </row>
    <row r="973" spans="12:14" ht="15.6">
      <c r="L973" s="24"/>
      <c r="M973" s="24"/>
      <c r="N973" s="24"/>
    </row>
    <row r="974" spans="12:14" ht="15.6">
      <c r="L974" s="24"/>
      <c r="M974" s="24"/>
      <c r="N974" s="24"/>
    </row>
    <row r="975" spans="12:14" ht="15.6">
      <c r="L975" s="24"/>
      <c r="M975" s="24"/>
      <c r="N975" s="24"/>
    </row>
    <row r="976" spans="12:14" ht="15.6">
      <c r="L976" s="24"/>
      <c r="M976" s="24"/>
      <c r="N976" s="24"/>
    </row>
    <row r="977" spans="12:14" ht="15.6">
      <c r="L977" s="24"/>
      <c r="M977" s="24"/>
      <c r="N977" s="24"/>
    </row>
    <row r="978" spans="12:14" ht="15.6">
      <c r="L978" s="24"/>
      <c r="M978" s="24"/>
      <c r="N978" s="24"/>
    </row>
    <row r="979" spans="12:14" ht="15.6">
      <c r="L979" s="24"/>
      <c r="M979" s="24"/>
      <c r="N979" s="24"/>
    </row>
    <row r="980" spans="12:14" ht="15.6">
      <c r="L980" s="24"/>
      <c r="M980" s="24"/>
      <c r="N980" s="24"/>
    </row>
    <row r="981" spans="12:14" ht="15.6">
      <c r="L981" s="24"/>
      <c r="M981" s="24"/>
      <c r="N981" s="24"/>
    </row>
    <row r="982" spans="12:14" ht="15.6">
      <c r="L982" s="24"/>
      <c r="M982" s="24"/>
      <c r="N982" s="24"/>
    </row>
    <row r="983" spans="12:14" ht="15.6">
      <c r="L983" s="24"/>
      <c r="M983" s="24"/>
      <c r="N983" s="24"/>
    </row>
    <row r="984" spans="12:14" ht="15.6">
      <c r="L984" s="24"/>
      <c r="M984" s="24"/>
      <c r="N984" s="24"/>
    </row>
    <row r="985" spans="12:14" ht="15.6">
      <c r="L985" s="24"/>
      <c r="M985" s="24"/>
      <c r="N985" s="24"/>
    </row>
    <row r="986" spans="12:14" ht="15.6">
      <c r="L986" s="24"/>
      <c r="M986" s="24"/>
      <c r="N986" s="24"/>
    </row>
    <row r="987" spans="12:14" ht="15.6">
      <c r="L987" s="24"/>
      <c r="M987" s="24"/>
      <c r="N987" s="24"/>
    </row>
    <row r="988" spans="12:14" ht="15.6">
      <c r="L988" s="24"/>
      <c r="M988" s="24"/>
      <c r="N988" s="24"/>
    </row>
    <row r="989" spans="12:14" ht="15.6">
      <c r="L989" s="24"/>
      <c r="M989" s="24"/>
      <c r="N989" s="24"/>
    </row>
    <row r="990" spans="12:14" ht="15.6">
      <c r="L990" s="24"/>
      <c r="M990" s="24"/>
      <c r="N990" s="24"/>
    </row>
    <row r="991" spans="12:14" ht="15.6">
      <c r="L991" s="24"/>
      <c r="M991" s="24"/>
      <c r="N991" s="24"/>
    </row>
    <row r="992" spans="12:14" ht="15.6">
      <c r="L992" s="24"/>
      <c r="M992" s="24"/>
      <c r="N992" s="24"/>
    </row>
  </sheetData>
  <sortState ref="A28:S71">
    <sortCondition ref="A28:A71"/>
  </sortState>
  <mergeCells count="1">
    <mergeCell ref="A1:V1"/>
  </mergeCells>
  <phoneticPr fontId="10" type="noConversion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N164"/>
  <sheetViews>
    <sheetView view="pageBreakPreview" zoomScaleNormal="85" zoomScaleSheetLayoutView="100" workbookViewId="0">
      <pane ySplit="5" topLeftCell="A6" activePane="bottomLeft" state="frozen"/>
      <selection pane="bottomLeft" activeCell="S157" sqref="S157"/>
    </sheetView>
  </sheetViews>
  <sheetFormatPr defaultColWidth="11.19921875" defaultRowHeight="15" customHeight="1"/>
  <cols>
    <col min="1" max="1" width="6.59765625" customWidth="1"/>
    <col min="2" max="7" width="4.69921875" customWidth="1"/>
    <col min="8" max="8" width="5.59765625" customWidth="1"/>
    <col min="9" max="9" width="12.796875" customWidth="1"/>
    <col min="10" max="10" width="4.796875" customWidth="1"/>
    <col min="11" max="11" width="14.3984375" customWidth="1"/>
    <col min="12" max="12" width="5.3984375" customWidth="1"/>
    <col min="13" max="13" width="14.3984375" customWidth="1"/>
    <col min="14" max="14" width="6.19921875" customWidth="1"/>
    <col min="15" max="15" width="13" customWidth="1"/>
    <col min="16" max="16" width="5.59765625" customWidth="1"/>
    <col min="17" max="17" width="10.59765625" customWidth="1"/>
    <col min="18" max="18" width="8.8984375" customWidth="1"/>
    <col min="19" max="19" width="13.09765625" customWidth="1"/>
    <col min="20" max="20" width="5.69921875" customWidth="1"/>
    <col min="21" max="22" width="5.09765625" customWidth="1"/>
    <col min="23" max="23" width="2.796875" customWidth="1"/>
    <col min="24" max="32" width="18.796875" customWidth="1"/>
  </cols>
  <sheetData>
    <row r="1" spans="1:40" s="221" customFormat="1" ht="31.8" customHeight="1" thickBot="1">
      <c r="A1" s="458" t="s">
        <v>330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226"/>
      <c r="X1" s="226"/>
      <c r="Y1" s="226"/>
      <c r="Z1" s="226"/>
      <c r="AA1" s="226"/>
      <c r="AB1" s="226"/>
      <c r="AC1" s="226"/>
      <c r="AD1" s="220"/>
    </row>
    <row r="2" spans="1:40" s="221" customFormat="1" ht="19.8" customHeight="1" thickBot="1">
      <c r="A2" s="455" t="s">
        <v>0</v>
      </c>
      <c r="B2" s="456"/>
      <c r="C2" s="456"/>
      <c r="D2" s="456"/>
      <c r="E2" s="456"/>
      <c r="F2" s="456"/>
      <c r="G2" s="456"/>
      <c r="H2" s="457"/>
      <c r="I2" s="384" t="s">
        <v>1</v>
      </c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6"/>
      <c r="W2" s="232"/>
      <c r="X2" s="232"/>
      <c r="Y2" s="232"/>
      <c r="Z2" s="232"/>
      <c r="AA2" s="232"/>
      <c r="AB2" s="232"/>
      <c r="AC2" s="232"/>
      <c r="AD2" s="222"/>
      <c r="AE2" s="25"/>
      <c r="AF2" s="25"/>
      <c r="AG2" s="25"/>
      <c r="AH2" s="25"/>
      <c r="AI2" s="25"/>
      <c r="AJ2" s="25"/>
      <c r="AK2" s="25"/>
      <c r="AL2" s="25"/>
      <c r="AM2" s="25"/>
      <c r="AN2" s="25"/>
    </row>
    <row r="3" spans="1:40" s="221" customFormat="1" ht="20.399999999999999" customHeight="1" thickBot="1">
      <c r="A3" s="387" t="s">
        <v>295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8"/>
      <c r="V3" s="389"/>
      <c r="W3" s="224"/>
      <c r="X3" s="224"/>
      <c r="Y3" s="224"/>
      <c r="Z3" s="224"/>
      <c r="AA3" s="224"/>
      <c r="AB3" s="224"/>
      <c r="AC3" s="224"/>
      <c r="AD3" s="224"/>
      <c r="AE3" s="25"/>
      <c r="AF3" s="25"/>
      <c r="AG3" s="25"/>
      <c r="AH3" s="25"/>
      <c r="AI3" s="25"/>
      <c r="AJ3" s="25"/>
      <c r="AK3" s="25"/>
      <c r="AL3" s="25"/>
      <c r="AM3" s="25"/>
      <c r="AN3" s="25"/>
    </row>
    <row r="4" spans="1:40" s="221" customFormat="1" ht="19.2" customHeight="1" thickBot="1">
      <c r="A4" s="414" t="s">
        <v>296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6"/>
      <c r="W4" s="227"/>
      <c r="X4" s="478" t="s">
        <v>2</v>
      </c>
      <c r="Y4" s="479"/>
      <c r="Z4" s="479"/>
      <c r="AA4" s="479"/>
      <c r="AB4" s="479"/>
      <c r="AC4" s="479"/>
      <c r="AD4" s="479"/>
      <c r="AE4" s="479"/>
      <c r="AF4" s="479"/>
      <c r="AG4" s="245"/>
      <c r="AH4" s="228"/>
      <c r="AI4" s="228"/>
      <c r="AJ4" s="228"/>
      <c r="AK4" s="228"/>
      <c r="AL4" s="228"/>
    </row>
    <row r="5" spans="1:40" ht="15" customHeight="1" thickBot="1">
      <c r="A5" s="62" t="s">
        <v>3</v>
      </c>
      <c r="B5" s="63" t="s">
        <v>4</v>
      </c>
      <c r="C5" s="63" t="s">
        <v>5</v>
      </c>
      <c r="D5" s="63" t="s">
        <v>6</v>
      </c>
      <c r="E5" s="63" t="s">
        <v>7</v>
      </c>
      <c r="F5" s="63" t="s">
        <v>8</v>
      </c>
      <c r="G5" s="63" t="s">
        <v>9</v>
      </c>
      <c r="H5" s="63" t="s">
        <v>10</v>
      </c>
      <c r="I5" s="314" t="s">
        <v>11</v>
      </c>
      <c r="J5" s="314" t="s">
        <v>12</v>
      </c>
      <c r="K5" s="348" t="s">
        <v>13</v>
      </c>
      <c r="L5" s="314" t="s">
        <v>12</v>
      </c>
      <c r="M5" s="314" t="s">
        <v>14</v>
      </c>
      <c r="N5" s="314" t="s">
        <v>12</v>
      </c>
      <c r="O5" s="314" t="s">
        <v>15</v>
      </c>
      <c r="P5" s="314" t="s">
        <v>12</v>
      </c>
      <c r="Q5" s="314" t="s">
        <v>16</v>
      </c>
      <c r="R5" s="314"/>
      <c r="S5" s="314" t="s">
        <v>17</v>
      </c>
      <c r="T5" s="314" t="s">
        <v>12</v>
      </c>
      <c r="U5" s="280" t="s">
        <v>118</v>
      </c>
      <c r="V5" s="322" t="s">
        <v>118</v>
      </c>
      <c r="W5" s="2"/>
      <c r="X5" s="3" t="s">
        <v>11</v>
      </c>
      <c r="Y5" s="3" t="s">
        <v>13</v>
      </c>
      <c r="Z5" s="3" t="s">
        <v>14</v>
      </c>
      <c r="AA5" s="3" t="s">
        <v>15</v>
      </c>
      <c r="AB5" s="3" t="s">
        <v>16</v>
      </c>
      <c r="AC5" s="3" t="s">
        <v>17</v>
      </c>
      <c r="AD5" s="3" t="s">
        <v>121</v>
      </c>
      <c r="AE5" s="3" t="s">
        <v>121</v>
      </c>
      <c r="AF5" s="3" t="s">
        <v>121</v>
      </c>
    </row>
    <row r="6" spans="1:40" ht="15" customHeight="1">
      <c r="A6" s="340" t="s">
        <v>147</v>
      </c>
      <c r="B6" s="204">
        <v>5.0999999999999996</v>
      </c>
      <c r="C6" s="204">
        <v>2</v>
      </c>
      <c r="D6" s="204">
        <v>2</v>
      </c>
      <c r="E6" s="204">
        <v>3</v>
      </c>
      <c r="F6" s="204">
        <v>0</v>
      </c>
      <c r="G6" s="204">
        <v>0</v>
      </c>
      <c r="H6" s="205">
        <v>692</v>
      </c>
      <c r="I6" s="481" t="s">
        <v>302</v>
      </c>
      <c r="J6" s="468"/>
      <c r="K6" s="480" t="s">
        <v>66</v>
      </c>
      <c r="L6" s="468"/>
      <c r="M6" s="480" t="s">
        <v>44</v>
      </c>
      <c r="N6" s="468"/>
      <c r="O6" s="467" t="s">
        <v>255</v>
      </c>
      <c r="P6" s="468"/>
      <c r="Q6" s="311" t="s">
        <v>20</v>
      </c>
      <c r="R6" s="311"/>
      <c r="S6" s="344" t="s">
        <v>362</v>
      </c>
      <c r="T6" s="345"/>
      <c r="U6" s="346" t="s">
        <v>120</v>
      </c>
      <c r="V6" s="347"/>
      <c r="W6" s="5" t="str">
        <f>A6</f>
        <v>K3</v>
      </c>
      <c r="X6" s="5" t="str">
        <f>I7&amp;" "&amp;I8&amp;" "&amp;I9&amp;" "&amp;I10&amp;" "&amp;I11&amp;" "&amp;I12</f>
        <v xml:space="preserve">米 糙米    </v>
      </c>
      <c r="Y6" s="5" t="str">
        <f>K7&amp;" "&amp;K8&amp;" "&amp;K9&amp;" "&amp;K10&amp;" "&amp;K11&amp;" "&amp;K12</f>
        <v xml:space="preserve">豆干 芝麻(熟) 紅砂糖   </v>
      </c>
      <c r="Z6" s="5" t="str">
        <f>M7&amp;" "&amp;M8&amp;" "&amp;M9&amp;" "&amp;M10&amp;" "&amp;M11&amp;" "&amp;M12</f>
        <v>甘藍 冷凍玉米粒 素香鬆 胡蘿蔔 鳳梨罐頭 薑</v>
      </c>
      <c r="AA6" s="5" t="str">
        <f>O7&amp;" "&amp;O8&amp;" "&amp;O9&amp;" "&amp;O10&amp;" "&amp;O11&amp;" "&amp;O12</f>
        <v xml:space="preserve">冷凍花椰菜 豆包 咖哩粉 薑  </v>
      </c>
      <c r="AB6" s="5" t="str">
        <f>Q7&amp;" "&amp;Q8&amp;" "&amp;Q9&amp;" "&amp;Q10&amp;" "&amp;Q11&amp;" "&amp;Q12</f>
        <v xml:space="preserve">蔬菜 大蒜    </v>
      </c>
      <c r="AC6" s="5" t="str">
        <f>S7&amp;" "&amp;S8&amp;" "&amp;S9&amp;" "&amp;S10&amp;" "&amp;S11&amp;" "&amp;S12</f>
        <v xml:space="preserve">蔬菜丸子 白蘿蔔 薑   </v>
      </c>
      <c r="AD6" s="5" t="str">
        <f>U7&amp;" "&amp;U8&amp;" "&amp;U9&amp;" "&amp;U10&amp;" "&amp;U11&amp;" "&amp;U12</f>
        <v xml:space="preserve">點心     </v>
      </c>
      <c r="AE6" s="5" t="str">
        <f>V7&amp;" "&amp;V8&amp;" "&amp;V9&amp;" "&amp;V10&amp;" "&amp;V11&amp;" "&amp;V12</f>
        <v xml:space="preserve">     </v>
      </c>
      <c r="AF6" s="5" t="e">
        <f>#REF!&amp;" "&amp;#REF!&amp;" "&amp;#REF!&amp;" "&amp;#REF!&amp;" "&amp;#REF!&amp;" "&amp;#REF!</f>
        <v>#REF!</v>
      </c>
    </row>
    <row r="7" spans="1:40" ht="15" customHeight="1">
      <c r="A7" s="452" t="s">
        <v>401</v>
      </c>
      <c r="B7" s="204"/>
      <c r="C7" s="204"/>
      <c r="D7" s="204"/>
      <c r="E7" s="204"/>
      <c r="F7" s="204"/>
      <c r="G7" s="204"/>
      <c r="H7" s="205"/>
      <c r="I7" s="272" t="s">
        <v>21</v>
      </c>
      <c r="J7" s="239">
        <v>7</v>
      </c>
      <c r="K7" s="246" t="s">
        <v>67</v>
      </c>
      <c r="L7" s="246">
        <v>7</v>
      </c>
      <c r="M7" s="242" t="s">
        <v>41</v>
      </c>
      <c r="N7" s="242">
        <v>4</v>
      </c>
      <c r="O7" s="239" t="s">
        <v>53</v>
      </c>
      <c r="P7" s="252">
        <v>5</v>
      </c>
      <c r="Q7" s="8" t="s">
        <v>16</v>
      </c>
      <c r="R7" s="8">
        <v>7</v>
      </c>
      <c r="S7" s="155" t="s">
        <v>380</v>
      </c>
      <c r="T7" s="155">
        <v>1</v>
      </c>
      <c r="U7" s="217" t="s">
        <v>120</v>
      </c>
      <c r="V7" s="93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40" ht="15" customHeight="1">
      <c r="A8" s="452"/>
      <c r="B8" s="204"/>
      <c r="C8" s="204"/>
      <c r="D8" s="204"/>
      <c r="E8" s="204"/>
      <c r="F8" s="204"/>
      <c r="G8" s="204"/>
      <c r="H8" s="205"/>
      <c r="I8" s="272" t="s">
        <v>40</v>
      </c>
      <c r="J8" s="239">
        <v>3</v>
      </c>
      <c r="K8" s="242" t="s">
        <v>381</v>
      </c>
      <c r="L8" s="242">
        <v>0.01</v>
      </c>
      <c r="M8" s="242" t="s">
        <v>58</v>
      </c>
      <c r="N8" s="242">
        <v>1</v>
      </c>
      <c r="O8" s="239" t="s">
        <v>54</v>
      </c>
      <c r="P8" s="239">
        <v>2</v>
      </c>
      <c r="Q8" s="4" t="s">
        <v>28</v>
      </c>
      <c r="R8" s="4">
        <v>0.05</v>
      </c>
      <c r="S8" s="241" t="s">
        <v>57</v>
      </c>
      <c r="T8" s="241">
        <v>3</v>
      </c>
      <c r="U8" s="257"/>
      <c r="V8" s="93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40" ht="15" customHeight="1">
      <c r="A9" s="452"/>
      <c r="B9" s="204"/>
      <c r="C9" s="204"/>
      <c r="D9" s="204"/>
      <c r="E9" s="204"/>
      <c r="F9" s="204"/>
      <c r="G9" s="204"/>
      <c r="H9" s="205"/>
      <c r="I9" s="272"/>
      <c r="J9" s="239"/>
      <c r="K9" s="242" t="s">
        <v>303</v>
      </c>
      <c r="L9" s="242"/>
      <c r="M9" s="242" t="s">
        <v>331</v>
      </c>
      <c r="N9" s="242">
        <v>0.5</v>
      </c>
      <c r="O9" s="239" t="s">
        <v>71</v>
      </c>
      <c r="P9" s="252"/>
      <c r="Q9" s="4"/>
      <c r="R9" s="4"/>
      <c r="S9" s="239" t="s">
        <v>33</v>
      </c>
      <c r="T9" s="239">
        <v>0.05</v>
      </c>
      <c r="U9" s="257"/>
      <c r="V9" s="93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40" ht="15" customHeight="1">
      <c r="A10" s="452"/>
      <c r="B10" s="204">
        <v>5.0999999999999996</v>
      </c>
      <c r="C10" s="204">
        <v>1.4</v>
      </c>
      <c r="D10" s="204">
        <v>1.5</v>
      </c>
      <c r="E10" s="204">
        <v>3</v>
      </c>
      <c r="F10" s="204">
        <v>0</v>
      </c>
      <c r="G10" s="204">
        <v>0</v>
      </c>
      <c r="H10" s="205">
        <v>635</v>
      </c>
      <c r="I10" s="272"/>
      <c r="J10" s="239"/>
      <c r="K10" s="239"/>
      <c r="L10" s="239"/>
      <c r="M10" s="239" t="s">
        <v>26</v>
      </c>
      <c r="N10" s="260">
        <v>0.5</v>
      </c>
      <c r="O10" s="239" t="s">
        <v>33</v>
      </c>
      <c r="P10" s="239">
        <v>0.05</v>
      </c>
      <c r="Q10" s="4"/>
      <c r="R10" s="4"/>
      <c r="S10" s="239"/>
      <c r="T10" s="239"/>
      <c r="U10" s="257"/>
      <c r="V10" s="93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40" ht="15" customHeight="1">
      <c r="A11" s="452"/>
      <c r="B11" s="204"/>
      <c r="C11" s="204"/>
      <c r="D11" s="204"/>
      <c r="E11" s="204"/>
      <c r="F11" s="204"/>
      <c r="G11" s="204"/>
      <c r="H11" s="205"/>
      <c r="I11" s="272"/>
      <c r="J11" s="239"/>
      <c r="K11" s="239"/>
      <c r="L11" s="239"/>
      <c r="M11" s="260" t="s">
        <v>221</v>
      </c>
      <c r="N11" s="260">
        <v>1</v>
      </c>
      <c r="O11" s="239"/>
      <c r="P11" s="239"/>
      <c r="Q11" s="4"/>
      <c r="R11" s="4"/>
      <c r="S11" s="239"/>
      <c r="T11" s="239"/>
      <c r="U11" s="257"/>
      <c r="V11" s="93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40" ht="15" customHeight="1" thickBot="1">
      <c r="A12" s="453"/>
      <c r="B12" s="206"/>
      <c r="C12" s="206"/>
      <c r="D12" s="206"/>
      <c r="E12" s="206"/>
      <c r="F12" s="206"/>
      <c r="G12" s="206"/>
      <c r="H12" s="207"/>
      <c r="I12" s="273"/>
      <c r="J12" s="192"/>
      <c r="K12" s="192"/>
      <c r="L12" s="192"/>
      <c r="M12" s="192" t="s">
        <v>33</v>
      </c>
      <c r="N12" s="192">
        <v>0.05</v>
      </c>
      <c r="O12" s="295"/>
      <c r="P12" s="295"/>
      <c r="Q12" s="12"/>
      <c r="R12" s="12"/>
      <c r="S12" s="192"/>
      <c r="T12" s="192"/>
      <c r="U12" s="33"/>
      <c r="V12" s="94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40" ht="15" customHeight="1">
      <c r="A13" s="340" t="s">
        <v>148</v>
      </c>
      <c r="B13" s="202">
        <v>5.3</v>
      </c>
      <c r="C13" s="202">
        <v>2.9</v>
      </c>
      <c r="D13" s="202">
        <v>2.1</v>
      </c>
      <c r="E13" s="202">
        <v>3</v>
      </c>
      <c r="F13" s="202">
        <v>0</v>
      </c>
      <c r="G13" s="202">
        <v>0</v>
      </c>
      <c r="H13" s="203">
        <v>776</v>
      </c>
      <c r="I13" s="476" t="s">
        <v>34</v>
      </c>
      <c r="J13" s="462"/>
      <c r="K13" s="275" t="s">
        <v>304</v>
      </c>
      <c r="L13" s="275"/>
      <c r="M13" s="275" t="s">
        <v>332</v>
      </c>
      <c r="N13" s="275"/>
      <c r="O13" s="469" t="s">
        <v>80</v>
      </c>
      <c r="P13" s="470"/>
      <c r="Q13" s="311" t="s">
        <v>20</v>
      </c>
      <c r="R13" s="311"/>
      <c r="S13" s="464" t="s">
        <v>363</v>
      </c>
      <c r="T13" s="465"/>
      <c r="U13" s="218" t="s">
        <v>120</v>
      </c>
      <c r="V13" s="92"/>
      <c r="W13" s="35" t="str">
        <f>A13</f>
        <v>K4</v>
      </c>
      <c r="X13" s="36" t="str">
        <f>I14&amp;" "&amp;I15&amp;" "&amp;I16&amp;" "&amp;I17&amp;" "&amp;I18&amp;" "&amp;I19</f>
        <v xml:space="preserve">米 糙米    </v>
      </c>
      <c r="Y13" s="36" t="str">
        <f>K14&amp;" "&amp;K15&amp;" "&amp;K16&amp;" "&amp;K17&amp;" "&amp;K18&amp;" "&amp;K19</f>
        <v xml:space="preserve">豆包 結球白菜 胡蘿蔔 薑  </v>
      </c>
      <c r="Z13" s="36" t="str">
        <f>M14&amp;" "&amp;M15&amp;" "&amp;M16&amp;" "&amp;M17&amp;" "&amp;M18&amp;" "&amp;M19</f>
        <v xml:space="preserve">素肉 綠豆芽 乾木耳 薑  </v>
      </c>
      <c r="AA13" s="36" t="str">
        <f>O14&amp;" "&amp;O15&amp;" "&amp;O16&amp;" "&amp;O17&amp;" "&amp;O18&amp;" "&amp;O19</f>
        <v xml:space="preserve">四角油豆腐 麻竹筍干 薑   </v>
      </c>
      <c r="AB13" s="36" t="str">
        <f>Q14&amp;" "&amp;Q15&amp;" "&amp;Q16&amp;" "&amp;Q17&amp;" "&amp;Q18&amp;" "&amp;Q19</f>
        <v xml:space="preserve">蔬菜 大蒜    </v>
      </c>
      <c r="AC13" s="36" t="str">
        <f>S14&amp;" "&amp;S15&amp;" "&amp;S16&amp;" "&amp;S17&amp;" "&amp;S18&amp;" "&amp;S19</f>
        <v xml:space="preserve">綠豆 西谷米 紅砂糖   </v>
      </c>
      <c r="AD13" s="36" t="str">
        <f>U14&amp;" "&amp;U15&amp;" "&amp;U16&amp;" "&amp;U17&amp;" "&amp;U18&amp;" "&amp;U19</f>
        <v xml:space="preserve">點心     </v>
      </c>
      <c r="AE13" s="36" t="str">
        <f>V14&amp;" "&amp;V15&amp;" "&amp;V16&amp;" "&amp;V17&amp;" "&amp;V18&amp;" "&amp;V19</f>
        <v xml:space="preserve">     </v>
      </c>
      <c r="AF13" s="36" t="e">
        <f>#REF!&amp;" "&amp;#REF!&amp;" "&amp;#REF!&amp;" "&amp;#REF!&amp;" "&amp;#REF!&amp;" "&amp;#REF!</f>
        <v>#REF!</v>
      </c>
    </row>
    <row r="14" spans="1:40" ht="15" customHeight="1">
      <c r="A14" s="452" t="s">
        <v>402</v>
      </c>
      <c r="B14" s="204"/>
      <c r="C14" s="204"/>
      <c r="D14" s="204"/>
      <c r="E14" s="204"/>
      <c r="F14" s="204"/>
      <c r="G14" s="204"/>
      <c r="H14" s="205"/>
      <c r="I14" s="272" t="s">
        <v>21</v>
      </c>
      <c r="J14" s="239">
        <v>7</v>
      </c>
      <c r="K14" s="239" t="s">
        <v>54</v>
      </c>
      <c r="L14" s="239">
        <v>5</v>
      </c>
      <c r="M14" s="239" t="s">
        <v>109</v>
      </c>
      <c r="N14" s="239">
        <v>0.6</v>
      </c>
      <c r="O14" s="198" t="s">
        <v>47</v>
      </c>
      <c r="P14" s="253">
        <v>4</v>
      </c>
      <c r="Q14" s="8" t="s">
        <v>16</v>
      </c>
      <c r="R14" s="8">
        <v>7</v>
      </c>
      <c r="S14" s="247" t="s">
        <v>83</v>
      </c>
      <c r="T14" s="247">
        <v>2</v>
      </c>
      <c r="U14" s="217" t="s">
        <v>120</v>
      </c>
      <c r="V14" s="96"/>
      <c r="W14" s="37"/>
      <c r="X14" s="5"/>
      <c r="Y14" s="5"/>
      <c r="Z14" s="5"/>
      <c r="AA14" s="5"/>
      <c r="AB14" s="5"/>
      <c r="AC14" s="5"/>
      <c r="AD14" s="5"/>
      <c r="AE14" s="5"/>
      <c r="AF14" s="5"/>
    </row>
    <row r="15" spans="1:40" ht="15" customHeight="1">
      <c r="A15" s="452"/>
      <c r="B15" s="204"/>
      <c r="C15" s="204"/>
      <c r="D15" s="204"/>
      <c r="E15" s="204"/>
      <c r="F15" s="204"/>
      <c r="G15" s="204"/>
      <c r="H15" s="205"/>
      <c r="I15" s="272" t="s">
        <v>40</v>
      </c>
      <c r="J15" s="239">
        <v>3</v>
      </c>
      <c r="K15" s="239" t="s">
        <v>42</v>
      </c>
      <c r="L15" s="239">
        <v>4</v>
      </c>
      <c r="M15" s="239" t="s">
        <v>24</v>
      </c>
      <c r="N15" s="239">
        <v>6</v>
      </c>
      <c r="O15" s="367" t="s">
        <v>134</v>
      </c>
      <c r="P15" s="367">
        <v>3</v>
      </c>
      <c r="Q15" s="4" t="s">
        <v>28</v>
      </c>
      <c r="R15" s="4">
        <v>0.05</v>
      </c>
      <c r="S15" s="247" t="s">
        <v>364</v>
      </c>
      <c r="T15" s="247">
        <v>0.4</v>
      </c>
      <c r="U15" s="257"/>
      <c r="V15" s="93"/>
      <c r="W15" s="37"/>
      <c r="X15" s="5"/>
      <c r="Y15" s="5"/>
      <c r="Z15" s="5"/>
      <c r="AA15" s="5"/>
      <c r="AB15" s="5"/>
      <c r="AC15" s="5"/>
      <c r="AD15" s="5"/>
      <c r="AE15" s="5"/>
      <c r="AF15" s="5"/>
    </row>
    <row r="16" spans="1:40" ht="15" customHeight="1">
      <c r="A16" s="452"/>
      <c r="B16" s="204"/>
      <c r="C16" s="204"/>
      <c r="D16" s="204"/>
      <c r="E16" s="204"/>
      <c r="F16" s="204"/>
      <c r="G16" s="204"/>
      <c r="H16" s="205"/>
      <c r="I16" s="272"/>
      <c r="J16" s="239"/>
      <c r="K16" s="239" t="s">
        <v>26</v>
      </c>
      <c r="L16" s="239">
        <v>0.5</v>
      </c>
      <c r="M16" s="239" t="s">
        <v>43</v>
      </c>
      <c r="N16" s="239">
        <v>0.01</v>
      </c>
      <c r="O16" s="239" t="s">
        <v>33</v>
      </c>
      <c r="P16" s="239">
        <v>0.05</v>
      </c>
      <c r="Q16" s="4"/>
      <c r="R16" s="4"/>
      <c r="S16" s="247" t="s">
        <v>129</v>
      </c>
      <c r="T16" s="247">
        <v>1</v>
      </c>
      <c r="U16" s="257"/>
      <c r="V16" s="93"/>
      <c r="W16" s="37"/>
      <c r="X16" s="5"/>
      <c r="Y16" s="5"/>
      <c r="Z16" s="5"/>
      <c r="AA16" s="5"/>
      <c r="AB16" s="5"/>
      <c r="AC16" s="5"/>
      <c r="AD16" s="5"/>
      <c r="AE16" s="5"/>
      <c r="AF16" s="5"/>
    </row>
    <row r="17" spans="1:32" ht="15" customHeight="1">
      <c r="A17" s="452"/>
      <c r="B17" s="204">
        <v>5.3</v>
      </c>
      <c r="C17" s="204">
        <v>2.1</v>
      </c>
      <c r="D17" s="204">
        <v>1.8</v>
      </c>
      <c r="E17" s="204">
        <v>3</v>
      </c>
      <c r="F17" s="204">
        <v>0</v>
      </c>
      <c r="G17" s="204">
        <v>0</v>
      </c>
      <c r="H17" s="205">
        <v>709</v>
      </c>
      <c r="I17" s="272"/>
      <c r="J17" s="239"/>
      <c r="K17" s="239" t="s">
        <v>33</v>
      </c>
      <c r="L17" s="239">
        <v>0.05</v>
      </c>
      <c r="M17" s="239" t="s">
        <v>33</v>
      </c>
      <c r="N17" s="239">
        <v>0.05</v>
      </c>
      <c r="O17" s="239"/>
      <c r="P17" s="239"/>
      <c r="Q17" s="4"/>
      <c r="R17" s="4"/>
      <c r="S17" s="247"/>
      <c r="T17" s="247"/>
      <c r="U17" s="257"/>
      <c r="V17" s="93"/>
      <c r="W17" s="37"/>
      <c r="X17" s="5"/>
      <c r="Y17" s="5"/>
      <c r="Z17" s="5"/>
      <c r="AA17" s="5"/>
      <c r="AB17" s="5"/>
      <c r="AC17" s="5"/>
      <c r="AD17" s="5"/>
      <c r="AE17" s="5"/>
      <c r="AF17" s="5"/>
    </row>
    <row r="18" spans="1:32" ht="15" customHeight="1">
      <c r="A18" s="452"/>
      <c r="B18" s="204"/>
      <c r="C18" s="204"/>
      <c r="D18" s="204"/>
      <c r="E18" s="204"/>
      <c r="F18" s="204"/>
      <c r="G18" s="204"/>
      <c r="H18" s="205"/>
      <c r="I18" s="272"/>
      <c r="J18" s="239"/>
      <c r="K18" s="239"/>
      <c r="L18" s="239"/>
      <c r="M18" s="239"/>
      <c r="N18" s="239"/>
      <c r="O18" s="239"/>
      <c r="P18" s="239"/>
      <c r="Q18" s="4"/>
      <c r="R18" s="4"/>
      <c r="S18" s="247"/>
      <c r="T18" s="247"/>
      <c r="U18" s="257"/>
      <c r="V18" s="93"/>
      <c r="W18" s="37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5" customHeight="1" thickBot="1">
      <c r="A19" s="453"/>
      <c r="B19" s="206"/>
      <c r="C19" s="206"/>
      <c r="D19" s="206"/>
      <c r="E19" s="206"/>
      <c r="F19" s="206"/>
      <c r="G19" s="206"/>
      <c r="H19" s="207"/>
      <c r="I19" s="273"/>
      <c r="J19" s="192"/>
      <c r="K19" s="192"/>
      <c r="L19" s="192"/>
      <c r="M19" s="192"/>
      <c r="N19" s="192"/>
      <c r="O19" s="295"/>
      <c r="P19" s="295"/>
      <c r="Q19" s="12"/>
      <c r="R19" s="12"/>
      <c r="S19" s="274"/>
      <c r="T19" s="274"/>
      <c r="U19" s="33"/>
      <c r="V19" s="94"/>
      <c r="W19" s="38"/>
      <c r="X19" s="43"/>
      <c r="Y19" s="43"/>
      <c r="Z19" s="43"/>
      <c r="AA19" s="43"/>
      <c r="AB19" s="43"/>
      <c r="AC19" s="43"/>
      <c r="AD19" s="43"/>
      <c r="AE19" s="43"/>
      <c r="AF19" s="43"/>
    </row>
    <row r="20" spans="1:32" ht="15" customHeight="1">
      <c r="A20" s="341" t="s">
        <v>149</v>
      </c>
      <c r="B20" s="202">
        <v>5.8</v>
      </c>
      <c r="C20" s="202">
        <v>2.8</v>
      </c>
      <c r="D20" s="202">
        <v>1.9</v>
      </c>
      <c r="E20" s="202">
        <v>3</v>
      </c>
      <c r="F20" s="202">
        <v>0</v>
      </c>
      <c r="G20" s="202">
        <v>0</v>
      </c>
      <c r="H20" s="203">
        <v>799</v>
      </c>
      <c r="I20" s="476" t="s">
        <v>56</v>
      </c>
      <c r="J20" s="462"/>
      <c r="K20" s="275" t="s">
        <v>305</v>
      </c>
      <c r="L20" s="275"/>
      <c r="M20" s="461" t="s">
        <v>19</v>
      </c>
      <c r="N20" s="462"/>
      <c r="O20" s="471" t="s">
        <v>356</v>
      </c>
      <c r="P20" s="462"/>
      <c r="Q20" s="311" t="s">
        <v>20</v>
      </c>
      <c r="R20" s="311"/>
      <c r="S20" s="275" t="s">
        <v>376</v>
      </c>
      <c r="T20" s="275"/>
      <c r="U20" s="218" t="s">
        <v>120</v>
      </c>
      <c r="V20" s="92" t="s">
        <v>141</v>
      </c>
      <c r="W20" s="35" t="str">
        <f>A20</f>
        <v>K5</v>
      </c>
      <c r="X20" s="36" t="str">
        <f>I21&amp;" "&amp;I22&amp;" "&amp;I23&amp;" "&amp;I24&amp;" "&amp;I25&amp;" "&amp;I26</f>
        <v xml:space="preserve">米 紅藜    </v>
      </c>
      <c r="Y20" s="36" t="str">
        <f>K21&amp;" "&amp;K22&amp;" "&amp;K23&amp;" "&amp;K24&amp;" "&amp;K25&amp;" "&amp;K26</f>
        <v xml:space="preserve">麵腸 豆薯 胡蘿蔔 薑  </v>
      </c>
      <c r="Z20" s="36" t="str">
        <f>M21&amp;" "&amp;M22&amp;" "&amp;M23&amp;" "&amp;M24&amp;" "&amp;M25&amp;" "&amp;M26</f>
        <v xml:space="preserve">豆腐 金針菇 乾香菇 胡蘿蔔 薑 </v>
      </c>
      <c r="AA20" s="36" t="str">
        <f>O21&amp;" "&amp;O22&amp;" "&amp;O23&amp;" "&amp;O24&amp;" "&amp;O25&amp;" "&amp;O26</f>
        <v xml:space="preserve">豆包 冬粉 甘藍 乾木耳 薑 </v>
      </c>
      <c r="AB20" s="36" t="str">
        <f>Q21&amp;" "&amp;Q22&amp;" "&amp;Q23&amp;" "&amp;Q24&amp;" "&amp;Q25&amp;" "&amp;Q26</f>
        <v xml:space="preserve">蔬菜 大蒜    </v>
      </c>
      <c r="AC20" s="36" t="str">
        <f>S21&amp;" "&amp;S22&amp;" "&amp;S23&amp;" "&amp;S24&amp;" "&amp;S25&amp;" "&amp;S26</f>
        <v xml:space="preserve">時瓜 素羊肉 薑   </v>
      </c>
      <c r="AD20" s="36" t="str">
        <f>U21&amp;" "&amp;U22&amp;" "&amp;U23&amp;" "&amp;U24&amp;" "&amp;U25&amp;" "&amp;U26</f>
        <v xml:space="preserve">點心     </v>
      </c>
      <c r="AE20" s="36" t="str">
        <f>V21&amp;" "&amp;V22&amp;" "&amp;V23&amp;" "&amp;V24&amp;" "&amp;V25&amp;" "&amp;V26</f>
        <v xml:space="preserve">有機豆奶     </v>
      </c>
      <c r="AF20" s="36" t="e">
        <f>#REF!&amp;" "&amp;#REF!&amp;" "&amp;#REF!&amp;" "&amp;#REF!&amp;" "&amp;#REF!&amp;" "&amp;#REF!</f>
        <v>#REF!</v>
      </c>
    </row>
    <row r="21" spans="1:32" ht="15" customHeight="1">
      <c r="A21" s="452" t="s">
        <v>403</v>
      </c>
      <c r="B21" s="204"/>
      <c r="C21" s="204"/>
      <c r="D21" s="204"/>
      <c r="E21" s="204"/>
      <c r="F21" s="204"/>
      <c r="G21" s="204"/>
      <c r="H21" s="205"/>
      <c r="I21" s="272" t="s">
        <v>21</v>
      </c>
      <c r="J21" s="239">
        <v>10</v>
      </c>
      <c r="K21" s="247" t="s">
        <v>108</v>
      </c>
      <c r="L21" s="247">
        <v>7</v>
      </c>
      <c r="M21" s="239" t="s">
        <v>23</v>
      </c>
      <c r="N21" s="239">
        <v>4</v>
      </c>
      <c r="O21" s="247" t="s">
        <v>310</v>
      </c>
      <c r="P21" s="368">
        <v>1</v>
      </c>
      <c r="Q21" s="8" t="s">
        <v>16</v>
      </c>
      <c r="R21" s="8">
        <v>7</v>
      </c>
      <c r="S21" s="239" t="s">
        <v>226</v>
      </c>
      <c r="T21" s="239">
        <v>5</v>
      </c>
      <c r="U21" s="217" t="s">
        <v>120</v>
      </c>
      <c r="V21" s="96" t="s">
        <v>141</v>
      </c>
      <c r="W21" s="37"/>
      <c r="X21" s="5"/>
      <c r="Y21" s="5"/>
      <c r="Z21" s="5"/>
      <c r="AA21" s="5"/>
      <c r="AB21" s="5"/>
      <c r="AC21" s="5"/>
      <c r="AD21" s="5"/>
      <c r="AE21" s="5"/>
      <c r="AF21" s="5"/>
    </row>
    <row r="22" spans="1:32" ht="15" customHeight="1">
      <c r="A22" s="452"/>
      <c r="B22" s="204"/>
      <c r="C22" s="204"/>
      <c r="D22" s="204"/>
      <c r="E22" s="204"/>
      <c r="F22" s="204"/>
      <c r="G22" s="204"/>
      <c r="H22" s="205"/>
      <c r="I22" s="272" t="s">
        <v>59</v>
      </c>
      <c r="J22" s="239">
        <v>0.1</v>
      </c>
      <c r="K22" s="239" t="s">
        <v>280</v>
      </c>
      <c r="L22" s="239">
        <v>3</v>
      </c>
      <c r="M22" s="239" t="s">
        <v>31</v>
      </c>
      <c r="N22" s="239">
        <v>2</v>
      </c>
      <c r="O22" s="252" t="s">
        <v>37</v>
      </c>
      <c r="P22" s="252">
        <v>1</v>
      </c>
      <c r="Q22" s="4" t="s">
        <v>28</v>
      </c>
      <c r="R22" s="4">
        <v>0.05</v>
      </c>
      <c r="S22" s="247" t="s">
        <v>111</v>
      </c>
      <c r="T22" s="247">
        <v>0.5</v>
      </c>
      <c r="U22" s="257"/>
      <c r="V22" s="93"/>
      <c r="W22" s="37"/>
      <c r="X22" s="5"/>
      <c r="Y22" s="5"/>
      <c r="Z22" s="5"/>
      <c r="AA22" s="5"/>
      <c r="AB22" s="5"/>
      <c r="AC22" s="5"/>
      <c r="AD22" s="5"/>
      <c r="AE22" s="5"/>
      <c r="AF22" s="5"/>
    </row>
    <row r="23" spans="1:32" ht="15" customHeight="1">
      <c r="A23" s="452"/>
      <c r="B23" s="204"/>
      <c r="C23" s="204"/>
      <c r="D23" s="204"/>
      <c r="E23" s="204"/>
      <c r="F23" s="204"/>
      <c r="G23" s="204"/>
      <c r="H23" s="205"/>
      <c r="I23" s="272"/>
      <c r="J23" s="239"/>
      <c r="K23" s="239" t="s">
        <v>26</v>
      </c>
      <c r="L23" s="239">
        <v>1</v>
      </c>
      <c r="M23" s="239" t="s">
        <v>81</v>
      </c>
      <c r="N23" s="239">
        <v>0.01</v>
      </c>
      <c r="O23" s="239" t="s">
        <v>41</v>
      </c>
      <c r="P23" s="252">
        <v>3</v>
      </c>
      <c r="Q23" s="4"/>
      <c r="R23" s="4"/>
      <c r="S23" s="239" t="s">
        <v>33</v>
      </c>
      <c r="T23" s="239">
        <v>0.05</v>
      </c>
      <c r="U23" s="257"/>
      <c r="V23" s="93"/>
      <c r="W23" s="37"/>
      <c r="X23" s="5"/>
      <c r="Y23" s="5"/>
      <c r="Z23" s="5"/>
      <c r="AA23" s="5"/>
      <c r="AB23" s="5"/>
      <c r="AC23" s="5"/>
      <c r="AD23" s="5"/>
      <c r="AE23" s="5"/>
      <c r="AF23" s="5"/>
    </row>
    <row r="24" spans="1:32" ht="15" customHeight="1">
      <c r="A24" s="452"/>
      <c r="B24" s="204">
        <v>5.6</v>
      </c>
      <c r="C24" s="204">
        <v>2.5</v>
      </c>
      <c r="D24" s="204">
        <v>1.6</v>
      </c>
      <c r="E24" s="204">
        <v>3</v>
      </c>
      <c r="F24" s="204">
        <v>0</v>
      </c>
      <c r="G24" s="204">
        <v>0</v>
      </c>
      <c r="H24" s="205">
        <v>755</v>
      </c>
      <c r="I24" s="272"/>
      <c r="J24" s="239"/>
      <c r="K24" s="239" t="s">
        <v>33</v>
      </c>
      <c r="L24" s="239">
        <v>0.05</v>
      </c>
      <c r="M24" s="239" t="s">
        <v>26</v>
      </c>
      <c r="N24" s="239">
        <v>0.5</v>
      </c>
      <c r="O24" s="239" t="s">
        <v>43</v>
      </c>
      <c r="P24" s="239">
        <v>0.01</v>
      </c>
      <c r="Q24" s="4"/>
      <c r="R24" s="4"/>
      <c r="S24" s="239"/>
      <c r="T24" s="239"/>
      <c r="U24" s="257"/>
      <c r="V24" s="93"/>
      <c r="W24" s="37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5" customHeight="1">
      <c r="A25" s="452"/>
      <c r="B25" s="204"/>
      <c r="C25" s="204"/>
      <c r="D25" s="204"/>
      <c r="E25" s="204"/>
      <c r="F25" s="204"/>
      <c r="G25" s="204"/>
      <c r="H25" s="205"/>
      <c r="I25" s="272"/>
      <c r="J25" s="239"/>
      <c r="K25" s="239"/>
      <c r="L25" s="239"/>
      <c r="M25" s="239" t="s">
        <v>33</v>
      </c>
      <c r="N25" s="239">
        <v>0.05</v>
      </c>
      <c r="O25" s="239" t="s">
        <v>33</v>
      </c>
      <c r="P25" s="239">
        <v>0.05</v>
      </c>
      <c r="Q25" s="4"/>
      <c r="R25" s="4"/>
      <c r="S25" s="239"/>
      <c r="T25" s="239"/>
      <c r="U25" s="257"/>
      <c r="V25" s="93"/>
      <c r="W25" s="37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5" customHeight="1" thickBot="1">
      <c r="A26" s="453"/>
      <c r="B26" s="206"/>
      <c r="C26" s="206"/>
      <c r="D26" s="206"/>
      <c r="E26" s="206"/>
      <c r="F26" s="206"/>
      <c r="G26" s="206"/>
      <c r="H26" s="207"/>
      <c r="I26" s="273"/>
      <c r="J26" s="192"/>
      <c r="K26" s="192"/>
      <c r="L26" s="192"/>
      <c r="M26" s="192"/>
      <c r="N26" s="192"/>
      <c r="O26" s="295"/>
      <c r="P26" s="295"/>
      <c r="Q26" s="12"/>
      <c r="R26" s="12"/>
      <c r="S26" s="192"/>
      <c r="T26" s="192"/>
      <c r="U26" s="33"/>
      <c r="V26" s="94"/>
      <c r="W26" s="38"/>
      <c r="X26" s="43"/>
      <c r="Y26" s="43"/>
      <c r="Z26" s="43"/>
      <c r="AA26" s="43"/>
      <c r="AB26" s="43"/>
      <c r="AC26" s="43"/>
      <c r="AD26" s="43"/>
      <c r="AE26" s="43"/>
      <c r="AF26" s="43"/>
    </row>
    <row r="27" spans="1:32" ht="15" customHeight="1">
      <c r="A27" s="238" t="s">
        <v>150</v>
      </c>
      <c r="B27" s="262">
        <v>5</v>
      </c>
      <c r="C27" s="262">
        <v>2.2999999999999998</v>
      </c>
      <c r="D27" s="262">
        <v>1.9</v>
      </c>
      <c r="E27" s="262">
        <v>3</v>
      </c>
      <c r="F27" s="262">
        <v>0</v>
      </c>
      <c r="G27" s="262">
        <v>0</v>
      </c>
      <c r="H27" s="263">
        <v>705</v>
      </c>
      <c r="I27" s="476" t="s">
        <v>18</v>
      </c>
      <c r="J27" s="462"/>
      <c r="K27" s="275" t="s">
        <v>306</v>
      </c>
      <c r="L27" s="275"/>
      <c r="M27" s="482" t="s">
        <v>333</v>
      </c>
      <c r="N27" s="465"/>
      <c r="O27" s="472" t="s">
        <v>382</v>
      </c>
      <c r="P27" s="465"/>
      <c r="Q27" s="311" t="s">
        <v>20</v>
      </c>
      <c r="R27" s="311"/>
      <c r="S27" s="464" t="s">
        <v>138</v>
      </c>
      <c r="T27" s="465"/>
      <c r="U27" s="218" t="s">
        <v>120</v>
      </c>
      <c r="V27" s="95"/>
      <c r="W27" s="35" t="str">
        <f>A27</f>
        <v>L1</v>
      </c>
      <c r="X27" s="36" t="str">
        <f>I28&amp;" "&amp;I29&amp;" "&amp;I30&amp;" "&amp;I31&amp;" "&amp;I32&amp;" "&amp;I33</f>
        <v xml:space="preserve">米     </v>
      </c>
      <c r="Y27" s="36" t="str">
        <f>K28&amp;" "&amp;K29&amp;" "&amp;K30&amp;" "&amp;K31&amp;" "&amp;K32&amp;" "&amp;K33</f>
        <v xml:space="preserve">豆干 生鮮花生仁 麵筋 胡蘿蔔 薑 </v>
      </c>
      <c r="Z27" s="36" t="str">
        <f>M28&amp;" "&amp;M29&amp;" "&amp;M30&amp;" "&amp;M31&amp;" "&amp;M32&amp;" "&amp;M33</f>
        <v xml:space="preserve">豆腐 大番茄 冷凍毛豆仁 薑 蕃茄糊 </v>
      </c>
      <c r="AA27" s="36" t="str">
        <f>O28&amp;" "&amp;O29&amp;" "&amp;O30&amp;" "&amp;O31&amp;" "&amp;O32&amp;" "&amp;O33</f>
        <v xml:space="preserve">海帶菜根 麵腸 薑   </v>
      </c>
      <c r="AB27" s="36" t="str">
        <f>Q28&amp;" "&amp;Q29&amp;" "&amp;Q30&amp;" "&amp;Q31&amp;" "&amp;Q32&amp;" "&amp;Q33</f>
        <v xml:space="preserve">蔬菜 大蒜    </v>
      </c>
      <c r="AC27" s="36" t="str">
        <f>S28&amp;" "&amp;S29&amp;" "&amp;S30&amp;" "&amp;S31&amp;" "&amp;S32&amp;" "&amp;S33</f>
        <v xml:space="preserve">紫菜 金針菇 時蔬 薑  </v>
      </c>
      <c r="AD27" s="36" t="str">
        <f>U28&amp;" "&amp;U29&amp;" "&amp;U30&amp;" "&amp;U31&amp;" "&amp;U32&amp;" "&amp;U33</f>
        <v xml:space="preserve">點心     </v>
      </c>
      <c r="AE27" s="36" t="str">
        <f>V28&amp;" "&amp;V29&amp;" "&amp;V30&amp;" "&amp;V31&amp;" "&amp;V32&amp;" "&amp;V33</f>
        <v xml:space="preserve">     </v>
      </c>
      <c r="AF27" s="36" t="e">
        <f>#REF!&amp;" "&amp;#REF!&amp;" "&amp;#REF!&amp;" "&amp;#REF!&amp;" "&amp;#REF!&amp;" "&amp;#REF!</f>
        <v>#REF!</v>
      </c>
    </row>
    <row r="28" spans="1:32" ht="15" customHeight="1">
      <c r="A28" s="452" t="s">
        <v>404</v>
      </c>
      <c r="B28" s="264"/>
      <c r="C28" s="264"/>
      <c r="D28" s="264"/>
      <c r="E28" s="264"/>
      <c r="F28" s="264"/>
      <c r="G28" s="264"/>
      <c r="H28" s="265"/>
      <c r="I28" s="272" t="s">
        <v>21</v>
      </c>
      <c r="J28" s="239">
        <v>10</v>
      </c>
      <c r="K28" s="239" t="s">
        <v>67</v>
      </c>
      <c r="L28" s="239">
        <v>6</v>
      </c>
      <c r="M28" s="246" t="s">
        <v>334</v>
      </c>
      <c r="N28" s="246">
        <v>4</v>
      </c>
      <c r="O28" s="254" t="s">
        <v>383</v>
      </c>
      <c r="P28" s="255">
        <v>3</v>
      </c>
      <c r="Q28" s="8" t="s">
        <v>16</v>
      </c>
      <c r="R28" s="8">
        <v>7</v>
      </c>
      <c r="S28" s="247" t="s">
        <v>87</v>
      </c>
      <c r="T28" s="247">
        <v>0.05</v>
      </c>
      <c r="U28" s="217" t="s">
        <v>120</v>
      </c>
      <c r="V28" s="93"/>
      <c r="W28" s="37"/>
      <c r="X28" s="5"/>
      <c r="Y28" s="5"/>
      <c r="Z28" s="5"/>
      <c r="AA28" s="5"/>
      <c r="AB28" s="5"/>
      <c r="AC28" s="5"/>
      <c r="AD28" s="5"/>
      <c r="AE28" s="5"/>
      <c r="AF28" s="5"/>
    </row>
    <row r="29" spans="1:32" ht="15" customHeight="1">
      <c r="A29" s="452"/>
      <c r="B29" s="264"/>
      <c r="C29" s="264"/>
      <c r="D29" s="264"/>
      <c r="E29" s="264"/>
      <c r="F29" s="264"/>
      <c r="G29" s="264"/>
      <c r="H29" s="265"/>
      <c r="I29" s="272"/>
      <c r="J29" s="239"/>
      <c r="K29" s="247" t="s">
        <v>307</v>
      </c>
      <c r="L29" s="247">
        <v>1.5</v>
      </c>
      <c r="M29" s="246" t="s">
        <v>335</v>
      </c>
      <c r="N29" s="247">
        <v>5</v>
      </c>
      <c r="O29" s="254" t="s">
        <v>342</v>
      </c>
      <c r="P29" s="255">
        <v>2</v>
      </c>
      <c r="Q29" s="4" t="s">
        <v>28</v>
      </c>
      <c r="R29" s="4">
        <v>0.05</v>
      </c>
      <c r="S29" s="247" t="s">
        <v>31</v>
      </c>
      <c r="T29" s="247">
        <v>1</v>
      </c>
      <c r="U29" s="257"/>
      <c r="V29" s="93"/>
      <c r="W29" s="37"/>
      <c r="X29" s="5"/>
      <c r="Y29" s="5"/>
      <c r="Z29" s="5"/>
      <c r="AA29" s="5"/>
      <c r="AB29" s="5"/>
      <c r="AC29" s="5"/>
      <c r="AD29" s="5"/>
      <c r="AE29" s="5"/>
      <c r="AF29" s="5"/>
    </row>
    <row r="30" spans="1:32" ht="15" customHeight="1">
      <c r="A30" s="452"/>
      <c r="B30" s="264"/>
      <c r="C30" s="264"/>
      <c r="D30" s="264"/>
      <c r="E30" s="264"/>
      <c r="F30" s="264"/>
      <c r="G30" s="264"/>
      <c r="H30" s="265"/>
      <c r="I30" s="272"/>
      <c r="J30" s="239"/>
      <c r="K30" s="239" t="s">
        <v>308</v>
      </c>
      <c r="L30" s="239">
        <v>0.5</v>
      </c>
      <c r="M30" s="246" t="s">
        <v>336</v>
      </c>
      <c r="N30" s="247">
        <v>1</v>
      </c>
      <c r="O30" s="247" t="s">
        <v>33</v>
      </c>
      <c r="P30" s="247">
        <v>0.05</v>
      </c>
      <c r="Q30" s="4"/>
      <c r="R30" s="4"/>
      <c r="S30" s="247" t="s">
        <v>384</v>
      </c>
      <c r="T30" s="247">
        <v>3</v>
      </c>
      <c r="U30" s="257"/>
      <c r="V30" s="93"/>
      <c r="W30" s="37"/>
      <c r="X30" s="5"/>
      <c r="Y30" s="5"/>
      <c r="Z30" s="5"/>
      <c r="AA30" s="5"/>
      <c r="AB30" s="5"/>
      <c r="AC30" s="5"/>
      <c r="AD30" s="5"/>
      <c r="AE30" s="5"/>
      <c r="AF30" s="5"/>
    </row>
    <row r="31" spans="1:32" ht="15" customHeight="1">
      <c r="A31" s="452"/>
      <c r="B31" s="264">
        <v>5</v>
      </c>
      <c r="C31" s="264">
        <v>1.7</v>
      </c>
      <c r="D31" s="264">
        <v>1.6</v>
      </c>
      <c r="E31" s="264">
        <v>3</v>
      </c>
      <c r="F31" s="264">
        <v>0</v>
      </c>
      <c r="G31" s="264">
        <v>0</v>
      </c>
      <c r="H31" s="265">
        <v>653</v>
      </c>
      <c r="I31" s="272"/>
      <c r="J31" s="247"/>
      <c r="K31" s="247" t="s">
        <v>26</v>
      </c>
      <c r="L31" s="247">
        <v>1</v>
      </c>
      <c r="M31" s="247" t="s">
        <v>33</v>
      </c>
      <c r="N31" s="247">
        <v>0.05</v>
      </c>
      <c r="O31" s="247"/>
      <c r="P31" s="247"/>
      <c r="Q31" s="4"/>
      <c r="R31" s="4"/>
      <c r="S31" s="247" t="s">
        <v>33</v>
      </c>
      <c r="T31" s="247">
        <v>0.05</v>
      </c>
      <c r="U31" s="257"/>
      <c r="V31" s="93"/>
      <c r="W31" s="37"/>
      <c r="X31" s="5"/>
      <c r="Y31" s="5"/>
      <c r="Z31" s="5"/>
      <c r="AA31" s="5"/>
      <c r="AB31" s="5"/>
      <c r="AC31" s="5"/>
      <c r="AD31" s="5"/>
      <c r="AE31" s="5"/>
      <c r="AF31" s="5"/>
    </row>
    <row r="32" spans="1:32" ht="15" customHeight="1">
      <c r="A32" s="452"/>
      <c r="B32" s="264"/>
      <c r="C32" s="264"/>
      <c r="D32" s="264"/>
      <c r="E32" s="264"/>
      <c r="F32" s="264"/>
      <c r="G32" s="264"/>
      <c r="H32" s="265"/>
      <c r="I32" s="272"/>
      <c r="J32" s="239"/>
      <c r="K32" s="239" t="s">
        <v>33</v>
      </c>
      <c r="L32" s="239">
        <v>0.05</v>
      </c>
      <c r="M32" s="247" t="s">
        <v>337</v>
      </c>
      <c r="N32" s="247"/>
      <c r="O32" s="247"/>
      <c r="P32" s="247"/>
      <c r="Q32" s="4"/>
      <c r="R32" s="4"/>
      <c r="S32" s="247"/>
      <c r="T32" s="247"/>
      <c r="U32" s="257"/>
      <c r="V32" s="93"/>
      <c r="W32" s="37"/>
      <c r="X32" s="5"/>
      <c r="Y32" s="5"/>
      <c r="Z32" s="5"/>
      <c r="AA32" s="5"/>
      <c r="AB32" s="5"/>
      <c r="AC32" s="5"/>
      <c r="AD32" s="5"/>
      <c r="AE32" s="5"/>
      <c r="AF32" s="5"/>
    </row>
    <row r="33" spans="1:32" ht="15" customHeight="1" thickBot="1">
      <c r="A33" s="453"/>
      <c r="B33" s="266"/>
      <c r="C33" s="266"/>
      <c r="D33" s="266"/>
      <c r="E33" s="266"/>
      <c r="F33" s="266"/>
      <c r="G33" s="266"/>
      <c r="H33" s="267"/>
      <c r="I33" s="273"/>
      <c r="J33" s="192"/>
      <c r="K33" s="192"/>
      <c r="L33" s="192"/>
      <c r="M33" s="274"/>
      <c r="N33" s="274"/>
      <c r="O33" s="369"/>
      <c r="P33" s="369"/>
      <c r="Q33" s="12"/>
      <c r="R33" s="12"/>
      <c r="S33" s="274"/>
      <c r="T33" s="274"/>
      <c r="U33" s="33"/>
      <c r="V33" s="94"/>
      <c r="W33" s="38"/>
      <c r="X33" s="43"/>
      <c r="Y33" s="43"/>
      <c r="Z33" s="43"/>
      <c r="AA33" s="43"/>
      <c r="AB33" s="43"/>
      <c r="AC33" s="43"/>
      <c r="AD33" s="43"/>
      <c r="AE33" s="43"/>
      <c r="AF33" s="43"/>
    </row>
    <row r="34" spans="1:32" ht="15" customHeight="1">
      <c r="A34" s="326" t="s">
        <v>151</v>
      </c>
      <c r="B34" s="262">
        <v>5</v>
      </c>
      <c r="C34" s="262">
        <v>3.5</v>
      </c>
      <c r="D34" s="262">
        <v>2</v>
      </c>
      <c r="E34" s="262">
        <v>3</v>
      </c>
      <c r="F34" s="262">
        <v>0</v>
      </c>
      <c r="G34" s="262">
        <v>0</v>
      </c>
      <c r="H34" s="263">
        <v>798</v>
      </c>
      <c r="I34" s="476" t="s">
        <v>34</v>
      </c>
      <c r="J34" s="462"/>
      <c r="K34" s="275" t="s">
        <v>116</v>
      </c>
      <c r="L34" s="275"/>
      <c r="M34" s="464" t="s">
        <v>338</v>
      </c>
      <c r="N34" s="465"/>
      <c r="O34" s="472" t="s">
        <v>161</v>
      </c>
      <c r="P34" s="465"/>
      <c r="Q34" s="311" t="s">
        <v>20</v>
      </c>
      <c r="R34" s="311"/>
      <c r="S34" s="483" t="s">
        <v>114</v>
      </c>
      <c r="T34" s="484"/>
      <c r="U34" s="218" t="s">
        <v>120</v>
      </c>
      <c r="V34" s="95"/>
      <c r="W34" s="35" t="str">
        <f>A34</f>
        <v>L2</v>
      </c>
      <c r="X34" s="36" t="str">
        <f>I35&amp;" "&amp;I36&amp;" "&amp;I37&amp;" "&amp;I38&amp;" "&amp;I39&amp;" "&amp;I40</f>
        <v xml:space="preserve">米 糙米    </v>
      </c>
      <c r="Y34" s="36" t="str">
        <f>K35&amp;" "&amp;K36&amp;" "&amp;K37&amp;" "&amp;K38&amp;" "&amp;K39&amp;" "&amp;K40</f>
        <v xml:space="preserve">素排     </v>
      </c>
      <c r="Z34" s="36" t="str">
        <f>M35&amp;" "&amp;M36&amp;" "&amp;M37&amp;" "&amp;M38&amp;" "&amp;M39&amp;" "&amp;M40</f>
        <v xml:space="preserve">雞蛋 冷凍菜豆(莢) 胡蘿蔔 薑  </v>
      </c>
      <c r="AA34" s="36" t="str">
        <f>O35&amp;" "&amp;O36&amp;" "&amp;O37&amp;" "&amp;O38&amp;" "&amp;O39&amp;" "&amp;O40</f>
        <v xml:space="preserve">豆腐 素絞肉 胡蘿蔔 薑 豆瓣醬 </v>
      </c>
      <c r="AB34" s="36" t="str">
        <f>Q35&amp;" "&amp;Q36&amp;" "&amp;Q37&amp;" "&amp;Q38&amp;" "&amp;Q39&amp;" "&amp;Q40</f>
        <v xml:space="preserve">蔬菜 大蒜    </v>
      </c>
      <c r="AC34" s="36" t="str">
        <f>S35&amp;" "&amp;S36&amp;" "&amp;S37&amp;" "&amp;S38&amp;" "&amp;S39&amp;" "&amp;S40</f>
        <v xml:space="preserve">時瓜 素羊肉 薑   </v>
      </c>
      <c r="AD34" s="36" t="str">
        <f>U35&amp;" "&amp;U36&amp;" "&amp;U37&amp;" "&amp;U38&amp;" "&amp;U39&amp;" "&amp;U40</f>
        <v xml:space="preserve">點心     </v>
      </c>
      <c r="AE34" s="36" t="str">
        <f>V35&amp;" "&amp;V36&amp;" "&amp;V37&amp;" "&amp;V38&amp;" "&amp;V39&amp;" "&amp;V40</f>
        <v xml:space="preserve">     </v>
      </c>
      <c r="AF34" s="36" t="e">
        <f>#REF!&amp;" "&amp;#REF!&amp;" "&amp;#REF!&amp;" "&amp;#REF!&amp;" "&amp;#REF!&amp;" "&amp;#REF!</f>
        <v>#REF!</v>
      </c>
    </row>
    <row r="35" spans="1:32" ht="15" customHeight="1">
      <c r="A35" s="452" t="s">
        <v>405</v>
      </c>
      <c r="B35" s="264"/>
      <c r="C35" s="264"/>
      <c r="D35" s="264"/>
      <c r="E35" s="264"/>
      <c r="F35" s="264"/>
      <c r="G35" s="264"/>
      <c r="H35" s="265"/>
      <c r="I35" s="272" t="s">
        <v>21</v>
      </c>
      <c r="J35" s="239">
        <v>7</v>
      </c>
      <c r="K35" s="239" t="s">
        <v>117</v>
      </c>
      <c r="L35" s="239">
        <v>6</v>
      </c>
      <c r="M35" s="247" t="s">
        <v>284</v>
      </c>
      <c r="N35" s="247">
        <v>2.7</v>
      </c>
      <c r="O35" s="254" t="s">
        <v>23</v>
      </c>
      <c r="P35" s="255">
        <v>4</v>
      </c>
      <c r="Q35" s="8" t="s">
        <v>16</v>
      </c>
      <c r="R35" s="8">
        <v>7</v>
      </c>
      <c r="S35" s="250" t="s">
        <v>61</v>
      </c>
      <c r="T35" s="250">
        <v>5</v>
      </c>
      <c r="U35" s="217" t="s">
        <v>120</v>
      </c>
      <c r="V35" s="93"/>
      <c r="W35" s="37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5" customHeight="1">
      <c r="A36" s="452"/>
      <c r="B36" s="264"/>
      <c r="C36" s="264"/>
      <c r="D36" s="264"/>
      <c r="E36" s="264"/>
      <c r="F36" s="264"/>
      <c r="G36" s="264"/>
      <c r="H36" s="265"/>
      <c r="I36" s="272" t="s">
        <v>40</v>
      </c>
      <c r="J36" s="239">
        <v>3</v>
      </c>
      <c r="K36" s="239"/>
      <c r="L36" s="239"/>
      <c r="M36" s="247" t="s">
        <v>78</v>
      </c>
      <c r="N36" s="247">
        <v>6</v>
      </c>
      <c r="O36" s="255" t="s">
        <v>385</v>
      </c>
      <c r="P36" s="255">
        <v>0.3</v>
      </c>
      <c r="Q36" s="4" t="s">
        <v>28</v>
      </c>
      <c r="R36" s="4">
        <v>0.05</v>
      </c>
      <c r="S36" s="247" t="s">
        <v>111</v>
      </c>
      <c r="T36" s="248">
        <v>1</v>
      </c>
      <c r="U36" s="257"/>
      <c r="V36" s="93"/>
      <c r="W36" s="37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5" customHeight="1">
      <c r="A37" s="452"/>
      <c r="B37" s="264"/>
      <c r="C37" s="264"/>
      <c r="D37" s="264"/>
      <c r="E37" s="264"/>
      <c r="F37" s="264"/>
      <c r="G37" s="264"/>
      <c r="H37" s="265"/>
      <c r="I37" s="272"/>
      <c r="J37" s="239"/>
      <c r="K37" s="239"/>
      <c r="L37" s="239"/>
      <c r="M37" s="247" t="s">
        <v>26</v>
      </c>
      <c r="N37" s="247">
        <v>0.5</v>
      </c>
      <c r="O37" s="254" t="s">
        <v>26</v>
      </c>
      <c r="P37" s="254">
        <v>0.5</v>
      </c>
      <c r="Q37" s="4"/>
      <c r="R37" s="4"/>
      <c r="S37" s="250" t="s">
        <v>33</v>
      </c>
      <c r="T37" s="250">
        <v>0.05</v>
      </c>
      <c r="U37" s="257"/>
      <c r="V37" s="93"/>
      <c r="W37" s="37"/>
      <c r="X37" s="5"/>
      <c r="Y37" s="5"/>
      <c r="Z37" s="5"/>
      <c r="AA37" s="5"/>
      <c r="AB37" s="5"/>
      <c r="AC37" s="5"/>
      <c r="AD37" s="5"/>
      <c r="AE37" s="5"/>
      <c r="AF37" s="5"/>
    </row>
    <row r="38" spans="1:32" ht="15" customHeight="1">
      <c r="A38" s="452"/>
      <c r="B38" s="264">
        <v>5</v>
      </c>
      <c r="C38" s="264">
        <v>2.9</v>
      </c>
      <c r="D38" s="264">
        <v>2</v>
      </c>
      <c r="E38" s="264">
        <v>3</v>
      </c>
      <c r="F38" s="264">
        <v>0</v>
      </c>
      <c r="G38" s="264">
        <v>0</v>
      </c>
      <c r="H38" s="265">
        <v>753</v>
      </c>
      <c r="I38" s="272"/>
      <c r="J38" s="239"/>
      <c r="K38" s="239"/>
      <c r="L38" s="239"/>
      <c r="M38" s="247" t="s">
        <v>33</v>
      </c>
      <c r="N38" s="247">
        <v>0.05</v>
      </c>
      <c r="O38" s="247" t="s">
        <v>33</v>
      </c>
      <c r="P38" s="247">
        <v>0.05</v>
      </c>
      <c r="Q38" s="4"/>
      <c r="R38" s="4"/>
      <c r="S38" s="250"/>
      <c r="T38" s="250"/>
      <c r="U38" s="257"/>
      <c r="V38" s="93"/>
      <c r="W38" s="37"/>
      <c r="X38" s="5"/>
      <c r="Y38" s="5"/>
      <c r="Z38" s="5"/>
      <c r="AA38" s="5"/>
      <c r="AB38" s="5"/>
      <c r="AC38" s="5"/>
      <c r="AD38" s="5"/>
      <c r="AE38" s="5"/>
      <c r="AF38" s="5"/>
    </row>
    <row r="39" spans="1:32" ht="15" customHeight="1">
      <c r="A39" s="452"/>
      <c r="B39" s="264"/>
      <c r="C39" s="264"/>
      <c r="D39" s="264"/>
      <c r="E39" s="264"/>
      <c r="F39" s="264"/>
      <c r="G39" s="264"/>
      <c r="H39" s="265"/>
      <c r="I39" s="272"/>
      <c r="J39" s="239"/>
      <c r="K39" s="239"/>
      <c r="L39" s="239"/>
      <c r="M39" s="247"/>
      <c r="N39" s="247"/>
      <c r="O39" s="254" t="s">
        <v>98</v>
      </c>
      <c r="P39" s="255"/>
      <c r="Q39" s="4"/>
      <c r="R39" s="4"/>
      <c r="S39" s="250"/>
      <c r="T39" s="250"/>
      <c r="U39" s="257"/>
      <c r="V39" s="93"/>
      <c r="W39" s="37"/>
      <c r="X39" s="5"/>
      <c r="Y39" s="5"/>
      <c r="Z39" s="5"/>
      <c r="AA39" s="5"/>
      <c r="AB39" s="5"/>
      <c r="AC39" s="5"/>
      <c r="AD39" s="5"/>
      <c r="AE39" s="5"/>
      <c r="AF39" s="5"/>
    </row>
    <row r="40" spans="1:32" ht="15" customHeight="1" thickBot="1">
      <c r="A40" s="453"/>
      <c r="B40" s="266"/>
      <c r="C40" s="266"/>
      <c r="D40" s="266"/>
      <c r="E40" s="266"/>
      <c r="F40" s="266"/>
      <c r="G40" s="266"/>
      <c r="H40" s="267"/>
      <c r="I40" s="273"/>
      <c r="J40" s="192"/>
      <c r="K40" s="192"/>
      <c r="L40" s="192"/>
      <c r="M40" s="274"/>
      <c r="N40" s="274"/>
      <c r="O40" s="296"/>
      <c r="P40" s="297"/>
      <c r="Q40" s="12"/>
      <c r="R40" s="12"/>
      <c r="S40" s="371"/>
      <c r="T40" s="371"/>
      <c r="U40" s="33"/>
      <c r="V40" s="94"/>
      <c r="W40" s="38"/>
      <c r="X40" s="43"/>
      <c r="Y40" s="43"/>
      <c r="Z40" s="43"/>
      <c r="AA40" s="43"/>
      <c r="AB40" s="43"/>
      <c r="AC40" s="43"/>
      <c r="AD40" s="43"/>
      <c r="AE40" s="43"/>
      <c r="AF40" s="43"/>
    </row>
    <row r="41" spans="1:32" ht="15" customHeight="1">
      <c r="A41" s="342" t="s">
        <v>152</v>
      </c>
      <c r="B41" s="268">
        <v>5.4</v>
      </c>
      <c r="C41" s="268">
        <v>3</v>
      </c>
      <c r="D41" s="268">
        <v>1.8</v>
      </c>
      <c r="E41" s="268">
        <v>3</v>
      </c>
      <c r="F41" s="268">
        <v>0</v>
      </c>
      <c r="G41" s="268">
        <v>0</v>
      </c>
      <c r="H41" s="298">
        <v>783</v>
      </c>
      <c r="I41" s="279" t="s">
        <v>97</v>
      </c>
      <c r="J41" s="275"/>
      <c r="K41" s="335" t="s">
        <v>309</v>
      </c>
      <c r="L41" s="335"/>
      <c r="M41" s="433" t="s">
        <v>339</v>
      </c>
      <c r="N41" s="465"/>
      <c r="O41" s="301" t="s">
        <v>162</v>
      </c>
      <c r="P41" s="302"/>
      <c r="Q41" s="311" t="s">
        <v>20</v>
      </c>
      <c r="R41" s="311"/>
      <c r="S41" s="428" t="s">
        <v>365</v>
      </c>
      <c r="T41" s="429"/>
      <c r="U41" s="218" t="s">
        <v>120</v>
      </c>
      <c r="V41" s="95"/>
      <c r="W41" s="5" t="str">
        <f>A41</f>
        <v>L3</v>
      </c>
      <c r="X41" s="5" t="str">
        <f>I42&amp;" "&amp;I43&amp;" "&amp;I44&amp;" "&amp;I45&amp;" "&amp;I46&amp;" "&amp;I47</f>
        <v xml:space="preserve">麵條     </v>
      </c>
      <c r="Y41" s="5" t="str">
        <f>K42&amp;" "&amp;K43&amp;" "&amp;K44&amp;" "&amp;K45&amp;" "&amp;K46&amp;" "&amp;K47</f>
        <v xml:space="preserve">豆包 甘藍 薑   </v>
      </c>
      <c r="Z41" s="5" t="str">
        <f>M42&amp;" "&amp;M43&amp;" "&amp;M44&amp;" "&amp;M45&amp;" "&amp;M46&amp;" "&amp;M47</f>
        <v xml:space="preserve">豆干 馬鈴薯 西洋芹菜 蕃茄醬 義大利香料 </v>
      </c>
      <c r="AA41" s="5" t="str">
        <f>O42&amp;" "&amp;O43&amp;" "&amp;O44&amp;" "&amp;O45&amp;" "&amp;O46&amp;" "&amp;O47</f>
        <v xml:space="preserve">素黑輪條 白蘿蔔 四角油豆腐   </v>
      </c>
      <c r="AB41" s="5" t="str">
        <f>Q42&amp;" "&amp;Q43&amp;" "&amp;Q44&amp;" "&amp;Q45&amp;" "&amp;Q46&amp;" "&amp;Q47</f>
        <v xml:space="preserve">蔬菜 大蒜    </v>
      </c>
      <c r="AC41" s="5" t="str">
        <f>S42&amp;" "&amp;S43&amp;" "&amp;S44&amp;" "&amp;S45&amp;" "&amp;S46&amp;" "&amp;S47</f>
        <v xml:space="preserve">雞蛋 冷凍玉米粒 素火腿   </v>
      </c>
      <c r="AD41" s="5" t="str">
        <f>U42&amp;" "&amp;U43&amp;" "&amp;U44&amp;" "&amp;U45&amp;" "&amp;U46&amp;" "&amp;U47</f>
        <v xml:space="preserve">點心     </v>
      </c>
      <c r="AE41" s="5" t="str">
        <f>V42&amp;" "&amp;V43&amp;" "&amp;V44&amp;" "&amp;V45&amp;" "&amp;V46&amp;" "&amp;V47</f>
        <v xml:space="preserve">     </v>
      </c>
      <c r="AF41" s="5" t="e">
        <f>#REF!&amp;" "&amp;#REF!&amp;" "&amp;#REF!&amp;" "&amp;#REF!&amp;" "&amp;#REF!&amp;" "&amp;#REF!</f>
        <v>#REF!</v>
      </c>
    </row>
    <row r="42" spans="1:32" ht="15" customHeight="1">
      <c r="A42" s="452" t="s">
        <v>406</v>
      </c>
      <c r="B42" s="269"/>
      <c r="C42" s="269"/>
      <c r="D42" s="269"/>
      <c r="E42" s="269"/>
      <c r="F42" s="269"/>
      <c r="G42" s="269"/>
      <c r="H42" s="299"/>
      <c r="I42" s="272" t="s">
        <v>69</v>
      </c>
      <c r="J42" s="239">
        <v>15</v>
      </c>
      <c r="K42" s="247" t="s">
        <v>310</v>
      </c>
      <c r="L42" s="247">
        <v>6</v>
      </c>
      <c r="M42" s="247" t="s">
        <v>386</v>
      </c>
      <c r="N42" s="247">
        <v>2</v>
      </c>
      <c r="O42" s="246" t="s">
        <v>357</v>
      </c>
      <c r="P42" s="246">
        <v>1</v>
      </c>
      <c r="Q42" s="8" t="s">
        <v>16</v>
      </c>
      <c r="R42" s="8">
        <v>7</v>
      </c>
      <c r="S42" s="155" t="s">
        <v>38</v>
      </c>
      <c r="T42" s="155">
        <v>0.3</v>
      </c>
      <c r="U42" s="217" t="s">
        <v>120</v>
      </c>
      <c r="V42" s="93"/>
      <c r="W42" s="5"/>
      <c r="X42" s="5"/>
      <c r="Y42" s="5"/>
      <c r="Z42" s="5"/>
      <c r="AA42" s="5"/>
      <c r="AB42" s="5"/>
      <c r="AC42" s="5"/>
      <c r="AD42" s="5"/>
      <c r="AE42" s="5"/>
      <c r="AF42" s="5"/>
    </row>
    <row r="43" spans="1:32" ht="15" customHeight="1">
      <c r="A43" s="452"/>
      <c r="B43" s="269"/>
      <c r="C43" s="269"/>
      <c r="D43" s="269"/>
      <c r="E43" s="269"/>
      <c r="F43" s="269"/>
      <c r="G43" s="269"/>
      <c r="H43" s="299"/>
      <c r="I43" s="272"/>
      <c r="J43" s="239"/>
      <c r="K43" s="124" t="s">
        <v>41</v>
      </c>
      <c r="L43" s="372">
        <v>4</v>
      </c>
      <c r="M43" s="247" t="s">
        <v>60</v>
      </c>
      <c r="N43" s="247">
        <v>2</v>
      </c>
      <c r="O43" s="246" t="s">
        <v>57</v>
      </c>
      <c r="P43" s="246">
        <v>4</v>
      </c>
      <c r="Q43" s="4" t="s">
        <v>28</v>
      </c>
      <c r="R43" s="4">
        <v>0.05</v>
      </c>
      <c r="S43" s="239" t="s">
        <v>366</v>
      </c>
      <c r="T43" s="258">
        <v>1.5</v>
      </c>
      <c r="U43" s="257"/>
      <c r="V43" s="93"/>
      <c r="W43" s="5"/>
      <c r="X43" s="5"/>
      <c r="Y43" s="5"/>
      <c r="Z43" s="5"/>
      <c r="AA43" s="5"/>
      <c r="AB43" s="5"/>
      <c r="AC43" s="5"/>
      <c r="AD43" s="5"/>
      <c r="AE43" s="5"/>
      <c r="AF43" s="5"/>
    </row>
    <row r="44" spans="1:32" ht="15" customHeight="1">
      <c r="A44" s="452"/>
      <c r="B44" s="269"/>
      <c r="C44" s="269"/>
      <c r="D44" s="269"/>
      <c r="E44" s="269"/>
      <c r="F44" s="269"/>
      <c r="G44" s="269"/>
      <c r="H44" s="299"/>
      <c r="I44" s="272"/>
      <c r="J44" s="239"/>
      <c r="K44" s="247" t="s">
        <v>33</v>
      </c>
      <c r="L44" s="247">
        <v>0.05</v>
      </c>
      <c r="M44" s="247" t="s">
        <v>387</v>
      </c>
      <c r="N44" s="247">
        <v>3</v>
      </c>
      <c r="O44" s="246" t="s">
        <v>358</v>
      </c>
      <c r="P44" s="246">
        <v>1</v>
      </c>
      <c r="Q44" s="4"/>
      <c r="R44" s="4"/>
      <c r="S44" s="247" t="s">
        <v>345</v>
      </c>
      <c r="T44" s="155">
        <v>0.5</v>
      </c>
      <c r="U44" s="257"/>
      <c r="V44" s="93"/>
      <c r="W44" s="5"/>
      <c r="X44" s="5"/>
      <c r="Y44" s="5"/>
      <c r="Z44" s="5"/>
      <c r="AA44" s="5"/>
      <c r="AB44" s="5"/>
      <c r="AC44" s="5"/>
      <c r="AD44" s="5"/>
      <c r="AE44" s="5"/>
      <c r="AF44" s="5"/>
    </row>
    <row r="45" spans="1:32" ht="15" customHeight="1">
      <c r="A45" s="452"/>
      <c r="B45" s="269">
        <v>5.4</v>
      </c>
      <c r="C45" s="269">
        <v>2.5</v>
      </c>
      <c r="D45" s="269">
        <v>1.4</v>
      </c>
      <c r="E45" s="269">
        <v>3</v>
      </c>
      <c r="F45" s="269">
        <v>0</v>
      </c>
      <c r="G45" s="269">
        <v>0</v>
      </c>
      <c r="H45" s="299">
        <v>736</v>
      </c>
      <c r="I45" s="272"/>
      <c r="J45" s="239"/>
      <c r="K45" s="247"/>
      <c r="L45" s="247"/>
      <c r="M45" s="247" t="s">
        <v>65</v>
      </c>
      <c r="N45" s="247"/>
      <c r="O45" s="247"/>
      <c r="P45" s="246"/>
      <c r="Q45" s="4"/>
      <c r="R45" s="4"/>
      <c r="S45" s="156"/>
      <c r="T45" s="258"/>
      <c r="U45" s="257"/>
      <c r="V45" s="93"/>
      <c r="W45" s="5"/>
      <c r="X45" s="5"/>
      <c r="Y45" s="5"/>
      <c r="Z45" s="5"/>
      <c r="AA45" s="5"/>
      <c r="AB45" s="5"/>
      <c r="AC45" s="5"/>
      <c r="AD45" s="5"/>
      <c r="AE45" s="5"/>
      <c r="AF45" s="5"/>
    </row>
    <row r="46" spans="1:32" ht="15" customHeight="1">
      <c r="A46" s="452"/>
      <c r="B46" s="269"/>
      <c r="C46" s="269"/>
      <c r="D46" s="269"/>
      <c r="E46" s="269"/>
      <c r="F46" s="269"/>
      <c r="G46" s="269"/>
      <c r="H46" s="299"/>
      <c r="I46" s="272"/>
      <c r="J46" s="239"/>
      <c r="K46" s="247"/>
      <c r="L46" s="247"/>
      <c r="M46" s="247" t="s">
        <v>340</v>
      </c>
      <c r="N46" s="247"/>
      <c r="O46" s="247"/>
      <c r="P46" s="246"/>
      <c r="Q46" s="4"/>
      <c r="R46" s="4"/>
      <c r="S46" s="156"/>
      <c r="T46" s="258"/>
      <c r="U46" s="257"/>
      <c r="V46" s="93"/>
      <c r="W46" s="5"/>
      <c r="X46" s="5"/>
      <c r="Y46" s="5"/>
      <c r="Z46" s="5"/>
      <c r="AA46" s="5"/>
      <c r="AB46" s="5"/>
      <c r="AC46" s="5"/>
      <c r="AD46" s="5"/>
      <c r="AE46" s="5"/>
      <c r="AF46" s="5"/>
    </row>
    <row r="47" spans="1:32" ht="15" customHeight="1" thickBot="1">
      <c r="A47" s="453"/>
      <c r="B47" s="270"/>
      <c r="C47" s="270"/>
      <c r="D47" s="270"/>
      <c r="E47" s="270"/>
      <c r="F47" s="270"/>
      <c r="G47" s="270"/>
      <c r="H47" s="300"/>
      <c r="I47" s="273"/>
      <c r="J47" s="192"/>
      <c r="K47" s="274"/>
      <c r="L47" s="274"/>
      <c r="M47" s="274"/>
      <c r="N47" s="274"/>
      <c r="O47" s="274"/>
      <c r="P47" s="274"/>
      <c r="Q47" s="12"/>
      <c r="R47" s="12"/>
      <c r="S47" s="157"/>
      <c r="T47" s="157"/>
      <c r="U47" s="33"/>
      <c r="V47" s="94"/>
      <c r="W47" s="5"/>
      <c r="X47" s="5"/>
      <c r="Y47" s="5"/>
      <c r="Z47" s="5"/>
      <c r="AA47" s="5"/>
      <c r="AB47" s="5"/>
      <c r="AC47" s="5"/>
      <c r="AD47" s="5"/>
      <c r="AE47" s="5"/>
      <c r="AF47" s="5"/>
    </row>
    <row r="48" spans="1:32" ht="15" customHeight="1">
      <c r="A48" s="326" t="s">
        <v>153</v>
      </c>
      <c r="B48" s="262">
        <v>5.7</v>
      </c>
      <c r="C48" s="262">
        <v>2.2000000000000002</v>
      </c>
      <c r="D48" s="262">
        <v>2</v>
      </c>
      <c r="E48" s="262">
        <v>3</v>
      </c>
      <c r="F48" s="262">
        <v>0</v>
      </c>
      <c r="G48" s="262">
        <v>0</v>
      </c>
      <c r="H48" s="263">
        <v>749</v>
      </c>
      <c r="I48" s="476" t="s">
        <v>34</v>
      </c>
      <c r="J48" s="462"/>
      <c r="K48" s="464" t="s">
        <v>388</v>
      </c>
      <c r="L48" s="465"/>
      <c r="M48" s="464" t="s">
        <v>341</v>
      </c>
      <c r="N48" s="465"/>
      <c r="O48" s="473" t="s">
        <v>164</v>
      </c>
      <c r="P48" s="465"/>
      <c r="Q48" s="311" t="s">
        <v>20</v>
      </c>
      <c r="R48" s="311"/>
      <c r="S48" s="461" t="s">
        <v>167</v>
      </c>
      <c r="T48" s="462"/>
      <c r="U48" s="218" t="s">
        <v>120</v>
      </c>
      <c r="V48" s="95"/>
      <c r="W48" s="35" t="str">
        <f>A48</f>
        <v>L4</v>
      </c>
      <c r="X48" s="36" t="str">
        <f>I49&amp;" "&amp;I50&amp;" "&amp;I51&amp;" "&amp;I52&amp;" "&amp;I53&amp;" "&amp;I54</f>
        <v xml:space="preserve">米 糙米    </v>
      </c>
      <c r="Y48" s="36" t="str">
        <f>K49&amp;" "&amp;K50&amp;" "&amp;K51&amp;" "&amp;K52&amp;" "&amp;K53&amp;" "&amp;K54</f>
        <v xml:space="preserve">豆腐 韓式泡菜 結球白菜 薑  </v>
      </c>
      <c r="Z48" s="36" t="str">
        <f>M49&amp;" "&amp;M50&amp;" "&amp;M51&amp;" "&amp;M52&amp;" "&amp;M53&amp;" "&amp;M54</f>
        <v xml:space="preserve">麵腸 芹菜 乾木耳 薑  </v>
      </c>
      <c r="AA48" s="36" t="str">
        <f>O49&amp;" "&amp;O50&amp;" "&amp;O51&amp;" "&amp;O52&amp;" "&amp;O53&amp;" "&amp;O54</f>
        <v xml:space="preserve">圓蒲 蔬菜丸子 薑   </v>
      </c>
      <c r="AB48" s="36" t="str">
        <f>Q49&amp;" "&amp;Q50&amp;" "&amp;Q51&amp;" "&amp;Q52&amp;" "&amp;Q53&amp;" "&amp;Q54</f>
        <v xml:space="preserve">蔬菜 大蒜    </v>
      </c>
      <c r="AC48" s="36" t="str">
        <f>S49&amp;" "&amp;S50&amp;" "&amp;S51&amp;" "&amp;S52&amp;" "&amp;S53&amp;" "&amp;S54</f>
        <v xml:space="preserve">紅白湯圓 紅豆 紅砂糖   </v>
      </c>
      <c r="AD48" s="36" t="str">
        <f>U49&amp;" "&amp;U50&amp;" "&amp;U51&amp;" "&amp;U52&amp;" "&amp;U53&amp;" "&amp;U54</f>
        <v xml:space="preserve">點心     </v>
      </c>
      <c r="AE48" s="36" t="str">
        <f>V49&amp;" "&amp;V50&amp;" "&amp;V51&amp;" "&amp;V52&amp;" "&amp;V53&amp;" "&amp;V54</f>
        <v xml:space="preserve">     </v>
      </c>
      <c r="AF48" s="36" t="e">
        <f>#REF!&amp;" "&amp;#REF!&amp;" "&amp;#REF!&amp;" "&amp;#REF!&amp;" "&amp;#REF!&amp;" "&amp;#REF!</f>
        <v>#REF!</v>
      </c>
    </row>
    <row r="49" spans="1:32" ht="15" customHeight="1">
      <c r="A49" s="452" t="s">
        <v>407</v>
      </c>
      <c r="B49" s="264"/>
      <c r="C49" s="264"/>
      <c r="D49" s="264"/>
      <c r="E49" s="264"/>
      <c r="F49" s="264"/>
      <c r="G49" s="264"/>
      <c r="H49" s="265"/>
      <c r="I49" s="272" t="s">
        <v>21</v>
      </c>
      <c r="J49" s="239">
        <v>7</v>
      </c>
      <c r="K49" s="247" t="s">
        <v>389</v>
      </c>
      <c r="L49" s="247">
        <v>6</v>
      </c>
      <c r="M49" s="247" t="s">
        <v>342</v>
      </c>
      <c r="N49" s="246">
        <v>4</v>
      </c>
      <c r="O49" s="246" t="s">
        <v>165</v>
      </c>
      <c r="P49" s="256">
        <v>5</v>
      </c>
      <c r="Q49" s="8" t="s">
        <v>16</v>
      </c>
      <c r="R49" s="8">
        <v>7</v>
      </c>
      <c r="S49" s="239" t="s">
        <v>367</v>
      </c>
      <c r="T49" s="239">
        <v>1</v>
      </c>
      <c r="U49" s="217" t="s">
        <v>120</v>
      </c>
      <c r="V49" s="93"/>
      <c r="W49" s="37"/>
      <c r="X49" s="5"/>
      <c r="Y49" s="5"/>
      <c r="Z49" s="5"/>
      <c r="AA49" s="5"/>
      <c r="AB49" s="5"/>
      <c r="AC49" s="5"/>
      <c r="AD49" s="5"/>
      <c r="AE49" s="5"/>
      <c r="AF49" s="5"/>
    </row>
    <row r="50" spans="1:32" ht="15" customHeight="1">
      <c r="A50" s="452"/>
      <c r="B50" s="264"/>
      <c r="C50" s="264"/>
      <c r="D50" s="264"/>
      <c r="E50" s="264"/>
      <c r="F50" s="264"/>
      <c r="G50" s="264"/>
      <c r="H50" s="265"/>
      <c r="I50" s="272" t="s">
        <v>40</v>
      </c>
      <c r="J50" s="239">
        <v>3</v>
      </c>
      <c r="K50" s="247" t="s">
        <v>123</v>
      </c>
      <c r="L50" s="247">
        <v>1</v>
      </c>
      <c r="M50" s="247" t="s">
        <v>86</v>
      </c>
      <c r="N50" s="246">
        <v>3</v>
      </c>
      <c r="O50" s="256" t="s">
        <v>359</v>
      </c>
      <c r="P50" s="256">
        <v>1.5</v>
      </c>
      <c r="Q50" s="4" t="s">
        <v>28</v>
      </c>
      <c r="R50" s="4">
        <v>0.05</v>
      </c>
      <c r="S50" s="239" t="s">
        <v>89</v>
      </c>
      <c r="T50" s="239">
        <v>1</v>
      </c>
      <c r="U50" s="257"/>
      <c r="V50" s="93"/>
      <c r="W50" s="37"/>
      <c r="X50" s="5"/>
      <c r="Y50" s="5"/>
      <c r="Z50" s="5"/>
      <c r="AA50" s="5"/>
      <c r="AB50" s="5"/>
      <c r="AC50" s="5"/>
      <c r="AD50" s="5"/>
      <c r="AE50" s="5"/>
      <c r="AF50" s="5"/>
    </row>
    <row r="51" spans="1:32" ht="15" customHeight="1">
      <c r="A51" s="452"/>
      <c r="B51" s="264"/>
      <c r="C51" s="264"/>
      <c r="D51" s="264"/>
      <c r="E51" s="264"/>
      <c r="F51" s="264"/>
      <c r="G51" s="264"/>
      <c r="H51" s="265"/>
      <c r="I51" s="272"/>
      <c r="J51" s="239"/>
      <c r="K51" s="247" t="s">
        <v>42</v>
      </c>
      <c r="L51" s="247">
        <v>4</v>
      </c>
      <c r="M51" s="255" t="s">
        <v>43</v>
      </c>
      <c r="N51" s="255">
        <v>0.01</v>
      </c>
      <c r="O51" s="247" t="s">
        <v>33</v>
      </c>
      <c r="P51" s="247">
        <v>0.05</v>
      </c>
      <c r="Q51" s="4"/>
      <c r="R51" s="4"/>
      <c r="S51" s="239" t="s">
        <v>129</v>
      </c>
      <c r="T51" s="239">
        <v>1</v>
      </c>
      <c r="U51" s="257"/>
      <c r="V51" s="93"/>
      <c r="W51" s="37"/>
      <c r="X51" s="5"/>
      <c r="Y51" s="5"/>
      <c r="Z51" s="5"/>
      <c r="AA51" s="5"/>
      <c r="AB51" s="5"/>
      <c r="AC51" s="5"/>
      <c r="AD51" s="5"/>
      <c r="AE51" s="5"/>
      <c r="AF51" s="5"/>
    </row>
    <row r="52" spans="1:32" ht="15" customHeight="1">
      <c r="A52" s="452"/>
      <c r="B52" s="264">
        <v>5.7</v>
      </c>
      <c r="C52" s="264">
        <v>1.9</v>
      </c>
      <c r="D52" s="264">
        <v>1.5</v>
      </c>
      <c r="E52" s="264">
        <v>3</v>
      </c>
      <c r="F52" s="264">
        <v>0</v>
      </c>
      <c r="G52" s="264">
        <v>0</v>
      </c>
      <c r="H52" s="265">
        <v>714</v>
      </c>
      <c r="I52" s="272"/>
      <c r="J52" s="239"/>
      <c r="K52" s="247" t="s">
        <v>33</v>
      </c>
      <c r="L52" s="247">
        <v>0.05</v>
      </c>
      <c r="M52" s="247" t="s">
        <v>33</v>
      </c>
      <c r="N52" s="247">
        <v>0.05</v>
      </c>
      <c r="O52" s="254"/>
      <c r="P52" s="254"/>
      <c r="Q52" s="4"/>
      <c r="R52" s="4"/>
      <c r="S52" s="239"/>
      <c r="T52" s="239"/>
      <c r="U52" s="257"/>
      <c r="V52" s="93"/>
      <c r="W52" s="37"/>
      <c r="X52" s="5"/>
      <c r="Y52" s="5"/>
      <c r="Z52" s="5"/>
      <c r="AA52" s="5"/>
      <c r="AB52" s="5"/>
      <c r="AC52" s="5"/>
      <c r="AD52" s="5"/>
      <c r="AE52" s="5"/>
      <c r="AF52" s="5"/>
    </row>
    <row r="53" spans="1:32" ht="15" customHeight="1">
      <c r="A53" s="452"/>
      <c r="B53" s="264"/>
      <c r="C53" s="264"/>
      <c r="D53" s="264"/>
      <c r="E53" s="264"/>
      <c r="F53" s="264"/>
      <c r="G53" s="264"/>
      <c r="H53" s="265"/>
      <c r="I53" s="272"/>
      <c r="J53" s="239"/>
      <c r="K53" s="247"/>
      <c r="L53" s="247"/>
      <c r="M53" s="247"/>
      <c r="N53" s="247"/>
      <c r="O53" s="254"/>
      <c r="P53" s="254"/>
      <c r="Q53" s="4"/>
      <c r="R53" s="4"/>
      <c r="S53" s="239"/>
      <c r="T53" s="239"/>
      <c r="U53" s="257"/>
      <c r="V53" s="93"/>
      <c r="W53" s="37"/>
      <c r="X53" s="5"/>
      <c r="Y53" s="5"/>
      <c r="Z53" s="5"/>
      <c r="AA53" s="5"/>
      <c r="AB53" s="5"/>
      <c r="AC53" s="5"/>
      <c r="AD53" s="5"/>
      <c r="AE53" s="5"/>
      <c r="AF53" s="5"/>
    </row>
    <row r="54" spans="1:32" ht="15" customHeight="1" thickBot="1">
      <c r="A54" s="453"/>
      <c r="B54" s="266"/>
      <c r="C54" s="266"/>
      <c r="D54" s="266"/>
      <c r="E54" s="266"/>
      <c r="F54" s="266"/>
      <c r="G54" s="266"/>
      <c r="H54" s="267"/>
      <c r="I54" s="273"/>
      <c r="J54" s="192"/>
      <c r="K54" s="274"/>
      <c r="L54" s="274"/>
      <c r="M54" s="274"/>
      <c r="N54" s="274"/>
      <c r="O54" s="297"/>
      <c r="P54" s="297"/>
      <c r="Q54" s="12"/>
      <c r="R54" s="12"/>
      <c r="S54" s="192"/>
      <c r="T54" s="192"/>
      <c r="U54" s="33"/>
      <c r="V54" s="94"/>
      <c r="W54" s="38"/>
      <c r="X54" s="43"/>
      <c r="Y54" s="43"/>
      <c r="Z54" s="43"/>
      <c r="AA54" s="43"/>
      <c r="AB54" s="43"/>
      <c r="AC54" s="43"/>
      <c r="AD54" s="43"/>
      <c r="AE54" s="43"/>
      <c r="AF54" s="43"/>
    </row>
    <row r="55" spans="1:32" ht="15" customHeight="1">
      <c r="A55" s="343" t="s">
        <v>154</v>
      </c>
      <c r="B55" s="262">
        <v>5.2</v>
      </c>
      <c r="C55" s="262">
        <v>2</v>
      </c>
      <c r="D55" s="262">
        <v>2</v>
      </c>
      <c r="E55" s="262">
        <v>3</v>
      </c>
      <c r="F55" s="262">
        <v>0</v>
      </c>
      <c r="G55" s="262">
        <v>0</v>
      </c>
      <c r="H55" s="263">
        <v>699</v>
      </c>
      <c r="I55" s="476" t="s">
        <v>74</v>
      </c>
      <c r="J55" s="462"/>
      <c r="K55" s="463" t="s">
        <v>311</v>
      </c>
      <c r="L55" s="462"/>
      <c r="M55" s="275" t="s">
        <v>124</v>
      </c>
      <c r="N55" s="275"/>
      <c r="O55" s="303" t="s">
        <v>360</v>
      </c>
      <c r="P55" s="303"/>
      <c r="Q55" s="311" t="s">
        <v>20</v>
      </c>
      <c r="R55" s="311"/>
      <c r="S55" s="404" t="s">
        <v>270</v>
      </c>
      <c r="T55" s="393"/>
      <c r="U55" s="218" t="s">
        <v>120</v>
      </c>
      <c r="V55" s="92" t="s">
        <v>141</v>
      </c>
      <c r="W55" s="35" t="str">
        <f>A55</f>
        <v>L5</v>
      </c>
      <c r="X55" s="36" t="str">
        <f>I56&amp;" "&amp;I57&amp;" "&amp;I58&amp;" "&amp;I59&amp;" "&amp;I60&amp;" "&amp;I61</f>
        <v xml:space="preserve">米 小米    </v>
      </c>
      <c r="Y55" s="36" t="str">
        <f>K56&amp;" "&amp;K57&amp;" "&amp;K58&amp;" "&amp;K59&amp;" "&amp;K60&amp;" "&amp;K61</f>
        <v xml:space="preserve">四角油豆腐 時瓜 薑   </v>
      </c>
      <c r="Z55" s="36" t="str">
        <f>M56&amp;" "&amp;M57&amp;" "&amp;M58&amp;" "&amp;M59&amp;" "&amp;M60&amp;" "&amp;M61</f>
        <v xml:space="preserve">豆干 醃雪裡紅 薑   </v>
      </c>
      <c r="AA55" s="36" t="str">
        <f>O56&amp;" "&amp;O57&amp;" "&amp;O58&amp;" "&amp;O59&amp;" "&amp;O60&amp;" "&amp;O61</f>
        <v xml:space="preserve">素肉 甘藍 胡蘿蔔 薑  </v>
      </c>
      <c r="AB55" s="36" t="str">
        <f>Q56&amp;" "&amp;Q57&amp;" "&amp;Q58&amp;" "&amp;Q59&amp;" "&amp;Q60&amp;" "&amp;Q61</f>
        <v xml:space="preserve">蔬菜 大蒜    </v>
      </c>
      <c r="AC55" s="36" t="str">
        <f>S56&amp;" "&amp;S57&amp;" "&amp;S58&amp;" "&amp;S59&amp;" "&amp;S60&amp;" "&amp;S61</f>
        <v xml:space="preserve">乾裙帶菜 味噌    </v>
      </c>
      <c r="AD55" s="36" t="str">
        <f>U56&amp;" "&amp;U57&amp;" "&amp;U58&amp;" "&amp;U59&amp;" "&amp;U60&amp;" "&amp;U61</f>
        <v xml:space="preserve">點心     </v>
      </c>
      <c r="AE55" s="36" t="str">
        <f>V56&amp;" "&amp;V57&amp;" "&amp;V58&amp;" "&amp;V59&amp;" "&amp;V60&amp;" "&amp;V61</f>
        <v xml:space="preserve">有機豆奶     </v>
      </c>
      <c r="AF55" s="36" t="e">
        <f>#REF!&amp;" "&amp;#REF!&amp;" "&amp;#REF!&amp;" "&amp;#REF!&amp;" "&amp;#REF!&amp;" "&amp;#REF!</f>
        <v>#REF!</v>
      </c>
    </row>
    <row r="56" spans="1:32" ht="15" customHeight="1">
      <c r="A56" s="452" t="s">
        <v>408</v>
      </c>
      <c r="B56" s="264"/>
      <c r="C56" s="264"/>
      <c r="D56" s="264"/>
      <c r="E56" s="264"/>
      <c r="F56" s="264"/>
      <c r="G56" s="264"/>
      <c r="H56" s="265"/>
      <c r="I56" s="272" t="s">
        <v>21</v>
      </c>
      <c r="J56" s="239">
        <v>10</v>
      </c>
      <c r="K56" s="247" t="s">
        <v>47</v>
      </c>
      <c r="L56" s="155">
        <v>6</v>
      </c>
      <c r="M56" s="247" t="s">
        <v>67</v>
      </c>
      <c r="N56" s="247">
        <v>4</v>
      </c>
      <c r="O56" s="239" t="s">
        <v>109</v>
      </c>
      <c r="P56" s="252">
        <v>0.6</v>
      </c>
      <c r="Q56" s="8" t="s">
        <v>16</v>
      </c>
      <c r="R56" s="8">
        <v>7</v>
      </c>
      <c r="S56" s="124" t="s">
        <v>48</v>
      </c>
      <c r="T56" s="124">
        <v>0.1</v>
      </c>
      <c r="U56" s="217" t="s">
        <v>120</v>
      </c>
      <c r="V56" s="96" t="s">
        <v>141</v>
      </c>
      <c r="W56" s="37"/>
      <c r="X56" s="5"/>
      <c r="Y56" s="5"/>
      <c r="Z56" s="5"/>
      <c r="AA56" s="5"/>
      <c r="AB56" s="5"/>
      <c r="AC56" s="5"/>
      <c r="AD56" s="5"/>
      <c r="AE56" s="5"/>
      <c r="AF56" s="5"/>
    </row>
    <row r="57" spans="1:32" ht="15" customHeight="1">
      <c r="A57" s="452"/>
      <c r="B57" s="264"/>
      <c r="C57" s="264"/>
      <c r="D57" s="264"/>
      <c r="E57" s="264"/>
      <c r="F57" s="264"/>
      <c r="G57" s="264"/>
      <c r="H57" s="265"/>
      <c r="I57" s="272" t="s">
        <v>75</v>
      </c>
      <c r="J57" s="239">
        <v>0.4</v>
      </c>
      <c r="K57" s="155" t="s">
        <v>312</v>
      </c>
      <c r="L57" s="155">
        <v>3</v>
      </c>
      <c r="M57" s="249" t="s">
        <v>343</v>
      </c>
      <c r="N57" s="239">
        <v>3</v>
      </c>
      <c r="O57" s="252" t="s">
        <v>41</v>
      </c>
      <c r="P57" s="252">
        <v>6</v>
      </c>
      <c r="Q57" s="4" t="s">
        <v>28</v>
      </c>
      <c r="R57" s="4">
        <v>0.05</v>
      </c>
      <c r="S57" s="135" t="s">
        <v>271</v>
      </c>
      <c r="T57" s="135">
        <v>0.6</v>
      </c>
      <c r="U57" s="257"/>
      <c r="V57" s="93"/>
      <c r="W57" s="37"/>
      <c r="X57" s="5"/>
      <c r="Y57" s="5"/>
      <c r="Z57" s="5"/>
      <c r="AA57" s="5"/>
      <c r="AB57" s="5"/>
      <c r="AC57" s="5"/>
      <c r="AD57" s="5"/>
      <c r="AE57" s="5"/>
      <c r="AF57" s="5"/>
    </row>
    <row r="58" spans="1:32" ht="15" customHeight="1">
      <c r="A58" s="452"/>
      <c r="B58" s="264"/>
      <c r="C58" s="264"/>
      <c r="D58" s="264"/>
      <c r="E58" s="264"/>
      <c r="F58" s="264"/>
      <c r="G58" s="264"/>
      <c r="H58" s="265"/>
      <c r="I58" s="272"/>
      <c r="J58" s="239"/>
      <c r="K58" s="239" t="s">
        <v>33</v>
      </c>
      <c r="L58" s="239">
        <v>0.05</v>
      </c>
      <c r="M58" s="239" t="s">
        <v>33</v>
      </c>
      <c r="N58" s="239">
        <v>0.05</v>
      </c>
      <c r="O58" s="239" t="s">
        <v>26</v>
      </c>
      <c r="P58" s="252">
        <v>0.5</v>
      </c>
      <c r="Q58" s="4"/>
      <c r="R58" s="4"/>
      <c r="S58" s="124"/>
      <c r="T58" s="124"/>
      <c r="U58" s="257"/>
      <c r="V58" s="93"/>
      <c r="W58" s="37"/>
      <c r="X58" s="5"/>
      <c r="Y58" s="5"/>
      <c r="Z58" s="5"/>
      <c r="AA58" s="5"/>
      <c r="AB58" s="5"/>
      <c r="AC58" s="5"/>
      <c r="AD58" s="5"/>
      <c r="AE58" s="5"/>
      <c r="AF58" s="5"/>
    </row>
    <row r="59" spans="1:32" ht="15" customHeight="1">
      <c r="A59" s="452"/>
      <c r="B59" s="264">
        <v>5.2</v>
      </c>
      <c r="C59" s="264">
        <v>1.8</v>
      </c>
      <c r="D59" s="264">
        <v>1.3</v>
      </c>
      <c r="E59" s="264">
        <v>3</v>
      </c>
      <c r="F59" s="264">
        <v>0</v>
      </c>
      <c r="G59" s="264">
        <v>0</v>
      </c>
      <c r="H59" s="265">
        <v>667</v>
      </c>
      <c r="I59" s="272"/>
      <c r="J59" s="239"/>
      <c r="K59" s="241"/>
      <c r="L59" s="241"/>
      <c r="M59" s="239"/>
      <c r="N59" s="239"/>
      <c r="O59" s="239" t="s">
        <v>33</v>
      </c>
      <c r="P59" s="239">
        <v>0.05</v>
      </c>
      <c r="Q59" s="4"/>
      <c r="R59" s="4"/>
      <c r="S59" s="135"/>
      <c r="T59" s="135"/>
      <c r="U59" s="257"/>
      <c r="V59" s="93"/>
      <c r="W59" s="37"/>
      <c r="X59" s="5"/>
      <c r="Y59" s="5"/>
      <c r="Z59" s="5"/>
      <c r="AA59" s="5"/>
      <c r="AB59" s="5"/>
      <c r="AC59" s="5"/>
      <c r="AD59" s="5"/>
      <c r="AE59" s="5"/>
      <c r="AF59" s="5"/>
    </row>
    <row r="60" spans="1:32" ht="15" customHeight="1">
      <c r="A60" s="452"/>
      <c r="B60" s="264"/>
      <c r="C60" s="264"/>
      <c r="D60" s="264"/>
      <c r="E60" s="264"/>
      <c r="F60" s="264"/>
      <c r="G60" s="264"/>
      <c r="H60" s="265"/>
      <c r="I60" s="272"/>
      <c r="J60" s="239"/>
      <c r="K60" s="241"/>
      <c r="L60" s="241"/>
      <c r="M60" s="239"/>
      <c r="N60" s="239"/>
      <c r="O60" s="239"/>
      <c r="P60" s="239"/>
      <c r="Q60" s="4"/>
      <c r="R60" s="4"/>
      <c r="S60" s="124"/>
      <c r="T60" s="124"/>
      <c r="U60" s="257"/>
      <c r="V60" s="93"/>
      <c r="W60" s="37"/>
      <c r="X60" s="5"/>
      <c r="Y60" s="5"/>
      <c r="Z60" s="5"/>
      <c r="AA60" s="5"/>
      <c r="AB60" s="5"/>
      <c r="AC60" s="5"/>
      <c r="AD60" s="5"/>
      <c r="AE60" s="5"/>
      <c r="AF60" s="5"/>
    </row>
    <row r="61" spans="1:32" ht="15" customHeight="1" thickBot="1">
      <c r="A61" s="453"/>
      <c r="B61" s="266"/>
      <c r="C61" s="266"/>
      <c r="D61" s="266"/>
      <c r="E61" s="266"/>
      <c r="F61" s="266"/>
      <c r="G61" s="266"/>
      <c r="H61" s="267"/>
      <c r="I61" s="273"/>
      <c r="J61" s="192"/>
      <c r="K61" s="192"/>
      <c r="L61" s="192"/>
      <c r="M61" s="192"/>
      <c r="N61" s="192"/>
      <c r="O61" s="295"/>
      <c r="P61" s="295"/>
      <c r="Q61" s="12"/>
      <c r="R61" s="12"/>
      <c r="S61" s="136"/>
      <c r="T61" s="136"/>
      <c r="U61" s="33"/>
      <c r="V61" s="94"/>
      <c r="W61" s="38"/>
      <c r="X61" s="43"/>
      <c r="Y61" s="43"/>
      <c r="Z61" s="43"/>
      <c r="AA61" s="43"/>
      <c r="AB61" s="43"/>
      <c r="AC61" s="43"/>
      <c r="AD61" s="43"/>
      <c r="AE61" s="43"/>
      <c r="AF61" s="43"/>
    </row>
    <row r="62" spans="1:32" ht="15" customHeight="1">
      <c r="A62" s="238" t="s">
        <v>168</v>
      </c>
      <c r="B62" s="262">
        <v>5.5</v>
      </c>
      <c r="C62" s="262">
        <v>2.1</v>
      </c>
      <c r="D62" s="262">
        <v>2.1</v>
      </c>
      <c r="E62" s="262">
        <v>3</v>
      </c>
      <c r="F62" s="262">
        <v>0</v>
      </c>
      <c r="G62" s="262">
        <v>0</v>
      </c>
      <c r="H62" s="263">
        <v>730</v>
      </c>
      <c r="I62" s="486" t="s">
        <v>18</v>
      </c>
      <c r="J62" s="487"/>
      <c r="K62" s="461" t="s">
        <v>426</v>
      </c>
      <c r="L62" s="462"/>
      <c r="M62" s="275" t="s">
        <v>344</v>
      </c>
      <c r="N62" s="275"/>
      <c r="O62" s="472" t="s">
        <v>181</v>
      </c>
      <c r="P62" s="465"/>
      <c r="Q62" s="311" t="s">
        <v>20</v>
      </c>
      <c r="R62" s="311"/>
      <c r="S62" s="463" t="s">
        <v>368</v>
      </c>
      <c r="T62" s="462"/>
      <c r="U62" s="218" t="s">
        <v>120</v>
      </c>
      <c r="V62" s="95"/>
      <c r="W62" s="35" t="str">
        <f>A62</f>
        <v>M1</v>
      </c>
      <c r="X62" s="36" t="str">
        <f>I63&amp;" "&amp;I64&amp;" "&amp;I65&amp;" "&amp;I66&amp;" "&amp;I67&amp;" "&amp;I68</f>
        <v xml:space="preserve">米     </v>
      </c>
      <c r="Y62" s="36" t="str">
        <f>K63&amp;" "&amp;K64&amp;" "&amp;K65&amp;" "&amp;K66&amp;" "&amp;K67&amp;" "&amp;K68</f>
        <v>百頁豆腐 豆薯 九層塔 芹菜 大番茄 薑</v>
      </c>
      <c r="Z62" s="36" t="str">
        <f>M63&amp;" "&amp;M64&amp;" "&amp;M65&amp;" "&amp;M66&amp;" "&amp;M67&amp;" "&amp;M68</f>
        <v xml:space="preserve">雞蛋 時蔬 冷凍毛豆仁 薑  </v>
      </c>
      <c r="AA62" s="36" t="str">
        <f>O63&amp;" "&amp;O64&amp;" "&amp;O65&amp;" "&amp;O66&amp;" "&amp;O67&amp;" "&amp;O68</f>
        <v xml:space="preserve">豆干 時蔬 甜椒 乾木耳 薑 </v>
      </c>
      <c r="AB62" s="36" t="str">
        <f>Q63&amp;" "&amp;Q64&amp;" "&amp;Q65&amp;" "&amp;Q66&amp;" "&amp;Q67&amp;" "&amp;Q68</f>
        <v xml:space="preserve">蔬菜 大蒜    </v>
      </c>
      <c r="AC62" s="36" t="str">
        <f>S63&amp;" "&amp;S64&amp;" "&amp;S65&amp;" "&amp;S66&amp;" "&amp;S67&amp;" "&amp;S68</f>
        <v xml:space="preserve">金針菜乾 冬粉 素羊肉 薑  </v>
      </c>
      <c r="AD62" s="36" t="str">
        <f>U63&amp;" "&amp;U64&amp;" "&amp;U65&amp;" "&amp;U66&amp;" "&amp;U67&amp;" "&amp;U68</f>
        <v xml:space="preserve">點心     </v>
      </c>
      <c r="AE62" s="36" t="str">
        <f>V63&amp;" "&amp;V64&amp;" "&amp;V65&amp;" "&amp;V66&amp;" "&amp;V67&amp;" "&amp;V68</f>
        <v xml:space="preserve">     </v>
      </c>
      <c r="AF62" s="36" t="e">
        <f>#REF!&amp;" "&amp;#REF!&amp;" "&amp;#REF!&amp;" "&amp;#REF!&amp;" "&amp;#REF!&amp;" "&amp;#REF!</f>
        <v>#REF!</v>
      </c>
    </row>
    <row r="63" spans="1:32" ht="15" customHeight="1">
      <c r="A63" s="452" t="s">
        <v>409</v>
      </c>
      <c r="B63" s="264"/>
      <c r="C63" s="264"/>
      <c r="D63" s="264"/>
      <c r="E63" s="264"/>
      <c r="F63" s="264"/>
      <c r="G63" s="264"/>
      <c r="H63" s="265"/>
      <c r="I63" s="272" t="s">
        <v>21</v>
      </c>
      <c r="J63" s="239">
        <v>10</v>
      </c>
      <c r="K63" s="239" t="s">
        <v>425</v>
      </c>
      <c r="L63" s="239">
        <v>6</v>
      </c>
      <c r="M63" s="247" t="s">
        <v>38</v>
      </c>
      <c r="N63" s="247">
        <v>2.7</v>
      </c>
      <c r="O63" s="254" t="s">
        <v>67</v>
      </c>
      <c r="P63" s="255">
        <v>2.7</v>
      </c>
      <c r="Q63" s="8" t="s">
        <v>16</v>
      </c>
      <c r="R63" s="8">
        <v>7</v>
      </c>
      <c r="S63" s="241" t="s">
        <v>77</v>
      </c>
      <c r="T63" s="241">
        <v>0.1</v>
      </c>
      <c r="U63" s="217" t="s">
        <v>120</v>
      </c>
      <c r="V63" s="93"/>
      <c r="W63" s="37"/>
      <c r="X63" s="5"/>
      <c r="Y63" s="5"/>
      <c r="Z63" s="5"/>
      <c r="AA63" s="5"/>
      <c r="AB63" s="5"/>
      <c r="AC63" s="5"/>
      <c r="AD63" s="5"/>
      <c r="AE63" s="5"/>
      <c r="AF63" s="5"/>
    </row>
    <row r="64" spans="1:32" ht="15" customHeight="1">
      <c r="A64" s="452"/>
      <c r="B64" s="264"/>
      <c r="C64" s="264"/>
      <c r="D64" s="264"/>
      <c r="E64" s="264"/>
      <c r="F64" s="264"/>
      <c r="G64" s="264"/>
      <c r="H64" s="265"/>
      <c r="I64" s="272"/>
      <c r="J64" s="239"/>
      <c r="K64" s="239" t="s">
        <v>280</v>
      </c>
      <c r="L64" s="239">
        <v>2</v>
      </c>
      <c r="M64" s="247" t="s">
        <v>20</v>
      </c>
      <c r="N64" s="247">
        <v>4</v>
      </c>
      <c r="O64" s="255" t="s">
        <v>290</v>
      </c>
      <c r="P64" s="255">
        <v>5</v>
      </c>
      <c r="Q64" s="4" t="s">
        <v>28</v>
      </c>
      <c r="R64" s="4">
        <v>0.05</v>
      </c>
      <c r="S64" s="241" t="s">
        <v>37</v>
      </c>
      <c r="T64" s="241">
        <v>0.6</v>
      </c>
      <c r="U64" s="257"/>
      <c r="V64" s="93"/>
      <c r="W64" s="37"/>
      <c r="X64" s="5"/>
      <c r="Y64" s="5"/>
      <c r="Z64" s="5"/>
      <c r="AA64" s="5"/>
      <c r="AB64" s="5"/>
      <c r="AC64" s="5"/>
      <c r="AD64" s="5"/>
      <c r="AE64" s="5"/>
      <c r="AF64" s="5"/>
    </row>
    <row r="65" spans="1:32" ht="15" customHeight="1">
      <c r="A65" s="452"/>
      <c r="B65" s="264"/>
      <c r="C65" s="264"/>
      <c r="D65" s="264"/>
      <c r="E65" s="264"/>
      <c r="F65" s="264"/>
      <c r="G65" s="264"/>
      <c r="H65" s="265"/>
      <c r="I65" s="272"/>
      <c r="J65" s="239"/>
      <c r="K65" s="239" t="s">
        <v>64</v>
      </c>
      <c r="L65" s="239">
        <v>0.2</v>
      </c>
      <c r="M65" s="242" t="s">
        <v>336</v>
      </c>
      <c r="N65" s="239">
        <v>2</v>
      </c>
      <c r="O65" s="255" t="s">
        <v>294</v>
      </c>
      <c r="P65" s="255">
        <v>1</v>
      </c>
      <c r="Q65" s="4"/>
      <c r="R65" s="4"/>
      <c r="S65" s="155" t="s">
        <v>369</v>
      </c>
      <c r="T65" s="155">
        <v>1</v>
      </c>
      <c r="U65" s="257"/>
      <c r="V65" s="93"/>
      <c r="W65" s="37"/>
      <c r="X65" s="5"/>
      <c r="Y65" s="5"/>
      <c r="Z65" s="5"/>
      <c r="AA65" s="5"/>
      <c r="AB65" s="5"/>
      <c r="AC65" s="5"/>
      <c r="AD65" s="5"/>
      <c r="AE65" s="5"/>
      <c r="AF65" s="5"/>
    </row>
    <row r="66" spans="1:32" ht="15" customHeight="1">
      <c r="A66" s="452"/>
      <c r="B66" s="264">
        <v>5.5</v>
      </c>
      <c r="C66" s="264">
        <v>1.7</v>
      </c>
      <c r="D66" s="264">
        <v>1.5</v>
      </c>
      <c r="E66" s="264">
        <v>3</v>
      </c>
      <c r="F66" s="264">
        <v>0</v>
      </c>
      <c r="G66" s="264">
        <v>0</v>
      </c>
      <c r="H66" s="265">
        <v>685</v>
      </c>
      <c r="I66" s="272"/>
      <c r="J66" s="239"/>
      <c r="K66" s="239" t="s">
        <v>314</v>
      </c>
      <c r="L66" s="239">
        <v>1</v>
      </c>
      <c r="M66" s="239" t="s">
        <v>33</v>
      </c>
      <c r="N66" s="239">
        <v>0.05</v>
      </c>
      <c r="O66" s="255" t="s">
        <v>43</v>
      </c>
      <c r="P66" s="255">
        <v>0.01</v>
      </c>
      <c r="Q66" s="4"/>
      <c r="R66" s="4"/>
      <c r="S66" s="241" t="s">
        <v>33</v>
      </c>
      <c r="T66" s="241">
        <v>0.05</v>
      </c>
      <c r="U66" s="257"/>
      <c r="V66" s="93"/>
      <c r="W66" s="37"/>
      <c r="X66" s="5"/>
      <c r="Y66" s="5"/>
      <c r="Z66" s="5"/>
      <c r="AA66" s="5"/>
      <c r="AB66" s="5"/>
      <c r="AC66" s="5"/>
      <c r="AD66" s="5"/>
      <c r="AE66" s="5"/>
      <c r="AF66" s="5"/>
    </row>
    <row r="67" spans="1:32" ht="15" customHeight="1">
      <c r="A67" s="452"/>
      <c r="B67" s="264"/>
      <c r="C67" s="264"/>
      <c r="D67" s="264"/>
      <c r="E67" s="264"/>
      <c r="F67" s="264"/>
      <c r="G67" s="264"/>
      <c r="H67" s="265"/>
      <c r="I67" s="272"/>
      <c r="J67" s="239"/>
      <c r="K67" s="239" t="s">
        <v>63</v>
      </c>
      <c r="L67" s="239">
        <v>1</v>
      </c>
      <c r="M67" s="239"/>
      <c r="N67" s="239"/>
      <c r="O67" s="155" t="s">
        <v>33</v>
      </c>
      <c r="P67" s="155">
        <v>0.05</v>
      </c>
      <c r="Q67" s="4"/>
      <c r="R67" s="4"/>
      <c r="S67" s="241"/>
      <c r="T67" s="241"/>
      <c r="U67" s="257"/>
      <c r="V67" s="93"/>
      <c r="W67" s="37"/>
      <c r="X67" s="5"/>
      <c r="Y67" s="5"/>
      <c r="Z67" s="5"/>
      <c r="AA67" s="5"/>
      <c r="AB67" s="5"/>
      <c r="AC67" s="5"/>
      <c r="AD67" s="5"/>
      <c r="AE67" s="5"/>
      <c r="AF67" s="5"/>
    </row>
    <row r="68" spans="1:32" ht="15" customHeight="1" thickBot="1">
      <c r="A68" s="453"/>
      <c r="B68" s="266"/>
      <c r="C68" s="266"/>
      <c r="D68" s="266"/>
      <c r="E68" s="266"/>
      <c r="F68" s="266"/>
      <c r="G68" s="266"/>
      <c r="H68" s="267"/>
      <c r="I68" s="273"/>
      <c r="J68" s="192"/>
      <c r="K68" s="192" t="s">
        <v>33</v>
      </c>
      <c r="L68" s="192">
        <v>0.05</v>
      </c>
      <c r="M68" s="192"/>
      <c r="N68" s="192"/>
      <c r="O68" s="297"/>
      <c r="P68" s="297"/>
      <c r="Q68" s="12"/>
      <c r="R68" s="12"/>
      <c r="S68" s="192"/>
      <c r="T68" s="192"/>
      <c r="U68" s="33"/>
      <c r="V68" s="94"/>
      <c r="W68" s="38"/>
      <c r="X68" s="43"/>
      <c r="Y68" s="43"/>
      <c r="Z68" s="43"/>
      <c r="AA68" s="43"/>
      <c r="AB68" s="43"/>
      <c r="AC68" s="43"/>
      <c r="AD68" s="43"/>
      <c r="AE68" s="43"/>
      <c r="AF68" s="43"/>
    </row>
    <row r="69" spans="1:32" ht="15" customHeight="1">
      <c r="A69" s="343" t="s">
        <v>169</v>
      </c>
      <c r="B69" s="262">
        <v>5.2</v>
      </c>
      <c r="C69" s="262">
        <v>2.2000000000000002</v>
      </c>
      <c r="D69" s="262">
        <v>2.1</v>
      </c>
      <c r="E69" s="262">
        <v>3</v>
      </c>
      <c r="F69" s="262">
        <v>0</v>
      </c>
      <c r="G69" s="262">
        <v>0</v>
      </c>
      <c r="H69" s="263">
        <v>717</v>
      </c>
      <c r="I69" s="476" t="s">
        <v>34</v>
      </c>
      <c r="J69" s="462"/>
      <c r="K69" s="275" t="s">
        <v>112</v>
      </c>
      <c r="L69" s="275"/>
      <c r="M69" s="482" t="s">
        <v>177</v>
      </c>
      <c r="N69" s="465"/>
      <c r="O69" s="303" t="s">
        <v>130</v>
      </c>
      <c r="P69" s="303"/>
      <c r="Q69" s="311" t="s">
        <v>20</v>
      </c>
      <c r="R69" s="311"/>
      <c r="S69" s="464" t="s">
        <v>184</v>
      </c>
      <c r="T69" s="465"/>
      <c r="U69" s="218" t="s">
        <v>120</v>
      </c>
      <c r="V69" s="95"/>
      <c r="W69" s="35" t="str">
        <f>A69</f>
        <v>M2</v>
      </c>
      <c r="X69" s="36" t="str">
        <f>I70&amp;" "&amp;I71&amp;" "&amp;I72&amp;" "&amp;I73&amp;" "&amp;I74&amp;" "&amp;I75</f>
        <v xml:space="preserve">米 糙米    </v>
      </c>
      <c r="Y69" s="36" t="str">
        <f>K70&amp;" "&amp;K71&amp;" "&amp;K72&amp;" "&amp;K73&amp;" "&amp;K74&amp;" "&amp;K75</f>
        <v xml:space="preserve">雞蛋     </v>
      </c>
      <c r="Z69" s="36" t="str">
        <f>M70&amp;" "&amp;M71&amp;" "&amp;M72&amp;" "&amp;M73&amp;" "&amp;M74&amp;" "&amp;M75</f>
        <v xml:space="preserve">豆腐 時蔬 大番茄 冷凍毛豆仁 蕃茄醬 </v>
      </c>
      <c r="AA69" s="36" t="str">
        <f>O70&amp;" "&amp;O71&amp;" "&amp;O72&amp;" "&amp;O73&amp;" "&amp;O74&amp;" "&amp;O75</f>
        <v xml:space="preserve">素肉 結球白菜 乾香菇 胡蘿蔔 薑 </v>
      </c>
      <c r="AB69" s="36" t="str">
        <f>Q70&amp;" "&amp;Q71&amp;" "&amp;Q72&amp;" "&amp;Q73&amp;" "&amp;Q74&amp;" "&amp;Q75</f>
        <v xml:space="preserve">蔬菜 大蒜    </v>
      </c>
      <c r="AC69" s="36" t="str">
        <f>S70&amp;" "&amp;S71&amp;" "&amp;S72&amp;" "&amp;S73&amp;" "&amp;S74&amp;" "&amp;S75</f>
        <v xml:space="preserve">時蔬 南瓜 素羊肉 薑  </v>
      </c>
      <c r="AD69" s="36" t="str">
        <f>U70&amp;" "&amp;U71&amp;" "&amp;U72&amp;" "&amp;U73&amp;" "&amp;U74&amp;" "&amp;U75</f>
        <v xml:space="preserve">點心     </v>
      </c>
      <c r="AE69" s="36" t="str">
        <f>V70&amp;" "&amp;V71&amp;" "&amp;V72&amp;" "&amp;V73&amp;" "&amp;V74&amp;" "&amp;V75</f>
        <v xml:space="preserve">     </v>
      </c>
      <c r="AF69" s="36" t="e">
        <f>#REF!&amp;" "&amp;#REF!&amp;" "&amp;#REF!&amp;" "&amp;#REF!&amp;" "&amp;#REF!&amp;" "&amp;#REF!</f>
        <v>#REF!</v>
      </c>
    </row>
    <row r="70" spans="1:32" ht="15" customHeight="1">
      <c r="A70" s="452" t="s">
        <v>410</v>
      </c>
      <c r="B70" s="264"/>
      <c r="C70" s="264"/>
      <c r="D70" s="264"/>
      <c r="E70" s="264"/>
      <c r="F70" s="264"/>
      <c r="G70" s="264"/>
      <c r="H70" s="265"/>
      <c r="I70" s="272" t="s">
        <v>21</v>
      </c>
      <c r="J70" s="239">
        <v>7</v>
      </c>
      <c r="K70" s="239" t="s">
        <v>38</v>
      </c>
      <c r="L70" s="239">
        <v>5.5</v>
      </c>
      <c r="M70" s="247" t="s">
        <v>23</v>
      </c>
      <c r="N70" s="247">
        <v>5</v>
      </c>
      <c r="O70" s="239" t="s">
        <v>109</v>
      </c>
      <c r="P70" s="252">
        <v>0.6</v>
      </c>
      <c r="Q70" s="8" t="s">
        <v>16</v>
      </c>
      <c r="R70" s="8">
        <v>7</v>
      </c>
      <c r="S70" s="247" t="s">
        <v>290</v>
      </c>
      <c r="T70" s="247">
        <v>1.5</v>
      </c>
      <c r="U70" s="217" t="s">
        <v>120</v>
      </c>
      <c r="V70" s="93"/>
      <c r="W70" s="37"/>
      <c r="X70" s="5"/>
      <c r="Y70" s="5"/>
      <c r="Z70" s="5"/>
      <c r="AA70" s="5"/>
      <c r="AB70" s="5"/>
      <c r="AC70" s="5"/>
      <c r="AD70" s="5"/>
      <c r="AE70" s="5"/>
      <c r="AF70" s="5"/>
    </row>
    <row r="71" spans="1:32" ht="15" customHeight="1">
      <c r="A71" s="452"/>
      <c r="B71" s="264"/>
      <c r="C71" s="264"/>
      <c r="D71" s="264"/>
      <c r="E71" s="264"/>
      <c r="F71" s="264"/>
      <c r="G71" s="264"/>
      <c r="H71" s="265"/>
      <c r="I71" s="272" t="s">
        <v>40</v>
      </c>
      <c r="J71" s="239">
        <v>3</v>
      </c>
      <c r="K71" s="239"/>
      <c r="L71" s="239"/>
      <c r="M71" s="250" t="s">
        <v>384</v>
      </c>
      <c r="N71" s="246">
        <v>2</v>
      </c>
      <c r="O71" s="252" t="s">
        <v>42</v>
      </c>
      <c r="P71" s="252">
        <v>7</v>
      </c>
      <c r="Q71" s="4" t="s">
        <v>28</v>
      </c>
      <c r="R71" s="4">
        <v>0.05</v>
      </c>
      <c r="S71" s="247" t="s">
        <v>25</v>
      </c>
      <c r="T71" s="247">
        <v>2</v>
      </c>
      <c r="U71" s="257"/>
      <c r="V71" s="93"/>
      <c r="W71" s="37"/>
      <c r="X71" s="5"/>
      <c r="Y71" s="5"/>
      <c r="Z71" s="5"/>
      <c r="AA71" s="5"/>
      <c r="AB71" s="5"/>
      <c r="AC71" s="5"/>
      <c r="AD71" s="5"/>
      <c r="AE71" s="5"/>
      <c r="AF71" s="5"/>
    </row>
    <row r="72" spans="1:32" ht="15" customHeight="1">
      <c r="A72" s="452"/>
      <c r="B72" s="264"/>
      <c r="C72" s="264"/>
      <c r="D72" s="264"/>
      <c r="E72" s="264"/>
      <c r="F72" s="264"/>
      <c r="G72" s="264"/>
      <c r="H72" s="265"/>
      <c r="I72" s="272"/>
      <c r="J72" s="239"/>
      <c r="K72" s="239"/>
      <c r="L72" s="239"/>
      <c r="M72" s="247" t="s">
        <v>335</v>
      </c>
      <c r="N72" s="246">
        <v>2</v>
      </c>
      <c r="O72" s="239" t="s">
        <v>81</v>
      </c>
      <c r="P72" s="252">
        <v>0.01</v>
      </c>
      <c r="Q72" s="4"/>
      <c r="R72" s="4"/>
      <c r="S72" s="247" t="s">
        <v>111</v>
      </c>
      <c r="T72" s="247">
        <v>0.5</v>
      </c>
      <c r="U72" s="257"/>
      <c r="V72" s="93"/>
      <c r="W72" s="37"/>
      <c r="X72" s="5"/>
      <c r="Y72" s="5"/>
      <c r="Z72" s="5"/>
      <c r="AA72" s="5"/>
      <c r="AB72" s="5"/>
      <c r="AC72" s="5"/>
      <c r="AD72" s="5"/>
      <c r="AE72" s="5"/>
      <c r="AF72" s="5"/>
    </row>
    <row r="73" spans="1:32" ht="15" customHeight="1">
      <c r="A73" s="452"/>
      <c r="B73" s="264">
        <v>5.2</v>
      </c>
      <c r="C73" s="264">
        <v>2</v>
      </c>
      <c r="D73" s="264">
        <v>1.3</v>
      </c>
      <c r="E73" s="264">
        <v>3</v>
      </c>
      <c r="F73" s="264">
        <v>0</v>
      </c>
      <c r="G73" s="264">
        <v>0</v>
      </c>
      <c r="H73" s="265">
        <v>682</v>
      </c>
      <c r="I73" s="272"/>
      <c r="J73" s="239"/>
      <c r="K73" s="239"/>
      <c r="L73" s="239"/>
      <c r="M73" s="246" t="s">
        <v>336</v>
      </c>
      <c r="N73" s="247">
        <v>2</v>
      </c>
      <c r="O73" s="239" t="s">
        <v>26</v>
      </c>
      <c r="P73" s="239">
        <v>0.5</v>
      </c>
      <c r="Q73" s="4"/>
      <c r="R73" s="4"/>
      <c r="S73" s="155" t="s">
        <v>33</v>
      </c>
      <c r="T73" s="155">
        <v>0.05</v>
      </c>
      <c r="U73" s="257"/>
      <c r="V73" s="93"/>
      <c r="W73" s="37"/>
      <c r="X73" s="5"/>
      <c r="Y73" s="5"/>
      <c r="Z73" s="5"/>
      <c r="AA73" s="5"/>
      <c r="AB73" s="5"/>
      <c r="AC73" s="5"/>
      <c r="AD73" s="5"/>
      <c r="AE73" s="5"/>
      <c r="AF73" s="5"/>
    </row>
    <row r="74" spans="1:32" ht="15" customHeight="1">
      <c r="A74" s="452"/>
      <c r="B74" s="264"/>
      <c r="C74" s="264"/>
      <c r="D74" s="264"/>
      <c r="E74" s="264"/>
      <c r="F74" s="264"/>
      <c r="G74" s="264"/>
      <c r="H74" s="265"/>
      <c r="I74" s="272"/>
      <c r="J74" s="239"/>
      <c r="K74" s="239"/>
      <c r="L74" s="239"/>
      <c r="M74" s="247" t="s">
        <v>65</v>
      </c>
      <c r="N74" s="247"/>
      <c r="O74" s="239" t="s">
        <v>33</v>
      </c>
      <c r="P74" s="239">
        <v>0.05</v>
      </c>
      <c r="Q74" s="4"/>
      <c r="R74" s="4"/>
      <c r="S74" s="247"/>
      <c r="T74" s="247"/>
      <c r="U74" s="257"/>
      <c r="V74" s="93"/>
      <c r="W74" s="37"/>
      <c r="X74" s="5"/>
      <c r="Y74" s="5"/>
      <c r="Z74" s="5"/>
      <c r="AA74" s="5"/>
      <c r="AB74" s="5"/>
      <c r="AC74" s="5"/>
      <c r="AD74" s="5"/>
      <c r="AE74" s="5"/>
      <c r="AF74" s="5"/>
    </row>
    <row r="75" spans="1:32" ht="15" customHeight="1" thickBot="1">
      <c r="A75" s="453"/>
      <c r="B75" s="266"/>
      <c r="C75" s="266"/>
      <c r="D75" s="266"/>
      <c r="E75" s="266"/>
      <c r="F75" s="266"/>
      <c r="G75" s="266"/>
      <c r="H75" s="267"/>
      <c r="I75" s="273"/>
      <c r="J75" s="192"/>
      <c r="K75" s="192"/>
      <c r="L75" s="192"/>
      <c r="M75" s="274"/>
      <c r="N75" s="274"/>
      <c r="O75" s="295"/>
      <c r="P75" s="295"/>
      <c r="Q75" s="12"/>
      <c r="R75" s="12"/>
      <c r="S75" s="274"/>
      <c r="T75" s="274"/>
      <c r="U75" s="33"/>
      <c r="V75" s="94"/>
      <c r="W75" s="38"/>
      <c r="X75" s="43"/>
      <c r="Y75" s="43"/>
      <c r="Z75" s="43"/>
      <c r="AA75" s="43"/>
      <c r="AB75" s="43"/>
      <c r="AC75" s="43"/>
      <c r="AD75" s="43"/>
      <c r="AE75" s="43"/>
      <c r="AF75" s="43"/>
    </row>
    <row r="76" spans="1:32" ht="15" customHeight="1">
      <c r="A76" s="343" t="s">
        <v>170</v>
      </c>
      <c r="B76" s="262">
        <v>4.0999999999999996</v>
      </c>
      <c r="C76" s="262">
        <v>2.1</v>
      </c>
      <c r="D76" s="262">
        <v>1.7</v>
      </c>
      <c r="E76" s="262">
        <v>4</v>
      </c>
      <c r="F76" s="262">
        <v>0</v>
      </c>
      <c r="G76" s="262">
        <v>0</v>
      </c>
      <c r="H76" s="263">
        <v>667</v>
      </c>
      <c r="I76" s="477" t="s">
        <v>143</v>
      </c>
      <c r="J76" s="434"/>
      <c r="K76" s="485" t="s">
        <v>390</v>
      </c>
      <c r="L76" s="434"/>
      <c r="M76" s="433" t="s">
        <v>178</v>
      </c>
      <c r="N76" s="434"/>
      <c r="O76" s="472" t="s">
        <v>66</v>
      </c>
      <c r="P76" s="465"/>
      <c r="Q76" s="311" t="s">
        <v>20</v>
      </c>
      <c r="R76" s="311"/>
      <c r="S76" s="464" t="s">
        <v>282</v>
      </c>
      <c r="T76" s="464"/>
      <c r="U76" s="218" t="s">
        <v>120</v>
      </c>
      <c r="V76" s="95"/>
      <c r="W76" s="5" t="str">
        <f>A76</f>
        <v>M3</v>
      </c>
      <c r="X76" s="5" t="str">
        <f>I77&amp;" "&amp;I78&amp;" "&amp;I79&amp;" "&amp;I80&amp;" "&amp;I81&amp;" "&amp;I82</f>
        <v xml:space="preserve">米苔目     </v>
      </c>
      <c r="Y76" s="5" t="str">
        <f>K77&amp;" "&amp;K78&amp;" "&amp;K79&amp;" "&amp;K80&amp;" "&amp;K81&amp;" "&amp;K82</f>
        <v xml:space="preserve">四角油豆腐 豆薯 胡蘿蔔 薑 紅砂糖 </v>
      </c>
      <c r="Z76" s="5" t="str">
        <f>M77&amp;" "&amp;M78&amp;" "&amp;M79&amp;" "&amp;M80&amp;" "&amp;M81&amp;" "&amp;M82</f>
        <v xml:space="preserve">素火腿 綠豆芽 芹菜 乾香菇 薑 </v>
      </c>
      <c r="AA76" s="5" t="str">
        <f>O77&amp;" "&amp;O78&amp;" "&amp;O79&amp;" "&amp;O80&amp;" "&amp;O81&amp;" "&amp;O82</f>
        <v xml:space="preserve">豆干 時蔬 芝麻(熟)   </v>
      </c>
      <c r="AB76" s="5" t="str">
        <f>Q77&amp;" "&amp;Q78&amp;" "&amp;Q79&amp;" "&amp;Q80&amp;" "&amp;Q81&amp;" "&amp;Q82</f>
        <v xml:space="preserve">蔬菜 大蒜    </v>
      </c>
      <c r="AC76" s="5" t="str">
        <f>S77&amp;" "&amp;S78&amp;" "&amp;S79&amp;" "&amp;S80&amp;" "&amp;S81&amp;" "&amp;S82</f>
        <v xml:space="preserve">紫菜 甜玉米 雞蛋 薑  </v>
      </c>
      <c r="AD76" s="5" t="str">
        <f>U77&amp;" "&amp;U78&amp;" "&amp;U79&amp;" "&amp;U80&amp;" "&amp;U81&amp;" "&amp;U82</f>
        <v xml:space="preserve">點心     </v>
      </c>
      <c r="AE76" s="5" t="str">
        <f>V77&amp;" "&amp;V78&amp;" "&amp;V79&amp;" "&amp;V80&amp;" "&amp;V81&amp;" "&amp;V82</f>
        <v xml:space="preserve">     </v>
      </c>
      <c r="AF76" s="5" t="e">
        <f>#REF!&amp;" "&amp;#REF!&amp;" "&amp;#REF!&amp;" "&amp;#REF!&amp;" "&amp;#REF!&amp;" "&amp;#REF!</f>
        <v>#REF!</v>
      </c>
    </row>
    <row r="77" spans="1:32" ht="15" customHeight="1">
      <c r="A77" s="452" t="s">
        <v>411</v>
      </c>
      <c r="B77" s="264"/>
      <c r="C77" s="264"/>
      <c r="D77" s="264"/>
      <c r="E77" s="264"/>
      <c r="F77" s="264"/>
      <c r="G77" s="264"/>
      <c r="H77" s="265"/>
      <c r="I77" s="304" t="s">
        <v>144</v>
      </c>
      <c r="J77" s="240">
        <v>15</v>
      </c>
      <c r="K77" s="247" t="s">
        <v>47</v>
      </c>
      <c r="L77" s="240">
        <v>6</v>
      </c>
      <c r="M77" s="248" t="s">
        <v>345</v>
      </c>
      <c r="N77" s="248">
        <v>1.5</v>
      </c>
      <c r="O77" s="254" t="s">
        <v>67</v>
      </c>
      <c r="P77" s="255">
        <v>4</v>
      </c>
      <c r="Q77" s="8" t="s">
        <v>16</v>
      </c>
      <c r="R77" s="8">
        <v>7</v>
      </c>
      <c r="S77" s="247" t="s">
        <v>87</v>
      </c>
      <c r="T77" s="247">
        <v>0.05</v>
      </c>
      <c r="U77" s="217" t="s">
        <v>120</v>
      </c>
      <c r="V77" s="93"/>
      <c r="W77" s="5"/>
      <c r="X77" s="5"/>
      <c r="Y77" s="5"/>
      <c r="Z77" s="5"/>
      <c r="AA77" s="5"/>
      <c r="AB77" s="5"/>
      <c r="AC77" s="5"/>
      <c r="AD77" s="5"/>
      <c r="AE77" s="5"/>
      <c r="AF77" s="5"/>
    </row>
    <row r="78" spans="1:32" ht="15" customHeight="1">
      <c r="A78" s="452"/>
      <c r="B78" s="264"/>
      <c r="C78" s="264"/>
      <c r="D78" s="264"/>
      <c r="E78" s="264"/>
      <c r="F78" s="264"/>
      <c r="G78" s="264"/>
      <c r="H78" s="265"/>
      <c r="I78" s="304"/>
      <c r="J78" s="240"/>
      <c r="K78" s="240" t="s">
        <v>391</v>
      </c>
      <c r="L78" s="240">
        <v>5</v>
      </c>
      <c r="M78" s="248" t="s">
        <v>24</v>
      </c>
      <c r="N78" s="248">
        <v>4</v>
      </c>
      <c r="O78" s="255" t="s">
        <v>384</v>
      </c>
      <c r="P78" s="255">
        <v>3</v>
      </c>
      <c r="Q78" s="4" t="s">
        <v>28</v>
      </c>
      <c r="R78" s="4">
        <v>0.05</v>
      </c>
      <c r="S78" s="247" t="s">
        <v>392</v>
      </c>
      <c r="T78" s="247">
        <v>2</v>
      </c>
      <c r="U78" s="257"/>
      <c r="V78" s="93"/>
      <c r="W78" s="5"/>
      <c r="X78" s="5"/>
      <c r="Y78" s="5"/>
      <c r="Z78" s="5"/>
      <c r="AA78" s="5"/>
      <c r="AB78" s="5"/>
      <c r="AC78" s="5"/>
      <c r="AD78" s="5"/>
      <c r="AE78" s="5"/>
      <c r="AF78" s="5"/>
    </row>
    <row r="79" spans="1:32" ht="15" customHeight="1">
      <c r="A79" s="452"/>
      <c r="B79" s="264"/>
      <c r="C79" s="264"/>
      <c r="D79" s="264"/>
      <c r="E79" s="264"/>
      <c r="F79" s="264"/>
      <c r="G79" s="264"/>
      <c r="H79" s="265"/>
      <c r="I79" s="304"/>
      <c r="J79" s="240"/>
      <c r="K79" s="240" t="s">
        <v>26</v>
      </c>
      <c r="L79" s="240">
        <v>1</v>
      </c>
      <c r="M79" s="248" t="s">
        <v>314</v>
      </c>
      <c r="N79" s="248">
        <v>2</v>
      </c>
      <c r="O79" s="255" t="s">
        <v>99</v>
      </c>
      <c r="P79" s="255"/>
      <c r="Q79" s="4"/>
      <c r="R79" s="4"/>
      <c r="S79" s="247" t="s">
        <v>284</v>
      </c>
      <c r="T79" s="247">
        <v>0.6</v>
      </c>
      <c r="U79" s="257"/>
      <c r="V79" s="93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1:32" ht="15" customHeight="1">
      <c r="A80" s="452"/>
      <c r="B80" s="264">
        <v>4.0999999999999996</v>
      </c>
      <c r="C80" s="264">
        <v>1.6</v>
      </c>
      <c r="D80" s="264">
        <v>1.4</v>
      </c>
      <c r="E80" s="264">
        <v>4</v>
      </c>
      <c r="F80" s="264">
        <v>0</v>
      </c>
      <c r="G80" s="264">
        <v>0</v>
      </c>
      <c r="H80" s="265">
        <v>622</v>
      </c>
      <c r="I80" s="304"/>
      <c r="J80" s="240"/>
      <c r="K80" s="240" t="s">
        <v>33</v>
      </c>
      <c r="L80" s="240">
        <v>0.05</v>
      </c>
      <c r="M80" s="248" t="s">
        <v>281</v>
      </c>
      <c r="N80" s="248">
        <v>0.01</v>
      </c>
      <c r="O80" s="254"/>
      <c r="P80" s="254"/>
      <c r="Q80" s="4"/>
      <c r="R80" s="4"/>
      <c r="S80" s="247" t="s">
        <v>33</v>
      </c>
      <c r="T80" s="247">
        <v>0.05</v>
      </c>
      <c r="U80" s="257"/>
      <c r="V80" s="93"/>
      <c r="W80" s="5"/>
      <c r="X80" s="5"/>
      <c r="Y80" s="5"/>
      <c r="Z80" s="5"/>
      <c r="AA80" s="5"/>
      <c r="AB80" s="5"/>
      <c r="AC80" s="5"/>
      <c r="AD80" s="5"/>
      <c r="AE80" s="5"/>
      <c r="AF80" s="5"/>
    </row>
    <row r="81" spans="1:32" ht="15" customHeight="1">
      <c r="A81" s="452"/>
      <c r="B81" s="264"/>
      <c r="C81" s="264"/>
      <c r="D81" s="264"/>
      <c r="E81" s="264"/>
      <c r="F81" s="264"/>
      <c r="G81" s="264"/>
      <c r="H81" s="265"/>
      <c r="I81" s="304"/>
      <c r="J81" s="240"/>
      <c r="K81" s="240" t="s">
        <v>129</v>
      </c>
      <c r="L81" s="240"/>
      <c r="M81" s="247" t="s">
        <v>33</v>
      </c>
      <c r="N81" s="247">
        <v>0.05</v>
      </c>
      <c r="O81" s="250"/>
      <c r="P81" s="250"/>
      <c r="Q81" s="4"/>
      <c r="R81" s="4"/>
      <c r="S81" s="247"/>
      <c r="T81" s="247"/>
      <c r="U81" s="257"/>
      <c r="V81" s="93"/>
      <c r="W81" s="5"/>
      <c r="X81" s="5"/>
      <c r="Y81" s="5"/>
      <c r="Z81" s="5"/>
      <c r="AA81" s="5"/>
      <c r="AB81" s="5"/>
      <c r="AC81" s="5"/>
      <c r="AD81" s="5"/>
      <c r="AE81" s="5"/>
      <c r="AF81" s="5"/>
    </row>
    <row r="82" spans="1:32" ht="15" customHeight="1" thickBot="1">
      <c r="A82" s="453"/>
      <c r="B82" s="266"/>
      <c r="C82" s="266"/>
      <c r="D82" s="266"/>
      <c r="E82" s="266"/>
      <c r="F82" s="266"/>
      <c r="G82" s="266"/>
      <c r="H82" s="267"/>
      <c r="I82" s="305"/>
      <c r="J82" s="306"/>
      <c r="K82" s="306"/>
      <c r="L82" s="306"/>
      <c r="M82" s="274"/>
      <c r="N82" s="307"/>
      <c r="O82" s="369"/>
      <c r="P82" s="369"/>
      <c r="Q82" s="12"/>
      <c r="R82" s="12"/>
      <c r="S82" s="192"/>
      <c r="T82" s="192"/>
      <c r="U82" s="33"/>
      <c r="V82" s="94"/>
      <c r="W82" s="5"/>
      <c r="X82" s="5"/>
      <c r="Y82" s="5"/>
      <c r="Z82" s="5"/>
      <c r="AA82" s="5"/>
      <c r="AB82" s="5"/>
      <c r="AC82" s="5"/>
      <c r="AD82" s="5"/>
      <c r="AE82" s="5"/>
      <c r="AF82" s="5"/>
    </row>
    <row r="83" spans="1:32" ht="15" customHeight="1">
      <c r="A83" s="343" t="s">
        <v>171</v>
      </c>
      <c r="B83" s="262">
        <v>5.7</v>
      </c>
      <c r="C83" s="262">
        <v>2.9</v>
      </c>
      <c r="D83" s="262">
        <v>2.1</v>
      </c>
      <c r="E83" s="262">
        <v>3</v>
      </c>
      <c r="F83" s="262">
        <v>0</v>
      </c>
      <c r="G83" s="262">
        <v>0</v>
      </c>
      <c r="H83" s="263">
        <v>804</v>
      </c>
      <c r="I83" s="476" t="s">
        <v>34</v>
      </c>
      <c r="J83" s="462"/>
      <c r="K83" s="275" t="s">
        <v>315</v>
      </c>
      <c r="L83" s="275"/>
      <c r="M83" s="461" t="s">
        <v>52</v>
      </c>
      <c r="N83" s="462"/>
      <c r="O83" s="472" t="s">
        <v>393</v>
      </c>
      <c r="P83" s="465"/>
      <c r="Q83" s="311" t="s">
        <v>20</v>
      </c>
      <c r="R83" s="311"/>
      <c r="S83" s="394" t="s">
        <v>185</v>
      </c>
      <c r="T83" s="393"/>
      <c r="U83" s="218" t="s">
        <v>120</v>
      </c>
      <c r="V83" s="95"/>
      <c r="W83" s="35" t="str">
        <f>A83</f>
        <v>M4</v>
      </c>
      <c r="X83" s="36" t="str">
        <f>I84&amp;" "&amp;I85&amp;" "&amp;I86&amp;" "&amp;I87&amp;" "&amp;I88&amp;" "&amp;I89</f>
        <v xml:space="preserve">米 糙米    </v>
      </c>
      <c r="Y83" s="36" t="str">
        <f>K84&amp;" "&amp;K85&amp;" "&amp;K86&amp;" "&amp;K87&amp;" "&amp;K88&amp;" "&amp;K89</f>
        <v xml:space="preserve">麵腸 麻竹筍干 薑   </v>
      </c>
      <c r="Z83" s="36" t="str">
        <f>M84&amp;" "&amp;M85&amp;" "&amp;M86&amp;" "&amp;M87&amp;" "&amp;M88&amp;" "&amp;M89</f>
        <v xml:space="preserve">豆包 冷凍花椰菜 胡蘿蔔 薑  </v>
      </c>
      <c r="AA83" s="36" t="str">
        <f>O84&amp;" "&amp;O85&amp;" "&amp;O86&amp;" "&amp;O87&amp;" "&amp;O88&amp;" "&amp;O89</f>
        <v xml:space="preserve">豆薯 雞蛋 薑   </v>
      </c>
      <c r="AB83" s="36" t="str">
        <f>Q84&amp;" "&amp;Q85&amp;" "&amp;Q86&amp;" "&amp;Q87&amp;" "&amp;Q88&amp;" "&amp;Q89</f>
        <v xml:space="preserve">蔬菜 大蒜    </v>
      </c>
      <c r="AC83" s="36" t="str">
        <f>S84&amp;" "&amp;S85&amp;" "&amp;S86&amp;" "&amp;S87&amp;" "&amp;S88&amp;" "&amp;S89</f>
        <v xml:space="preserve">仙草凍 紅砂糖 粉圓 全脂奶粉  </v>
      </c>
      <c r="AD83" s="36" t="str">
        <f>U84&amp;" "&amp;U85&amp;" "&amp;U86&amp;" "&amp;U87&amp;" "&amp;U88&amp;" "&amp;U89</f>
        <v xml:space="preserve">點心     </v>
      </c>
      <c r="AE83" s="36" t="str">
        <f>V84&amp;" "&amp;V85&amp;" "&amp;V86&amp;" "&amp;V87&amp;" "&amp;V88&amp;" "&amp;V89</f>
        <v xml:space="preserve">     </v>
      </c>
      <c r="AF83" s="36" t="e">
        <f>#REF!&amp;" "&amp;#REF!&amp;" "&amp;#REF!&amp;" "&amp;#REF!&amp;" "&amp;#REF!&amp;" "&amp;#REF!</f>
        <v>#REF!</v>
      </c>
    </row>
    <row r="84" spans="1:32" ht="15" customHeight="1">
      <c r="A84" s="452" t="s">
        <v>412</v>
      </c>
      <c r="B84" s="264"/>
      <c r="C84" s="264"/>
      <c r="D84" s="264"/>
      <c r="E84" s="264"/>
      <c r="F84" s="264"/>
      <c r="G84" s="264"/>
      <c r="H84" s="265"/>
      <c r="I84" s="272" t="s">
        <v>21</v>
      </c>
      <c r="J84" s="239">
        <v>7</v>
      </c>
      <c r="K84" s="247" t="s">
        <v>108</v>
      </c>
      <c r="L84" s="247">
        <v>7</v>
      </c>
      <c r="M84" s="247" t="s">
        <v>54</v>
      </c>
      <c r="N84" s="247">
        <v>1.5</v>
      </c>
      <c r="O84" s="254" t="s">
        <v>280</v>
      </c>
      <c r="P84" s="255">
        <v>4</v>
      </c>
      <c r="Q84" s="8" t="s">
        <v>16</v>
      </c>
      <c r="R84" s="8">
        <v>7</v>
      </c>
      <c r="S84" s="124" t="s">
        <v>73</v>
      </c>
      <c r="T84" s="124">
        <v>4</v>
      </c>
      <c r="U84" s="217" t="s">
        <v>120</v>
      </c>
      <c r="V84" s="93"/>
      <c r="W84" s="37"/>
      <c r="X84" s="5"/>
      <c r="Y84" s="5"/>
      <c r="Z84" s="5"/>
      <c r="AA84" s="5"/>
      <c r="AB84" s="5"/>
      <c r="AC84" s="5"/>
      <c r="AD84" s="5"/>
      <c r="AE84" s="5"/>
      <c r="AF84" s="5"/>
    </row>
    <row r="85" spans="1:32" ht="15" customHeight="1">
      <c r="A85" s="452"/>
      <c r="B85" s="264"/>
      <c r="C85" s="264"/>
      <c r="D85" s="264"/>
      <c r="E85" s="264"/>
      <c r="F85" s="264"/>
      <c r="G85" s="264"/>
      <c r="H85" s="265"/>
      <c r="I85" s="272" t="s">
        <v>40</v>
      </c>
      <c r="J85" s="239">
        <v>3</v>
      </c>
      <c r="K85" s="243" t="s">
        <v>134</v>
      </c>
      <c r="L85" s="243">
        <v>4</v>
      </c>
      <c r="M85" s="155" t="s">
        <v>53</v>
      </c>
      <c r="N85" s="247">
        <v>5</v>
      </c>
      <c r="O85" s="255" t="s">
        <v>284</v>
      </c>
      <c r="P85" s="255">
        <v>2</v>
      </c>
      <c r="Q85" s="4" t="s">
        <v>28</v>
      </c>
      <c r="R85" s="4">
        <v>0.05</v>
      </c>
      <c r="S85" s="124" t="s">
        <v>129</v>
      </c>
      <c r="T85" s="124">
        <v>1</v>
      </c>
      <c r="U85" s="257"/>
      <c r="V85" s="93"/>
      <c r="W85" s="37"/>
      <c r="X85" s="5"/>
      <c r="Y85" s="5"/>
      <c r="Z85" s="5"/>
      <c r="AA85" s="5"/>
      <c r="AB85" s="5"/>
      <c r="AC85" s="5"/>
      <c r="AD85" s="5"/>
      <c r="AE85" s="5"/>
      <c r="AF85" s="5"/>
    </row>
    <row r="86" spans="1:32" ht="15" customHeight="1">
      <c r="A86" s="452"/>
      <c r="B86" s="264"/>
      <c r="C86" s="264"/>
      <c r="D86" s="264"/>
      <c r="E86" s="264"/>
      <c r="F86" s="264"/>
      <c r="G86" s="264"/>
      <c r="H86" s="265"/>
      <c r="I86" s="272"/>
      <c r="J86" s="239"/>
      <c r="K86" s="239" t="s">
        <v>33</v>
      </c>
      <c r="L86" s="239">
        <v>0.05</v>
      </c>
      <c r="M86" s="247" t="s">
        <v>26</v>
      </c>
      <c r="N86" s="247">
        <v>0.5</v>
      </c>
      <c r="O86" s="247" t="s">
        <v>33</v>
      </c>
      <c r="P86" s="247">
        <v>0.05</v>
      </c>
      <c r="Q86" s="4"/>
      <c r="R86" s="4"/>
      <c r="S86" s="135" t="s">
        <v>394</v>
      </c>
      <c r="T86" s="135">
        <v>0.5</v>
      </c>
      <c r="U86" s="257"/>
      <c r="V86" s="93"/>
      <c r="W86" s="37"/>
      <c r="X86" s="5"/>
      <c r="Y86" s="5"/>
      <c r="Z86" s="5"/>
      <c r="AA86" s="5"/>
      <c r="AB86" s="5"/>
      <c r="AC86" s="5"/>
      <c r="AD86" s="5"/>
      <c r="AE86" s="5"/>
      <c r="AF86" s="5"/>
    </row>
    <row r="87" spans="1:32" ht="15" customHeight="1">
      <c r="A87" s="452"/>
      <c r="B87" s="264">
        <v>5</v>
      </c>
      <c r="C87" s="264">
        <v>2.5</v>
      </c>
      <c r="D87" s="264">
        <v>2.1</v>
      </c>
      <c r="E87" s="264">
        <v>3</v>
      </c>
      <c r="F87" s="264">
        <v>0</v>
      </c>
      <c r="G87" s="264">
        <v>0</v>
      </c>
      <c r="H87" s="265">
        <v>725</v>
      </c>
      <c r="I87" s="272"/>
      <c r="J87" s="239"/>
      <c r="K87" s="239"/>
      <c r="L87" s="239"/>
      <c r="M87" s="239" t="s">
        <v>33</v>
      </c>
      <c r="N87" s="239">
        <v>0.05</v>
      </c>
      <c r="O87" s="247"/>
      <c r="P87" s="247"/>
      <c r="Q87" s="4"/>
      <c r="R87" s="4"/>
      <c r="S87" s="124" t="s">
        <v>186</v>
      </c>
      <c r="T87" s="124">
        <v>1</v>
      </c>
      <c r="U87" s="257"/>
      <c r="V87" s="93"/>
      <c r="W87" s="37"/>
      <c r="X87" s="5"/>
      <c r="Y87" s="5"/>
      <c r="Z87" s="5"/>
      <c r="AA87" s="5"/>
      <c r="AB87" s="5"/>
      <c r="AC87" s="5"/>
      <c r="AD87" s="5"/>
      <c r="AE87" s="5"/>
      <c r="AF87" s="5"/>
    </row>
    <row r="88" spans="1:32" ht="15" customHeight="1">
      <c r="A88" s="452"/>
      <c r="B88" s="264"/>
      <c r="C88" s="264"/>
      <c r="D88" s="264"/>
      <c r="E88" s="264"/>
      <c r="F88" s="264"/>
      <c r="G88" s="264"/>
      <c r="H88" s="265"/>
      <c r="I88" s="272"/>
      <c r="J88" s="239"/>
      <c r="K88" s="239"/>
      <c r="L88" s="239"/>
      <c r="M88" s="239"/>
      <c r="N88" s="239"/>
      <c r="O88" s="247"/>
      <c r="P88" s="247"/>
      <c r="Q88" s="4"/>
      <c r="R88" s="4"/>
      <c r="S88" s="124"/>
      <c r="T88" s="124"/>
      <c r="U88" s="257"/>
      <c r="V88" s="93"/>
      <c r="W88" s="37"/>
      <c r="X88" s="5"/>
      <c r="Y88" s="5"/>
      <c r="Z88" s="5"/>
      <c r="AA88" s="5"/>
      <c r="AB88" s="5"/>
      <c r="AC88" s="5"/>
      <c r="AD88" s="5"/>
      <c r="AE88" s="5"/>
      <c r="AF88" s="5"/>
    </row>
    <row r="89" spans="1:32" ht="15" customHeight="1" thickBot="1">
      <c r="A89" s="453"/>
      <c r="B89" s="266"/>
      <c r="C89" s="266"/>
      <c r="D89" s="266"/>
      <c r="E89" s="266"/>
      <c r="F89" s="266"/>
      <c r="G89" s="266"/>
      <c r="H89" s="267"/>
      <c r="I89" s="273"/>
      <c r="J89" s="192"/>
      <c r="K89" s="192"/>
      <c r="L89" s="192"/>
      <c r="M89" s="192"/>
      <c r="N89" s="192"/>
      <c r="O89" s="369"/>
      <c r="P89" s="369"/>
      <c r="Q89" s="12"/>
      <c r="R89" s="12"/>
      <c r="S89" s="136"/>
      <c r="T89" s="136"/>
      <c r="U89" s="33"/>
      <c r="V89" s="94"/>
      <c r="W89" s="38"/>
      <c r="X89" s="43"/>
      <c r="Y89" s="43"/>
      <c r="Z89" s="43"/>
      <c r="AA89" s="43"/>
      <c r="AB89" s="43"/>
      <c r="AC89" s="43"/>
      <c r="AD89" s="43"/>
      <c r="AE89" s="43"/>
      <c r="AF89" s="43"/>
    </row>
    <row r="90" spans="1:32" ht="15" customHeight="1">
      <c r="A90" s="343" t="s">
        <v>172</v>
      </c>
      <c r="B90" s="262">
        <v>5.5</v>
      </c>
      <c r="C90" s="262">
        <v>2.2000000000000002</v>
      </c>
      <c r="D90" s="262">
        <v>2</v>
      </c>
      <c r="E90" s="262">
        <v>3</v>
      </c>
      <c r="F90" s="262">
        <v>0</v>
      </c>
      <c r="G90" s="262">
        <v>0</v>
      </c>
      <c r="H90" s="263">
        <v>735</v>
      </c>
      <c r="I90" s="476" t="s">
        <v>84</v>
      </c>
      <c r="J90" s="462"/>
      <c r="K90" s="275" t="s">
        <v>316</v>
      </c>
      <c r="L90" s="275"/>
      <c r="M90" s="275" t="s">
        <v>346</v>
      </c>
      <c r="N90" s="275"/>
      <c r="O90" s="303" t="s">
        <v>131</v>
      </c>
      <c r="P90" s="303"/>
      <c r="Q90" s="311" t="s">
        <v>20</v>
      </c>
      <c r="R90" s="311"/>
      <c r="S90" s="433" t="s">
        <v>370</v>
      </c>
      <c r="T90" s="434"/>
      <c r="U90" s="218" t="s">
        <v>120</v>
      </c>
      <c r="V90" s="92" t="s">
        <v>141</v>
      </c>
      <c r="W90" s="35" t="str">
        <f>A90</f>
        <v>M5</v>
      </c>
      <c r="X90" s="36" t="str">
        <f>I91&amp;" "&amp;I92&amp;" "&amp;I93&amp;" "&amp;I94&amp;" "&amp;I95&amp;" "&amp;I96</f>
        <v xml:space="preserve">米 黑糯米    </v>
      </c>
      <c r="Y90" s="36" t="str">
        <f>K91&amp;" "&amp;K92&amp;" "&amp;K93&amp;" "&amp;K94&amp;" "&amp;K95&amp;" "&amp;K96</f>
        <v xml:space="preserve">百頁豆腐 馬鈴薯 芹菜 胡蘿蔔 咖哩粉 </v>
      </c>
      <c r="Z90" s="36" t="str">
        <f>M91&amp;" "&amp;M92&amp;" "&amp;M93&amp;" "&amp;M94&amp;" "&amp;M95&amp;" "&amp;M96</f>
        <v xml:space="preserve">甘藍 素火腿 薑   </v>
      </c>
      <c r="AA90" s="36" t="str">
        <f>O91&amp;" "&amp;O92&amp;" "&amp;O93&amp;" "&amp;O94&amp;" "&amp;O95&amp;" "&amp;O96</f>
        <v xml:space="preserve">四角油豆腐 白蘿蔔 薑 醬油 紅砂糖 </v>
      </c>
      <c r="AB90" s="36" t="str">
        <f>Q91&amp;" "&amp;Q92&amp;" "&amp;Q93&amp;" "&amp;Q94&amp;" "&amp;Q95&amp;" "&amp;Q96</f>
        <v xml:space="preserve">蔬菜 大蒜    </v>
      </c>
      <c r="AC90" s="36" t="str">
        <f>S91&amp;" "&amp;S92&amp;" "&amp;S93&amp;" "&amp;S94&amp;" "&amp;S95&amp;" "&amp;S96</f>
        <v xml:space="preserve">梅乾菜 素羊肉 白蘿蔔 薑  </v>
      </c>
      <c r="AD90" s="36" t="str">
        <f>U91&amp;" "&amp;U92&amp;" "&amp;U93&amp;" "&amp;U94&amp;" "&amp;U95&amp;" "&amp;U96</f>
        <v xml:space="preserve">點心     </v>
      </c>
      <c r="AE90" s="36" t="str">
        <f>V91&amp;" "&amp;V92&amp;" "&amp;V93&amp;" "&amp;V94&amp;" "&amp;V95&amp;" "&amp;V96</f>
        <v xml:space="preserve">有機豆奶     </v>
      </c>
      <c r="AF90" s="36" t="e">
        <f>#REF!&amp;" "&amp;#REF!&amp;" "&amp;#REF!&amp;" "&amp;#REF!&amp;" "&amp;#REF!&amp;" "&amp;#REF!</f>
        <v>#REF!</v>
      </c>
    </row>
    <row r="91" spans="1:32" ht="15" customHeight="1">
      <c r="A91" s="452" t="s">
        <v>413</v>
      </c>
      <c r="B91" s="264"/>
      <c r="C91" s="264"/>
      <c r="D91" s="264"/>
      <c r="E91" s="264"/>
      <c r="F91" s="264"/>
      <c r="G91" s="264"/>
      <c r="H91" s="265"/>
      <c r="I91" s="272" t="s">
        <v>21</v>
      </c>
      <c r="J91" s="239">
        <v>10</v>
      </c>
      <c r="K91" s="247" t="s">
        <v>115</v>
      </c>
      <c r="L91" s="247">
        <v>8</v>
      </c>
      <c r="M91" s="247" t="s">
        <v>41</v>
      </c>
      <c r="N91" s="247">
        <v>6</v>
      </c>
      <c r="O91" s="239" t="s">
        <v>47</v>
      </c>
      <c r="P91" s="252">
        <v>4</v>
      </c>
      <c r="Q91" s="8" t="s">
        <v>16</v>
      </c>
      <c r="R91" s="8">
        <v>7</v>
      </c>
      <c r="S91" s="259" t="s">
        <v>188</v>
      </c>
      <c r="T91" s="259">
        <v>0.05</v>
      </c>
      <c r="U91" s="217" t="s">
        <v>120</v>
      </c>
      <c r="V91" s="96" t="s">
        <v>141</v>
      </c>
      <c r="W91" s="37"/>
      <c r="X91" s="5"/>
      <c r="Y91" s="5"/>
      <c r="Z91" s="5"/>
      <c r="AA91" s="5"/>
      <c r="AB91" s="5"/>
      <c r="AC91" s="5"/>
      <c r="AD91" s="5"/>
      <c r="AE91" s="5"/>
      <c r="AF91" s="5"/>
    </row>
    <row r="92" spans="1:32" ht="15" customHeight="1">
      <c r="A92" s="452"/>
      <c r="B92" s="264"/>
      <c r="C92" s="264"/>
      <c r="D92" s="264"/>
      <c r="E92" s="264"/>
      <c r="F92" s="264"/>
      <c r="G92" s="264"/>
      <c r="H92" s="265"/>
      <c r="I92" s="272" t="s">
        <v>85</v>
      </c>
      <c r="J92" s="239">
        <v>0.4</v>
      </c>
      <c r="K92" s="247" t="s">
        <v>60</v>
      </c>
      <c r="L92" s="247">
        <v>3</v>
      </c>
      <c r="M92" s="247" t="s">
        <v>347</v>
      </c>
      <c r="N92" s="247">
        <v>1.5</v>
      </c>
      <c r="O92" s="252" t="s">
        <v>57</v>
      </c>
      <c r="P92" s="252">
        <v>3</v>
      </c>
      <c r="Q92" s="4" t="s">
        <v>28</v>
      </c>
      <c r="R92" s="4">
        <v>0.05</v>
      </c>
      <c r="S92" s="248" t="s">
        <v>369</v>
      </c>
      <c r="T92" s="248">
        <v>1</v>
      </c>
      <c r="U92" s="257"/>
      <c r="V92" s="93"/>
      <c r="W92" s="37"/>
      <c r="X92" s="5"/>
      <c r="Y92" s="5"/>
      <c r="Z92" s="5"/>
      <c r="AA92" s="5"/>
      <c r="AB92" s="5"/>
      <c r="AC92" s="5"/>
      <c r="AD92" s="5"/>
      <c r="AE92" s="5"/>
      <c r="AF92" s="5"/>
    </row>
    <row r="93" spans="1:32" ht="15" customHeight="1">
      <c r="A93" s="452"/>
      <c r="B93" s="264"/>
      <c r="C93" s="264"/>
      <c r="D93" s="264"/>
      <c r="E93" s="264"/>
      <c r="F93" s="264"/>
      <c r="G93" s="264"/>
      <c r="H93" s="265"/>
      <c r="I93" s="272"/>
      <c r="J93" s="239"/>
      <c r="K93" s="247" t="s">
        <v>86</v>
      </c>
      <c r="L93" s="247">
        <v>0.5</v>
      </c>
      <c r="M93" s="239" t="s">
        <v>33</v>
      </c>
      <c r="N93" s="239">
        <v>0.05</v>
      </c>
      <c r="O93" s="239" t="s">
        <v>33</v>
      </c>
      <c r="P93" s="239">
        <v>0.05</v>
      </c>
      <c r="Q93" s="4"/>
      <c r="R93" s="4"/>
      <c r="S93" s="248" t="s">
        <v>57</v>
      </c>
      <c r="T93" s="248">
        <v>2</v>
      </c>
      <c r="U93" s="257"/>
      <c r="V93" s="93"/>
      <c r="W93" s="37"/>
      <c r="X93" s="5"/>
      <c r="Y93" s="5"/>
      <c r="Z93" s="5"/>
      <c r="AA93" s="5"/>
      <c r="AB93" s="5"/>
      <c r="AC93" s="5"/>
      <c r="AD93" s="5"/>
      <c r="AE93" s="5"/>
      <c r="AF93" s="5"/>
    </row>
    <row r="94" spans="1:32" ht="15" customHeight="1">
      <c r="A94" s="452"/>
      <c r="B94" s="264">
        <v>5.5</v>
      </c>
      <c r="C94" s="264">
        <v>1.5</v>
      </c>
      <c r="D94" s="264">
        <v>1.7</v>
      </c>
      <c r="E94" s="264">
        <v>3</v>
      </c>
      <c r="F94" s="264">
        <v>0</v>
      </c>
      <c r="G94" s="264">
        <v>0</v>
      </c>
      <c r="H94" s="265">
        <v>675</v>
      </c>
      <c r="I94" s="272"/>
      <c r="J94" s="239"/>
      <c r="K94" s="239" t="s">
        <v>26</v>
      </c>
      <c r="L94" s="239">
        <v>0.5</v>
      </c>
      <c r="M94" s="239"/>
      <c r="N94" s="239"/>
      <c r="O94" s="239" t="s">
        <v>132</v>
      </c>
      <c r="P94" s="239"/>
      <c r="Q94" s="4"/>
      <c r="R94" s="4"/>
      <c r="S94" s="240" t="s">
        <v>33</v>
      </c>
      <c r="T94" s="240">
        <v>0.05</v>
      </c>
      <c r="U94" s="257"/>
      <c r="V94" s="93"/>
      <c r="W94" s="37"/>
      <c r="X94" s="5"/>
      <c r="Y94" s="5"/>
      <c r="Z94" s="5"/>
      <c r="AA94" s="5"/>
      <c r="AB94" s="5"/>
      <c r="AC94" s="5"/>
      <c r="AD94" s="5"/>
      <c r="AE94" s="5"/>
      <c r="AF94" s="5"/>
    </row>
    <row r="95" spans="1:32" ht="15" customHeight="1">
      <c r="A95" s="452"/>
      <c r="B95" s="264"/>
      <c r="C95" s="264"/>
      <c r="D95" s="264"/>
      <c r="E95" s="264"/>
      <c r="F95" s="264"/>
      <c r="G95" s="264"/>
      <c r="H95" s="265"/>
      <c r="I95" s="272"/>
      <c r="J95" s="239"/>
      <c r="K95" s="239" t="s">
        <v>71</v>
      </c>
      <c r="L95" s="239"/>
      <c r="M95" s="239"/>
      <c r="N95" s="239"/>
      <c r="O95" s="239" t="s">
        <v>129</v>
      </c>
      <c r="P95" s="239"/>
      <c r="Q95" s="4"/>
      <c r="R95" s="4"/>
      <c r="S95" s="248"/>
      <c r="T95" s="248"/>
      <c r="U95" s="257"/>
      <c r="V95" s="93"/>
      <c r="W95" s="37"/>
      <c r="X95" s="5"/>
      <c r="Y95" s="5"/>
      <c r="Z95" s="5"/>
      <c r="AA95" s="5"/>
      <c r="AB95" s="5"/>
      <c r="AC95" s="5"/>
      <c r="AD95" s="5"/>
      <c r="AE95" s="5"/>
      <c r="AF95" s="5"/>
    </row>
    <row r="96" spans="1:32" ht="15" customHeight="1" thickBot="1">
      <c r="A96" s="453"/>
      <c r="B96" s="266"/>
      <c r="C96" s="266"/>
      <c r="D96" s="266"/>
      <c r="E96" s="266"/>
      <c r="F96" s="266"/>
      <c r="G96" s="266"/>
      <c r="H96" s="267"/>
      <c r="I96" s="273"/>
      <c r="J96" s="192"/>
      <c r="K96" s="192"/>
      <c r="L96" s="192"/>
      <c r="M96" s="192"/>
      <c r="N96" s="192"/>
      <c r="O96" s="295"/>
      <c r="P96" s="295"/>
      <c r="Q96" s="12"/>
      <c r="R96" s="12"/>
      <c r="S96" s="307"/>
      <c r="T96" s="307"/>
      <c r="U96" s="33"/>
      <c r="V96" s="94"/>
      <c r="W96" s="38"/>
      <c r="X96" s="43"/>
      <c r="Y96" s="43"/>
      <c r="Z96" s="43"/>
      <c r="AA96" s="43"/>
      <c r="AB96" s="43"/>
      <c r="AC96" s="43"/>
      <c r="AD96" s="43"/>
      <c r="AE96" s="43"/>
      <c r="AF96" s="43"/>
    </row>
    <row r="97" spans="1:32" ht="15" customHeight="1">
      <c r="A97" s="238" t="s">
        <v>189</v>
      </c>
      <c r="B97" s="262">
        <v>5.5</v>
      </c>
      <c r="C97" s="262">
        <v>2.1</v>
      </c>
      <c r="D97" s="262">
        <v>2</v>
      </c>
      <c r="E97" s="262">
        <v>3</v>
      </c>
      <c r="F97" s="262">
        <v>0</v>
      </c>
      <c r="G97" s="262">
        <v>0</v>
      </c>
      <c r="H97" s="263">
        <v>728</v>
      </c>
      <c r="I97" s="476" t="s">
        <v>18</v>
      </c>
      <c r="J97" s="462"/>
      <c r="K97" s="275" t="s">
        <v>317</v>
      </c>
      <c r="L97" s="275"/>
      <c r="M97" s="275" t="s">
        <v>348</v>
      </c>
      <c r="N97" s="275"/>
      <c r="O97" s="303" t="s">
        <v>361</v>
      </c>
      <c r="P97" s="303"/>
      <c r="Q97" s="311" t="s">
        <v>20</v>
      </c>
      <c r="R97" s="311"/>
      <c r="S97" s="275" t="s">
        <v>136</v>
      </c>
      <c r="T97" s="275"/>
      <c r="U97" s="218" t="s">
        <v>120</v>
      </c>
      <c r="V97" s="95"/>
      <c r="W97" s="35" t="str">
        <f>A97</f>
        <v>N1</v>
      </c>
      <c r="X97" s="36" t="str">
        <f>I98&amp;" "&amp;I99&amp;" "&amp;I100&amp;" "&amp;I101&amp;" "&amp;I102&amp;" "&amp;I103</f>
        <v xml:space="preserve">米     </v>
      </c>
      <c r="Y97" s="36" t="str">
        <f>K98&amp;" "&amp;K99&amp;" "&amp;K100&amp;" "&amp;K101&amp;" "&amp;K102&amp;" "&amp;K103</f>
        <v xml:space="preserve">四角油豆腐 芹菜 胡蘿蔔 洋菇罐頭 黑胡椒粒 </v>
      </c>
      <c r="Z97" s="36" t="str">
        <f>M98&amp;" "&amp;M99&amp;" "&amp;M100&amp;" "&amp;M101&amp;" "&amp;M102&amp;" "&amp;M103</f>
        <v xml:space="preserve">豆干 甘藍 乾木耳 薑  </v>
      </c>
      <c r="AA97" s="36" t="str">
        <f>O98&amp;" "&amp;O99&amp;" "&amp;O100&amp;" "&amp;O101&amp;" "&amp;O102&amp;" "&amp;O103</f>
        <v xml:space="preserve">雞蛋 豆薯 薑   </v>
      </c>
      <c r="AB97" s="36" t="str">
        <f>Q98&amp;" "&amp;Q99&amp;" "&amp;Q100&amp;" "&amp;Q101&amp;" "&amp;Q102&amp;" "&amp;Q103</f>
        <v xml:space="preserve">蔬菜 大蒜    </v>
      </c>
      <c r="AC97" s="36" t="str">
        <f>S98&amp;" "&amp;S99&amp;" "&amp;S100&amp;" "&amp;S101&amp;" "&amp;S102&amp;" "&amp;S103</f>
        <v xml:space="preserve">金針菇 時蔬 素羊肉 薑  </v>
      </c>
      <c r="AD97" s="36" t="str">
        <f>U98&amp;" "&amp;U99&amp;" "&amp;U100&amp;" "&amp;U101&amp;" "&amp;U102&amp;" "&amp;U103</f>
        <v xml:space="preserve">點心     </v>
      </c>
      <c r="AE97" s="36" t="str">
        <f>V98&amp;" "&amp;V99&amp;" "&amp;V100&amp;" "&amp;V101&amp;" "&amp;V102&amp;" "&amp;V103</f>
        <v xml:space="preserve">     </v>
      </c>
      <c r="AF97" s="36" t="e">
        <f>#REF!&amp;" "&amp;#REF!&amp;" "&amp;#REF!&amp;" "&amp;#REF!&amp;" "&amp;#REF!&amp;" "&amp;#REF!</f>
        <v>#REF!</v>
      </c>
    </row>
    <row r="98" spans="1:32" ht="15" customHeight="1">
      <c r="A98" s="452" t="s">
        <v>414</v>
      </c>
      <c r="B98" s="264"/>
      <c r="C98" s="264"/>
      <c r="D98" s="264"/>
      <c r="E98" s="264"/>
      <c r="F98" s="264"/>
      <c r="G98" s="264"/>
      <c r="H98" s="265"/>
      <c r="I98" s="272" t="s">
        <v>21</v>
      </c>
      <c r="J98" s="239">
        <v>10</v>
      </c>
      <c r="K98" s="239" t="s">
        <v>47</v>
      </c>
      <c r="L98" s="239">
        <v>6</v>
      </c>
      <c r="M98" s="247" t="s">
        <v>67</v>
      </c>
      <c r="N98" s="247">
        <v>3</v>
      </c>
      <c r="O98" s="247" t="s">
        <v>38</v>
      </c>
      <c r="P98" s="368">
        <v>3</v>
      </c>
      <c r="Q98" s="8" t="s">
        <v>16</v>
      </c>
      <c r="R98" s="8">
        <v>7</v>
      </c>
      <c r="S98" s="239" t="s">
        <v>31</v>
      </c>
      <c r="T98" s="239">
        <v>1</v>
      </c>
      <c r="U98" s="217" t="s">
        <v>120</v>
      </c>
      <c r="V98" s="93"/>
      <c r="W98" s="37"/>
      <c r="X98" s="5"/>
      <c r="Y98" s="5"/>
      <c r="Z98" s="5"/>
      <c r="AA98" s="5"/>
      <c r="AB98" s="5"/>
      <c r="AC98" s="5"/>
      <c r="AD98" s="5"/>
      <c r="AE98" s="5"/>
      <c r="AF98" s="5"/>
    </row>
    <row r="99" spans="1:32" ht="15" customHeight="1">
      <c r="A99" s="452"/>
      <c r="B99" s="264"/>
      <c r="C99" s="264"/>
      <c r="D99" s="264"/>
      <c r="E99" s="264"/>
      <c r="F99" s="264"/>
      <c r="G99" s="264"/>
      <c r="H99" s="265"/>
      <c r="I99" s="272"/>
      <c r="J99" s="239"/>
      <c r="K99" s="239" t="s">
        <v>86</v>
      </c>
      <c r="L99" s="239">
        <v>2</v>
      </c>
      <c r="M99" s="239" t="s">
        <v>41</v>
      </c>
      <c r="N99" s="239">
        <v>5</v>
      </c>
      <c r="O99" s="252" t="s">
        <v>280</v>
      </c>
      <c r="P99" s="252">
        <v>3</v>
      </c>
      <c r="Q99" s="4" t="s">
        <v>28</v>
      </c>
      <c r="R99" s="4">
        <v>0.05</v>
      </c>
      <c r="S99" s="247" t="s">
        <v>20</v>
      </c>
      <c r="T99" s="247">
        <v>2</v>
      </c>
      <c r="U99" s="257"/>
      <c r="V99" s="93"/>
      <c r="W99" s="37"/>
      <c r="X99" s="5"/>
      <c r="Y99" s="5"/>
      <c r="Z99" s="5"/>
      <c r="AA99" s="5"/>
      <c r="AB99" s="5"/>
      <c r="AC99" s="5"/>
      <c r="AD99" s="5"/>
      <c r="AE99" s="5"/>
      <c r="AF99" s="5"/>
    </row>
    <row r="100" spans="1:32" ht="15" customHeight="1">
      <c r="A100" s="452"/>
      <c r="B100" s="264"/>
      <c r="C100" s="264"/>
      <c r="D100" s="264"/>
      <c r="E100" s="264"/>
      <c r="F100" s="264"/>
      <c r="G100" s="264"/>
      <c r="H100" s="265"/>
      <c r="I100" s="272"/>
      <c r="J100" s="239"/>
      <c r="K100" s="239" t="s">
        <v>26</v>
      </c>
      <c r="L100" s="239">
        <v>0.5</v>
      </c>
      <c r="M100" s="239" t="s">
        <v>43</v>
      </c>
      <c r="N100" s="239">
        <v>0.01</v>
      </c>
      <c r="O100" s="239" t="s">
        <v>33</v>
      </c>
      <c r="P100" s="252">
        <v>0.05</v>
      </c>
      <c r="Q100" s="4"/>
      <c r="R100" s="4"/>
      <c r="S100" s="239" t="s">
        <v>111</v>
      </c>
      <c r="T100" s="239">
        <v>0.5</v>
      </c>
      <c r="U100" s="257"/>
      <c r="V100" s="93"/>
      <c r="W100" s="37"/>
      <c r="X100" s="5"/>
      <c r="Y100" s="5"/>
      <c r="Z100" s="5"/>
      <c r="AA100" s="5"/>
      <c r="AB100" s="5"/>
      <c r="AC100" s="5"/>
      <c r="AD100" s="5"/>
      <c r="AE100" s="5"/>
      <c r="AF100" s="5"/>
    </row>
    <row r="101" spans="1:32" ht="15" customHeight="1">
      <c r="A101" s="452"/>
      <c r="B101" s="264">
        <v>5</v>
      </c>
      <c r="C101" s="264">
        <v>1.5</v>
      </c>
      <c r="D101" s="264">
        <v>2</v>
      </c>
      <c r="E101" s="264">
        <v>3</v>
      </c>
      <c r="F101" s="264">
        <v>0</v>
      </c>
      <c r="G101" s="264">
        <v>0</v>
      </c>
      <c r="H101" s="265">
        <v>648</v>
      </c>
      <c r="I101" s="272"/>
      <c r="J101" s="239"/>
      <c r="K101" s="241" t="s">
        <v>127</v>
      </c>
      <c r="L101" s="241">
        <v>1.5</v>
      </c>
      <c r="M101" s="239" t="s">
        <v>33</v>
      </c>
      <c r="N101" s="239">
        <v>0.05</v>
      </c>
      <c r="O101" s="239"/>
      <c r="P101" s="239"/>
      <c r="Q101" s="4"/>
      <c r="R101" s="4"/>
      <c r="S101" s="239" t="s">
        <v>33</v>
      </c>
      <c r="T101" s="252">
        <v>0.05</v>
      </c>
      <c r="U101" s="257"/>
      <c r="V101" s="93"/>
      <c r="W101" s="37"/>
      <c r="X101" s="5"/>
      <c r="Y101" s="5"/>
      <c r="Z101" s="5"/>
      <c r="AA101" s="5"/>
      <c r="AB101" s="5"/>
      <c r="AC101" s="5"/>
      <c r="AD101" s="5"/>
      <c r="AE101" s="5"/>
      <c r="AF101" s="5"/>
    </row>
    <row r="102" spans="1:32" ht="15" customHeight="1">
      <c r="A102" s="452"/>
      <c r="B102" s="264"/>
      <c r="C102" s="264"/>
      <c r="D102" s="264"/>
      <c r="E102" s="264"/>
      <c r="F102" s="264"/>
      <c r="G102" s="264"/>
      <c r="H102" s="265"/>
      <c r="I102" s="272"/>
      <c r="J102" s="239"/>
      <c r="K102" s="239" t="s">
        <v>133</v>
      </c>
      <c r="L102" s="239"/>
      <c r="M102" s="239"/>
      <c r="N102" s="239"/>
      <c r="O102" s="239"/>
      <c r="P102" s="239"/>
      <c r="Q102" s="4"/>
      <c r="R102" s="4"/>
      <c r="S102" s="239"/>
      <c r="T102" s="239"/>
      <c r="U102" s="257"/>
      <c r="V102" s="93"/>
      <c r="W102" s="37"/>
      <c r="X102" s="5"/>
      <c r="Y102" s="5"/>
      <c r="Z102" s="5"/>
      <c r="AA102" s="5"/>
      <c r="AB102" s="5"/>
      <c r="AC102" s="5"/>
      <c r="AD102" s="5"/>
      <c r="AE102" s="5"/>
      <c r="AF102" s="5"/>
    </row>
    <row r="103" spans="1:32" ht="15" customHeight="1" thickBot="1">
      <c r="A103" s="453"/>
      <c r="B103" s="266"/>
      <c r="C103" s="266"/>
      <c r="D103" s="266"/>
      <c r="E103" s="266"/>
      <c r="F103" s="266"/>
      <c r="G103" s="266"/>
      <c r="H103" s="267"/>
      <c r="I103" s="273"/>
      <c r="J103" s="192"/>
      <c r="K103" s="192"/>
      <c r="L103" s="192"/>
      <c r="M103" s="192"/>
      <c r="N103" s="192"/>
      <c r="O103" s="295"/>
      <c r="P103" s="295"/>
      <c r="Q103" s="12"/>
      <c r="R103" s="12"/>
      <c r="S103" s="192"/>
      <c r="T103" s="192"/>
      <c r="U103" s="33"/>
      <c r="V103" s="94"/>
      <c r="W103" s="38"/>
      <c r="X103" s="43"/>
      <c r="Y103" s="43"/>
      <c r="Z103" s="43"/>
      <c r="AA103" s="43"/>
      <c r="AB103" s="43"/>
      <c r="AC103" s="43"/>
      <c r="AD103" s="43"/>
      <c r="AE103" s="43"/>
      <c r="AF103" s="43"/>
    </row>
    <row r="104" spans="1:32" ht="15" customHeight="1">
      <c r="A104" s="343" t="s">
        <v>190</v>
      </c>
      <c r="B104" s="262">
        <v>5</v>
      </c>
      <c r="C104" s="262">
        <v>3</v>
      </c>
      <c r="D104" s="262">
        <v>2</v>
      </c>
      <c r="E104" s="262">
        <v>3</v>
      </c>
      <c r="F104" s="262">
        <v>0</v>
      </c>
      <c r="G104" s="262">
        <v>0</v>
      </c>
      <c r="H104" s="263">
        <v>760</v>
      </c>
      <c r="I104" s="476" t="s">
        <v>34</v>
      </c>
      <c r="J104" s="462"/>
      <c r="K104" s="275" t="s">
        <v>318</v>
      </c>
      <c r="L104" s="275"/>
      <c r="M104" s="275" t="s">
        <v>349</v>
      </c>
      <c r="N104" s="275"/>
      <c r="O104" s="303" t="s">
        <v>135</v>
      </c>
      <c r="P104" s="303"/>
      <c r="Q104" s="311" t="s">
        <v>20</v>
      </c>
      <c r="R104" s="311"/>
      <c r="S104" s="337" t="s">
        <v>371</v>
      </c>
      <c r="T104" s="337"/>
      <c r="U104" s="218" t="s">
        <v>120</v>
      </c>
      <c r="V104" s="95"/>
      <c r="W104" s="35" t="str">
        <f>A104</f>
        <v>N2</v>
      </c>
      <c r="X104" s="36" t="str">
        <f>I105&amp;" "&amp;I106&amp;" "&amp;I107&amp;" "&amp;I108&amp;" "&amp;I109&amp;" "&amp;I110</f>
        <v xml:space="preserve">米 糙米    </v>
      </c>
      <c r="Y104" s="36" t="str">
        <f>K105&amp;" "&amp;K106&amp;" "&amp;K107&amp;" "&amp;K108&amp;" "&amp;K109&amp;" "&amp;K110</f>
        <v xml:space="preserve">豆包     </v>
      </c>
      <c r="Z104" s="36" t="str">
        <f>M105&amp;" "&amp;M106&amp;" "&amp;M107&amp;" "&amp;M108&amp;" "&amp;M109&amp;" "&amp;M110</f>
        <v xml:space="preserve">麵筋泡 結球白菜 乾香菇 胡蘿蔔 薑 </v>
      </c>
      <c r="AA104" s="36" t="str">
        <f>O105&amp;" "&amp;O106&amp;" "&amp;O107&amp;" "&amp;O108&amp;" "&amp;O109&amp;" "&amp;O110</f>
        <v xml:space="preserve">豆腐 脆筍 乾木耳 薑  </v>
      </c>
      <c r="AB104" s="36" t="str">
        <f>Q105&amp;" "&amp;Q106&amp;" "&amp;Q107&amp;" "&amp;Q108&amp;" "&amp;Q109&amp;" "&amp;Q110</f>
        <v xml:space="preserve">蔬菜 大蒜    </v>
      </c>
      <c r="AC104" s="36" t="str">
        <f>S105&amp;" "&amp;S106&amp;" "&amp;S107&amp;" "&amp;S108&amp;" "&amp;S109&amp;" "&amp;S110</f>
        <v xml:space="preserve">素黑輪 白蘿蔔 薑   </v>
      </c>
      <c r="AD104" s="36" t="str">
        <f>U105&amp;" "&amp;U106&amp;" "&amp;U107&amp;" "&amp;U108&amp;" "&amp;U109&amp;" "&amp;U110</f>
        <v xml:space="preserve">點心     </v>
      </c>
      <c r="AE104" s="36" t="str">
        <f>V105&amp;" "&amp;V106&amp;" "&amp;V107&amp;" "&amp;V108&amp;" "&amp;V109&amp;" "&amp;V110</f>
        <v xml:space="preserve">     </v>
      </c>
      <c r="AF104" s="36" t="e">
        <f>#REF!&amp;" "&amp;#REF!&amp;" "&amp;#REF!&amp;" "&amp;#REF!&amp;" "&amp;#REF!&amp;" "&amp;#REF!</f>
        <v>#REF!</v>
      </c>
    </row>
    <row r="105" spans="1:32" ht="15" customHeight="1">
      <c r="A105" s="452" t="s">
        <v>415</v>
      </c>
      <c r="B105" s="264"/>
      <c r="C105" s="264"/>
      <c r="D105" s="264"/>
      <c r="E105" s="264"/>
      <c r="F105" s="264"/>
      <c r="G105" s="264"/>
      <c r="H105" s="265"/>
      <c r="I105" s="272" t="s">
        <v>21</v>
      </c>
      <c r="J105" s="239">
        <v>7</v>
      </c>
      <c r="K105" s="239" t="s">
        <v>54</v>
      </c>
      <c r="L105" s="239">
        <v>6</v>
      </c>
      <c r="M105" s="247" t="s">
        <v>110</v>
      </c>
      <c r="N105" s="247">
        <v>1</v>
      </c>
      <c r="O105" s="239" t="s">
        <v>23</v>
      </c>
      <c r="P105" s="252">
        <v>3</v>
      </c>
      <c r="Q105" s="8" t="s">
        <v>16</v>
      </c>
      <c r="R105" s="8">
        <v>7</v>
      </c>
      <c r="S105" s="247" t="s">
        <v>372</v>
      </c>
      <c r="T105" s="247">
        <v>1.5</v>
      </c>
      <c r="U105" s="217" t="s">
        <v>120</v>
      </c>
      <c r="V105" s="93"/>
      <c r="W105" s="37"/>
      <c r="X105" s="5"/>
      <c r="Y105" s="5"/>
      <c r="Z105" s="5"/>
      <c r="AA105" s="5"/>
      <c r="AB105" s="5"/>
      <c r="AC105" s="5"/>
      <c r="AD105" s="5"/>
      <c r="AE105" s="5"/>
      <c r="AF105" s="5"/>
    </row>
    <row r="106" spans="1:32" ht="15" customHeight="1">
      <c r="A106" s="452"/>
      <c r="B106" s="264"/>
      <c r="C106" s="264"/>
      <c r="D106" s="264"/>
      <c r="E106" s="264"/>
      <c r="F106" s="264"/>
      <c r="G106" s="264"/>
      <c r="H106" s="265"/>
      <c r="I106" s="272" t="s">
        <v>40</v>
      </c>
      <c r="J106" s="239">
        <v>3</v>
      </c>
      <c r="K106" s="239"/>
      <c r="L106" s="239"/>
      <c r="M106" s="239" t="s">
        <v>42</v>
      </c>
      <c r="N106" s="239">
        <v>7</v>
      </c>
      <c r="O106" s="252" t="s">
        <v>49</v>
      </c>
      <c r="P106" s="252">
        <v>2</v>
      </c>
      <c r="Q106" s="4" t="s">
        <v>28</v>
      </c>
      <c r="R106" s="4">
        <v>0.05</v>
      </c>
      <c r="S106" s="247" t="s">
        <v>57</v>
      </c>
      <c r="T106" s="247">
        <v>2</v>
      </c>
      <c r="U106" s="257"/>
      <c r="V106" s="93"/>
      <c r="W106" s="37"/>
      <c r="X106" s="5"/>
      <c r="Y106" s="5"/>
      <c r="Z106" s="5"/>
      <c r="AA106" s="5"/>
      <c r="AB106" s="5"/>
      <c r="AC106" s="5"/>
      <c r="AD106" s="5"/>
      <c r="AE106" s="5"/>
      <c r="AF106" s="5"/>
    </row>
    <row r="107" spans="1:32" ht="15" customHeight="1">
      <c r="A107" s="452"/>
      <c r="B107" s="264"/>
      <c r="C107" s="264"/>
      <c r="D107" s="264"/>
      <c r="E107" s="264"/>
      <c r="F107" s="264"/>
      <c r="G107" s="264"/>
      <c r="H107" s="265"/>
      <c r="I107" s="272"/>
      <c r="J107" s="239"/>
      <c r="K107" s="239"/>
      <c r="L107" s="239"/>
      <c r="M107" s="239" t="s">
        <v>81</v>
      </c>
      <c r="N107" s="239">
        <v>0.01</v>
      </c>
      <c r="O107" s="239" t="s">
        <v>43</v>
      </c>
      <c r="P107" s="252">
        <v>0.01</v>
      </c>
      <c r="Q107" s="4"/>
      <c r="R107" s="4"/>
      <c r="S107" s="155" t="s">
        <v>33</v>
      </c>
      <c r="T107" s="155">
        <v>0.05</v>
      </c>
      <c r="U107" s="257"/>
      <c r="V107" s="93"/>
      <c r="W107" s="37"/>
      <c r="X107" s="5"/>
      <c r="Y107" s="5"/>
      <c r="Z107" s="5"/>
      <c r="AA107" s="5"/>
      <c r="AB107" s="5"/>
      <c r="AC107" s="5"/>
      <c r="AD107" s="5"/>
      <c r="AE107" s="5"/>
      <c r="AF107" s="5"/>
    </row>
    <row r="108" spans="1:32" ht="15" customHeight="1">
      <c r="A108" s="452"/>
      <c r="B108" s="264">
        <v>5</v>
      </c>
      <c r="C108" s="264">
        <v>2.7</v>
      </c>
      <c r="D108" s="264">
        <v>1.8</v>
      </c>
      <c r="E108" s="264">
        <v>3</v>
      </c>
      <c r="F108" s="264">
        <v>0</v>
      </c>
      <c r="G108" s="264">
        <v>0</v>
      </c>
      <c r="H108" s="265">
        <v>733</v>
      </c>
      <c r="I108" s="272"/>
      <c r="J108" s="239"/>
      <c r="K108" s="239"/>
      <c r="L108" s="239"/>
      <c r="M108" s="239" t="s">
        <v>26</v>
      </c>
      <c r="N108" s="239">
        <v>0.5</v>
      </c>
      <c r="O108" s="239" t="s">
        <v>33</v>
      </c>
      <c r="P108" s="239">
        <v>0.05</v>
      </c>
      <c r="Q108" s="4"/>
      <c r="R108" s="4"/>
      <c r="S108" s="247"/>
      <c r="T108" s="247"/>
      <c r="U108" s="257"/>
      <c r="V108" s="93"/>
      <c r="W108" s="37"/>
      <c r="X108" s="5"/>
      <c r="Y108" s="5"/>
      <c r="Z108" s="5"/>
      <c r="AA108" s="5"/>
      <c r="AB108" s="5"/>
      <c r="AC108" s="5"/>
      <c r="AD108" s="5"/>
      <c r="AE108" s="5"/>
      <c r="AF108" s="5"/>
    </row>
    <row r="109" spans="1:32" ht="15" customHeight="1">
      <c r="A109" s="452"/>
      <c r="B109" s="264"/>
      <c r="C109" s="264"/>
      <c r="D109" s="264"/>
      <c r="E109" s="264"/>
      <c r="F109" s="264"/>
      <c r="G109" s="264"/>
      <c r="H109" s="265"/>
      <c r="I109" s="272"/>
      <c r="J109" s="239"/>
      <c r="K109" s="239"/>
      <c r="L109" s="239"/>
      <c r="M109" s="239" t="s">
        <v>33</v>
      </c>
      <c r="N109" s="239">
        <v>0.05</v>
      </c>
      <c r="O109" s="239"/>
      <c r="P109" s="239"/>
      <c r="Q109" s="4"/>
      <c r="R109" s="4"/>
      <c r="S109" s="247"/>
      <c r="T109" s="247"/>
      <c r="U109" s="257"/>
      <c r="V109" s="93"/>
      <c r="W109" s="37"/>
      <c r="X109" s="5"/>
      <c r="Y109" s="5"/>
      <c r="Z109" s="5"/>
      <c r="AA109" s="5"/>
      <c r="AB109" s="5"/>
      <c r="AC109" s="5"/>
      <c r="AD109" s="5"/>
      <c r="AE109" s="5"/>
      <c r="AF109" s="5"/>
    </row>
    <row r="110" spans="1:32" ht="15" customHeight="1" thickBot="1">
      <c r="A110" s="453"/>
      <c r="B110" s="266"/>
      <c r="C110" s="266"/>
      <c r="D110" s="266"/>
      <c r="E110" s="266"/>
      <c r="F110" s="266"/>
      <c r="G110" s="266"/>
      <c r="H110" s="267"/>
      <c r="I110" s="273"/>
      <c r="J110" s="192"/>
      <c r="K110" s="192"/>
      <c r="L110" s="192"/>
      <c r="M110" s="192"/>
      <c r="N110" s="192"/>
      <c r="O110" s="295"/>
      <c r="P110" s="295"/>
      <c r="Q110" s="12"/>
      <c r="R110" s="12"/>
      <c r="S110" s="307"/>
      <c r="T110" s="307"/>
      <c r="U110" s="33"/>
      <c r="V110" s="94"/>
      <c r="W110" s="38"/>
      <c r="X110" s="43"/>
      <c r="Y110" s="43"/>
      <c r="Z110" s="43"/>
      <c r="AA110" s="43"/>
      <c r="AB110" s="43"/>
      <c r="AC110" s="43"/>
      <c r="AD110" s="43"/>
      <c r="AE110" s="43"/>
      <c r="AF110" s="43"/>
    </row>
    <row r="111" spans="1:32" ht="15" customHeight="1">
      <c r="A111" s="343" t="s">
        <v>191</v>
      </c>
      <c r="B111" s="262">
        <v>5</v>
      </c>
      <c r="C111" s="262">
        <v>1.8</v>
      </c>
      <c r="D111" s="262">
        <v>2</v>
      </c>
      <c r="E111" s="262">
        <v>3</v>
      </c>
      <c r="F111" s="262">
        <v>0</v>
      </c>
      <c r="G111" s="262">
        <v>0</v>
      </c>
      <c r="H111" s="263">
        <v>670</v>
      </c>
      <c r="I111" s="488" t="s">
        <v>285</v>
      </c>
      <c r="J111" s="462"/>
      <c r="K111" s="275" t="s">
        <v>319</v>
      </c>
      <c r="L111" s="275"/>
      <c r="M111" s="463" t="s">
        <v>286</v>
      </c>
      <c r="N111" s="463"/>
      <c r="O111" s="463" t="s">
        <v>287</v>
      </c>
      <c r="P111" s="462"/>
      <c r="Q111" s="311" t="s">
        <v>20</v>
      </c>
      <c r="R111" s="311"/>
      <c r="S111" s="463" t="s">
        <v>288</v>
      </c>
      <c r="T111" s="462"/>
      <c r="U111" s="218" t="s">
        <v>120</v>
      </c>
      <c r="V111" s="95"/>
      <c r="W111" s="5" t="str">
        <f>A111</f>
        <v>N3</v>
      </c>
      <c r="X111" s="5" t="str">
        <f>I112&amp;" "&amp;I113&amp;" "&amp;I114&amp;" "&amp;I115&amp;" "&amp;I116&amp;" "&amp;I117</f>
        <v xml:space="preserve">烏龍麵     </v>
      </c>
      <c r="Y111" s="5" t="str">
        <f>K112&amp;" "&amp;K113&amp;" "&amp;K114&amp;" "&amp;K115&amp;" "&amp;K116&amp;" "&amp;K117</f>
        <v xml:space="preserve">豆干 時瓜 薑 素沙茶醬  </v>
      </c>
      <c r="Z111" s="5" t="str">
        <f>M112&amp;" "&amp;M113&amp;" "&amp;M114&amp;" "&amp;M115&amp;" "&amp;M116&amp;" "&amp;M117</f>
        <v xml:space="preserve">素肉 冷凍玉米粒 冷凍毛豆仁 胡蘿蔔 薑 </v>
      </c>
      <c r="AA111" s="5" t="str">
        <f>O112&amp;" "&amp;O113&amp;" "&amp;O114&amp;" "&amp;O115&amp;" "&amp;O116&amp;" "&amp;O117</f>
        <v xml:space="preserve">冷凍花椰菜 素培根 薑   </v>
      </c>
      <c r="AB111" s="5" t="str">
        <f>Q112&amp;" "&amp;Q113&amp;" "&amp;Q114&amp;" "&amp;Q115&amp;" "&amp;Q116&amp;" "&amp;Q117</f>
        <v xml:space="preserve">蔬菜 大蒜    </v>
      </c>
      <c r="AC111" s="5" t="str">
        <f>S112&amp;" "&amp;S113&amp;" "&amp;S114&amp;" "&amp;S115&amp;" "&amp;S116&amp;" "&amp;S117</f>
        <v xml:space="preserve">時蔬 乾裙帶菜 素羊肉 味醂  </v>
      </c>
      <c r="AD111" s="5" t="str">
        <f>U112&amp;" "&amp;U113&amp;" "&amp;U114&amp;" "&amp;U115&amp;" "&amp;U116&amp;" "&amp;U117</f>
        <v xml:space="preserve">點心     </v>
      </c>
      <c r="AE111" s="5" t="str">
        <f>V112&amp;" "&amp;V113&amp;" "&amp;V114&amp;" "&amp;V115&amp;" "&amp;V116&amp;" "&amp;V117</f>
        <v xml:space="preserve">     </v>
      </c>
      <c r="AF111" s="5" t="e">
        <f>#REF!&amp;" "&amp;#REF!&amp;" "&amp;#REF!&amp;" "&amp;#REF!&amp;" "&amp;#REF!&amp;" "&amp;#REF!</f>
        <v>#REF!</v>
      </c>
    </row>
    <row r="112" spans="1:32" ht="15" customHeight="1">
      <c r="A112" s="452" t="s">
        <v>416</v>
      </c>
      <c r="B112" s="264"/>
      <c r="C112" s="264"/>
      <c r="D112" s="264"/>
      <c r="E112" s="264"/>
      <c r="F112" s="264"/>
      <c r="G112" s="264"/>
      <c r="H112" s="265"/>
      <c r="I112" s="308" t="s">
        <v>289</v>
      </c>
      <c r="J112" s="241">
        <v>12</v>
      </c>
      <c r="K112" s="239" t="s">
        <v>67</v>
      </c>
      <c r="L112" s="239">
        <v>8</v>
      </c>
      <c r="M112" s="239" t="s">
        <v>350</v>
      </c>
      <c r="N112" s="241">
        <v>0.6</v>
      </c>
      <c r="O112" s="241" t="s">
        <v>53</v>
      </c>
      <c r="P112" s="241">
        <v>6</v>
      </c>
      <c r="Q112" s="8" t="s">
        <v>16</v>
      </c>
      <c r="R112" s="8">
        <v>7</v>
      </c>
      <c r="S112" s="241" t="s">
        <v>290</v>
      </c>
      <c r="T112" s="241">
        <v>2</v>
      </c>
      <c r="U112" s="217" t="s">
        <v>120</v>
      </c>
      <c r="V112" s="93"/>
      <c r="W112" s="5"/>
      <c r="X112" s="5"/>
      <c r="Y112" s="5"/>
      <c r="Z112" s="5"/>
      <c r="AA112" s="5"/>
      <c r="AB112" s="5"/>
      <c r="AC112" s="5"/>
      <c r="AD112" s="5"/>
      <c r="AE112" s="5"/>
      <c r="AF112" s="5"/>
    </row>
    <row r="113" spans="1:32" ht="15" customHeight="1">
      <c r="A113" s="452"/>
      <c r="B113" s="264"/>
      <c r="C113" s="264"/>
      <c r="D113" s="264"/>
      <c r="E113" s="264"/>
      <c r="F113" s="264"/>
      <c r="G113" s="264"/>
      <c r="H113" s="265"/>
      <c r="I113" s="276"/>
      <c r="J113" s="241"/>
      <c r="K113" s="239" t="s">
        <v>312</v>
      </c>
      <c r="L113" s="239">
        <v>3</v>
      </c>
      <c r="M113" s="241" t="s">
        <v>58</v>
      </c>
      <c r="N113" s="241">
        <v>2</v>
      </c>
      <c r="O113" s="241" t="s">
        <v>355</v>
      </c>
      <c r="P113" s="241">
        <v>0.6</v>
      </c>
      <c r="Q113" s="4" t="s">
        <v>28</v>
      </c>
      <c r="R113" s="4">
        <v>0.05</v>
      </c>
      <c r="S113" s="239" t="s">
        <v>48</v>
      </c>
      <c r="T113" s="241">
        <v>0.05</v>
      </c>
      <c r="U113" s="257"/>
      <c r="V113" s="93"/>
      <c r="W113" s="5"/>
      <c r="X113" s="5"/>
      <c r="Y113" s="5"/>
      <c r="Z113" s="5"/>
      <c r="AA113" s="5"/>
      <c r="AB113" s="5"/>
      <c r="AC113" s="5"/>
      <c r="AD113" s="5"/>
      <c r="AE113" s="5"/>
      <c r="AF113" s="5"/>
    </row>
    <row r="114" spans="1:32" ht="15" customHeight="1">
      <c r="A114" s="452"/>
      <c r="B114" s="264"/>
      <c r="C114" s="264"/>
      <c r="D114" s="264"/>
      <c r="E114" s="264"/>
      <c r="F114" s="264"/>
      <c r="G114" s="264"/>
      <c r="H114" s="265"/>
      <c r="I114" s="276"/>
      <c r="J114" s="241"/>
      <c r="K114" s="239" t="s">
        <v>33</v>
      </c>
      <c r="L114" s="239">
        <v>0.05</v>
      </c>
      <c r="M114" s="241" t="s">
        <v>395</v>
      </c>
      <c r="N114" s="241">
        <v>2</v>
      </c>
      <c r="O114" s="239" t="s">
        <v>33</v>
      </c>
      <c r="P114" s="239">
        <v>0.05</v>
      </c>
      <c r="Q114" s="4"/>
      <c r="R114" s="4"/>
      <c r="S114" s="239" t="s">
        <v>111</v>
      </c>
      <c r="T114" s="239">
        <v>1</v>
      </c>
      <c r="U114" s="257"/>
      <c r="V114" s="93"/>
      <c r="W114" s="5"/>
      <c r="X114" s="5"/>
      <c r="Y114" s="5"/>
      <c r="Z114" s="5"/>
      <c r="AA114" s="5"/>
      <c r="AB114" s="5"/>
      <c r="AC114" s="5"/>
      <c r="AD114" s="5"/>
      <c r="AE114" s="5"/>
      <c r="AF114" s="5"/>
    </row>
    <row r="115" spans="1:32" ht="15" customHeight="1">
      <c r="A115" s="452"/>
      <c r="B115" s="264">
        <v>5</v>
      </c>
      <c r="C115" s="264">
        <v>1.7</v>
      </c>
      <c r="D115" s="264">
        <v>1.5</v>
      </c>
      <c r="E115" s="264">
        <v>3</v>
      </c>
      <c r="F115" s="264">
        <v>0</v>
      </c>
      <c r="G115" s="264">
        <v>0</v>
      </c>
      <c r="H115" s="265">
        <v>650</v>
      </c>
      <c r="I115" s="276"/>
      <c r="J115" s="241"/>
      <c r="K115" s="239" t="s">
        <v>320</v>
      </c>
      <c r="L115" s="239"/>
      <c r="M115" s="251" t="s">
        <v>26</v>
      </c>
      <c r="N115" s="251">
        <v>0.5</v>
      </c>
      <c r="O115" s="241"/>
      <c r="P115" s="241"/>
      <c r="Q115" s="4"/>
      <c r="R115" s="4"/>
      <c r="S115" s="241" t="s">
        <v>137</v>
      </c>
      <c r="T115" s="251"/>
      <c r="U115" s="257"/>
      <c r="V115" s="93"/>
      <c r="W115" s="5"/>
      <c r="X115" s="5"/>
      <c r="Y115" s="5"/>
      <c r="Z115" s="5"/>
      <c r="AA115" s="5"/>
      <c r="AB115" s="5"/>
      <c r="AC115" s="5"/>
      <c r="AD115" s="5"/>
      <c r="AE115" s="5"/>
      <c r="AF115" s="5"/>
    </row>
    <row r="116" spans="1:32" ht="15" customHeight="1">
      <c r="A116" s="452"/>
      <c r="B116" s="264"/>
      <c r="C116" s="264"/>
      <c r="D116" s="264"/>
      <c r="E116" s="264"/>
      <c r="F116" s="264"/>
      <c r="G116" s="264"/>
      <c r="H116" s="265"/>
      <c r="I116" s="276"/>
      <c r="J116" s="241"/>
      <c r="K116" s="239"/>
      <c r="L116" s="239"/>
      <c r="M116" s="239" t="s">
        <v>33</v>
      </c>
      <c r="N116" s="239">
        <v>0.05</v>
      </c>
      <c r="O116" s="241"/>
      <c r="P116" s="241"/>
      <c r="Q116" s="4"/>
      <c r="R116" s="4"/>
      <c r="S116" s="241"/>
      <c r="T116" s="239"/>
      <c r="U116" s="257"/>
      <c r="V116" s="93"/>
      <c r="W116" s="5"/>
      <c r="X116" s="5"/>
      <c r="Y116" s="5"/>
      <c r="Z116" s="5"/>
      <c r="AA116" s="5"/>
      <c r="AB116" s="5"/>
      <c r="AC116" s="5"/>
      <c r="AD116" s="5"/>
      <c r="AE116" s="5"/>
      <c r="AF116" s="5"/>
    </row>
    <row r="117" spans="1:32" ht="15" customHeight="1" thickBot="1">
      <c r="A117" s="453"/>
      <c r="B117" s="266"/>
      <c r="C117" s="266"/>
      <c r="D117" s="266"/>
      <c r="E117" s="266"/>
      <c r="F117" s="266"/>
      <c r="G117" s="266"/>
      <c r="H117" s="267"/>
      <c r="I117" s="273"/>
      <c r="J117" s="192"/>
      <c r="K117" s="192"/>
      <c r="L117" s="192"/>
      <c r="M117" s="192"/>
      <c r="N117" s="192"/>
      <c r="O117" s="295"/>
      <c r="P117" s="295"/>
      <c r="Q117" s="12"/>
      <c r="R117" s="12"/>
      <c r="S117" s="309"/>
      <c r="T117" s="309"/>
      <c r="U117" s="33"/>
      <c r="V117" s="94"/>
      <c r="W117" s="5"/>
      <c r="X117" s="5"/>
      <c r="Y117" s="5"/>
      <c r="Z117" s="5"/>
      <c r="AA117" s="5"/>
      <c r="AB117" s="5"/>
      <c r="AC117" s="5"/>
      <c r="AD117" s="5"/>
      <c r="AE117" s="5"/>
      <c r="AF117" s="5"/>
    </row>
    <row r="118" spans="1:32" ht="15" customHeight="1">
      <c r="A118" s="343" t="s">
        <v>192</v>
      </c>
      <c r="B118" s="262">
        <v>5.3</v>
      </c>
      <c r="C118" s="262">
        <v>2.4</v>
      </c>
      <c r="D118" s="262">
        <v>2</v>
      </c>
      <c r="E118" s="262">
        <v>3</v>
      </c>
      <c r="F118" s="262">
        <v>0</v>
      </c>
      <c r="G118" s="262">
        <v>0</v>
      </c>
      <c r="H118" s="263">
        <v>736</v>
      </c>
      <c r="I118" s="476" t="s">
        <v>34</v>
      </c>
      <c r="J118" s="462"/>
      <c r="K118" s="275" t="s">
        <v>321</v>
      </c>
      <c r="L118" s="275"/>
      <c r="M118" s="275" t="s">
        <v>351</v>
      </c>
      <c r="N118" s="275"/>
      <c r="O118" s="303" t="s">
        <v>91</v>
      </c>
      <c r="P118" s="303"/>
      <c r="Q118" s="311" t="s">
        <v>20</v>
      </c>
      <c r="R118" s="311"/>
      <c r="S118" s="275" t="s">
        <v>203</v>
      </c>
      <c r="T118" s="275"/>
      <c r="U118" s="218" t="s">
        <v>120</v>
      </c>
      <c r="V118" s="95"/>
      <c r="W118" s="35" t="str">
        <f>A118</f>
        <v>N4</v>
      </c>
      <c r="X118" s="36" t="str">
        <f>I119&amp;" "&amp;I120&amp;" "&amp;I121&amp;" "&amp;I122&amp;" "&amp;I123&amp;" "&amp;I124</f>
        <v xml:space="preserve">米 糙米    </v>
      </c>
      <c r="Y118" s="36" t="str">
        <f>K119&amp;" "&amp;K120&amp;" "&amp;K121&amp;" "&amp;K122&amp;" "&amp;K123&amp;" "&amp;K124</f>
        <v xml:space="preserve">麵腸 時蔬 胡蘿蔔 九層塔 薑 </v>
      </c>
      <c r="Z118" s="36" t="str">
        <f>M119&amp;" "&amp;M120&amp;" "&amp;M121&amp;" "&amp;M122&amp;" "&amp;M123&amp;" "&amp;M124</f>
        <v xml:space="preserve">綠豆芽 素火腿 薑   </v>
      </c>
      <c r="AA118" s="36" t="str">
        <f>O119&amp;" "&amp;O120&amp;" "&amp;O121&amp;" "&amp;O122&amp;" "&amp;O123&amp;" "&amp;O124</f>
        <v xml:space="preserve">凍豆腐 白蘿蔔 胡蘿蔔 薑  </v>
      </c>
      <c r="AB118" s="36" t="str">
        <f>Q119&amp;" "&amp;Q120&amp;" "&amp;Q121&amp;" "&amp;Q122&amp;" "&amp;Q123&amp;" "&amp;Q124</f>
        <v xml:space="preserve">蔬菜 大蒜    </v>
      </c>
      <c r="AC118" s="36" t="str">
        <f>S119&amp;" "&amp;S120&amp;" "&amp;S121&amp;" "&amp;S122&amp;" "&amp;S123&amp;" "&amp;S124</f>
        <v xml:space="preserve">白木耳 湯圓 紅砂糖 枸杞  </v>
      </c>
      <c r="AD118" s="36" t="str">
        <f>U119&amp;" "&amp;U120&amp;" "&amp;U121&amp;" "&amp;U122&amp;" "&amp;U123&amp;" "&amp;U124</f>
        <v xml:space="preserve">點心     </v>
      </c>
      <c r="AE118" s="36" t="str">
        <f>V119&amp;" "&amp;V120&amp;" "&amp;V121&amp;" "&amp;V122&amp;" "&amp;V123&amp;" "&amp;V124</f>
        <v xml:space="preserve">     </v>
      </c>
      <c r="AF118" s="36" t="e">
        <f>#REF!&amp;" "&amp;#REF!&amp;" "&amp;#REF!&amp;" "&amp;#REF!&amp;" "&amp;#REF!&amp;" "&amp;#REF!</f>
        <v>#REF!</v>
      </c>
    </row>
    <row r="119" spans="1:32" ht="15" customHeight="1">
      <c r="A119" s="452" t="s">
        <v>417</v>
      </c>
      <c r="B119" s="264"/>
      <c r="C119" s="264"/>
      <c r="D119" s="264"/>
      <c r="E119" s="264"/>
      <c r="F119" s="264"/>
      <c r="G119" s="264"/>
      <c r="H119" s="265"/>
      <c r="I119" s="272" t="s">
        <v>21</v>
      </c>
      <c r="J119" s="239">
        <v>7</v>
      </c>
      <c r="K119" s="239" t="s">
        <v>108</v>
      </c>
      <c r="L119" s="239">
        <v>5.5</v>
      </c>
      <c r="M119" s="239" t="s">
        <v>24</v>
      </c>
      <c r="N119" s="239">
        <v>5</v>
      </c>
      <c r="O119" s="239" t="s">
        <v>92</v>
      </c>
      <c r="P119" s="252">
        <v>3</v>
      </c>
      <c r="Q119" s="8" t="s">
        <v>16</v>
      </c>
      <c r="R119" s="8">
        <v>7</v>
      </c>
      <c r="S119" s="239" t="s">
        <v>204</v>
      </c>
      <c r="T119" s="239">
        <v>0.05</v>
      </c>
      <c r="U119" s="217" t="s">
        <v>120</v>
      </c>
      <c r="V119" s="93"/>
      <c r="W119" s="37"/>
      <c r="X119" s="5"/>
      <c r="Y119" s="5"/>
      <c r="Z119" s="5"/>
      <c r="AA119" s="5"/>
      <c r="AB119" s="5"/>
      <c r="AC119" s="5"/>
      <c r="AD119" s="5"/>
      <c r="AE119" s="5"/>
      <c r="AF119" s="5"/>
    </row>
    <row r="120" spans="1:32" ht="15" customHeight="1">
      <c r="A120" s="452"/>
      <c r="B120" s="264"/>
      <c r="C120" s="264"/>
      <c r="D120" s="264"/>
      <c r="E120" s="264"/>
      <c r="F120" s="264"/>
      <c r="G120" s="264"/>
      <c r="H120" s="265"/>
      <c r="I120" s="272" t="s">
        <v>40</v>
      </c>
      <c r="J120" s="239">
        <v>3</v>
      </c>
      <c r="K120" s="239" t="s">
        <v>290</v>
      </c>
      <c r="L120" s="239">
        <v>3</v>
      </c>
      <c r="M120" s="239" t="s">
        <v>347</v>
      </c>
      <c r="N120" s="239">
        <v>2</v>
      </c>
      <c r="O120" s="252" t="s">
        <v>57</v>
      </c>
      <c r="P120" s="252">
        <v>3</v>
      </c>
      <c r="Q120" s="4" t="s">
        <v>28</v>
      </c>
      <c r="R120" s="4">
        <v>0.05</v>
      </c>
      <c r="S120" s="239" t="s">
        <v>205</v>
      </c>
      <c r="T120" s="239">
        <v>2</v>
      </c>
      <c r="U120" s="257"/>
      <c r="V120" s="93"/>
      <c r="W120" s="37"/>
      <c r="X120" s="5"/>
      <c r="Y120" s="5"/>
      <c r="Z120" s="5"/>
      <c r="AA120" s="5"/>
      <c r="AB120" s="5"/>
      <c r="AC120" s="5"/>
      <c r="AD120" s="5"/>
      <c r="AE120" s="5"/>
      <c r="AF120" s="5"/>
    </row>
    <row r="121" spans="1:32" ht="15" customHeight="1">
      <c r="A121" s="452"/>
      <c r="B121" s="264"/>
      <c r="C121" s="264"/>
      <c r="D121" s="264"/>
      <c r="E121" s="264"/>
      <c r="F121" s="264"/>
      <c r="G121" s="264"/>
      <c r="H121" s="265"/>
      <c r="I121" s="272"/>
      <c r="J121" s="239"/>
      <c r="K121" s="239" t="s">
        <v>26</v>
      </c>
      <c r="L121" s="239">
        <v>0.5</v>
      </c>
      <c r="M121" s="239" t="s">
        <v>33</v>
      </c>
      <c r="N121" s="239">
        <v>0.05</v>
      </c>
      <c r="O121" s="239" t="s">
        <v>26</v>
      </c>
      <c r="P121" s="252">
        <v>1</v>
      </c>
      <c r="Q121" s="4"/>
      <c r="R121" s="4"/>
      <c r="S121" s="239" t="s">
        <v>129</v>
      </c>
      <c r="T121" s="239">
        <v>1</v>
      </c>
      <c r="U121" s="257"/>
      <c r="V121" s="93"/>
      <c r="W121" s="37"/>
      <c r="X121" s="5"/>
      <c r="Y121" s="5"/>
      <c r="Z121" s="5"/>
      <c r="AA121" s="5"/>
      <c r="AB121" s="5"/>
      <c r="AC121" s="5"/>
      <c r="AD121" s="5"/>
      <c r="AE121" s="5"/>
      <c r="AF121" s="5"/>
    </row>
    <row r="122" spans="1:32" ht="15" customHeight="1">
      <c r="A122" s="452"/>
      <c r="B122" s="264">
        <v>5.3</v>
      </c>
      <c r="C122" s="264">
        <v>2.1</v>
      </c>
      <c r="D122" s="264">
        <v>1.6</v>
      </c>
      <c r="E122" s="264">
        <v>3</v>
      </c>
      <c r="F122" s="264">
        <v>0</v>
      </c>
      <c r="G122" s="264">
        <v>0</v>
      </c>
      <c r="H122" s="265">
        <v>704</v>
      </c>
      <c r="I122" s="272"/>
      <c r="J122" s="239"/>
      <c r="K122" s="239" t="s">
        <v>64</v>
      </c>
      <c r="L122" s="239">
        <v>0.1</v>
      </c>
      <c r="M122" s="239"/>
      <c r="N122" s="239"/>
      <c r="O122" s="239" t="s">
        <v>33</v>
      </c>
      <c r="P122" s="239">
        <v>0.05</v>
      </c>
      <c r="Q122" s="4"/>
      <c r="R122" s="4"/>
      <c r="S122" s="239" t="s">
        <v>82</v>
      </c>
      <c r="T122" s="239">
        <v>0.05</v>
      </c>
      <c r="U122" s="257"/>
      <c r="V122" s="93"/>
      <c r="W122" s="37"/>
      <c r="X122" s="5"/>
      <c r="Y122" s="5"/>
      <c r="Z122" s="5"/>
      <c r="AA122" s="5"/>
      <c r="AB122" s="5"/>
      <c r="AC122" s="5"/>
      <c r="AD122" s="5"/>
      <c r="AE122" s="5"/>
      <c r="AF122" s="5"/>
    </row>
    <row r="123" spans="1:32" ht="15" customHeight="1">
      <c r="A123" s="452"/>
      <c r="B123" s="264"/>
      <c r="C123" s="264"/>
      <c r="D123" s="264"/>
      <c r="E123" s="264"/>
      <c r="F123" s="264"/>
      <c r="G123" s="264"/>
      <c r="H123" s="265"/>
      <c r="I123" s="272"/>
      <c r="J123" s="239"/>
      <c r="K123" s="239" t="s">
        <v>33</v>
      </c>
      <c r="L123" s="239">
        <v>0.05</v>
      </c>
      <c r="M123" s="239"/>
      <c r="N123" s="239"/>
      <c r="O123" s="239"/>
      <c r="P123" s="239"/>
      <c r="Q123" s="4"/>
      <c r="R123" s="4"/>
      <c r="S123" s="239"/>
      <c r="T123" s="239"/>
      <c r="U123" s="257"/>
      <c r="V123" s="93"/>
      <c r="W123" s="37"/>
      <c r="X123" s="5"/>
      <c r="Y123" s="5"/>
      <c r="Z123" s="5"/>
      <c r="AA123" s="5"/>
      <c r="AB123" s="5"/>
      <c r="AC123" s="5"/>
      <c r="AD123" s="5"/>
      <c r="AE123" s="5"/>
      <c r="AF123" s="5"/>
    </row>
    <row r="124" spans="1:32" ht="15" customHeight="1" thickBot="1">
      <c r="A124" s="453"/>
      <c r="B124" s="266"/>
      <c r="C124" s="266"/>
      <c r="D124" s="266"/>
      <c r="E124" s="266"/>
      <c r="F124" s="266"/>
      <c r="G124" s="266"/>
      <c r="H124" s="267"/>
      <c r="I124" s="273"/>
      <c r="J124" s="192"/>
      <c r="K124" s="192"/>
      <c r="L124" s="192"/>
      <c r="M124" s="192"/>
      <c r="N124" s="192"/>
      <c r="O124" s="295"/>
      <c r="P124" s="295"/>
      <c r="Q124" s="12"/>
      <c r="R124" s="12"/>
      <c r="S124" s="192"/>
      <c r="T124" s="192"/>
      <c r="U124" s="33"/>
      <c r="V124" s="94"/>
      <c r="W124" s="38"/>
      <c r="X124" s="43"/>
      <c r="Y124" s="43"/>
      <c r="Z124" s="43"/>
      <c r="AA124" s="43"/>
      <c r="AB124" s="43"/>
      <c r="AC124" s="43"/>
      <c r="AD124" s="43"/>
      <c r="AE124" s="43"/>
      <c r="AF124" s="43"/>
    </row>
    <row r="125" spans="1:32" ht="15" customHeight="1">
      <c r="A125" s="343" t="s">
        <v>193</v>
      </c>
      <c r="B125" s="262">
        <v>5.5</v>
      </c>
      <c r="C125" s="262">
        <v>2.5</v>
      </c>
      <c r="D125" s="262">
        <v>2</v>
      </c>
      <c r="E125" s="262">
        <v>3</v>
      </c>
      <c r="F125" s="262">
        <v>0</v>
      </c>
      <c r="G125" s="262">
        <v>0</v>
      </c>
      <c r="H125" s="263">
        <v>758</v>
      </c>
      <c r="I125" s="476" t="s">
        <v>90</v>
      </c>
      <c r="J125" s="462"/>
      <c r="K125" s="275" t="s">
        <v>322</v>
      </c>
      <c r="L125" s="275"/>
      <c r="M125" s="482" t="s">
        <v>201</v>
      </c>
      <c r="N125" s="465"/>
      <c r="O125" s="303" t="s">
        <v>356</v>
      </c>
      <c r="P125" s="303"/>
      <c r="Q125" s="311" t="s">
        <v>20</v>
      </c>
      <c r="R125" s="311"/>
      <c r="S125" s="466" t="s">
        <v>373</v>
      </c>
      <c r="T125" s="462"/>
      <c r="U125" s="218" t="s">
        <v>120</v>
      </c>
      <c r="V125" s="92" t="s">
        <v>141</v>
      </c>
      <c r="W125" s="35" t="str">
        <f>A125</f>
        <v>N5</v>
      </c>
      <c r="X125" s="36" t="str">
        <f>I126&amp;" "&amp;I127&amp;" "&amp;I128&amp;" "&amp;I129&amp;" "&amp;I130&amp;" "&amp;I131</f>
        <v xml:space="preserve">米 燕麥    </v>
      </c>
      <c r="Y125" s="36" t="str">
        <f>K126&amp;" "&amp;K127&amp;" "&amp;K128&amp;" "&amp;K129&amp;" "&amp;K130&amp;" "&amp;K131</f>
        <v xml:space="preserve">素排 芹菜 胡蘿蔔 薑  </v>
      </c>
      <c r="Z125" s="36" t="str">
        <f>M126&amp;" "&amp;M127&amp;" "&amp;M128&amp;" "&amp;M129&amp;" "&amp;M130&amp;" "&amp;M131</f>
        <v xml:space="preserve">素貢丸 花胡瓜 胡蘿蔔 薑  </v>
      </c>
      <c r="AA125" s="36" t="str">
        <f>O126&amp;" "&amp;O127&amp;" "&amp;O128&amp;" "&amp;O129&amp;" "&amp;O130&amp;" "&amp;O131</f>
        <v xml:space="preserve">素肉 冬粉 時蔬 乾木耳 薑 </v>
      </c>
      <c r="AB125" s="36" t="str">
        <f>Q126&amp;" "&amp;Q127&amp;" "&amp;Q128&amp;" "&amp;Q129&amp;" "&amp;Q130&amp;" "&amp;Q131</f>
        <v xml:space="preserve">蔬菜 大蒜    </v>
      </c>
      <c r="AC125" s="36" t="str">
        <f>S126&amp;" "&amp;S127&amp;" "&amp;S128&amp;" "&amp;S129&amp;" "&amp;S130&amp;" "&amp;S131</f>
        <v xml:space="preserve">脆筍 素羹 乾木耳 薑 沙茶醬 </v>
      </c>
      <c r="AD125" s="36" t="str">
        <f>U126&amp;" "&amp;U127&amp;" "&amp;U128&amp;" "&amp;U129&amp;" "&amp;U130&amp;" "&amp;U131</f>
        <v xml:space="preserve">點心     </v>
      </c>
      <c r="AE125" s="36" t="str">
        <f>V126&amp;" "&amp;V127&amp;" "&amp;V128&amp;" "&amp;V129&amp;" "&amp;V130&amp;" "&amp;V131</f>
        <v xml:space="preserve">有機豆奶     </v>
      </c>
      <c r="AF125" s="36" t="e">
        <f>#REF!&amp;" "&amp;#REF!&amp;" "&amp;#REF!&amp;" "&amp;#REF!&amp;" "&amp;#REF!&amp;" "&amp;#REF!</f>
        <v>#REF!</v>
      </c>
    </row>
    <row r="126" spans="1:32" ht="15" customHeight="1">
      <c r="A126" s="452" t="s">
        <v>418</v>
      </c>
      <c r="B126" s="264"/>
      <c r="C126" s="264"/>
      <c r="D126" s="264"/>
      <c r="E126" s="264"/>
      <c r="F126" s="264"/>
      <c r="G126" s="264"/>
      <c r="H126" s="265"/>
      <c r="I126" s="272" t="s">
        <v>21</v>
      </c>
      <c r="J126" s="239">
        <v>10</v>
      </c>
      <c r="K126" s="239" t="s">
        <v>117</v>
      </c>
      <c r="L126" s="239">
        <v>6</v>
      </c>
      <c r="M126" s="246" t="s">
        <v>352</v>
      </c>
      <c r="N126" s="246">
        <v>1.5</v>
      </c>
      <c r="O126" s="247" t="s">
        <v>109</v>
      </c>
      <c r="P126" s="368">
        <v>0.3</v>
      </c>
      <c r="Q126" s="8" t="s">
        <v>16</v>
      </c>
      <c r="R126" s="8">
        <v>7</v>
      </c>
      <c r="S126" s="261" t="s">
        <v>49</v>
      </c>
      <c r="T126" s="252">
        <v>1.5</v>
      </c>
      <c r="U126" s="217" t="s">
        <v>120</v>
      </c>
      <c r="V126" s="96" t="s">
        <v>141</v>
      </c>
      <c r="W126" s="37"/>
      <c r="X126" s="5"/>
      <c r="Y126" s="5"/>
      <c r="Z126" s="5"/>
      <c r="AA126" s="5"/>
      <c r="AB126" s="5"/>
      <c r="AC126" s="5"/>
      <c r="AD126" s="5"/>
      <c r="AE126" s="5"/>
      <c r="AF126" s="5"/>
    </row>
    <row r="127" spans="1:32" ht="15" customHeight="1">
      <c r="A127" s="452"/>
      <c r="B127" s="264"/>
      <c r="C127" s="264"/>
      <c r="D127" s="264"/>
      <c r="E127" s="264"/>
      <c r="F127" s="264"/>
      <c r="G127" s="264"/>
      <c r="H127" s="265"/>
      <c r="I127" s="272" t="s">
        <v>93</v>
      </c>
      <c r="J127" s="239">
        <v>0.4</v>
      </c>
      <c r="K127" s="247" t="s">
        <v>86</v>
      </c>
      <c r="L127" s="247">
        <v>3</v>
      </c>
      <c r="M127" s="246" t="s">
        <v>76</v>
      </c>
      <c r="N127" s="246">
        <v>5</v>
      </c>
      <c r="O127" s="252" t="s">
        <v>37</v>
      </c>
      <c r="P127" s="252">
        <v>1</v>
      </c>
      <c r="Q127" s="4" t="s">
        <v>28</v>
      </c>
      <c r="R127" s="4">
        <v>0.05</v>
      </c>
      <c r="S127" s="260" t="s">
        <v>374</v>
      </c>
      <c r="T127" s="260">
        <v>1</v>
      </c>
      <c r="U127" s="257"/>
      <c r="V127" s="93"/>
      <c r="W127" s="37"/>
      <c r="X127" s="5"/>
      <c r="Y127" s="5"/>
      <c r="Z127" s="5"/>
      <c r="AA127" s="5"/>
      <c r="AB127" s="5"/>
      <c r="AC127" s="5"/>
      <c r="AD127" s="5"/>
      <c r="AE127" s="5"/>
      <c r="AF127" s="5"/>
    </row>
    <row r="128" spans="1:32" ht="15" customHeight="1">
      <c r="A128" s="452"/>
      <c r="B128" s="264"/>
      <c r="C128" s="264"/>
      <c r="D128" s="264"/>
      <c r="E128" s="264"/>
      <c r="F128" s="264"/>
      <c r="G128" s="264"/>
      <c r="H128" s="265"/>
      <c r="I128" s="272"/>
      <c r="J128" s="239"/>
      <c r="K128" s="247" t="s">
        <v>26</v>
      </c>
      <c r="L128" s="247">
        <v>1</v>
      </c>
      <c r="M128" s="255" t="s">
        <v>26</v>
      </c>
      <c r="N128" s="255">
        <v>0.5</v>
      </c>
      <c r="O128" s="247" t="s">
        <v>20</v>
      </c>
      <c r="P128" s="368">
        <v>2</v>
      </c>
      <c r="Q128" s="4"/>
      <c r="R128" s="4"/>
      <c r="S128" s="260" t="s">
        <v>43</v>
      </c>
      <c r="T128" s="260">
        <v>0.01</v>
      </c>
      <c r="U128" s="257"/>
      <c r="V128" s="93"/>
      <c r="W128" s="37"/>
      <c r="X128" s="5"/>
      <c r="Y128" s="5"/>
      <c r="Z128" s="5"/>
      <c r="AA128" s="5"/>
      <c r="AB128" s="5"/>
      <c r="AC128" s="5"/>
      <c r="AD128" s="5"/>
      <c r="AE128" s="5"/>
      <c r="AF128" s="5"/>
    </row>
    <row r="129" spans="1:32" ht="15" customHeight="1">
      <c r="A129" s="452"/>
      <c r="B129" s="264">
        <v>5.2</v>
      </c>
      <c r="C129" s="264">
        <v>2.4</v>
      </c>
      <c r="D129" s="264">
        <v>1.8</v>
      </c>
      <c r="E129" s="264">
        <v>3</v>
      </c>
      <c r="F129" s="264">
        <v>0</v>
      </c>
      <c r="G129" s="264">
        <v>0</v>
      </c>
      <c r="H129" s="265">
        <v>724</v>
      </c>
      <c r="I129" s="272"/>
      <c r="J129" s="239"/>
      <c r="K129" s="239" t="s">
        <v>33</v>
      </c>
      <c r="L129" s="239">
        <v>0.05</v>
      </c>
      <c r="M129" s="247" t="s">
        <v>33</v>
      </c>
      <c r="N129" s="247">
        <v>0.05</v>
      </c>
      <c r="O129" s="239" t="s">
        <v>43</v>
      </c>
      <c r="P129" s="239">
        <v>0.01</v>
      </c>
      <c r="Q129" s="4"/>
      <c r="R129" s="4"/>
      <c r="S129" s="239" t="s">
        <v>33</v>
      </c>
      <c r="T129" s="239">
        <v>0.05</v>
      </c>
      <c r="U129" s="257"/>
      <c r="V129" s="93"/>
      <c r="W129" s="37"/>
      <c r="X129" s="5"/>
      <c r="Y129" s="5"/>
      <c r="Z129" s="5"/>
      <c r="AA129" s="5"/>
      <c r="AB129" s="5"/>
      <c r="AC129" s="5"/>
      <c r="AD129" s="5"/>
      <c r="AE129" s="5"/>
      <c r="AF129" s="5"/>
    </row>
    <row r="130" spans="1:32" ht="15" customHeight="1">
      <c r="A130" s="452"/>
      <c r="B130" s="264"/>
      <c r="C130" s="264"/>
      <c r="D130" s="264"/>
      <c r="E130" s="264"/>
      <c r="F130" s="264"/>
      <c r="G130" s="264"/>
      <c r="H130" s="265"/>
      <c r="I130" s="272"/>
      <c r="J130" s="239"/>
      <c r="K130" s="239"/>
      <c r="L130" s="239"/>
      <c r="M130" s="247"/>
      <c r="N130" s="247"/>
      <c r="O130" s="239" t="s">
        <v>33</v>
      </c>
      <c r="P130" s="239">
        <v>0.05</v>
      </c>
      <c r="Q130" s="4"/>
      <c r="R130" s="4"/>
      <c r="S130" s="260" t="s">
        <v>327</v>
      </c>
      <c r="T130" s="260"/>
      <c r="U130" s="257"/>
      <c r="V130" s="93"/>
      <c r="W130" s="37"/>
      <c r="X130" s="5"/>
      <c r="Y130" s="5"/>
      <c r="Z130" s="5"/>
      <c r="AA130" s="5"/>
      <c r="AB130" s="5"/>
      <c r="AC130" s="5"/>
      <c r="AD130" s="5"/>
      <c r="AE130" s="5"/>
      <c r="AF130" s="5"/>
    </row>
    <row r="131" spans="1:32" ht="15" customHeight="1" thickBot="1">
      <c r="A131" s="453"/>
      <c r="B131" s="266"/>
      <c r="C131" s="266"/>
      <c r="D131" s="266"/>
      <c r="E131" s="266"/>
      <c r="F131" s="266"/>
      <c r="G131" s="266"/>
      <c r="H131" s="267"/>
      <c r="I131" s="273"/>
      <c r="J131" s="192"/>
      <c r="K131" s="192"/>
      <c r="L131" s="192"/>
      <c r="M131" s="274"/>
      <c r="N131" s="274"/>
      <c r="O131" s="295"/>
      <c r="P131" s="295"/>
      <c r="Q131" s="12"/>
      <c r="R131" s="12"/>
      <c r="S131" s="310"/>
      <c r="T131" s="310"/>
      <c r="U131" s="33"/>
      <c r="V131" s="94"/>
      <c r="W131" s="38"/>
      <c r="X131" s="43"/>
      <c r="Y131" s="43"/>
      <c r="Z131" s="43"/>
      <c r="AA131" s="43"/>
      <c r="AB131" s="43"/>
      <c r="AC131" s="43"/>
      <c r="AD131" s="43"/>
      <c r="AE131" s="43"/>
      <c r="AF131" s="43"/>
    </row>
    <row r="132" spans="1:32" ht="15" customHeight="1">
      <c r="A132" s="238" t="s">
        <v>207</v>
      </c>
      <c r="B132" s="262">
        <v>5.2</v>
      </c>
      <c r="C132" s="262">
        <v>2.7</v>
      </c>
      <c r="D132" s="262">
        <v>2.1</v>
      </c>
      <c r="E132" s="262">
        <v>3</v>
      </c>
      <c r="F132" s="262">
        <v>0</v>
      </c>
      <c r="G132" s="262">
        <v>0</v>
      </c>
      <c r="H132" s="263">
        <v>754</v>
      </c>
      <c r="I132" s="476" t="s">
        <v>18</v>
      </c>
      <c r="J132" s="462"/>
      <c r="K132" s="275" t="s">
        <v>323</v>
      </c>
      <c r="L132" s="275"/>
      <c r="M132" s="482" t="s">
        <v>353</v>
      </c>
      <c r="N132" s="465"/>
      <c r="O132" s="474" t="s">
        <v>45</v>
      </c>
      <c r="P132" s="475"/>
      <c r="Q132" s="311" t="s">
        <v>20</v>
      </c>
      <c r="R132" s="311"/>
      <c r="S132" s="275" t="s">
        <v>375</v>
      </c>
      <c r="T132" s="275"/>
      <c r="U132" s="218" t="s">
        <v>120</v>
      </c>
      <c r="V132" s="95"/>
      <c r="W132" s="35" t="str">
        <f>A132</f>
        <v>O1</v>
      </c>
      <c r="X132" s="36" t="str">
        <f>I133&amp;" "&amp;I134&amp;" "&amp;I135&amp;" "&amp;I136&amp;" "&amp;I137&amp;" "&amp;I138</f>
        <v xml:space="preserve">米     </v>
      </c>
      <c r="Y132" s="36" t="str">
        <f>K133&amp;" "&amp;K134&amp;" "&amp;K135&amp;" "&amp;K136&amp;" "&amp;K137&amp;" "&amp;K138</f>
        <v xml:space="preserve">麵腸 胡蘿蔔 馬鈴薯 咖哩粉  </v>
      </c>
      <c r="Z132" s="36" t="e">
        <f>M133&amp;" "&amp;M134&amp;" "&amp;#REF!&amp;" "&amp;M135&amp;" "&amp;M136&amp;" "&amp;M138</f>
        <v>#REF!</v>
      </c>
      <c r="AA132" s="36" t="str">
        <f>O133&amp;" "&amp;O134&amp;" "&amp;O135&amp;" "&amp;O136&amp;" "&amp;O137&amp;" "&amp;O138</f>
        <v xml:space="preserve">四角油豆腐 脆筍 甜椒(青皮) 胡蘿蔔 薑 </v>
      </c>
      <c r="AB132" s="36" t="str">
        <f>Q133&amp;" "&amp;Q134&amp;" "&amp;Q135&amp;" "&amp;Q136&amp;" "&amp;Q137&amp;" "&amp;Q138</f>
        <v xml:space="preserve">蔬菜 大蒜    </v>
      </c>
      <c r="AC132" s="36" t="str">
        <f>S133&amp;" "&amp;S134&amp;" "&amp;S135&amp;" "&amp;S136&amp;" "&amp;S137&amp;" "&amp;S138</f>
        <v xml:space="preserve">冬瓜 素羊肉 薑   </v>
      </c>
      <c r="AD132" s="36" t="str">
        <f>U133&amp;" "&amp;U134&amp;" "&amp;U135&amp;" "&amp;U136&amp;" "&amp;U137&amp;" "&amp;U138</f>
        <v xml:space="preserve">點心     </v>
      </c>
      <c r="AE132" s="36" t="str">
        <f>V133&amp;" "&amp;V134&amp;" "&amp;V135&amp;" "&amp;V136&amp;" "&amp;V137&amp;" "&amp;V138</f>
        <v xml:space="preserve">     </v>
      </c>
      <c r="AF132" s="36" t="e">
        <f>#REF!&amp;" "&amp;#REF!&amp;" "&amp;#REF!&amp;" "&amp;#REF!&amp;" "&amp;#REF!&amp;" "&amp;#REF!</f>
        <v>#REF!</v>
      </c>
    </row>
    <row r="133" spans="1:32" ht="15" customHeight="1">
      <c r="A133" s="452" t="s">
        <v>419</v>
      </c>
      <c r="B133" s="264"/>
      <c r="C133" s="264"/>
      <c r="D133" s="264"/>
      <c r="E133" s="264"/>
      <c r="F133" s="264"/>
      <c r="G133" s="264"/>
      <c r="H133" s="265"/>
      <c r="I133" s="272" t="s">
        <v>21</v>
      </c>
      <c r="J133" s="239">
        <v>10</v>
      </c>
      <c r="K133" s="239" t="s">
        <v>108</v>
      </c>
      <c r="L133" s="239">
        <v>7</v>
      </c>
      <c r="M133" s="247" t="s">
        <v>398</v>
      </c>
      <c r="N133" s="246">
        <v>1</v>
      </c>
      <c r="O133" s="155" t="s">
        <v>47</v>
      </c>
      <c r="P133" s="373">
        <v>3</v>
      </c>
      <c r="Q133" s="8" t="s">
        <v>16</v>
      </c>
      <c r="R133" s="8">
        <v>7</v>
      </c>
      <c r="S133" s="247" t="s">
        <v>39</v>
      </c>
      <c r="T133" s="247">
        <v>5</v>
      </c>
      <c r="U133" s="217" t="s">
        <v>120</v>
      </c>
      <c r="V133" s="93"/>
      <c r="W133" s="37"/>
      <c r="X133" s="5"/>
      <c r="Y133" s="5"/>
      <c r="Z133" s="5"/>
      <c r="AA133" s="5"/>
      <c r="AB133" s="5"/>
      <c r="AC133" s="5"/>
      <c r="AD133" s="5"/>
      <c r="AE133" s="5"/>
      <c r="AF133" s="5"/>
    </row>
    <row r="134" spans="1:32" ht="15" customHeight="1">
      <c r="A134" s="452"/>
      <c r="B134" s="264"/>
      <c r="C134" s="264"/>
      <c r="D134" s="264"/>
      <c r="E134" s="264"/>
      <c r="F134" s="264"/>
      <c r="G134" s="264"/>
      <c r="H134" s="265"/>
      <c r="I134" s="272"/>
      <c r="J134" s="239"/>
      <c r="K134" s="239" t="s">
        <v>26</v>
      </c>
      <c r="L134" s="239">
        <v>0.5</v>
      </c>
      <c r="M134" s="246" t="s">
        <v>313</v>
      </c>
      <c r="N134" s="246">
        <v>1</v>
      </c>
      <c r="O134" s="374" t="s">
        <v>49</v>
      </c>
      <c r="P134" s="374">
        <v>2</v>
      </c>
      <c r="Q134" s="4" t="s">
        <v>28</v>
      </c>
      <c r="R134" s="4">
        <v>0.05</v>
      </c>
      <c r="S134" s="247" t="s">
        <v>111</v>
      </c>
      <c r="T134" s="247">
        <v>0.5</v>
      </c>
      <c r="U134" s="257"/>
      <c r="V134" s="93"/>
      <c r="W134" s="37"/>
      <c r="X134" s="5"/>
      <c r="Y134" s="5"/>
      <c r="Z134" s="5"/>
      <c r="AA134" s="5"/>
      <c r="AB134" s="5"/>
      <c r="AC134" s="5"/>
      <c r="AD134" s="5"/>
      <c r="AE134" s="5"/>
      <c r="AF134" s="5"/>
    </row>
    <row r="135" spans="1:32" ht="15" customHeight="1">
      <c r="A135" s="452"/>
      <c r="B135" s="264"/>
      <c r="C135" s="264"/>
      <c r="D135" s="264"/>
      <c r="E135" s="264"/>
      <c r="F135" s="264"/>
      <c r="G135" s="264"/>
      <c r="H135" s="265"/>
      <c r="I135" s="272"/>
      <c r="J135" s="239"/>
      <c r="K135" s="239" t="s">
        <v>60</v>
      </c>
      <c r="L135" s="239">
        <v>2</v>
      </c>
      <c r="M135" s="246" t="s">
        <v>86</v>
      </c>
      <c r="N135" s="246">
        <v>2</v>
      </c>
      <c r="O135" s="155" t="s">
        <v>113</v>
      </c>
      <c r="P135" s="373">
        <v>1</v>
      </c>
      <c r="Q135" s="4"/>
      <c r="R135" s="4"/>
      <c r="S135" s="239" t="s">
        <v>33</v>
      </c>
      <c r="T135" s="252">
        <v>0.05</v>
      </c>
      <c r="U135" s="257"/>
      <c r="V135" s="93"/>
      <c r="W135" s="37"/>
      <c r="X135" s="5"/>
      <c r="Y135" s="5"/>
      <c r="Z135" s="5"/>
      <c r="AA135" s="5"/>
      <c r="AB135" s="5"/>
      <c r="AC135" s="5"/>
      <c r="AD135" s="5"/>
      <c r="AE135" s="5"/>
      <c r="AF135" s="5"/>
    </row>
    <row r="136" spans="1:32" ht="15" customHeight="1">
      <c r="A136" s="452"/>
      <c r="B136" s="264">
        <v>5.2</v>
      </c>
      <c r="C136" s="264">
        <v>2.1</v>
      </c>
      <c r="D136" s="264">
        <v>1.7</v>
      </c>
      <c r="E136" s="264">
        <v>3</v>
      </c>
      <c r="F136" s="264">
        <v>0</v>
      </c>
      <c r="G136" s="264">
        <v>0</v>
      </c>
      <c r="H136" s="265">
        <v>699</v>
      </c>
      <c r="I136" s="272"/>
      <c r="J136" s="239"/>
      <c r="K136" s="239" t="s">
        <v>71</v>
      </c>
      <c r="L136" s="239"/>
      <c r="M136" s="247" t="s">
        <v>33</v>
      </c>
      <c r="N136" s="247">
        <v>0.05</v>
      </c>
      <c r="O136" s="155" t="s">
        <v>26</v>
      </c>
      <c r="P136" s="155">
        <v>1</v>
      </c>
      <c r="Q136" s="4"/>
      <c r="R136" s="4"/>
      <c r="S136" s="239"/>
      <c r="T136" s="239"/>
      <c r="U136" s="257"/>
      <c r="V136" s="93"/>
      <c r="W136" s="37"/>
      <c r="X136" s="5"/>
      <c r="Y136" s="5"/>
      <c r="Z136" s="5"/>
      <c r="AA136" s="5"/>
      <c r="AB136" s="5"/>
      <c r="AC136" s="5"/>
      <c r="AD136" s="5"/>
      <c r="AE136" s="5"/>
      <c r="AF136" s="5"/>
    </row>
    <row r="137" spans="1:32" ht="15" customHeight="1">
      <c r="A137" s="452"/>
      <c r="B137" s="264"/>
      <c r="C137" s="264"/>
      <c r="D137" s="264"/>
      <c r="E137" s="264"/>
      <c r="F137" s="264"/>
      <c r="G137" s="264"/>
      <c r="H137" s="265"/>
      <c r="I137" s="272"/>
      <c r="J137" s="239"/>
      <c r="K137" s="239"/>
      <c r="L137" s="239"/>
      <c r="M137" s="247"/>
      <c r="N137" s="247"/>
      <c r="O137" s="247" t="s">
        <v>33</v>
      </c>
      <c r="P137" s="368">
        <v>0.05</v>
      </c>
      <c r="Q137" s="4"/>
      <c r="R137" s="4"/>
      <c r="S137" s="239"/>
      <c r="T137" s="239"/>
      <c r="U137" s="257"/>
      <c r="V137" s="93"/>
      <c r="W137" s="37"/>
      <c r="X137" s="5"/>
      <c r="Y137" s="5"/>
      <c r="Z137" s="5"/>
      <c r="AA137" s="5"/>
      <c r="AB137" s="5"/>
      <c r="AC137" s="5"/>
      <c r="AD137" s="5"/>
      <c r="AE137" s="5"/>
      <c r="AF137" s="5"/>
    </row>
    <row r="138" spans="1:32" ht="15" customHeight="1" thickBot="1">
      <c r="A138" s="453"/>
      <c r="B138" s="266"/>
      <c r="C138" s="266"/>
      <c r="D138" s="266"/>
      <c r="E138" s="266"/>
      <c r="F138" s="266"/>
      <c r="G138" s="266"/>
      <c r="H138" s="267"/>
      <c r="I138" s="273"/>
      <c r="J138" s="192"/>
      <c r="K138" s="192"/>
      <c r="L138" s="192"/>
      <c r="M138" s="274"/>
      <c r="N138" s="274"/>
      <c r="O138" s="375"/>
      <c r="P138" s="375"/>
      <c r="Q138" s="12"/>
      <c r="R138" s="12"/>
      <c r="S138" s="192"/>
      <c r="T138" s="192"/>
      <c r="U138" s="33"/>
      <c r="V138" s="94"/>
      <c r="W138" s="38"/>
      <c r="X138" s="43"/>
      <c r="Y138" s="43"/>
      <c r="Z138" s="43"/>
      <c r="AA138" s="43"/>
      <c r="AB138" s="43"/>
      <c r="AC138" s="43"/>
      <c r="AD138" s="43"/>
      <c r="AE138" s="43"/>
      <c r="AF138" s="43"/>
    </row>
    <row r="139" spans="1:32" ht="15" customHeight="1">
      <c r="A139" s="343" t="s">
        <v>208</v>
      </c>
      <c r="B139" s="262">
        <v>5</v>
      </c>
      <c r="C139" s="262">
        <v>2.9</v>
      </c>
      <c r="D139" s="262">
        <v>2.1</v>
      </c>
      <c r="E139" s="262">
        <v>3</v>
      </c>
      <c r="F139" s="262">
        <v>0</v>
      </c>
      <c r="G139" s="262">
        <v>0</v>
      </c>
      <c r="H139" s="263">
        <v>755</v>
      </c>
      <c r="I139" s="476" t="s">
        <v>34</v>
      </c>
      <c r="J139" s="462"/>
      <c r="K139" s="275" t="s">
        <v>324</v>
      </c>
      <c r="L139" s="275"/>
      <c r="M139" s="275" t="s">
        <v>213</v>
      </c>
      <c r="N139" s="275"/>
      <c r="O139" s="303" t="s">
        <v>215</v>
      </c>
      <c r="P139" s="303"/>
      <c r="Q139" s="311" t="s">
        <v>20</v>
      </c>
      <c r="R139" s="311"/>
      <c r="S139" s="275" t="s">
        <v>376</v>
      </c>
      <c r="T139" s="275"/>
      <c r="U139" s="218" t="s">
        <v>120</v>
      </c>
      <c r="V139" s="95"/>
      <c r="W139" s="35" t="str">
        <f>A139</f>
        <v>O2</v>
      </c>
      <c r="X139" s="36" t="str">
        <f>I140&amp;" "&amp;I141&amp;" "&amp;I142&amp;" "&amp;I143&amp;" "&amp;I144&amp;" "&amp;I145</f>
        <v xml:space="preserve">米 糙米    </v>
      </c>
      <c r="Y139" s="36" t="str">
        <f>K140&amp;" "&amp;K141&amp;" "&amp;K142&amp;" "&amp;K143&amp;" "&amp;K144&amp;" "&amp;K145</f>
        <v xml:space="preserve">豆包 滷包    </v>
      </c>
      <c r="Z139" s="36" t="str">
        <f>M140&amp;" "&amp;M141&amp;" "&amp;M142&amp;" "&amp;M143&amp;" "&amp;M144&amp;" "&amp;M145</f>
        <v xml:space="preserve">豆腐 金針菇 乾香菇 薑  </v>
      </c>
      <c r="AA139" s="36" t="str">
        <f>O140&amp;" "&amp;O141&amp;" "&amp;O142&amp;" "&amp;O143&amp;" "&amp;O144&amp;" "&amp;O145</f>
        <v xml:space="preserve">冷凍毛豆仁 結球白菜 乾木耳 胡蘿蔔 薑 </v>
      </c>
      <c r="AB139" s="36" t="str">
        <f>Q140&amp;" "&amp;Q141&amp;" "&amp;Q142&amp;" "&amp;Q143&amp;" "&amp;Q144&amp;" "&amp;Q145</f>
        <v xml:space="preserve">蔬菜 大蒜    </v>
      </c>
      <c r="AC139" s="36" t="str">
        <f>S140&amp;" "&amp;S141&amp;" "&amp;S142&amp;" "&amp;S143&amp;" "&amp;S144&amp;" "&amp;S145</f>
        <v xml:space="preserve">時瓜 素羊肉 薑   </v>
      </c>
      <c r="AD139" s="36" t="str">
        <f>U140&amp;" "&amp;U141&amp;" "&amp;U142&amp;" "&amp;U143&amp;" "&amp;U144&amp;" "&amp;U145</f>
        <v xml:space="preserve">點心     </v>
      </c>
      <c r="AE139" s="36" t="str">
        <f>V140&amp;" "&amp;V141&amp;" "&amp;V142&amp;" "&amp;V143&amp;" "&amp;V144&amp;" "&amp;V145</f>
        <v xml:space="preserve">     </v>
      </c>
      <c r="AF139" s="36" t="e">
        <f>#REF!&amp;" "&amp;#REF!&amp;" "&amp;#REF!&amp;" "&amp;#REF!&amp;" "&amp;#REF!&amp;" "&amp;#REF!</f>
        <v>#REF!</v>
      </c>
    </row>
    <row r="140" spans="1:32" ht="15" customHeight="1">
      <c r="A140" s="452" t="s">
        <v>420</v>
      </c>
      <c r="B140" s="264"/>
      <c r="C140" s="264"/>
      <c r="D140" s="264"/>
      <c r="E140" s="264"/>
      <c r="F140" s="264"/>
      <c r="G140" s="264"/>
      <c r="H140" s="265"/>
      <c r="I140" s="272" t="s">
        <v>21</v>
      </c>
      <c r="J140" s="239">
        <v>7</v>
      </c>
      <c r="K140" s="239" t="s">
        <v>54</v>
      </c>
      <c r="L140" s="239">
        <v>6</v>
      </c>
      <c r="M140" s="247" t="s">
        <v>23</v>
      </c>
      <c r="N140" s="247">
        <v>5</v>
      </c>
      <c r="O140" s="247" t="s">
        <v>96</v>
      </c>
      <c r="P140" s="368">
        <v>1.5</v>
      </c>
      <c r="Q140" s="8" t="s">
        <v>16</v>
      </c>
      <c r="R140" s="8">
        <v>7</v>
      </c>
      <c r="S140" s="239" t="s">
        <v>312</v>
      </c>
      <c r="T140" s="239">
        <v>4</v>
      </c>
      <c r="U140" s="217" t="s">
        <v>120</v>
      </c>
      <c r="V140" s="93"/>
      <c r="W140" s="37"/>
      <c r="X140" s="5"/>
      <c r="Y140" s="5"/>
      <c r="Z140" s="5"/>
      <c r="AA140" s="5"/>
      <c r="AB140" s="5"/>
      <c r="AC140" s="5"/>
      <c r="AD140" s="5"/>
      <c r="AE140" s="5"/>
      <c r="AF140" s="5"/>
    </row>
    <row r="141" spans="1:32" ht="15" customHeight="1">
      <c r="A141" s="452"/>
      <c r="B141" s="264"/>
      <c r="C141" s="264"/>
      <c r="D141" s="264"/>
      <c r="E141" s="264"/>
      <c r="F141" s="264"/>
      <c r="G141" s="264"/>
      <c r="H141" s="265"/>
      <c r="I141" s="272" t="s">
        <v>40</v>
      </c>
      <c r="J141" s="239">
        <v>3</v>
      </c>
      <c r="K141" s="239" t="s">
        <v>51</v>
      </c>
      <c r="L141" s="239"/>
      <c r="M141" s="247" t="s">
        <v>31</v>
      </c>
      <c r="N141" s="247">
        <v>2</v>
      </c>
      <c r="O141" s="252" t="s">
        <v>42</v>
      </c>
      <c r="P141" s="252">
        <v>6</v>
      </c>
      <c r="Q141" s="4" t="s">
        <v>28</v>
      </c>
      <c r="R141" s="4">
        <v>0.05</v>
      </c>
      <c r="S141" s="247" t="s">
        <v>111</v>
      </c>
      <c r="T141" s="247">
        <v>0.5</v>
      </c>
      <c r="U141" s="257"/>
      <c r="V141" s="93"/>
      <c r="W141" s="37"/>
      <c r="X141" s="5"/>
      <c r="Y141" s="5"/>
      <c r="Z141" s="5"/>
      <c r="AA141" s="5"/>
      <c r="AB141" s="5"/>
      <c r="AC141" s="5"/>
      <c r="AD141" s="5"/>
      <c r="AE141" s="5"/>
      <c r="AF141" s="5"/>
    </row>
    <row r="142" spans="1:32" ht="15" customHeight="1">
      <c r="A142" s="452"/>
      <c r="B142" s="264"/>
      <c r="C142" s="264"/>
      <c r="D142" s="264"/>
      <c r="E142" s="264"/>
      <c r="F142" s="264"/>
      <c r="G142" s="264"/>
      <c r="H142" s="265"/>
      <c r="I142" s="272"/>
      <c r="J142" s="239"/>
      <c r="K142" s="239"/>
      <c r="L142" s="239"/>
      <c r="M142" s="239" t="s">
        <v>81</v>
      </c>
      <c r="N142" s="239">
        <v>0.01</v>
      </c>
      <c r="O142" s="239" t="s">
        <v>43</v>
      </c>
      <c r="P142" s="252">
        <v>0.01</v>
      </c>
      <c r="Q142" s="4"/>
      <c r="R142" s="4"/>
      <c r="S142" s="239" t="s">
        <v>33</v>
      </c>
      <c r="T142" s="252">
        <v>0.05</v>
      </c>
      <c r="U142" s="257"/>
      <c r="V142" s="93"/>
      <c r="W142" s="37"/>
      <c r="X142" s="5"/>
      <c r="Y142" s="5"/>
      <c r="Z142" s="5"/>
      <c r="AA142" s="5"/>
      <c r="AB142" s="5"/>
      <c r="AC142" s="5"/>
      <c r="AD142" s="5"/>
      <c r="AE142" s="5"/>
      <c r="AF142" s="5"/>
    </row>
    <row r="143" spans="1:32" ht="15" customHeight="1">
      <c r="A143" s="452"/>
      <c r="B143" s="264">
        <v>5</v>
      </c>
      <c r="C143" s="264">
        <v>2.6</v>
      </c>
      <c r="D143" s="264">
        <v>1.4</v>
      </c>
      <c r="E143" s="264">
        <v>3</v>
      </c>
      <c r="F143" s="264">
        <v>0</v>
      </c>
      <c r="G143" s="264">
        <v>0</v>
      </c>
      <c r="H143" s="265">
        <v>715</v>
      </c>
      <c r="I143" s="272"/>
      <c r="J143" s="239"/>
      <c r="K143" s="239"/>
      <c r="L143" s="239"/>
      <c r="M143" s="239" t="s">
        <v>33</v>
      </c>
      <c r="N143" s="239">
        <v>0.05</v>
      </c>
      <c r="O143" s="239" t="s">
        <v>26</v>
      </c>
      <c r="P143" s="239">
        <v>0.5</v>
      </c>
      <c r="Q143" s="4"/>
      <c r="R143" s="4"/>
      <c r="S143" s="239"/>
      <c r="T143" s="239"/>
      <c r="U143" s="257"/>
      <c r="V143" s="93"/>
      <c r="W143" s="37"/>
      <c r="X143" s="5"/>
      <c r="Y143" s="5"/>
      <c r="Z143" s="5"/>
      <c r="AA143" s="5"/>
      <c r="AB143" s="5"/>
      <c r="AC143" s="5"/>
      <c r="AD143" s="5"/>
      <c r="AE143" s="5"/>
      <c r="AF143" s="5"/>
    </row>
    <row r="144" spans="1:32" ht="15" customHeight="1">
      <c r="A144" s="452"/>
      <c r="B144" s="264"/>
      <c r="C144" s="264"/>
      <c r="D144" s="264"/>
      <c r="E144" s="264"/>
      <c r="F144" s="264"/>
      <c r="G144" s="264"/>
      <c r="H144" s="265"/>
      <c r="I144" s="272"/>
      <c r="J144" s="239"/>
      <c r="K144" s="239"/>
      <c r="L144" s="239"/>
      <c r="M144" s="239"/>
      <c r="N144" s="239"/>
      <c r="O144" s="239" t="s">
        <v>33</v>
      </c>
      <c r="P144" s="239">
        <v>0.05</v>
      </c>
      <c r="Q144" s="4"/>
      <c r="R144" s="4"/>
      <c r="S144" s="239"/>
      <c r="T144" s="239"/>
      <c r="U144" s="257"/>
      <c r="V144" s="93"/>
      <c r="W144" s="37"/>
      <c r="X144" s="5"/>
      <c r="Y144" s="5"/>
      <c r="Z144" s="5"/>
      <c r="AA144" s="5"/>
      <c r="AB144" s="5"/>
      <c r="AC144" s="5"/>
      <c r="AD144" s="5"/>
      <c r="AE144" s="5"/>
      <c r="AF144" s="5"/>
    </row>
    <row r="145" spans="1:32" ht="15" customHeight="1" thickBot="1">
      <c r="A145" s="453"/>
      <c r="B145" s="266"/>
      <c r="C145" s="266"/>
      <c r="D145" s="266"/>
      <c r="E145" s="266"/>
      <c r="F145" s="266"/>
      <c r="G145" s="266"/>
      <c r="H145" s="267"/>
      <c r="I145" s="273"/>
      <c r="J145" s="192"/>
      <c r="K145" s="192"/>
      <c r="L145" s="192"/>
      <c r="M145" s="192"/>
      <c r="N145" s="192"/>
      <c r="O145" s="295"/>
      <c r="P145" s="295"/>
      <c r="Q145" s="12"/>
      <c r="R145" s="12"/>
      <c r="S145" s="192"/>
      <c r="T145" s="192"/>
      <c r="U145" s="33"/>
      <c r="V145" s="94"/>
      <c r="W145" s="38"/>
      <c r="X145" s="43"/>
      <c r="Y145" s="43"/>
      <c r="Z145" s="43"/>
      <c r="AA145" s="43"/>
      <c r="AB145" s="43"/>
      <c r="AC145" s="43"/>
      <c r="AD145" s="43"/>
      <c r="AE145" s="43"/>
      <c r="AF145" s="43"/>
    </row>
    <row r="146" spans="1:32" ht="15" customHeight="1">
      <c r="A146" s="343" t="s">
        <v>209</v>
      </c>
      <c r="B146" s="262">
        <v>5.0999999999999996</v>
      </c>
      <c r="C146" s="262">
        <v>3.4</v>
      </c>
      <c r="D146" s="262">
        <v>1.7</v>
      </c>
      <c r="E146" s="262">
        <v>3</v>
      </c>
      <c r="F146" s="262">
        <v>0</v>
      </c>
      <c r="G146" s="262">
        <v>0</v>
      </c>
      <c r="H146" s="263">
        <v>790</v>
      </c>
      <c r="I146" s="488" t="s">
        <v>145</v>
      </c>
      <c r="J146" s="462"/>
      <c r="K146" s="275" t="s">
        <v>325</v>
      </c>
      <c r="L146" s="275"/>
      <c r="M146" s="463" t="s">
        <v>214</v>
      </c>
      <c r="N146" s="462"/>
      <c r="O146" s="472" t="s">
        <v>66</v>
      </c>
      <c r="P146" s="472"/>
      <c r="Q146" s="311" t="s">
        <v>20</v>
      </c>
      <c r="R146" s="311"/>
      <c r="S146" s="463" t="s">
        <v>377</v>
      </c>
      <c r="T146" s="462"/>
      <c r="U146" s="218" t="s">
        <v>120</v>
      </c>
      <c r="V146" s="95"/>
      <c r="W146" s="5" t="str">
        <f>A146</f>
        <v>O3</v>
      </c>
      <c r="X146" s="5" t="str">
        <f>I147&amp;" "&amp;I148&amp;" "&amp;I149&amp;" "&amp;I150&amp;" "&amp;I151&amp;" "&amp;I152</f>
        <v xml:space="preserve">米 糙米 海苔絲   </v>
      </c>
      <c r="Y146" s="5" t="str">
        <f>K147&amp;" "&amp;K148&amp;" "&amp;K149&amp;" "&amp;K150&amp;" "&amp;K151&amp;" "&amp;K152</f>
        <v xml:space="preserve">素排     </v>
      </c>
      <c r="Z146" s="5" t="str">
        <f>M147&amp;" "&amp;M148&amp;" "&amp;M149&amp;" "&amp;M150&amp;" "&amp;M151&amp;" "&amp;M152</f>
        <v>豆包 時蔬 胡蘿蔔 冷凍玉米粒 薑 味醂</v>
      </c>
      <c r="AA146" s="5" t="str">
        <f>O147&amp;" "&amp;O148&amp;" "&amp;O149&amp;" "&amp;O150&amp;" "&amp;O151&amp;" "&amp;O152</f>
        <v xml:space="preserve">豆干 芝麻(熟)    </v>
      </c>
      <c r="AB146" s="5" t="str">
        <f>Q147&amp;" "&amp;Q148&amp;" "&amp;Q149&amp;" "&amp;Q150&amp;" "&amp;Q151&amp;" "&amp;Q152</f>
        <v xml:space="preserve">蔬菜 大蒜    </v>
      </c>
      <c r="AC146" s="5" t="str">
        <f>S147&amp;" "&amp;S148&amp;" "&amp;S149&amp;" "&amp;S150&amp;" "&amp;S151&amp;" "&amp;S152</f>
        <v xml:space="preserve">時蔬 乾裙帶菜 味噌   </v>
      </c>
      <c r="AD146" s="5" t="str">
        <f>U147&amp;" "&amp;U148&amp;" "&amp;U149&amp;" "&amp;U150&amp;" "&amp;U151&amp;" "&amp;U152</f>
        <v xml:space="preserve">點心     </v>
      </c>
      <c r="AE146" s="5" t="str">
        <f>V147&amp;" "&amp;V148&amp;" "&amp;V149&amp;" "&amp;V150&amp;" "&amp;V151&amp;" "&amp;V152</f>
        <v xml:space="preserve">     </v>
      </c>
      <c r="AF146" s="5" t="e">
        <f>#REF!&amp;" "&amp;#REF!&amp;" "&amp;#REF!&amp;" "&amp;#REF!&amp;" "&amp;#REF!&amp;" "&amp;#REF!</f>
        <v>#REF!</v>
      </c>
    </row>
    <row r="147" spans="1:32" ht="15" customHeight="1">
      <c r="A147" s="452" t="s">
        <v>421</v>
      </c>
      <c r="B147" s="264"/>
      <c r="C147" s="264"/>
      <c r="D147" s="264"/>
      <c r="E147" s="264"/>
      <c r="F147" s="264"/>
      <c r="G147" s="264"/>
      <c r="H147" s="265"/>
      <c r="I147" s="276" t="s">
        <v>21</v>
      </c>
      <c r="J147" s="241">
        <v>7</v>
      </c>
      <c r="K147" s="239" t="s">
        <v>117</v>
      </c>
      <c r="L147" s="239">
        <v>6</v>
      </c>
      <c r="M147" s="241" t="s">
        <v>310</v>
      </c>
      <c r="N147" s="241">
        <v>1</v>
      </c>
      <c r="O147" s="254" t="s">
        <v>67</v>
      </c>
      <c r="P147" s="255">
        <v>4</v>
      </c>
      <c r="Q147" s="8" t="s">
        <v>16</v>
      </c>
      <c r="R147" s="8">
        <v>7</v>
      </c>
      <c r="S147" s="241" t="s">
        <v>20</v>
      </c>
      <c r="T147" s="241">
        <v>4</v>
      </c>
      <c r="U147" s="217" t="s">
        <v>120</v>
      </c>
      <c r="V147" s="93"/>
      <c r="W147" s="5"/>
      <c r="X147" s="5"/>
      <c r="Y147" s="5"/>
      <c r="Z147" s="5"/>
      <c r="AA147" s="5"/>
      <c r="AB147" s="5"/>
      <c r="AC147" s="5"/>
      <c r="AD147" s="5"/>
      <c r="AE147" s="5"/>
      <c r="AF147" s="5"/>
    </row>
    <row r="148" spans="1:32" ht="15" customHeight="1">
      <c r="A148" s="452"/>
      <c r="B148" s="264"/>
      <c r="C148" s="264"/>
      <c r="D148" s="264"/>
      <c r="E148" s="264"/>
      <c r="F148" s="264"/>
      <c r="G148" s="264"/>
      <c r="H148" s="265"/>
      <c r="I148" s="276" t="s">
        <v>40</v>
      </c>
      <c r="J148" s="241">
        <v>3</v>
      </c>
      <c r="K148" s="239"/>
      <c r="L148" s="239"/>
      <c r="M148" s="241" t="s">
        <v>20</v>
      </c>
      <c r="N148" s="241">
        <v>4</v>
      </c>
      <c r="O148" s="255" t="s">
        <v>99</v>
      </c>
      <c r="P148" s="255"/>
      <c r="Q148" s="4" t="s">
        <v>28</v>
      </c>
      <c r="R148" s="4">
        <v>0.05</v>
      </c>
      <c r="S148" s="241" t="s">
        <v>48</v>
      </c>
      <c r="T148" s="241">
        <v>0.05</v>
      </c>
      <c r="U148" s="257"/>
      <c r="V148" s="93"/>
      <c r="W148" s="5"/>
      <c r="X148" s="5"/>
      <c r="Y148" s="5"/>
      <c r="Z148" s="5"/>
      <c r="AA148" s="5"/>
      <c r="AB148" s="5"/>
      <c r="AC148" s="5"/>
      <c r="AD148" s="5"/>
      <c r="AE148" s="5"/>
      <c r="AF148" s="5"/>
    </row>
    <row r="149" spans="1:32" ht="15" customHeight="1">
      <c r="A149" s="452"/>
      <c r="B149" s="264"/>
      <c r="C149" s="264"/>
      <c r="D149" s="264"/>
      <c r="E149" s="264"/>
      <c r="F149" s="264"/>
      <c r="G149" s="264"/>
      <c r="H149" s="265"/>
      <c r="I149" s="276" t="s">
        <v>146</v>
      </c>
      <c r="J149" s="241">
        <v>0.04</v>
      </c>
      <c r="K149" s="239"/>
      <c r="L149" s="239"/>
      <c r="M149" s="241" t="s">
        <v>26</v>
      </c>
      <c r="N149" s="241">
        <v>0.5</v>
      </c>
      <c r="O149" s="255"/>
      <c r="P149" s="255"/>
      <c r="Q149" s="4"/>
      <c r="R149" s="4"/>
      <c r="S149" s="241" t="s">
        <v>50</v>
      </c>
      <c r="T149" s="241">
        <v>0.6</v>
      </c>
      <c r="U149" s="257"/>
      <c r="V149" s="93"/>
      <c r="W149" s="5"/>
      <c r="X149" s="5"/>
      <c r="Y149" s="5"/>
      <c r="Z149" s="5"/>
      <c r="AA149" s="5"/>
      <c r="AB149" s="5"/>
      <c r="AC149" s="5"/>
      <c r="AD149" s="5"/>
      <c r="AE149" s="5"/>
      <c r="AF149" s="5"/>
    </row>
    <row r="150" spans="1:32" ht="15" customHeight="1">
      <c r="A150" s="452"/>
      <c r="B150" s="264">
        <v>5.0999999999999996</v>
      </c>
      <c r="C150" s="264">
        <v>2.8</v>
      </c>
      <c r="D150" s="264">
        <v>1.7</v>
      </c>
      <c r="E150" s="264">
        <v>3</v>
      </c>
      <c r="F150" s="264">
        <v>0</v>
      </c>
      <c r="G150" s="264">
        <v>0</v>
      </c>
      <c r="H150" s="265">
        <v>745</v>
      </c>
      <c r="I150" s="276"/>
      <c r="J150" s="241"/>
      <c r="K150" s="239"/>
      <c r="L150" s="239"/>
      <c r="M150" s="241" t="s">
        <v>58</v>
      </c>
      <c r="N150" s="241">
        <v>1</v>
      </c>
      <c r="O150" s="254"/>
      <c r="P150" s="254"/>
      <c r="Q150" s="4"/>
      <c r="R150" s="4"/>
      <c r="S150" s="241"/>
      <c r="T150" s="241"/>
      <c r="U150" s="257"/>
      <c r="V150" s="93"/>
      <c r="W150" s="5"/>
      <c r="X150" s="5"/>
      <c r="Y150" s="5"/>
      <c r="Z150" s="5"/>
      <c r="AA150" s="5"/>
      <c r="AB150" s="5"/>
      <c r="AC150" s="5"/>
      <c r="AD150" s="5"/>
      <c r="AE150" s="5"/>
      <c r="AF150" s="5"/>
    </row>
    <row r="151" spans="1:32" ht="15" customHeight="1">
      <c r="A151" s="452"/>
      <c r="B151" s="264"/>
      <c r="C151" s="264"/>
      <c r="D151" s="264"/>
      <c r="E151" s="264"/>
      <c r="F151" s="264"/>
      <c r="G151" s="264"/>
      <c r="H151" s="265"/>
      <c r="I151" s="276"/>
      <c r="J151" s="241"/>
      <c r="K151" s="239"/>
      <c r="L151" s="239"/>
      <c r="M151" s="239" t="s">
        <v>33</v>
      </c>
      <c r="N151" s="239">
        <v>0.05</v>
      </c>
      <c r="O151" s="247"/>
      <c r="P151" s="247"/>
      <c r="Q151" s="4"/>
      <c r="R151" s="4"/>
      <c r="S151" s="241"/>
      <c r="T151" s="241"/>
      <c r="U151" s="257"/>
      <c r="V151" s="93"/>
      <c r="W151" s="5"/>
      <c r="X151" s="5"/>
      <c r="Y151" s="5"/>
      <c r="Z151" s="5"/>
      <c r="AA151" s="5"/>
      <c r="AB151" s="5"/>
      <c r="AC151" s="5"/>
      <c r="AD151" s="5"/>
      <c r="AE151" s="5"/>
      <c r="AF151" s="5"/>
    </row>
    <row r="152" spans="1:32" ht="15" customHeight="1" thickBot="1">
      <c r="A152" s="453"/>
      <c r="B152" s="266"/>
      <c r="C152" s="266"/>
      <c r="D152" s="266"/>
      <c r="E152" s="266"/>
      <c r="F152" s="266"/>
      <c r="G152" s="266"/>
      <c r="H152" s="267"/>
      <c r="I152" s="277"/>
      <c r="J152" s="278"/>
      <c r="K152" s="192"/>
      <c r="L152" s="192"/>
      <c r="M152" s="278" t="s">
        <v>137</v>
      </c>
      <c r="N152" s="278"/>
      <c r="O152" s="375"/>
      <c r="P152" s="375"/>
      <c r="Q152" s="12"/>
      <c r="R152" s="12"/>
      <c r="S152" s="192"/>
      <c r="T152" s="192"/>
      <c r="U152" s="33"/>
      <c r="V152" s="94"/>
      <c r="W152" s="5"/>
      <c r="X152" s="5"/>
      <c r="Y152" s="5"/>
      <c r="Z152" s="5"/>
      <c r="AA152" s="5"/>
      <c r="AB152" s="5"/>
      <c r="AC152" s="5"/>
      <c r="AD152" s="5"/>
      <c r="AE152" s="5"/>
      <c r="AF152" s="5"/>
    </row>
    <row r="153" spans="1:32" ht="15" customHeight="1">
      <c r="A153" s="343" t="s">
        <v>210</v>
      </c>
      <c r="B153" s="262">
        <v>6</v>
      </c>
      <c r="C153" s="262">
        <v>2.2000000000000002</v>
      </c>
      <c r="D153" s="262">
        <v>2</v>
      </c>
      <c r="E153" s="262">
        <v>3</v>
      </c>
      <c r="F153" s="262">
        <v>0</v>
      </c>
      <c r="G153" s="262">
        <v>0</v>
      </c>
      <c r="H153" s="263">
        <v>770</v>
      </c>
      <c r="I153" s="476" t="s">
        <v>34</v>
      </c>
      <c r="J153" s="462"/>
      <c r="K153" s="461" t="s">
        <v>326</v>
      </c>
      <c r="L153" s="462"/>
      <c r="M153" s="271" t="s">
        <v>354</v>
      </c>
      <c r="N153" s="271"/>
      <c r="O153" s="338" t="s">
        <v>216</v>
      </c>
      <c r="P153" s="338"/>
      <c r="Q153" s="311" t="s">
        <v>20</v>
      </c>
      <c r="R153" s="311"/>
      <c r="S153" s="376" t="s">
        <v>378</v>
      </c>
      <c r="T153" s="370"/>
      <c r="U153" s="218" t="s">
        <v>120</v>
      </c>
      <c r="V153" s="95"/>
      <c r="W153" s="35" t="str">
        <f>A153</f>
        <v>O4</v>
      </c>
      <c r="X153" s="36" t="str">
        <f>I154&amp;" "&amp;I155&amp;" "&amp;I156&amp;" "&amp;I157&amp;" "&amp;I158&amp;" "&amp;I159</f>
        <v xml:space="preserve">米 糙米    </v>
      </c>
      <c r="Y153" s="36" t="str">
        <f>K154&amp;" "&amp;K155&amp;" "&amp;K156&amp;" "&amp;K157&amp;" "&amp;K158&amp;" "&amp;K159</f>
        <v xml:space="preserve">豆包 結球白菜 胡蘿蔔 沙茶醬 薑 </v>
      </c>
      <c r="Z153" s="36" t="str">
        <f>M154&amp;" "&amp;M155&amp;" "&amp;M156&amp;" "&amp;M157&amp;" "&amp;M158&amp;" "&amp;M159</f>
        <v xml:space="preserve">素培根 甘藍 薑   </v>
      </c>
      <c r="AA153" s="36" t="str">
        <f>O154&amp;" "&amp;O155&amp;" "&amp;O156&amp;" "&amp;O157&amp;" "&amp;O158&amp;" "&amp;O159</f>
        <v xml:space="preserve">雞蛋 冬粉 乾木耳 時蔬 薑 </v>
      </c>
      <c r="AB153" s="36" t="str">
        <f>Q154&amp;" "&amp;Q155&amp;" "&amp;Q156&amp;" "&amp;Q157&amp;" "&amp;Q158&amp;" "&amp;Q159</f>
        <v xml:space="preserve">蔬菜 大蒜    </v>
      </c>
      <c r="AC153" s="36" t="str">
        <f>S154&amp;" "&amp;S155&amp;" "&amp;S156&amp;" "&amp;S157&amp;" "&amp;S158&amp;" "&amp;S159</f>
        <v xml:space="preserve">綠豆 芋頭圓 紅砂糖   </v>
      </c>
      <c r="AD153" s="36" t="str">
        <f>U154&amp;" "&amp;U155&amp;" "&amp;U156&amp;" "&amp;U157&amp;" "&amp;U158&amp;" "&amp;U159</f>
        <v xml:space="preserve">點心     </v>
      </c>
      <c r="AE153" s="36" t="str">
        <f>V154&amp;" "&amp;V155&amp;" "&amp;V156&amp;" "&amp;V157&amp;" "&amp;V158&amp;" "&amp;V159</f>
        <v xml:space="preserve">     </v>
      </c>
      <c r="AF153" s="36" t="e">
        <f>#REF!&amp;" "&amp;#REF!&amp;" "&amp;#REF!&amp;" "&amp;#REF!&amp;" "&amp;#REF!&amp;" "&amp;#REF!</f>
        <v>#REF!</v>
      </c>
    </row>
    <row r="154" spans="1:32" ht="15" customHeight="1">
      <c r="A154" s="452" t="s">
        <v>422</v>
      </c>
      <c r="B154" s="264"/>
      <c r="C154" s="264"/>
      <c r="D154" s="264"/>
      <c r="E154" s="264"/>
      <c r="F154" s="264"/>
      <c r="G154" s="264"/>
      <c r="H154" s="265"/>
      <c r="I154" s="272" t="s">
        <v>21</v>
      </c>
      <c r="J154" s="239">
        <v>7</v>
      </c>
      <c r="K154" s="239" t="s">
        <v>310</v>
      </c>
      <c r="L154" s="239">
        <v>6</v>
      </c>
      <c r="M154" s="247" t="s">
        <v>355</v>
      </c>
      <c r="N154" s="247">
        <v>0.6</v>
      </c>
      <c r="O154" s="254" t="s">
        <v>284</v>
      </c>
      <c r="P154" s="255">
        <v>0.6</v>
      </c>
      <c r="Q154" s="8" t="s">
        <v>16</v>
      </c>
      <c r="R154" s="8">
        <v>7</v>
      </c>
      <c r="S154" s="247" t="s">
        <v>83</v>
      </c>
      <c r="T154" s="247">
        <v>1</v>
      </c>
      <c r="U154" s="217" t="s">
        <v>120</v>
      </c>
      <c r="V154" s="93"/>
      <c r="W154" s="37"/>
      <c r="X154" s="5"/>
      <c r="Y154" s="5"/>
      <c r="Z154" s="5"/>
      <c r="AA154" s="5"/>
      <c r="AB154" s="5"/>
      <c r="AC154" s="5"/>
      <c r="AD154" s="5"/>
      <c r="AE154" s="5"/>
      <c r="AF154" s="5"/>
    </row>
    <row r="155" spans="1:32" ht="15" customHeight="1">
      <c r="A155" s="452"/>
      <c r="B155" s="264"/>
      <c r="C155" s="264"/>
      <c r="D155" s="264"/>
      <c r="E155" s="264"/>
      <c r="F155" s="264"/>
      <c r="G155" s="264"/>
      <c r="H155" s="265"/>
      <c r="I155" s="272" t="s">
        <v>40</v>
      </c>
      <c r="J155" s="239">
        <v>3</v>
      </c>
      <c r="K155" s="252" t="s">
        <v>42</v>
      </c>
      <c r="L155" s="239">
        <v>3</v>
      </c>
      <c r="M155" s="247" t="s">
        <v>41</v>
      </c>
      <c r="N155" s="247">
        <v>6</v>
      </c>
      <c r="O155" s="255" t="s">
        <v>37</v>
      </c>
      <c r="P155" s="255">
        <v>1</v>
      </c>
      <c r="Q155" s="4" t="s">
        <v>28</v>
      </c>
      <c r="R155" s="4">
        <v>0.05</v>
      </c>
      <c r="S155" s="250" t="s">
        <v>379</v>
      </c>
      <c r="T155" s="250">
        <v>1</v>
      </c>
      <c r="U155" s="257"/>
      <c r="V155" s="93"/>
      <c r="W155" s="37"/>
      <c r="X155" s="5"/>
      <c r="Y155" s="5"/>
      <c r="Z155" s="5"/>
      <c r="AA155" s="5"/>
      <c r="AB155" s="5"/>
      <c r="AC155" s="5"/>
      <c r="AD155" s="5"/>
      <c r="AE155" s="5"/>
      <c r="AF155" s="5"/>
    </row>
    <row r="156" spans="1:32" ht="15" customHeight="1">
      <c r="A156" s="452"/>
      <c r="B156" s="264"/>
      <c r="C156" s="264"/>
      <c r="D156" s="264"/>
      <c r="E156" s="264"/>
      <c r="F156" s="264"/>
      <c r="G156" s="264"/>
      <c r="H156" s="265"/>
      <c r="I156" s="272"/>
      <c r="J156" s="239"/>
      <c r="K156" s="239" t="s">
        <v>26</v>
      </c>
      <c r="L156" s="239">
        <v>0.5</v>
      </c>
      <c r="M156" s="247" t="s">
        <v>33</v>
      </c>
      <c r="N156" s="247">
        <v>0.05</v>
      </c>
      <c r="O156" s="255" t="s">
        <v>43</v>
      </c>
      <c r="P156" s="255">
        <v>0.1</v>
      </c>
      <c r="Q156" s="4"/>
      <c r="R156" s="4"/>
      <c r="S156" s="250" t="s">
        <v>129</v>
      </c>
      <c r="T156" s="250">
        <v>1</v>
      </c>
      <c r="U156" s="257"/>
      <c r="V156" s="93"/>
      <c r="W156" s="37"/>
      <c r="X156" s="5"/>
      <c r="Y156" s="5"/>
      <c r="Z156" s="5"/>
      <c r="AA156" s="5"/>
      <c r="AB156" s="5"/>
      <c r="AC156" s="5"/>
      <c r="AD156" s="5"/>
      <c r="AE156" s="5"/>
      <c r="AF156" s="5"/>
    </row>
    <row r="157" spans="1:32" ht="15" customHeight="1">
      <c r="A157" s="452"/>
      <c r="B157" s="264">
        <v>5.7</v>
      </c>
      <c r="C157" s="264">
        <v>2.1</v>
      </c>
      <c r="D157" s="264">
        <v>1.7</v>
      </c>
      <c r="E157" s="264">
        <v>3</v>
      </c>
      <c r="F157" s="264">
        <v>0</v>
      </c>
      <c r="G157" s="264">
        <v>0</v>
      </c>
      <c r="H157" s="265">
        <v>734</v>
      </c>
      <c r="I157" s="272"/>
      <c r="J157" s="239"/>
      <c r="K157" s="239" t="s">
        <v>327</v>
      </c>
      <c r="L157" s="239">
        <v>0.1</v>
      </c>
      <c r="M157" s="247"/>
      <c r="N157" s="247"/>
      <c r="O157" s="254" t="s">
        <v>20</v>
      </c>
      <c r="P157" s="254">
        <v>2</v>
      </c>
      <c r="Q157" s="4"/>
      <c r="R157" s="4"/>
      <c r="S157" s="250"/>
      <c r="T157" s="250"/>
      <c r="U157" s="257"/>
      <c r="V157" s="93"/>
      <c r="W157" s="37"/>
      <c r="X157" s="5"/>
      <c r="Y157" s="5"/>
      <c r="Z157" s="5"/>
      <c r="AA157" s="5"/>
      <c r="AB157" s="5"/>
      <c r="AC157" s="5"/>
      <c r="AD157" s="5"/>
      <c r="AE157" s="5"/>
      <c r="AF157" s="5"/>
    </row>
    <row r="158" spans="1:32" ht="15" customHeight="1">
      <c r="A158" s="452"/>
      <c r="B158" s="264"/>
      <c r="C158" s="264"/>
      <c r="D158" s="264"/>
      <c r="E158" s="264"/>
      <c r="F158" s="264"/>
      <c r="G158" s="264"/>
      <c r="H158" s="265"/>
      <c r="I158" s="272"/>
      <c r="J158" s="239"/>
      <c r="K158" s="239" t="s">
        <v>33</v>
      </c>
      <c r="L158" s="239">
        <v>0.05</v>
      </c>
      <c r="M158" s="247"/>
      <c r="N158" s="247"/>
      <c r="O158" s="247" t="s">
        <v>33</v>
      </c>
      <c r="P158" s="247">
        <v>0.05</v>
      </c>
      <c r="Q158" s="4"/>
      <c r="R158" s="4"/>
      <c r="S158" s="250"/>
      <c r="T158" s="250"/>
      <c r="U158" s="257"/>
      <c r="V158" s="93"/>
      <c r="W158" s="37"/>
      <c r="X158" s="5"/>
      <c r="Y158" s="5"/>
      <c r="Z158" s="5"/>
      <c r="AA158" s="5"/>
      <c r="AB158" s="5"/>
      <c r="AC158" s="5"/>
      <c r="AD158" s="5"/>
      <c r="AE158" s="5"/>
      <c r="AF158" s="5"/>
    </row>
    <row r="159" spans="1:32" ht="15" customHeight="1" thickBot="1">
      <c r="A159" s="453"/>
      <c r="B159" s="266"/>
      <c r="C159" s="266"/>
      <c r="D159" s="266"/>
      <c r="E159" s="266"/>
      <c r="F159" s="266"/>
      <c r="G159" s="266"/>
      <c r="H159" s="267"/>
      <c r="I159" s="273"/>
      <c r="J159" s="192"/>
      <c r="K159" s="192"/>
      <c r="L159" s="192"/>
      <c r="M159" s="274"/>
      <c r="N159" s="274"/>
      <c r="O159" s="377"/>
      <c r="P159" s="377"/>
      <c r="Q159" s="12"/>
      <c r="R159" s="12"/>
      <c r="S159" s="274"/>
      <c r="T159" s="274"/>
      <c r="U159" s="33"/>
      <c r="V159" s="94"/>
      <c r="W159" s="38"/>
      <c r="X159" s="43"/>
      <c r="Y159" s="43"/>
      <c r="Z159" s="43"/>
      <c r="AA159" s="43"/>
      <c r="AB159" s="43"/>
      <c r="AC159" s="43"/>
      <c r="AD159" s="43"/>
      <c r="AE159" s="43"/>
      <c r="AF159" s="43"/>
    </row>
    <row r="160" spans="1:32" s="227" customFormat="1" ht="22.8" customHeight="1">
      <c r="A160" s="460" t="s">
        <v>107</v>
      </c>
      <c r="B160" s="460"/>
      <c r="C160" s="460"/>
      <c r="D160" s="460"/>
      <c r="E160" s="460"/>
      <c r="F160" s="460"/>
      <c r="G160" s="460"/>
      <c r="H160" s="460"/>
      <c r="I160" s="460"/>
      <c r="J160" s="460"/>
      <c r="K160" s="460"/>
      <c r="L160" s="460"/>
      <c r="M160" s="460"/>
      <c r="N160" s="460"/>
      <c r="O160" s="460"/>
      <c r="P160" s="460"/>
      <c r="Q160" s="460"/>
      <c r="R160" s="460"/>
      <c r="S160" s="460"/>
      <c r="T160" s="460"/>
      <c r="U160" s="460"/>
      <c r="V160" s="316"/>
      <c r="W160" s="237"/>
      <c r="X160" s="237"/>
      <c r="Y160" s="237"/>
      <c r="Z160" s="237"/>
      <c r="AA160" s="237"/>
      <c r="AB160" s="237"/>
      <c r="AC160" s="237"/>
      <c r="AD160" s="233"/>
    </row>
    <row r="161" spans="1:30" s="227" customFormat="1" ht="15" customHeight="1">
      <c r="A161" s="234" t="s">
        <v>299</v>
      </c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S161" s="233"/>
      <c r="AD161" s="233"/>
    </row>
    <row r="162" spans="1:30" s="227" customFormat="1" ht="15" customHeight="1">
      <c r="A162" s="380" t="s">
        <v>300</v>
      </c>
      <c r="B162" s="380"/>
      <c r="C162" s="380"/>
      <c r="D162" s="380"/>
      <c r="E162" s="380"/>
      <c r="F162" s="380"/>
      <c r="G162" s="380"/>
      <c r="H162" s="380"/>
      <c r="I162" s="380"/>
      <c r="J162" s="380"/>
      <c r="K162" s="380"/>
      <c r="L162" s="380"/>
      <c r="M162" s="380"/>
      <c r="N162" s="380"/>
      <c r="O162" s="380"/>
      <c r="P162" s="380"/>
      <c r="Q162" s="380"/>
      <c r="R162" s="380"/>
      <c r="S162" s="380"/>
      <c r="T162" s="380"/>
      <c r="U162" s="380"/>
      <c r="V162" s="380"/>
      <c r="W162" s="234"/>
      <c r="X162" s="234"/>
      <c r="Y162" s="234"/>
      <c r="Z162" s="234"/>
      <c r="AA162" s="234"/>
      <c r="AB162" s="234"/>
      <c r="AC162" s="234"/>
      <c r="AD162" s="233"/>
    </row>
    <row r="163" spans="1:30" ht="15.75" customHeight="1"/>
    <row r="164" spans="1:30" ht="15.75" customHeight="1"/>
  </sheetData>
  <mergeCells count="96">
    <mergeCell ref="A147:A152"/>
    <mergeCell ref="A154:A159"/>
    <mergeCell ref="A112:A117"/>
    <mergeCell ref="A119:A124"/>
    <mergeCell ref="A126:A131"/>
    <mergeCell ref="A133:A138"/>
    <mergeCell ref="A140:A145"/>
    <mergeCell ref="A77:A82"/>
    <mergeCell ref="A84:A89"/>
    <mergeCell ref="A91:A96"/>
    <mergeCell ref="A98:A103"/>
    <mergeCell ref="A105:A110"/>
    <mergeCell ref="A42:A47"/>
    <mergeCell ref="A49:A54"/>
    <mergeCell ref="A56:A61"/>
    <mergeCell ref="A63:A68"/>
    <mergeCell ref="A70:A75"/>
    <mergeCell ref="A7:A12"/>
    <mergeCell ref="A14:A19"/>
    <mergeCell ref="A21:A26"/>
    <mergeCell ref="A28:A33"/>
    <mergeCell ref="A35:A40"/>
    <mergeCell ref="A160:U160"/>
    <mergeCell ref="A162:V162"/>
    <mergeCell ref="I83:J83"/>
    <mergeCell ref="I90:J90"/>
    <mergeCell ref="I97:J97"/>
    <mergeCell ref="I139:J139"/>
    <mergeCell ref="I146:J146"/>
    <mergeCell ref="I153:J153"/>
    <mergeCell ref="K153:L153"/>
    <mergeCell ref="I104:J104"/>
    <mergeCell ref="I111:J111"/>
    <mergeCell ref="I118:J118"/>
    <mergeCell ref="I125:J125"/>
    <mergeCell ref="I132:J132"/>
    <mergeCell ref="M125:N125"/>
    <mergeCell ref="M132:N132"/>
    <mergeCell ref="I27:J27"/>
    <mergeCell ref="I34:J34"/>
    <mergeCell ref="I48:J48"/>
    <mergeCell ref="I55:J55"/>
    <mergeCell ref="I62:J62"/>
    <mergeCell ref="K6:L6"/>
    <mergeCell ref="K48:L48"/>
    <mergeCell ref="K55:L55"/>
    <mergeCell ref="K62:L62"/>
    <mergeCell ref="K76:L76"/>
    <mergeCell ref="I69:J69"/>
    <mergeCell ref="I76:J76"/>
    <mergeCell ref="X4:AF4"/>
    <mergeCell ref="M6:N6"/>
    <mergeCell ref="M20:N20"/>
    <mergeCell ref="S13:T13"/>
    <mergeCell ref="I6:J6"/>
    <mergeCell ref="I13:J13"/>
    <mergeCell ref="I20:J20"/>
    <mergeCell ref="M27:N27"/>
    <mergeCell ref="M34:N34"/>
    <mergeCell ref="M41:N41"/>
    <mergeCell ref="M48:N48"/>
    <mergeCell ref="M69:N69"/>
    <mergeCell ref="S27:T27"/>
    <mergeCell ref="S34:T34"/>
    <mergeCell ref="A1:V1"/>
    <mergeCell ref="A2:H2"/>
    <mergeCell ref="I2:V2"/>
    <mergeCell ref="A3:V3"/>
    <mergeCell ref="A4:V4"/>
    <mergeCell ref="M146:N146"/>
    <mergeCell ref="O6:P6"/>
    <mergeCell ref="O13:P13"/>
    <mergeCell ref="O20:P20"/>
    <mergeCell ref="O27:P27"/>
    <mergeCell ref="O34:P34"/>
    <mergeCell ref="O48:P48"/>
    <mergeCell ref="O62:P62"/>
    <mergeCell ref="O76:P76"/>
    <mergeCell ref="O83:P83"/>
    <mergeCell ref="O111:P111"/>
    <mergeCell ref="O132:P132"/>
    <mergeCell ref="O146:P146"/>
    <mergeCell ref="M76:N76"/>
    <mergeCell ref="M83:N83"/>
    <mergeCell ref="M111:N111"/>
    <mergeCell ref="S41:T41"/>
    <mergeCell ref="S48:T48"/>
    <mergeCell ref="S62:T62"/>
    <mergeCell ref="S55:T55"/>
    <mergeCell ref="S146:T146"/>
    <mergeCell ref="S83:T83"/>
    <mergeCell ref="S69:T69"/>
    <mergeCell ref="S76:T76"/>
    <mergeCell ref="S90:T90"/>
    <mergeCell ref="S111:T111"/>
    <mergeCell ref="S125:T125"/>
  </mergeCells>
  <phoneticPr fontId="10" type="noConversion"/>
  <pageMargins left="0" right="0" top="0" bottom="0" header="0" footer="0"/>
  <pageSetup paperSize="9" scale="77" fitToHeight="0" orientation="landscape" r:id="rId1"/>
  <rowBreaks count="4" manualBreakCount="4">
    <brk id="26" max="20" man="1"/>
    <brk id="61" max="20" man="1"/>
    <brk id="96" max="20" man="1"/>
    <brk id="131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workbookViewId="0">
      <selection activeCell="X11" sqref="X11"/>
    </sheetView>
  </sheetViews>
  <sheetFormatPr defaultColWidth="11.19921875" defaultRowHeight="15" customHeight="1"/>
  <cols>
    <col min="1" max="1" width="4.3984375" bestFit="1" customWidth="1"/>
    <col min="2" max="2" width="9.19921875" customWidth="1"/>
    <col min="3" max="3" width="3.19921875" customWidth="1"/>
    <col min="4" max="4" width="9.19921875" customWidth="1"/>
    <col min="5" max="5" width="13.296875" customWidth="1"/>
    <col min="6" max="6" width="9.19921875" customWidth="1"/>
    <col min="7" max="7" width="17.69921875" customWidth="1"/>
    <col min="8" max="8" width="9.19921875" customWidth="1"/>
    <col min="9" max="9" width="12.796875" customWidth="1"/>
    <col min="10" max="10" width="9.19921875" customWidth="1"/>
    <col min="11" max="11" width="5.69921875" customWidth="1"/>
    <col min="12" max="12" width="9.19921875" customWidth="1"/>
    <col min="13" max="13" width="13.19921875" customWidth="1"/>
    <col min="14" max="15" width="4.3984375" customWidth="1"/>
    <col min="16" max="21" width="3.19921875" customWidth="1"/>
    <col min="22" max="22" width="5.59765625" bestFit="1" customWidth="1"/>
    <col min="23" max="27" width="8.69921875" customWidth="1"/>
  </cols>
  <sheetData>
    <row r="1" spans="1:22" ht="37.799999999999997" customHeight="1" thickBot="1">
      <c r="A1" s="454" t="s">
        <v>397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1"/>
    </row>
    <row r="2" spans="1:22" ht="15.75" customHeight="1" thickBot="1">
      <c r="A2" s="57" t="s">
        <v>3</v>
      </c>
      <c r="B2" s="58" t="s">
        <v>11</v>
      </c>
      <c r="C2" s="58" t="s">
        <v>100</v>
      </c>
      <c r="D2" s="59" t="s">
        <v>13</v>
      </c>
      <c r="E2" s="60" t="s">
        <v>101</v>
      </c>
      <c r="F2" s="39" t="s">
        <v>14</v>
      </c>
      <c r="G2" s="60" t="s">
        <v>102</v>
      </c>
      <c r="H2" s="40" t="s">
        <v>15</v>
      </c>
      <c r="I2" s="60" t="s">
        <v>103</v>
      </c>
      <c r="J2" s="39" t="s">
        <v>16</v>
      </c>
      <c r="K2" s="60" t="s">
        <v>104</v>
      </c>
      <c r="L2" s="39" t="s">
        <v>17</v>
      </c>
      <c r="M2" s="60" t="s">
        <v>105</v>
      </c>
      <c r="N2" s="59" t="s">
        <v>118</v>
      </c>
      <c r="O2" s="59" t="s">
        <v>118</v>
      </c>
      <c r="P2" s="39" t="s">
        <v>4</v>
      </c>
      <c r="Q2" s="39" t="s">
        <v>5</v>
      </c>
      <c r="R2" s="39" t="s">
        <v>6</v>
      </c>
      <c r="S2" s="39" t="s">
        <v>7</v>
      </c>
      <c r="T2" s="39" t="s">
        <v>8</v>
      </c>
      <c r="U2" s="39" t="s">
        <v>9</v>
      </c>
      <c r="V2" s="61" t="s">
        <v>10</v>
      </c>
    </row>
    <row r="3" spans="1:22" ht="15.75" customHeight="1">
      <c r="A3" s="52" t="str">
        <f>偏鄉計劃素食國中!A6</f>
        <v>K3</v>
      </c>
      <c r="B3" s="53" t="str">
        <f>偏鄉計劃素食國中!I6</f>
        <v>夏威夷拌飯</v>
      </c>
      <c r="C3" s="54" t="str">
        <f>偏鄉計劃素食國中!X6</f>
        <v xml:space="preserve">米 糙米    </v>
      </c>
      <c r="D3" s="53" t="str">
        <f>偏鄉計劃素食國中!K6</f>
        <v>蜜汁豆干</v>
      </c>
      <c r="E3" s="53" t="str">
        <f>偏鄉計劃素食國中!Y6</f>
        <v xml:space="preserve">豆干 芝麻(熟) 紅砂糖   </v>
      </c>
      <c r="F3" s="53" t="str">
        <f>偏鄉計劃素食國中!M6</f>
        <v>拌飯配料</v>
      </c>
      <c r="G3" s="54" t="str">
        <f>偏鄉計劃素食國中!Z6</f>
        <v>甘藍 冷凍玉米粒 素香鬆 胡蘿蔔 鳳梨罐頭 薑</v>
      </c>
      <c r="H3" s="53" t="str">
        <f>偏鄉計劃素食國中!O6</f>
        <v>咖哩花椰</v>
      </c>
      <c r="I3" s="54" t="str">
        <f>偏鄉計劃素食國中!AA6</f>
        <v xml:space="preserve">冷凍花椰菜 豆包 咖哩粉 薑  </v>
      </c>
      <c r="J3" s="53" t="str">
        <f>偏鄉計劃素食國中!Q6</f>
        <v>時蔬</v>
      </c>
      <c r="K3" s="54" t="str">
        <f>偏鄉計劃素食國中!AB6</f>
        <v xml:space="preserve">蔬菜 大蒜    </v>
      </c>
      <c r="L3" s="53" t="str">
        <f>偏鄉計劃素食國中!S6</f>
        <v>蘿蔔魚丸湯</v>
      </c>
      <c r="M3" s="54" t="str">
        <f>偏鄉計劃素食國中!AC6</f>
        <v xml:space="preserve">蔬菜丸子 白蘿蔔 薑   </v>
      </c>
      <c r="N3" s="53" t="str">
        <f>偏鄉計劃素食國中!AD6</f>
        <v xml:space="preserve">點心     </v>
      </c>
      <c r="O3" s="53" t="str">
        <f>偏鄉計劃素食國中!AE6</f>
        <v xml:space="preserve">     </v>
      </c>
      <c r="P3" s="55">
        <f>偏鄉計劃素食國中!B6</f>
        <v>5.0999999999999996</v>
      </c>
      <c r="Q3" s="55">
        <f>偏鄉計劃素食國中!C6</f>
        <v>2</v>
      </c>
      <c r="R3" s="55">
        <f>偏鄉計劃素食國中!D6</f>
        <v>2</v>
      </c>
      <c r="S3" s="55">
        <f>偏鄉計劃素食國中!E6</f>
        <v>3</v>
      </c>
      <c r="T3" s="55">
        <f>偏鄉計劃素食國中!F6</f>
        <v>0</v>
      </c>
      <c r="U3" s="55">
        <f>偏鄉計劃素食國中!G6</f>
        <v>0</v>
      </c>
      <c r="V3" s="56">
        <f>偏鄉計劃素食國中!H6</f>
        <v>692</v>
      </c>
    </row>
    <row r="4" spans="1:22" ht="15.75" customHeight="1">
      <c r="A4" s="52" t="str">
        <f>偏鄉計劃素食國中!A13</f>
        <v>K4</v>
      </c>
      <c r="B4" s="47" t="str">
        <f>偏鄉計劃素食國中!I13</f>
        <v>糙米飯</v>
      </c>
      <c r="C4" s="48" t="str">
        <f>偏鄉計劃素食國中!X13</f>
        <v xml:space="preserve">米 糙米    </v>
      </c>
      <c r="D4" s="47" t="str">
        <f>偏鄉計劃素食國中!K13</f>
        <v>壽喜豆包</v>
      </c>
      <c r="E4" s="47" t="str">
        <f>偏鄉計劃素食國中!Y13</f>
        <v xml:space="preserve">豆包 結球白菜 胡蘿蔔 薑  </v>
      </c>
      <c r="F4" s="47" t="str">
        <f>偏鄉計劃素食國中!M13</f>
        <v>若絲豆芽</v>
      </c>
      <c r="G4" s="48" t="str">
        <f>偏鄉計劃素食國中!Z13</f>
        <v xml:space="preserve">素肉 綠豆芽 乾木耳 薑  </v>
      </c>
      <c r="H4" s="47" t="str">
        <f>偏鄉計劃素食國中!O13</f>
        <v>香滷油腐</v>
      </c>
      <c r="I4" s="48" t="str">
        <f>偏鄉計劃素食國中!AA13</f>
        <v xml:space="preserve">四角油豆腐 麻竹筍干 薑   </v>
      </c>
      <c r="J4" s="47" t="str">
        <f>偏鄉計劃素食國中!Q13</f>
        <v>時蔬</v>
      </c>
      <c r="K4" s="48" t="str">
        <f>偏鄉計劃素食國中!AB13</f>
        <v xml:space="preserve">蔬菜 大蒜    </v>
      </c>
      <c r="L4" s="47" t="str">
        <f>偏鄉計劃素食國中!S13</f>
        <v>綠豆西米露</v>
      </c>
      <c r="M4" s="48" t="str">
        <f>偏鄉計劃素食國中!AC13</f>
        <v xml:space="preserve">綠豆 西谷米 紅砂糖   </v>
      </c>
      <c r="N4" s="47" t="str">
        <f>偏鄉計劃素食國中!AD13</f>
        <v xml:space="preserve">點心     </v>
      </c>
      <c r="O4" s="47" t="str">
        <f>偏鄉計劃素食國中!AE13</f>
        <v xml:space="preserve">     </v>
      </c>
      <c r="P4" s="49">
        <f>偏鄉計劃素食國中!B13</f>
        <v>5.3</v>
      </c>
      <c r="Q4" s="49">
        <f>偏鄉計劃素食國中!C13</f>
        <v>2.9</v>
      </c>
      <c r="R4" s="49">
        <f>偏鄉計劃素食國中!D13</f>
        <v>2.1</v>
      </c>
      <c r="S4" s="49">
        <f>偏鄉計劃素食國中!E13</f>
        <v>3</v>
      </c>
      <c r="T4" s="49">
        <f>偏鄉計劃素食國中!F13</f>
        <v>0</v>
      </c>
      <c r="U4" s="49">
        <f>偏鄉計劃素食國中!G13</f>
        <v>0</v>
      </c>
      <c r="V4" s="50">
        <f>偏鄉計劃素食國中!H13</f>
        <v>776</v>
      </c>
    </row>
    <row r="5" spans="1:22" ht="15.75" customHeight="1">
      <c r="A5" s="52" t="str">
        <f>偏鄉計劃素食國中!A20</f>
        <v>K5</v>
      </c>
      <c r="B5" s="47" t="str">
        <f>偏鄉計劃素食國中!I20</f>
        <v>紅藜飯</v>
      </c>
      <c r="C5" s="48" t="str">
        <f>偏鄉計劃素食國中!X20</f>
        <v xml:space="preserve">米 紅藜    </v>
      </c>
      <c r="D5" s="47" t="str">
        <f>偏鄉計劃素食國中!K20</f>
        <v>豆瓣麵腸</v>
      </c>
      <c r="E5" s="47" t="str">
        <f>偏鄉計劃素食國中!Y20</f>
        <v xml:space="preserve">麵腸 豆薯 胡蘿蔔 薑  </v>
      </c>
      <c r="F5" s="47" t="str">
        <f>偏鄉計劃素食國中!M20</f>
        <v>鮮菇豆腐</v>
      </c>
      <c r="G5" s="48" t="str">
        <f>偏鄉計劃素食國中!Z20</f>
        <v xml:space="preserve">豆腐 金針菇 乾香菇 胡蘿蔔 薑 </v>
      </c>
      <c r="H5" s="47" t="str">
        <f>偏鄉計劃素食國中!O20</f>
        <v>蔬香冬粉</v>
      </c>
      <c r="I5" s="48" t="str">
        <f>偏鄉計劃素食國中!AA20</f>
        <v xml:space="preserve">豆包 冬粉 甘藍 乾木耳 薑 </v>
      </c>
      <c r="J5" s="47" t="str">
        <f>偏鄉計劃素食國中!Q20</f>
        <v>時蔬</v>
      </c>
      <c r="K5" s="48" t="str">
        <f>偏鄉計劃素食國中!AB20</f>
        <v xml:space="preserve">蔬菜 大蒜    </v>
      </c>
      <c r="L5" s="47" t="str">
        <f>偏鄉計劃素食國中!S20</f>
        <v>時瓜湯</v>
      </c>
      <c r="M5" s="48" t="str">
        <f>偏鄉計劃素食國中!AC20</f>
        <v xml:space="preserve">時瓜 素羊肉 薑   </v>
      </c>
      <c r="N5" s="47" t="str">
        <f>偏鄉計劃素食國中!AD20</f>
        <v xml:space="preserve">點心     </v>
      </c>
      <c r="O5" s="47" t="str">
        <f>偏鄉計劃素食國中!AE20</f>
        <v xml:space="preserve">有機豆奶     </v>
      </c>
      <c r="P5" s="49">
        <f>偏鄉計劃素食國中!B20</f>
        <v>5.8</v>
      </c>
      <c r="Q5" s="49">
        <f>偏鄉計劃素食國中!C20</f>
        <v>2.8</v>
      </c>
      <c r="R5" s="49">
        <f>偏鄉計劃素食國中!D20</f>
        <v>1.9</v>
      </c>
      <c r="S5" s="49">
        <f>偏鄉計劃素食國中!E20</f>
        <v>3</v>
      </c>
      <c r="T5" s="49">
        <f>偏鄉計劃素食國中!F20</f>
        <v>0</v>
      </c>
      <c r="U5" s="49">
        <f>偏鄉計劃素食國中!G20</f>
        <v>0</v>
      </c>
      <c r="V5" s="50">
        <f>偏鄉計劃素食國中!H20</f>
        <v>799</v>
      </c>
    </row>
    <row r="6" spans="1:22" ht="15.75" customHeight="1">
      <c r="A6" s="52" t="str">
        <f>偏鄉計劃素食國中!A27</f>
        <v>L1</v>
      </c>
      <c r="B6" s="47" t="str">
        <f>偏鄉計劃素食國中!I27</f>
        <v>白米飯</v>
      </c>
      <c r="C6" s="48" t="str">
        <f>偏鄉計劃素食國中!X27</f>
        <v xml:space="preserve">米     </v>
      </c>
      <c r="D6" s="47" t="str">
        <f>偏鄉計劃素食國中!K27</f>
        <v>花生干丁</v>
      </c>
      <c r="E6" s="47" t="str">
        <f>偏鄉計劃素食國中!Y27</f>
        <v xml:space="preserve">豆干 生鮮花生仁 麵筋 胡蘿蔔 薑 </v>
      </c>
      <c r="F6" s="47" t="str">
        <f>偏鄉計劃素食國中!M27</f>
        <v>番茄豆腐</v>
      </c>
      <c r="G6" s="48" t="str">
        <f>偏鄉計劃素食國中!Z27</f>
        <v xml:space="preserve">豆腐 大番茄 冷凍毛豆仁 薑 蕃茄糊 </v>
      </c>
      <c r="H6" s="47" t="str">
        <f>偏鄉計劃素食國中!O27</f>
        <v>麵腸炒海帶</v>
      </c>
      <c r="I6" s="48" t="str">
        <f>偏鄉計劃素食國中!AA27</f>
        <v xml:space="preserve">海帶菜根 麵腸 薑   </v>
      </c>
      <c r="J6" s="47" t="str">
        <f>偏鄉計劃素食國中!Q27</f>
        <v>時蔬</v>
      </c>
      <c r="K6" s="48" t="str">
        <f>偏鄉計劃素食國中!AB27</f>
        <v xml:space="preserve">蔬菜 大蒜    </v>
      </c>
      <c r="L6" s="47" t="str">
        <f>偏鄉計劃素食國中!S27</f>
        <v>鮮菇紫菜湯</v>
      </c>
      <c r="M6" s="48" t="str">
        <f>偏鄉計劃素食國中!AC27</f>
        <v xml:space="preserve">紫菜 金針菇 時蔬 薑  </v>
      </c>
      <c r="N6" s="47" t="str">
        <f>偏鄉計劃素食國中!AD27</f>
        <v xml:space="preserve">點心     </v>
      </c>
      <c r="O6" s="47" t="str">
        <f>偏鄉計劃素食國中!AE27</f>
        <v xml:space="preserve">     </v>
      </c>
      <c r="P6" s="49">
        <f>偏鄉計劃素食國中!B27</f>
        <v>5</v>
      </c>
      <c r="Q6" s="49">
        <f>偏鄉計劃素食國中!C27</f>
        <v>2.2999999999999998</v>
      </c>
      <c r="R6" s="49">
        <f>偏鄉計劃素食國中!D27</f>
        <v>1.9</v>
      </c>
      <c r="S6" s="49">
        <f>偏鄉計劃素食國中!E27</f>
        <v>3</v>
      </c>
      <c r="T6" s="49">
        <f>偏鄉計劃素食國中!F27</f>
        <v>0</v>
      </c>
      <c r="U6" s="49">
        <f>偏鄉計劃素食國中!G27</f>
        <v>0</v>
      </c>
      <c r="V6" s="50">
        <f>偏鄉計劃素食國中!H27</f>
        <v>705</v>
      </c>
    </row>
    <row r="7" spans="1:22" ht="15.75" customHeight="1">
      <c r="A7" s="52" t="str">
        <f>偏鄉計劃素食國中!A34</f>
        <v>L2</v>
      </c>
      <c r="B7" s="47" t="str">
        <f>偏鄉計劃素食國中!I34</f>
        <v>糙米飯</v>
      </c>
      <c r="C7" s="48" t="str">
        <f>偏鄉計劃素食國中!X34</f>
        <v xml:space="preserve">米 糙米    </v>
      </c>
      <c r="D7" s="47" t="str">
        <f>偏鄉計劃素食國中!K34</f>
        <v>美味素排</v>
      </c>
      <c r="E7" s="47" t="str">
        <f>偏鄉計劃素食國中!Y34</f>
        <v xml:space="preserve">素排     </v>
      </c>
      <c r="F7" s="47" t="str">
        <f>偏鄉計劃素食國中!M34</f>
        <v>蛋香季豆</v>
      </c>
      <c r="G7" s="48" t="str">
        <f>偏鄉計劃素食國中!Z34</f>
        <v xml:space="preserve">雞蛋 冷凍菜豆(莢) 胡蘿蔔 薑  </v>
      </c>
      <c r="H7" s="47" t="str">
        <f>偏鄉計劃素食國中!O34</f>
        <v>麻婆豆腐</v>
      </c>
      <c r="I7" s="48" t="str">
        <f>偏鄉計劃素食國中!AA34</f>
        <v xml:space="preserve">豆腐 素絞肉 胡蘿蔔 薑 豆瓣醬 </v>
      </c>
      <c r="J7" s="47" t="str">
        <f>偏鄉計劃素食國中!Q34</f>
        <v>時蔬</v>
      </c>
      <c r="K7" s="48" t="str">
        <f>偏鄉計劃素食國中!AB34</f>
        <v xml:space="preserve">蔬菜 大蒜    </v>
      </c>
      <c r="L7" s="47" t="str">
        <f>偏鄉計劃素食國中!S34</f>
        <v>時瓜湯</v>
      </c>
      <c r="M7" s="48" t="str">
        <f>偏鄉計劃素食國中!AC34</f>
        <v xml:space="preserve">時瓜 素羊肉 薑   </v>
      </c>
      <c r="N7" s="47" t="str">
        <f>偏鄉計劃素食國中!AD34</f>
        <v xml:space="preserve">點心     </v>
      </c>
      <c r="O7" s="47" t="str">
        <f>偏鄉計劃素食國中!AE34</f>
        <v xml:space="preserve">     </v>
      </c>
      <c r="P7" s="49">
        <f>偏鄉計劃素食國中!B34</f>
        <v>5</v>
      </c>
      <c r="Q7" s="49">
        <f>偏鄉計劃素食國中!C34</f>
        <v>3.5</v>
      </c>
      <c r="R7" s="49">
        <f>偏鄉計劃素食國中!D34</f>
        <v>2</v>
      </c>
      <c r="S7" s="49">
        <f>偏鄉計劃素食國中!E34</f>
        <v>3</v>
      </c>
      <c r="T7" s="49">
        <f>偏鄉計劃素食國中!F34</f>
        <v>0</v>
      </c>
      <c r="U7" s="49">
        <f>偏鄉計劃素食國中!G34</f>
        <v>0</v>
      </c>
      <c r="V7" s="50">
        <f>偏鄉計劃素食國中!H34</f>
        <v>798</v>
      </c>
    </row>
    <row r="8" spans="1:22" ht="15.75" customHeight="1">
      <c r="A8" s="52" t="str">
        <f>偏鄉計劃素食國中!A41</f>
        <v>L3</v>
      </c>
      <c r="B8" s="47" t="str">
        <f>偏鄉計劃素食國中!I41</f>
        <v>西式特餐</v>
      </c>
      <c r="C8" s="48" t="str">
        <f>偏鄉計劃素食國中!X41</f>
        <v xml:space="preserve">麵條     </v>
      </c>
      <c r="D8" s="47" t="str">
        <f>偏鄉計劃素食國中!K41</f>
        <v>美味豆包</v>
      </c>
      <c r="E8" s="47" t="str">
        <f>偏鄉計劃素食國中!Y41</f>
        <v xml:space="preserve">豆包 甘藍 薑   </v>
      </c>
      <c r="F8" s="47" t="str">
        <f>偏鄉計劃素食國中!M41</f>
        <v>茄汁若醬</v>
      </c>
      <c r="G8" s="48" t="str">
        <f>偏鄉計劃素食國中!Z41</f>
        <v xml:space="preserve">豆干 馬鈴薯 西洋芹菜 蕃茄醬 義大利香料 </v>
      </c>
      <c r="H8" s="47" t="str">
        <f>偏鄉計劃素食國中!O41</f>
        <v>綜合滷味</v>
      </c>
      <c r="I8" s="48" t="str">
        <f>偏鄉計劃素食國中!AA41</f>
        <v xml:space="preserve">素黑輪條 白蘿蔔 四角油豆腐   </v>
      </c>
      <c r="J8" s="47" t="str">
        <f>偏鄉計劃素食國中!Q41</f>
        <v>時蔬</v>
      </c>
      <c r="K8" s="48" t="str">
        <f>偏鄉計劃素食國中!AB41</f>
        <v xml:space="preserve">蔬菜 大蒜    </v>
      </c>
      <c r="L8" s="47" t="str">
        <f>偏鄉計劃素食國中!S41</f>
        <v>玉米濃湯</v>
      </c>
      <c r="M8" s="48" t="str">
        <f>偏鄉計劃素食國中!AC41</f>
        <v xml:space="preserve">雞蛋 冷凍玉米粒 素火腿   </v>
      </c>
      <c r="N8" s="47" t="str">
        <f>偏鄉計劃素食國中!AD41</f>
        <v xml:space="preserve">點心     </v>
      </c>
      <c r="O8" s="47" t="str">
        <f>偏鄉計劃素食國中!AE41</f>
        <v xml:space="preserve">     </v>
      </c>
      <c r="P8" s="49">
        <f>偏鄉計劃素食國中!B41</f>
        <v>5.4</v>
      </c>
      <c r="Q8" s="49">
        <f>偏鄉計劃素食國中!C41</f>
        <v>3</v>
      </c>
      <c r="R8" s="49">
        <f>偏鄉計劃素食國中!D41</f>
        <v>1.8</v>
      </c>
      <c r="S8" s="49">
        <f>偏鄉計劃素食國中!E41</f>
        <v>3</v>
      </c>
      <c r="T8" s="49">
        <f>偏鄉計劃素食國中!F41</f>
        <v>0</v>
      </c>
      <c r="U8" s="49">
        <f>偏鄉計劃素食國中!G41</f>
        <v>0</v>
      </c>
      <c r="V8" s="50">
        <f>偏鄉計劃素食國中!H41</f>
        <v>783</v>
      </c>
    </row>
    <row r="9" spans="1:22" ht="15.75" customHeight="1">
      <c r="A9" s="52" t="str">
        <f>偏鄉計劃素食國中!A48</f>
        <v>L4</v>
      </c>
      <c r="B9" s="47" t="str">
        <f>偏鄉計劃素食國中!I48</f>
        <v>糙米飯</v>
      </c>
      <c r="C9" s="48" t="str">
        <f>偏鄉計劃素食國中!X48</f>
        <v xml:space="preserve">米 糙米    </v>
      </c>
      <c r="D9" s="47" t="str">
        <f>偏鄉計劃素食國中!K48</f>
        <v>泡菜豆腐</v>
      </c>
      <c r="E9" s="47" t="str">
        <f>偏鄉計劃素食國中!Y48</f>
        <v xml:space="preserve">豆腐 韓式泡菜 結球白菜 薑  </v>
      </c>
      <c r="F9" s="47" t="str">
        <f>偏鄉計劃素食國中!M48</f>
        <v>芹香麵腸</v>
      </c>
      <c r="G9" s="48" t="str">
        <f>偏鄉計劃素食國中!Z48</f>
        <v xml:space="preserve">麵腸 芹菜 乾木耳 薑  </v>
      </c>
      <c r="H9" s="47" t="str">
        <f>偏鄉計劃素食國中!O48</f>
        <v>貢丸蒲瓜</v>
      </c>
      <c r="I9" s="48" t="str">
        <f>偏鄉計劃素食國中!AA48</f>
        <v xml:space="preserve">圓蒲 蔬菜丸子 薑   </v>
      </c>
      <c r="J9" s="47" t="str">
        <f>偏鄉計劃素食國中!Q48</f>
        <v>時蔬</v>
      </c>
      <c r="K9" s="48" t="str">
        <f>偏鄉計劃素食國中!AB48</f>
        <v xml:space="preserve">蔬菜 大蒜    </v>
      </c>
      <c r="L9" s="47" t="str">
        <f>偏鄉計劃素食國中!S48</f>
        <v>紅豆湯圓</v>
      </c>
      <c r="M9" s="48" t="str">
        <f>偏鄉計劃素食國中!AC48</f>
        <v xml:space="preserve">紅白湯圓 紅豆 紅砂糖   </v>
      </c>
      <c r="N9" s="47" t="str">
        <f>偏鄉計劃素食國中!AD48</f>
        <v xml:space="preserve">點心     </v>
      </c>
      <c r="O9" s="47" t="str">
        <f>偏鄉計劃素食國中!AE48</f>
        <v xml:space="preserve">     </v>
      </c>
      <c r="P9" s="49">
        <f>偏鄉計劃素食國中!B48</f>
        <v>5.7</v>
      </c>
      <c r="Q9" s="49">
        <f>偏鄉計劃素食國中!C48</f>
        <v>2.2000000000000002</v>
      </c>
      <c r="R9" s="49">
        <f>偏鄉計劃素食國中!D48</f>
        <v>2</v>
      </c>
      <c r="S9" s="49">
        <f>偏鄉計劃素食國中!E48</f>
        <v>3</v>
      </c>
      <c r="T9" s="49">
        <f>偏鄉計劃素食國中!F48</f>
        <v>0</v>
      </c>
      <c r="U9" s="49">
        <f>偏鄉計劃素食國中!G48</f>
        <v>0</v>
      </c>
      <c r="V9" s="50">
        <f>偏鄉計劃素食國中!H48</f>
        <v>749</v>
      </c>
    </row>
    <row r="10" spans="1:22" ht="15.75" customHeight="1">
      <c r="A10" s="52" t="str">
        <f>偏鄉計劃素食國中!A55</f>
        <v>L5</v>
      </c>
      <c r="B10" s="47" t="str">
        <f>偏鄉計劃素食國中!I55</f>
        <v>小米飯</v>
      </c>
      <c r="C10" s="48" t="str">
        <f>偏鄉計劃素食國中!X55</f>
        <v xml:space="preserve">米 小米    </v>
      </c>
      <c r="D10" s="47" t="str">
        <f>偏鄉計劃素食國中!K55</f>
        <v>紅麴油腐</v>
      </c>
      <c r="E10" s="47" t="str">
        <f>偏鄉計劃素食國中!Y55</f>
        <v xml:space="preserve">四角油豆腐 時瓜 薑   </v>
      </c>
      <c r="F10" s="47" t="str">
        <f>偏鄉計劃素食國中!M55</f>
        <v>雪菜豆干</v>
      </c>
      <c r="G10" s="48" t="str">
        <f>偏鄉計劃素食國中!Z55</f>
        <v xml:space="preserve">豆干 醃雪裡紅 薑   </v>
      </c>
      <c r="H10" s="47" t="str">
        <f>偏鄉計劃素食國中!O55</f>
        <v>絞若甘藍</v>
      </c>
      <c r="I10" s="48" t="str">
        <f>偏鄉計劃素食國中!AA55</f>
        <v xml:space="preserve">素肉 甘藍 胡蘿蔔 薑  </v>
      </c>
      <c r="J10" s="47" t="str">
        <f>偏鄉計劃素食國中!Q55</f>
        <v>時蔬</v>
      </c>
      <c r="K10" s="48" t="str">
        <f>偏鄉計劃素食國中!AB55</f>
        <v xml:space="preserve">蔬菜 大蒜    </v>
      </c>
      <c r="L10" s="47" t="str">
        <f>偏鄉計劃素食國中!S55</f>
        <v>海芽味噌湯</v>
      </c>
      <c r="M10" s="48" t="str">
        <f>偏鄉計劃素食國中!AC55</f>
        <v xml:space="preserve">乾裙帶菜 味噌    </v>
      </c>
      <c r="N10" s="47" t="str">
        <f>偏鄉計劃素食國中!AD55</f>
        <v xml:space="preserve">點心     </v>
      </c>
      <c r="O10" s="47" t="str">
        <f>偏鄉計劃素食國中!AE55</f>
        <v xml:space="preserve">有機豆奶     </v>
      </c>
      <c r="P10" s="49">
        <f>偏鄉計劃素食國中!B55</f>
        <v>5.2</v>
      </c>
      <c r="Q10" s="49">
        <f>偏鄉計劃素食國中!C55</f>
        <v>2</v>
      </c>
      <c r="R10" s="49">
        <f>偏鄉計劃素食國中!D55</f>
        <v>2</v>
      </c>
      <c r="S10" s="49">
        <f>偏鄉計劃素食國中!E55</f>
        <v>3</v>
      </c>
      <c r="T10" s="49">
        <f>偏鄉計劃素食國中!F55</f>
        <v>0</v>
      </c>
      <c r="U10" s="49">
        <f>偏鄉計劃素食國中!G55</f>
        <v>0</v>
      </c>
      <c r="V10" s="50">
        <f>偏鄉計劃素食國中!H55</f>
        <v>699</v>
      </c>
    </row>
    <row r="11" spans="1:22" ht="15.75" customHeight="1">
      <c r="A11" s="52" t="str">
        <f>偏鄉計劃素食國中!A62</f>
        <v>M1</v>
      </c>
      <c r="B11" s="47" t="str">
        <f>偏鄉計劃素食國中!I62</f>
        <v>白米飯</v>
      </c>
      <c r="C11" s="48" t="str">
        <f>偏鄉計劃素食國中!X62</f>
        <v xml:space="preserve">米     </v>
      </c>
      <c r="D11" s="47" t="str">
        <f>偏鄉計劃素食國中!K62</f>
        <v>打拋百頁</v>
      </c>
      <c r="E11" s="47" t="str">
        <f>偏鄉計劃素食國中!Y62</f>
        <v>百頁豆腐 豆薯 九層塔 芹菜 大番茄 薑</v>
      </c>
      <c r="F11" s="47" t="str">
        <f>偏鄉計劃素食國中!M62</f>
        <v>蛋香時蔬</v>
      </c>
      <c r="G11" s="48" t="str">
        <f>偏鄉計劃素食國中!Z62</f>
        <v xml:space="preserve">雞蛋 時蔬 冷凍毛豆仁 薑  </v>
      </c>
      <c r="H11" s="47" t="str">
        <f>偏鄉計劃素食國中!O62</f>
        <v>回鍋豆干</v>
      </c>
      <c r="I11" s="48" t="str">
        <f>偏鄉計劃素食國中!AA62</f>
        <v xml:space="preserve">豆干 時蔬 甜椒 乾木耳 薑 </v>
      </c>
      <c r="J11" s="47" t="str">
        <f>偏鄉計劃素食國中!Q62</f>
        <v>時蔬</v>
      </c>
      <c r="K11" s="48" t="str">
        <f>偏鄉計劃素食國中!AB62</f>
        <v xml:space="preserve">蔬菜 大蒜    </v>
      </c>
      <c r="L11" s="47" t="str">
        <f>偏鄉計劃素食國中!S62</f>
        <v>金針粉絲湯</v>
      </c>
      <c r="M11" s="48" t="str">
        <f>偏鄉計劃素食國中!AC62</f>
        <v xml:space="preserve">金針菜乾 冬粉 素羊肉 薑  </v>
      </c>
      <c r="N11" s="47" t="str">
        <f>偏鄉計劃素食國中!AD62</f>
        <v xml:space="preserve">點心     </v>
      </c>
      <c r="O11" s="47" t="str">
        <f>偏鄉計劃素食國中!AE62</f>
        <v xml:space="preserve">     </v>
      </c>
      <c r="P11" s="49">
        <f>偏鄉計劃素食國中!B62</f>
        <v>5.5</v>
      </c>
      <c r="Q11" s="49">
        <f>偏鄉計劃素食國中!C62</f>
        <v>2.1</v>
      </c>
      <c r="R11" s="49">
        <f>偏鄉計劃素食國中!D62</f>
        <v>2.1</v>
      </c>
      <c r="S11" s="49">
        <f>偏鄉計劃素食國中!E62</f>
        <v>3</v>
      </c>
      <c r="T11" s="49">
        <f>偏鄉計劃素食國中!F62</f>
        <v>0</v>
      </c>
      <c r="U11" s="49">
        <f>偏鄉計劃素食國中!G62</f>
        <v>0</v>
      </c>
      <c r="V11" s="50">
        <f>偏鄉計劃素食國中!H62</f>
        <v>730</v>
      </c>
    </row>
    <row r="12" spans="1:22" ht="15.75" customHeight="1">
      <c r="A12" s="52" t="str">
        <f>偏鄉計劃素食國中!A69</f>
        <v>M2</v>
      </c>
      <c r="B12" s="47" t="str">
        <f>偏鄉計劃素食國中!I69</f>
        <v>糙米飯</v>
      </c>
      <c r="C12" s="48" t="str">
        <f>偏鄉計劃素食國中!X69</f>
        <v xml:space="preserve">米 糙米    </v>
      </c>
      <c r="D12" s="47" t="str">
        <f>偏鄉計劃素食國中!K69</f>
        <v>滷煎蒸炒滑蛋</v>
      </c>
      <c r="E12" s="47" t="str">
        <f>偏鄉計劃素食國中!Y69</f>
        <v xml:space="preserve">雞蛋     </v>
      </c>
      <c r="F12" s="47" t="str">
        <f>偏鄉計劃素食國中!M69</f>
        <v>番茄燴豆腐</v>
      </c>
      <c r="G12" s="48" t="str">
        <f>偏鄉計劃素食國中!Z69</f>
        <v xml:space="preserve">豆腐 時蔬 大番茄 冷凍毛豆仁 蕃茄醬 </v>
      </c>
      <c r="H12" s="47" t="str">
        <f>偏鄉計劃素食國中!O69</f>
        <v>西滷菜</v>
      </c>
      <c r="I12" s="48" t="str">
        <f>偏鄉計劃素食國中!AA69</f>
        <v xml:space="preserve">素肉 結球白菜 乾香菇 胡蘿蔔 薑 </v>
      </c>
      <c r="J12" s="47" t="str">
        <f>偏鄉計劃素食國中!Q69</f>
        <v>時蔬</v>
      </c>
      <c r="K12" s="48" t="str">
        <f>偏鄉計劃素食國中!AB69</f>
        <v xml:space="preserve">蔬菜 大蒜    </v>
      </c>
      <c r="L12" s="47" t="str">
        <f>偏鄉計劃素食國中!S69</f>
        <v>原民野菜湯</v>
      </c>
      <c r="M12" s="48" t="str">
        <f>偏鄉計劃素食國中!AC69</f>
        <v xml:space="preserve">時蔬 南瓜 素羊肉 薑  </v>
      </c>
      <c r="N12" s="47" t="str">
        <f>偏鄉計劃素食國中!AD69</f>
        <v xml:space="preserve">點心     </v>
      </c>
      <c r="O12" s="47" t="str">
        <f>偏鄉計劃素食國中!AE69</f>
        <v xml:space="preserve">     </v>
      </c>
      <c r="P12" s="49">
        <f>偏鄉計劃素食國中!B69</f>
        <v>5.2</v>
      </c>
      <c r="Q12" s="49">
        <f>偏鄉計劃素食國中!C69</f>
        <v>2.2000000000000002</v>
      </c>
      <c r="R12" s="49">
        <f>偏鄉計劃素食國中!D69</f>
        <v>2.1</v>
      </c>
      <c r="S12" s="49">
        <f>偏鄉計劃素食國中!E69</f>
        <v>3</v>
      </c>
      <c r="T12" s="49">
        <f>偏鄉計劃素食國中!F69</f>
        <v>0</v>
      </c>
      <c r="U12" s="49">
        <f>偏鄉計劃素食國中!G69</f>
        <v>0</v>
      </c>
      <c r="V12" s="50">
        <f>偏鄉計劃素食國中!H69</f>
        <v>717</v>
      </c>
    </row>
    <row r="13" spans="1:22" ht="15.75" customHeight="1">
      <c r="A13" s="52" t="str">
        <f>偏鄉計劃素食國中!A76</f>
        <v>M3</v>
      </c>
      <c r="B13" s="47" t="str">
        <f>偏鄉計劃素食國中!I76</f>
        <v>米苔目特餐</v>
      </c>
      <c r="C13" s="48" t="str">
        <f>偏鄉計劃素食國中!X76</f>
        <v xml:space="preserve">米苔目     </v>
      </c>
      <c r="D13" s="47" t="str">
        <f>偏鄉計劃素食國中!K76</f>
        <v>醬燒豆薯</v>
      </c>
      <c r="E13" s="47" t="str">
        <f>偏鄉計劃素食國中!Y76</f>
        <v xml:space="preserve">四角油豆腐 豆薯 胡蘿蔔 薑 紅砂糖 </v>
      </c>
      <c r="F13" s="47" t="str">
        <f>偏鄉計劃素食國中!M76</f>
        <v>特餐配料</v>
      </c>
      <c r="G13" s="48" t="str">
        <f>偏鄉計劃素食國中!Z76</f>
        <v xml:space="preserve">素火腿 綠豆芽 芹菜 乾香菇 薑 </v>
      </c>
      <c r="H13" s="47" t="str">
        <f>偏鄉計劃素食國中!O76</f>
        <v>蜜汁豆干</v>
      </c>
      <c r="I13" s="48" t="str">
        <f>偏鄉計劃素食國中!AA76</f>
        <v xml:space="preserve">豆干 時蔬 芝麻(熟)   </v>
      </c>
      <c r="J13" s="47" t="str">
        <f>偏鄉計劃素食國中!Q76</f>
        <v>時蔬</v>
      </c>
      <c r="K13" s="48" t="str">
        <f>偏鄉計劃素食國中!AB76</f>
        <v xml:space="preserve">蔬菜 大蒜    </v>
      </c>
      <c r="L13" s="47" t="str">
        <f>偏鄉計劃素食國中!S76</f>
        <v>紫菜蛋花湯</v>
      </c>
      <c r="M13" s="48" t="str">
        <f>偏鄉計劃素食國中!AC76</f>
        <v xml:space="preserve">紫菜 甜玉米 雞蛋 薑  </v>
      </c>
      <c r="N13" s="47" t="str">
        <f>偏鄉計劃素食國中!AD76</f>
        <v xml:space="preserve">點心     </v>
      </c>
      <c r="O13" s="47" t="str">
        <f>偏鄉計劃素食國中!AE76</f>
        <v xml:space="preserve">     </v>
      </c>
      <c r="P13" s="49">
        <f>偏鄉計劃素食國中!B76</f>
        <v>4.0999999999999996</v>
      </c>
      <c r="Q13" s="49">
        <f>偏鄉計劃素食國中!C76</f>
        <v>2.1</v>
      </c>
      <c r="R13" s="49">
        <f>偏鄉計劃素食國中!D76</f>
        <v>1.7</v>
      </c>
      <c r="S13" s="49">
        <f>偏鄉計劃素食國中!E76</f>
        <v>4</v>
      </c>
      <c r="T13" s="49">
        <f>偏鄉計劃素食國中!F76</f>
        <v>0</v>
      </c>
      <c r="U13" s="49">
        <f>偏鄉計劃素食國中!G76</f>
        <v>0</v>
      </c>
      <c r="V13" s="50">
        <f>偏鄉計劃素食國中!H76</f>
        <v>667</v>
      </c>
    </row>
    <row r="14" spans="1:22" ht="15.75" customHeight="1">
      <c r="A14" s="52" t="str">
        <f>偏鄉計劃素食國中!A83</f>
        <v>M4</v>
      </c>
      <c r="B14" s="47" t="str">
        <f>偏鄉計劃素食國中!I83</f>
        <v>糙米飯</v>
      </c>
      <c r="C14" s="48" t="str">
        <f>偏鄉計劃素食國中!X83</f>
        <v xml:space="preserve">米 糙米    </v>
      </c>
      <c r="D14" s="47" t="str">
        <f>偏鄉計劃素食國中!K83</f>
        <v>筍干麵腸</v>
      </c>
      <c r="E14" s="47" t="str">
        <f>偏鄉計劃素食國中!Y83</f>
        <v xml:space="preserve">麵腸 麻竹筍干 薑   </v>
      </c>
      <c r="F14" s="47" t="str">
        <f>偏鄉計劃素食國中!M83</f>
        <v>豆包花椰</v>
      </c>
      <c r="G14" s="48" t="str">
        <f>偏鄉計劃素食國中!Z83</f>
        <v xml:space="preserve">豆包 冷凍花椰菜 胡蘿蔔 薑  </v>
      </c>
      <c r="H14" s="47" t="str">
        <f>偏鄉計劃素食國中!O83</f>
        <v>蛋香豆薯</v>
      </c>
      <c r="I14" s="48" t="str">
        <f>偏鄉計劃素食國中!AA83</f>
        <v xml:space="preserve">豆薯 雞蛋 薑   </v>
      </c>
      <c r="J14" s="47" t="str">
        <f>偏鄉計劃素食國中!Q83</f>
        <v>時蔬</v>
      </c>
      <c r="K14" s="48" t="str">
        <f>偏鄉計劃素食國中!AB83</f>
        <v xml:space="preserve">蔬菜 大蒜    </v>
      </c>
      <c r="L14" s="47" t="str">
        <f>偏鄉計劃素食國中!S83</f>
        <v>仙草QQ甜湯</v>
      </c>
      <c r="M14" s="48" t="str">
        <f>偏鄉計劃素食國中!AC83</f>
        <v xml:space="preserve">仙草凍 紅砂糖 粉圓 全脂奶粉  </v>
      </c>
      <c r="N14" s="47" t="str">
        <f>偏鄉計劃素食國中!AD83</f>
        <v xml:space="preserve">點心     </v>
      </c>
      <c r="O14" s="47" t="str">
        <f>偏鄉計劃素食國中!AE83</f>
        <v xml:space="preserve">     </v>
      </c>
      <c r="P14" s="49">
        <f>偏鄉計劃素食國中!B83</f>
        <v>5.7</v>
      </c>
      <c r="Q14" s="49">
        <f>偏鄉計劃素食國中!C83</f>
        <v>2.9</v>
      </c>
      <c r="R14" s="49">
        <f>偏鄉計劃素食國中!D83</f>
        <v>2.1</v>
      </c>
      <c r="S14" s="49">
        <f>偏鄉計劃素食國中!E83</f>
        <v>3</v>
      </c>
      <c r="T14" s="49">
        <f>偏鄉計劃素食國中!F83</f>
        <v>0</v>
      </c>
      <c r="U14" s="49">
        <f>偏鄉計劃素食國中!G83</f>
        <v>0</v>
      </c>
      <c r="V14" s="50">
        <f>偏鄉計劃素食國中!H83</f>
        <v>804</v>
      </c>
    </row>
    <row r="15" spans="1:22" ht="15.75" customHeight="1">
      <c r="A15" s="52" t="str">
        <f>偏鄉計劃素食國中!A90</f>
        <v>M5</v>
      </c>
      <c r="B15" s="47" t="str">
        <f>偏鄉計劃素食國中!I90</f>
        <v>紫米飯</v>
      </c>
      <c r="C15" s="48" t="str">
        <f>偏鄉計劃素食國中!X90</f>
        <v xml:space="preserve">米 黑糯米    </v>
      </c>
      <c r="D15" s="47" t="str">
        <f>偏鄉計劃素食國中!K90</f>
        <v>咖哩百頁</v>
      </c>
      <c r="E15" s="47" t="str">
        <f>偏鄉計劃素食國中!Y90</f>
        <v xml:space="preserve">百頁豆腐 馬鈴薯 芹菜 胡蘿蔔 咖哩粉 </v>
      </c>
      <c r="F15" s="47" t="str">
        <f>偏鄉計劃素食國中!M90</f>
        <v>火腿甘藍</v>
      </c>
      <c r="G15" s="48" t="str">
        <f>偏鄉計劃素食國中!Z90</f>
        <v xml:space="preserve">甘藍 素火腿 薑   </v>
      </c>
      <c r="H15" s="47" t="str">
        <f>偏鄉計劃素食國中!O90</f>
        <v>照燒油腐</v>
      </c>
      <c r="I15" s="48" t="str">
        <f>偏鄉計劃素食國中!AA90</f>
        <v xml:space="preserve">四角油豆腐 白蘿蔔 薑 醬油 紅砂糖 </v>
      </c>
      <c r="J15" s="47" t="str">
        <f>偏鄉計劃素食國中!Q90</f>
        <v>時蔬</v>
      </c>
      <c r="K15" s="48" t="str">
        <f>偏鄉計劃素食國中!AB90</f>
        <v xml:space="preserve">蔬菜 大蒜    </v>
      </c>
      <c r="L15" s="47" t="str">
        <f>偏鄉計劃素食國中!S90</f>
        <v>梅乾菜湯</v>
      </c>
      <c r="M15" s="48" t="str">
        <f>偏鄉計劃素食國中!AC90</f>
        <v xml:space="preserve">梅乾菜 素羊肉 白蘿蔔 薑  </v>
      </c>
      <c r="N15" s="47" t="str">
        <f>偏鄉計劃素食國中!AD90</f>
        <v xml:space="preserve">點心     </v>
      </c>
      <c r="O15" s="47" t="str">
        <f>偏鄉計劃素食國中!AE90</f>
        <v xml:space="preserve">有機豆奶     </v>
      </c>
      <c r="P15" s="49">
        <f>偏鄉計劃素食國中!B90</f>
        <v>5.5</v>
      </c>
      <c r="Q15" s="49">
        <f>偏鄉計劃素食國中!C90</f>
        <v>2.2000000000000002</v>
      </c>
      <c r="R15" s="49">
        <f>偏鄉計劃素食國中!D90</f>
        <v>2</v>
      </c>
      <c r="S15" s="49">
        <f>偏鄉計劃素食國中!E90</f>
        <v>3</v>
      </c>
      <c r="T15" s="49">
        <f>偏鄉計劃素食國中!F90</f>
        <v>0</v>
      </c>
      <c r="U15" s="49">
        <f>偏鄉計劃素食國中!G90</f>
        <v>0</v>
      </c>
      <c r="V15" s="50">
        <f>偏鄉計劃素食國中!H90</f>
        <v>735</v>
      </c>
    </row>
    <row r="16" spans="1:22" ht="15.75" customHeight="1">
      <c r="A16" s="52" t="str">
        <f>偏鄉計劃素食國中!A97</f>
        <v>N1</v>
      </c>
      <c r="B16" s="47" t="str">
        <f>偏鄉計劃素食國中!I97</f>
        <v>白米飯</v>
      </c>
      <c r="C16" s="48" t="str">
        <f>偏鄉計劃素食國中!X97</f>
        <v xml:space="preserve">米     </v>
      </c>
      <c r="D16" s="47" t="str">
        <f>偏鄉計劃素食國中!K97</f>
        <v>蘑菇油腐</v>
      </c>
      <c r="E16" s="47" t="str">
        <f>偏鄉計劃素食國中!Y97</f>
        <v xml:space="preserve">四角油豆腐 芹菜 胡蘿蔔 洋菇罐頭 黑胡椒粒 </v>
      </c>
      <c r="F16" s="47" t="str">
        <f>偏鄉計劃素食國中!M97</f>
        <v>家常豆干</v>
      </c>
      <c r="G16" s="48" t="str">
        <f>偏鄉計劃素食國中!Z97</f>
        <v xml:space="preserve">豆干 甘藍 乾木耳 薑  </v>
      </c>
      <c r="H16" s="47" t="str">
        <f>偏鄉計劃素食國中!O97</f>
        <v>蛋香刈薯</v>
      </c>
      <c r="I16" s="48" t="str">
        <f>偏鄉計劃素食國中!AA97</f>
        <v xml:space="preserve">雞蛋 豆薯 薑   </v>
      </c>
      <c r="J16" s="47" t="str">
        <f>偏鄉計劃素食國中!Q97</f>
        <v>時蔬</v>
      </c>
      <c r="K16" s="48" t="str">
        <f>偏鄉計劃素食國中!AB97</f>
        <v xml:space="preserve">蔬菜 大蒜    </v>
      </c>
      <c r="L16" s="47" t="str">
        <f>偏鄉計劃素食國中!S97</f>
        <v>針菇蔬湯</v>
      </c>
      <c r="M16" s="48" t="str">
        <f>偏鄉計劃素食國中!AC97</f>
        <v xml:space="preserve">金針菇 時蔬 素羊肉 薑  </v>
      </c>
      <c r="N16" s="47" t="str">
        <f>偏鄉計劃素食國中!AD97</f>
        <v xml:space="preserve">點心     </v>
      </c>
      <c r="O16" s="47" t="str">
        <f>偏鄉計劃素食國中!AE97</f>
        <v xml:space="preserve">     </v>
      </c>
      <c r="P16" s="49">
        <f>偏鄉計劃素食國中!B97</f>
        <v>5.5</v>
      </c>
      <c r="Q16" s="49">
        <f>偏鄉計劃素食國中!C97</f>
        <v>2.1</v>
      </c>
      <c r="R16" s="49">
        <f>偏鄉計劃素食國中!D97</f>
        <v>2</v>
      </c>
      <c r="S16" s="49">
        <f>偏鄉計劃素食國中!E97</f>
        <v>3</v>
      </c>
      <c r="T16" s="49">
        <f>偏鄉計劃素食國中!F97</f>
        <v>0</v>
      </c>
      <c r="U16" s="49">
        <f>偏鄉計劃素食國中!G97</f>
        <v>0</v>
      </c>
      <c r="V16" s="50">
        <f>偏鄉計劃素食國中!H97</f>
        <v>728</v>
      </c>
    </row>
    <row r="17" spans="1:22" ht="15.75" customHeight="1">
      <c r="A17" s="52" t="str">
        <f>偏鄉計劃素食國中!A104</f>
        <v>N2</v>
      </c>
      <c r="B17" s="47" t="str">
        <f>偏鄉計劃素食國中!I104</f>
        <v>糙米飯</v>
      </c>
      <c r="C17" s="48" t="str">
        <f>偏鄉計劃素食國中!X104</f>
        <v xml:space="preserve">米 糙米    </v>
      </c>
      <c r="D17" s="47" t="str">
        <f>偏鄉計劃素食國中!K104</f>
        <v>黃金豆包</v>
      </c>
      <c r="E17" s="47" t="str">
        <f>偏鄉計劃素食國中!Y104</f>
        <v xml:space="preserve">豆包     </v>
      </c>
      <c r="F17" s="47" t="str">
        <f>偏鄉計劃素食國中!M104</f>
        <v>白菜滷</v>
      </c>
      <c r="G17" s="48" t="str">
        <f>偏鄉計劃素食國中!Z104</f>
        <v xml:space="preserve">麵筋泡 結球白菜 乾香菇 胡蘿蔔 薑 </v>
      </c>
      <c r="H17" s="47" t="str">
        <f>偏鄉計劃素食國中!O104</f>
        <v>鐵板豆腐</v>
      </c>
      <c r="I17" s="48" t="str">
        <f>偏鄉計劃素食國中!AA104</f>
        <v xml:space="preserve">豆腐 脆筍 乾木耳 薑  </v>
      </c>
      <c r="J17" s="47" t="str">
        <f>偏鄉計劃素食國中!Q104</f>
        <v>時蔬</v>
      </c>
      <c r="K17" s="48" t="str">
        <f>偏鄉計劃素食國中!AB104</f>
        <v xml:space="preserve">蔬菜 大蒜    </v>
      </c>
      <c r="L17" s="47" t="str">
        <f>偏鄉計劃素食國中!S104</f>
        <v>蘿蔔黑輪湯</v>
      </c>
      <c r="M17" s="48" t="str">
        <f>偏鄉計劃素食國中!AC104</f>
        <v xml:space="preserve">素黑輪 白蘿蔔 薑   </v>
      </c>
      <c r="N17" s="47" t="str">
        <f>偏鄉計劃素食國中!AD104</f>
        <v xml:space="preserve">點心     </v>
      </c>
      <c r="O17" s="47" t="str">
        <f>偏鄉計劃素食國中!AE104</f>
        <v xml:space="preserve">     </v>
      </c>
      <c r="P17" s="49">
        <f>偏鄉計劃素食國中!B104</f>
        <v>5</v>
      </c>
      <c r="Q17" s="49">
        <f>偏鄉計劃素食國中!C104</f>
        <v>3</v>
      </c>
      <c r="R17" s="49">
        <f>偏鄉計劃素食國中!D104</f>
        <v>2</v>
      </c>
      <c r="S17" s="49">
        <f>偏鄉計劃素食國中!E104</f>
        <v>3</v>
      </c>
      <c r="T17" s="49">
        <f>偏鄉計劃素食國中!F104</f>
        <v>0</v>
      </c>
      <c r="U17" s="49">
        <f>偏鄉計劃素食國中!G104</f>
        <v>0</v>
      </c>
      <c r="V17" s="50">
        <f>偏鄉計劃素食國中!H104</f>
        <v>760</v>
      </c>
    </row>
    <row r="18" spans="1:22" ht="15.75" customHeight="1">
      <c r="A18" s="52" t="str">
        <f>偏鄉計劃素食國中!A111</f>
        <v>N3</v>
      </c>
      <c r="B18" s="47" t="str">
        <f>偏鄉計劃素食國中!I111</f>
        <v>日式烏龍麵特餐</v>
      </c>
      <c r="C18" s="48" t="str">
        <f>偏鄉計劃素食國中!X111</f>
        <v xml:space="preserve">烏龍麵     </v>
      </c>
      <c r="D18" s="47" t="str">
        <f>偏鄉計劃素食國中!K111</f>
        <v>沙茶豆干</v>
      </c>
      <c r="E18" s="47" t="str">
        <f>偏鄉計劃素食國中!Y111</f>
        <v xml:space="preserve">豆干 時瓜 薑 素沙茶醬  </v>
      </c>
      <c r="F18" s="47" t="str">
        <f>偏鄉計劃素食國中!M111</f>
        <v>日式烏龍麵配料</v>
      </c>
      <c r="G18" s="48" t="str">
        <f>偏鄉計劃素食國中!Z111</f>
        <v xml:space="preserve">素肉 冷凍玉米粒 冷凍毛豆仁 胡蘿蔔 薑 </v>
      </c>
      <c r="H18" s="47" t="str">
        <f>偏鄉計劃素食國中!O111</f>
        <v>培根花椰</v>
      </c>
      <c r="I18" s="48" t="str">
        <f>偏鄉計劃素食國中!AA111</f>
        <v xml:space="preserve">冷凍花椰菜 素培根 薑   </v>
      </c>
      <c r="J18" s="47" t="str">
        <f>偏鄉計劃素食國中!Q111</f>
        <v>時蔬</v>
      </c>
      <c r="K18" s="48" t="str">
        <f>偏鄉計劃素食國中!AB111</f>
        <v xml:space="preserve">蔬菜 大蒜    </v>
      </c>
      <c r="L18" s="47" t="str">
        <f>偏鄉計劃素食國中!S111</f>
        <v>日式高湯</v>
      </c>
      <c r="M18" s="48" t="str">
        <f>偏鄉計劃素食國中!AC111</f>
        <v xml:space="preserve">時蔬 乾裙帶菜 素羊肉 味醂  </v>
      </c>
      <c r="N18" s="47" t="str">
        <f>偏鄉計劃素食國中!AD111</f>
        <v xml:space="preserve">點心     </v>
      </c>
      <c r="O18" s="47" t="str">
        <f>偏鄉計劃素食國中!AE111</f>
        <v xml:space="preserve">     </v>
      </c>
      <c r="P18" s="49">
        <f>偏鄉計劃素食國中!B111</f>
        <v>5</v>
      </c>
      <c r="Q18" s="49">
        <f>偏鄉計劃素食國中!C111</f>
        <v>1.8</v>
      </c>
      <c r="R18" s="49">
        <f>偏鄉計劃素食國中!D111</f>
        <v>2</v>
      </c>
      <c r="S18" s="49">
        <f>偏鄉計劃素食國中!E111</f>
        <v>3</v>
      </c>
      <c r="T18" s="49">
        <f>偏鄉計劃素食國中!F111</f>
        <v>0</v>
      </c>
      <c r="U18" s="49">
        <f>偏鄉計劃素食國中!G111</f>
        <v>0</v>
      </c>
      <c r="V18" s="50">
        <f>偏鄉計劃素食國中!H111</f>
        <v>670</v>
      </c>
    </row>
    <row r="19" spans="1:22" ht="15.75" customHeight="1">
      <c r="A19" s="52" t="str">
        <f>偏鄉計劃素食國中!A118</f>
        <v>N4</v>
      </c>
      <c r="B19" s="47" t="str">
        <f>偏鄉計劃素食國中!I118</f>
        <v>糙米飯</v>
      </c>
      <c r="C19" s="48" t="str">
        <f>偏鄉計劃素食國中!X118</f>
        <v xml:space="preserve">米 糙米    </v>
      </c>
      <c r="D19" s="47" t="str">
        <f>偏鄉計劃素食國中!K118</f>
        <v>塔香麵腸</v>
      </c>
      <c r="E19" s="47" t="str">
        <f>偏鄉計劃素食國中!Y118</f>
        <v xml:space="preserve">麵腸 時蔬 胡蘿蔔 九層塔 薑 </v>
      </c>
      <c r="F19" s="47" t="str">
        <f>偏鄉計劃素食國中!M118</f>
        <v>火腿豆芽</v>
      </c>
      <c r="G19" s="48" t="str">
        <f>偏鄉計劃素食國中!Z118</f>
        <v xml:space="preserve">綠豆芽 素火腿 薑   </v>
      </c>
      <c r="H19" s="47" t="str">
        <f>偏鄉計劃素食國中!O118</f>
        <v>銀蘿凍腐</v>
      </c>
      <c r="I19" s="48" t="str">
        <f>偏鄉計劃素食國中!AA118</f>
        <v xml:space="preserve">凍豆腐 白蘿蔔 胡蘿蔔 薑  </v>
      </c>
      <c r="J19" s="47" t="str">
        <f>偏鄉計劃素食國中!Q118</f>
        <v>時蔬</v>
      </c>
      <c r="K19" s="48" t="str">
        <f>偏鄉計劃素食國中!AB118</f>
        <v xml:space="preserve">蔬菜 大蒜    </v>
      </c>
      <c r="L19" s="47" t="str">
        <f>偏鄉計劃素食國中!S118</f>
        <v>銀耳甜湯</v>
      </c>
      <c r="M19" s="48" t="str">
        <f>偏鄉計劃素食國中!AC118</f>
        <v xml:space="preserve">白木耳 湯圓 紅砂糖 枸杞  </v>
      </c>
      <c r="N19" s="47" t="str">
        <f>偏鄉計劃素食國中!AD118</f>
        <v xml:space="preserve">點心     </v>
      </c>
      <c r="O19" s="47" t="str">
        <f>偏鄉計劃素食國中!AE118</f>
        <v xml:space="preserve">     </v>
      </c>
      <c r="P19" s="49">
        <f>偏鄉計劃素食國中!B118</f>
        <v>5.3</v>
      </c>
      <c r="Q19" s="49">
        <f>偏鄉計劃素食國中!C118</f>
        <v>2.4</v>
      </c>
      <c r="R19" s="49">
        <f>偏鄉計劃素食國中!D118</f>
        <v>2</v>
      </c>
      <c r="S19" s="49">
        <f>偏鄉計劃素食國中!E118</f>
        <v>3</v>
      </c>
      <c r="T19" s="49">
        <f>偏鄉計劃素食國中!F118</f>
        <v>0</v>
      </c>
      <c r="U19" s="49">
        <f>偏鄉計劃素食國中!G118</f>
        <v>0</v>
      </c>
      <c r="V19" s="50">
        <f>偏鄉計劃素食國中!H118</f>
        <v>736</v>
      </c>
    </row>
    <row r="20" spans="1:22" ht="15.75" customHeight="1">
      <c r="A20" s="52" t="str">
        <f>偏鄉計劃素食國中!A125</f>
        <v>N5</v>
      </c>
      <c r="B20" s="47" t="str">
        <f>偏鄉計劃素食國中!I125</f>
        <v>燕麥飯</v>
      </c>
      <c r="C20" s="48" t="str">
        <f>偏鄉計劃素食國中!X125</f>
        <v xml:space="preserve">米 燕麥    </v>
      </c>
      <c r="D20" s="47" t="str">
        <f>偏鄉計劃素食國中!K125</f>
        <v>芹香素排</v>
      </c>
      <c r="E20" s="47" t="str">
        <f>偏鄉計劃素食國中!Y125</f>
        <v xml:space="preserve">素排 芹菜 胡蘿蔔 薑  </v>
      </c>
      <c r="F20" s="47" t="str">
        <f>偏鄉計劃素食國中!M125</f>
        <v>貢丸炒小瓜</v>
      </c>
      <c r="G20" s="48" t="str">
        <f>偏鄉計劃素食國中!Z125</f>
        <v xml:space="preserve">素貢丸 花胡瓜 胡蘿蔔 薑  </v>
      </c>
      <c r="H20" s="47" t="str">
        <f>偏鄉計劃素食國中!O125</f>
        <v>蔬香冬粉</v>
      </c>
      <c r="I20" s="48" t="str">
        <f>偏鄉計劃素食國中!AA125</f>
        <v xml:space="preserve">素肉 冬粉 時蔬 乾木耳 薑 </v>
      </c>
      <c r="J20" s="47" t="str">
        <f>偏鄉計劃素食國中!Q125</f>
        <v>時蔬</v>
      </c>
      <c r="K20" s="48" t="str">
        <f>偏鄉計劃素食國中!AB125</f>
        <v xml:space="preserve">蔬菜 大蒜    </v>
      </c>
      <c r="L20" s="47" t="str">
        <f>偏鄉計劃素食國中!S125</f>
        <v>三絲羹湯</v>
      </c>
      <c r="M20" s="48" t="str">
        <f>偏鄉計劃素食國中!AC125</f>
        <v xml:space="preserve">脆筍 素羹 乾木耳 薑 沙茶醬 </v>
      </c>
      <c r="N20" s="47" t="str">
        <f>偏鄉計劃素食國中!AD125</f>
        <v xml:space="preserve">點心     </v>
      </c>
      <c r="O20" s="47" t="str">
        <f>偏鄉計劃素食國中!AE125</f>
        <v xml:space="preserve">有機豆奶     </v>
      </c>
      <c r="P20" s="49">
        <f>偏鄉計劃素食國中!B125</f>
        <v>5.5</v>
      </c>
      <c r="Q20" s="49">
        <f>偏鄉計劃素食國中!C125</f>
        <v>2.5</v>
      </c>
      <c r="R20" s="49">
        <f>偏鄉計劃素食國中!D125</f>
        <v>2</v>
      </c>
      <c r="S20" s="49">
        <f>偏鄉計劃素食國中!E125</f>
        <v>3</v>
      </c>
      <c r="T20" s="49">
        <f>偏鄉計劃素食國中!F125</f>
        <v>0</v>
      </c>
      <c r="U20" s="49">
        <f>偏鄉計劃素食國中!G125</f>
        <v>0</v>
      </c>
      <c r="V20" s="50">
        <f>偏鄉計劃素食國中!H125</f>
        <v>758</v>
      </c>
    </row>
    <row r="21" spans="1:22" ht="15.75" customHeight="1">
      <c r="A21" s="52" t="str">
        <f>偏鄉計劃素食國中!A132</f>
        <v>O1</v>
      </c>
      <c r="B21" s="47" t="str">
        <f>偏鄉計劃素食國中!I132</f>
        <v>白米飯</v>
      </c>
      <c r="C21" s="48" t="str">
        <f>偏鄉計劃素食國中!X132</f>
        <v xml:space="preserve">米     </v>
      </c>
      <c r="D21" s="47" t="str">
        <f>偏鄉計劃素食國中!K132</f>
        <v>咖哩麵腸</v>
      </c>
      <c r="E21" s="47" t="str">
        <f>偏鄉計劃素食國中!Y132</f>
        <v xml:space="preserve">麵腸 胡蘿蔔 馬鈴薯 咖哩粉  </v>
      </c>
      <c r="F21" s="47" t="str">
        <f>偏鄉計劃素食國中!M132</f>
        <v>芹香海帶</v>
      </c>
      <c r="G21" s="48" t="e">
        <f>偏鄉計劃素食國中!Z132</f>
        <v>#REF!</v>
      </c>
      <c r="H21" s="47" t="str">
        <f>偏鄉計劃素食國中!O132</f>
        <v>鐵板油腐</v>
      </c>
      <c r="I21" s="48" t="str">
        <f>偏鄉計劃素食國中!AA132</f>
        <v xml:space="preserve">四角油豆腐 脆筍 甜椒(青皮) 胡蘿蔔 薑 </v>
      </c>
      <c r="J21" s="47" t="str">
        <f>偏鄉計劃素食國中!Q132</f>
        <v>時蔬</v>
      </c>
      <c r="K21" s="48" t="str">
        <f>偏鄉計劃素食國中!AB132</f>
        <v xml:space="preserve">蔬菜 大蒜    </v>
      </c>
      <c r="L21" s="47" t="str">
        <f>偏鄉計劃素食國中!S132</f>
        <v>冬瓜湯</v>
      </c>
      <c r="M21" s="48" t="str">
        <f>偏鄉計劃素食國中!AC132</f>
        <v xml:space="preserve">冬瓜 素羊肉 薑   </v>
      </c>
      <c r="N21" s="47" t="str">
        <f>偏鄉計劃素食國中!AD132</f>
        <v xml:space="preserve">點心     </v>
      </c>
      <c r="O21" s="47" t="str">
        <f>偏鄉計劃素食國中!AE132</f>
        <v xml:space="preserve">     </v>
      </c>
      <c r="P21" s="49">
        <f>偏鄉計劃素食國中!B132</f>
        <v>5.2</v>
      </c>
      <c r="Q21" s="49">
        <f>偏鄉計劃素食國中!C132</f>
        <v>2.7</v>
      </c>
      <c r="R21" s="49">
        <f>偏鄉計劃素食國中!D132</f>
        <v>2.1</v>
      </c>
      <c r="S21" s="49">
        <f>偏鄉計劃素食國中!E132</f>
        <v>3</v>
      </c>
      <c r="T21" s="49">
        <f>偏鄉計劃素食國中!F132</f>
        <v>0</v>
      </c>
      <c r="U21" s="49">
        <f>偏鄉計劃素食國中!G132</f>
        <v>0</v>
      </c>
      <c r="V21" s="50">
        <f>偏鄉計劃素食國中!H132</f>
        <v>754</v>
      </c>
    </row>
    <row r="22" spans="1:22" ht="15.75" customHeight="1">
      <c r="A22" s="52" t="str">
        <f>偏鄉計劃素食國中!A139</f>
        <v>O2</v>
      </c>
      <c r="B22" s="47" t="str">
        <f>偏鄉計劃素食國中!I139</f>
        <v>糙米飯</v>
      </c>
      <c r="C22" s="48" t="str">
        <f>偏鄉計劃素食國中!X139</f>
        <v xml:space="preserve">米 糙米    </v>
      </c>
      <c r="D22" s="47" t="str">
        <f>偏鄉計劃素食國中!K139</f>
        <v>紅燒豆包</v>
      </c>
      <c r="E22" s="47" t="str">
        <f>偏鄉計劃素食國中!Y139</f>
        <v xml:space="preserve">豆包 滷包    </v>
      </c>
      <c r="F22" s="47" t="str">
        <f>偏鄉計劃素食國中!M139</f>
        <v>金針菇豆腐</v>
      </c>
      <c r="G22" s="48" t="str">
        <f>偏鄉計劃素食國中!Z139</f>
        <v xml:space="preserve">豆腐 金針菇 乾香菇 薑  </v>
      </c>
      <c r="H22" s="47" t="str">
        <f>偏鄉計劃素食國中!O139</f>
        <v>什錦白菜</v>
      </c>
      <c r="I22" s="48" t="str">
        <f>偏鄉計劃素食國中!AA139</f>
        <v xml:space="preserve">冷凍毛豆仁 結球白菜 乾木耳 胡蘿蔔 薑 </v>
      </c>
      <c r="J22" s="47" t="str">
        <f>偏鄉計劃素食國中!Q139</f>
        <v>時蔬</v>
      </c>
      <c r="K22" s="48" t="str">
        <f>偏鄉計劃素食國中!AB139</f>
        <v xml:space="preserve">蔬菜 大蒜    </v>
      </c>
      <c r="L22" s="47" t="str">
        <f>偏鄉計劃素食國中!S139</f>
        <v>時瓜湯</v>
      </c>
      <c r="M22" s="48" t="str">
        <f>偏鄉計劃素食國中!AC139</f>
        <v xml:space="preserve">時瓜 素羊肉 薑   </v>
      </c>
      <c r="N22" s="47" t="str">
        <f>偏鄉計劃素食國中!AD139</f>
        <v xml:space="preserve">點心     </v>
      </c>
      <c r="O22" s="47" t="str">
        <f>偏鄉計劃素食國中!AE139</f>
        <v xml:space="preserve">     </v>
      </c>
      <c r="P22" s="49">
        <f>偏鄉計劃素食國中!B139</f>
        <v>5</v>
      </c>
      <c r="Q22" s="49">
        <f>偏鄉計劃素食國中!C139</f>
        <v>2.9</v>
      </c>
      <c r="R22" s="49">
        <f>偏鄉計劃素食國中!D139</f>
        <v>2.1</v>
      </c>
      <c r="S22" s="49">
        <f>偏鄉計劃素食國中!E139</f>
        <v>3</v>
      </c>
      <c r="T22" s="49">
        <f>偏鄉計劃素食國中!F139</f>
        <v>0</v>
      </c>
      <c r="U22" s="49">
        <f>偏鄉計劃素食國中!G139</f>
        <v>0</v>
      </c>
      <c r="V22" s="50">
        <f>偏鄉計劃素食國中!H139</f>
        <v>755</v>
      </c>
    </row>
    <row r="23" spans="1:22" ht="15.75" customHeight="1">
      <c r="A23" s="52" t="str">
        <f>偏鄉計劃素食國中!A146</f>
        <v>O3</v>
      </c>
      <c r="B23" s="47" t="str">
        <f>偏鄉計劃素食國中!I146</f>
        <v>丼飯特餐</v>
      </c>
      <c r="C23" s="48" t="str">
        <f>偏鄉計劃素食國中!X146</f>
        <v xml:space="preserve">米 糙米 海苔絲   </v>
      </c>
      <c r="D23" s="47" t="str">
        <f>偏鄉計劃素食國中!K146</f>
        <v>紅麴素排</v>
      </c>
      <c r="E23" s="47" t="str">
        <f>偏鄉計劃素食國中!Y146</f>
        <v xml:space="preserve">素排     </v>
      </c>
      <c r="F23" s="47" t="str">
        <f>偏鄉計劃素食國中!M146</f>
        <v>丼飯配料</v>
      </c>
      <c r="G23" s="48" t="str">
        <f>偏鄉計劃素食國中!Z146</f>
        <v>豆包 時蔬 胡蘿蔔 冷凍玉米粒 薑 味醂</v>
      </c>
      <c r="H23" s="47" t="str">
        <f>偏鄉計劃素食國中!O146</f>
        <v>蜜汁豆干</v>
      </c>
      <c r="I23" s="48" t="str">
        <f>偏鄉計劃素食國中!AA146</f>
        <v xml:space="preserve">豆干 芝麻(熟)    </v>
      </c>
      <c r="J23" s="47" t="str">
        <f>偏鄉計劃素食國中!Q146</f>
        <v>時蔬</v>
      </c>
      <c r="K23" s="48" t="str">
        <f>偏鄉計劃素食國中!AB146</f>
        <v xml:space="preserve">蔬菜 大蒜    </v>
      </c>
      <c r="L23" s="47" t="str">
        <f>偏鄉計劃素食國中!S146</f>
        <v>大醬湯</v>
      </c>
      <c r="M23" s="48" t="str">
        <f>偏鄉計劃素食國中!AC146</f>
        <v xml:space="preserve">時蔬 乾裙帶菜 味噌   </v>
      </c>
      <c r="N23" s="47" t="str">
        <f>偏鄉計劃素食國中!AD146</f>
        <v xml:space="preserve">點心     </v>
      </c>
      <c r="O23" s="47" t="str">
        <f>偏鄉計劃素食國中!AE146</f>
        <v xml:space="preserve">     </v>
      </c>
      <c r="P23" s="49">
        <f>偏鄉計劃素食國中!B146</f>
        <v>5.0999999999999996</v>
      </c>
      <c r="Q23" s="49">
        <f>偏鄉計劃素食國中!C146</f>
        <v>3.4</v>
      </c>
      <c r="R23" s="49">
        <f>偏鄉計劃素食國中!D146</f>
        <v>1.7</v>
      </c>
      <c r="S23" s="49">
        <f>偏鄉計劃素食國中!E146</f>
        <v>3</v>
      </c>
      <c r="T23" s="49">
        <f>偏鄉計劃素食國中!F146</f>
        <v>0</v>
      </c>
      <c r="U23" s="49">
        <f>偏鄉計劃素食國中!G146</f>
        <v>0</v>
      </c>
      <c r="V23" s="50">
        <f>偏鄉計劃素食國中!H146</f>
        <v>790</v>
      </c>
    </row>
    <row r="24" spans="1:22" ht="15.75" customHeight="1">
      <c r="A24" s="52" t="str">
        <f>偏鄉計劃素食國中!A153</f>
        <v>O4</v>
      </c>
      <c r="B24" s="47" t="str">
        <f>偏鄉計劃素食國中!I153</f>
        <v>糙米飯</v>
      </c>
      <c r="C24" s="48" t="str">
        <f>偏鄉計劃素食國中!X153</f>
        <v xml:space="preserve">米 糙米    </v>
      </c>
      <c r="D24" s="47" t="str">
        <f>偏鄉計劃素食國中!K153</f>
        <v>沙茶豆包</v>
      </c>
      <c r="E24" s="47" t="str">
        <f>偏鄉計劃素食國中!Y153</f>
        <v xml:space="preserve">豆包 結球白菜 胡蘿蔔 沙茶醬 薑 </v>
      </c>
      <c r="F24" s="47" t="str">
        <f>偏鄉計劃素食國中!M153</f>
        <v>素培根甘藍</v>
      </c>
      <c r="G24" s="48" t="str">
        <f>偏鄉計劃素食國中!Z153</f>
        <v xml:space="preserve">素培根 甘藍 薑   </v>
      </c>
      <c r="H24" s="47" t="str">
        <f>偏鄉計劃素食國中!O153</f>
        <v>雞蛋香冬粉</v>
      </c>
      <c r="I24" s="48" t="str">
        <f>偏鄉計劃素食國中!AA153</f>
        <v xml:space="preserve">雞蛋 冬粉 乾木耳 時蔬 薑 </v>
      </c>
      <c r="J24" s="47" t="str">
        <f>偏鄉計劃素食國中!Q153</f>
        <v>時蔬</v>
      </c>
      <c r="K24" s="48" t="str">
        <f>偏鄉計劃素食國中!AB153</f>
        <v xml:space="preserve">蔬菜 大蒜    </v>
      </c>
      <c r="L24" s="47" t="str">
        <f>偏鄉計劃素食國中!S153</f>
        <v>綠豆芋園甜湯</v>
      </c>
      <c r="M24" s="48" t="str">
        <f>偏鄉計劃素食國中!AC153</f>
        <v xml:space="preserve">綠豆 芋頭圓 紅砂糖   </v>
      </c>
      <c r="N24" s="47" t="str">
        <f>偏鄉計劃素食國中!AD153</f>
        <v xml:space="preserve">點心     </v>
      </c>
      <c r="O24" s="47" t="str">
        <f>偏鄉計劃素食國中!AE153</f>
        <v xml:space="preserve">     </v>
      </c>
      <c r="P24" s="49">
        <f>偏鄉計劃素食國中!B153</f>
        <v>6</v>
      </c>
      <c r="Q24" s="49">
        <f>偏鄉計劃素食國中!C153</f>
        <v>2.2000000000000002</v>
      </c>
      <c r="R24" s="49">
        <f>偏鄉計劃素食國中!D153</f>
        <v>2</v>
      </c>
      <c r="S24" s="49">
        <f>偏鄉計劃素食國中!E153</f>
        <v>3</v>
      </c>
      <c r="T24" s="49">
        <f>偏鄉計劃素食國中!F153</f>
        <v>0</v>
      </c>
      <c r="U24" s="49">
        <f>偏鄉計劃素食國中!G153</f>
        <v>0</v>
      </c>
      <c r="V24" s="50">
        <f>偏鄉計劃素食國中!H153</f>
        <v>770</v>
      </c>
    </row>
    <row r="25" spans="1:22" ht="15.75" customHeight="1">
      <c r="A25" s="44"/>
      <c r="B25" s="44"/>
      <c r="C25" s="42"/>
      <c r="D25" s="44"/>
      <c r="E25" s="44"/>
      <c r="F25" s="44"/>
      <c r="G25" s="42"/>
      <c r="H25" s="44"/>
      <c r="I25" s="42"/>
      <c r="J25" s="44"/>
      <c r="K25" s="42"/>
      <c r="L25" s="44"/>
      <c r="M25" s="42"/>
      <c r="N25" s="44"/>
      <c r="O25" s="44"/>
      <c r="P25" s="25"/>
      <c r="Q25" s="25"/>
      <c r="R25" s="25"/>
      <c r="S25" s="25"/>
      <c r="T25" s="25"/>
      <c r="U25" s="25"/>
      <c r="V25" s="45"/>
    </row>
    <row r="26" spans="1:22" ht="15.75" customHeight="1">
      <c r="A26" s="16"/>
      <c r="B26" s="23" t="s">
        <v>107</v>
      </c>
      <c r="L26" s="16"/>
      <c r="M26" s="19"/>
      <c r="N26" s="16"/>
      <c r="O26" s="16"/>
      <c r="P26" s="1"/>
      <c r="Q26" s="1"/>
      <c r="R26" s="1"/>
      <c r="S26" s="1"/>
      <c r="T26" s="1"/>
      <c r="U26" s="1"/>
      <c r="V26" s="20"/>
    </row>
    <row r="27" spans="1:22" ht="15.75" customHeight="1">
      <c r="N27" s="24"/>
      <c r="O27" s="24"/>
    </row>
    <row r="28" spans="1:22" ht="15.75" customHeight="1">
      <c r="N28" s="24"/>
      <c r="O28" s="24"/>
    </row>
    <row r="29" spans="1:22" ht="15.75" customHeight="1">
      <c r="N29" s="24"/>
      <c r="O29" s="24"/>
    </row>
    <row r="30" spans="1:22" ht="15.75" customHeight="1">
      <c r="N30" s="24"/>
      <c r="O30" s="24"/>
    </row>
    <row r="31" spans="1:22" ht="15.75" customHeight="1">
      <c r="N31" s="24"/>
      <c r="O31" s="24"/>
    </row>
    <row r="32" spans="1:22" ht="15.75" customHeight="1">
      <c r="N32" s="24"/>
      <c r="O32" s="24"/>
    </row>
    <row r="33" spans="14:15" ht="15.75" customHeight="1">
      <c r="N33" s="24"/>
      <c r="O33" s="24"/>
    </row>
    <row r="34" spans="14:15" ht="15.75" customHeight="1">
      <c r="N34" s="24"/>
      <c r="O34" s="24"/>
    </row>
    <row r="35" spans="14:15" ht="15.75" customHeight="1">
      <c r="N35" s="24"/>
      <c r="O35" s="24"/>
    </row>
    <row r="36" spans="14:15" ht="15.75" customHeight="1">
      <c r="N36" s="24"/>
      <c r="O36" s="24"/>
    </row>
    <row r="37" spans="14:15" ht="15.75" customHeight="1">
      <c r="N37" s="24"/>
      <c r="O37" s="24"/>
    </row>
    <row r="38" spans="14:15" ht="15.75" customHeight="1">
      <c r="N38" s="24"/>
      <c r="O38" s="24"/>
    </row>
    <row r="39" spans="14:15" ht="15.75" customHeight="1">
      <c r="N39" s="24"/>
      <c r="O39" s="24"/>
    </row>
    <row r="40" spans="14:15" ht="15.75" customHeight="1">
      <c r="N40" s="24"/>
      <c r="O40" s="24"/>
    </row>
    <row r="41" spans="14:15" ht="15.75" customHeight="1">
      <c r="N41" s="24"/>
      <c r="O41" s="24"/>
    </row>
    <row r="42" spans="14:15" ht="15.75" customHeight="1">
      <c r="N42" s="24"/>
      <c r="O42" s="24"/>
    </row>
    <row r="43" spans="14:15" ht="15.75" customHeight="1">
      <c r="N43" s="24"/>
      <c r="O43" s="24"/>
    </row>
    <row r="44" spans="14:15" ht="15.75" customHeight="1">
      <c r="N44" s="24"/>
      <c r="O44" s="24"/>
    </row>
    <row r="45" spans="14:15" ht="15.75" customHeight="1">
      <c r="N45" s="24"/>
      <c r="O45" s="24"/>
    </row>
    <row r="46" spans="14:15" ht="15.75" customHeight="1">
      <c r="N46" s="24"/>
      <c r="O46" s="24"/>
    </row>
    <row r="47" spans="14:15" ht="15.75" customHeight="1">
      <c r="N47" s="24"/>
      <c r="O47" s="24"/>
    </row>
    <row r="48" spans="14:15" ht="15.75" customHeight="1">
      <c r="N48" s="24"/>
      <c r="O48" s="24"/>
    </row>
    <row r="49" spans="14:15" ht="15.75" customHeight="1">
      <c r="N49" s="24"/>
      <c r="O49" s="24"/>
    </row>
    <row r="50" spans="14:15" ht="15.75" customHeight="1">
      <c r="N50" s="24"/>
      <c r="O50" s="24"/>
    </row>
    <row r="51" spans="14:15" ht="15.75" customHeight="1">
      <c r="N51" s="24"/>
      <c r="O51" s="24"/>
    </row>
    <row r="52" spans="14:15" ht="15.75" customHeight="1">
      <c r="N52" s="24"/>
      <c r="O52" s="24"/>
    </row>
    <row r="53" spans="14:15" ht="15.75" customHeight="1">
      <c r="N53" s="24"/>
      <c r="O53" s="24"/>
    </row>
    <row r="54" spans="14:15" ht="15.75" customHeight="1">
      <c r="N54" s="24"/>
      <c r="O54" s="24"/>
    </row>
    <row r="55" spans="14:15" ht="15.75" customHeight="1">
      <c r="N55" s="24"/>
      <c r="O55" s="24"/>
    </row>
    <row r="56" spans="14:15" ht="15.75" customHeight="1">
      <c r="N56" s="24"/>
      <c r="O56" s="24"/>
    </row>
    <row r="57" spans="14:15" ht="15.75" customHeight="1">
      <c r="N57" s="24"/>
      <c r="O57" s="24"/>
    </row>
    <row r="58" spans="14:15" ht="15.75" customHeight="1">
      <c r="N58" s="24"/>
      <c r="O58" s="24"/>
    </row>
    <row r="59" spans="14:15" ht="15.75" customHeight="1">
      <c r="N59" s="24"/>
      <c r="O59" s="24"/>
    </row>
    <row r="60" spans="14:15" ht="15.75" customHeight="1">
      <c r="N60" s="24"/>
      <c r="O60" s="24"/>
    </row>
    <row r="61" spans="14:15" ht="15.75" customHeight="1">
      <c r="N61" s="24"/>
      <c r="O61" s="24"/>
    </row>
    <row r="62" spans="14:15" ht="15.75" customHeight="1">
      <c r="N62" s="24"/>
      <c r="O62" s="24"/>
    </row>
    <row r="63" spans="14:15" ht="15.75" customHeight="1">
      <c r="N63" s="24"/>
      <c r="O63" s="24"/>
    </row>
    <row r="64" spans="14:15" ht="15.75" customHeight="1">
      <c r="N64" s="24"/>
      <c r="O64" s="24"/>
    </row>
    <row r="65" spans="14:15" ht="15.75" customHeight="1">
      <c r="N65" s="24"/>
      <c r="O65" s="24"/>
    </row>
    <row r="66" spans="14:15" ht="15.75" customHeight="1">
      <c r="N66" s="24"/>
      <c r="O66" s="24"/>
    </row>
    <row r="67" spans="14:15" ht="15.75" customHeight="1">
      <c r="N67" s="24"/>
      <c r="O67" s="24"/>
    </row>
    <row r="68" spans="14:15" ht="15.75" customHeight="1">
      <c r="N68" s="24"/>
      <c r="O68" s="24"/>
    </row>
    <row r="69" spans="14:15" ht="15.75" customHeight="1">
      <c r="N69" s="24"/>
      <c r="O69" s="24"/>
    </row>
    <row r="70" spans="14:15" ht="15.75" customHeight="1">
      <c r="N70" s="24"/>
      <c r="O70" s="24"/>
    </row>
    <row r="71" spans="14:15" ht="15.75" customHeight="1">
      <c r="N71" s="24"/>
      <c r="O71" s="24"/>
    </row>
    <row r="72" spans="14:15" ht="15.75" customHeight="1">
      <c r="N72" s="24"/>
      <c r="O72" s="24"/>
    </row>
    <row r="73" spans="14:15" ht="15.75" customHeight="1">
      <c r="N73" s="24"/>
      <c r="O73" s="24"/>
    </row>
    <row r="74" spans="14:15" ht="15.75" customHeight="1">
      <c r="N74" s="24"/>
      <c r="O74" s="24"/>
    </row>
    <row r="75" spans="14:15" ht="15.75" customHeight="1">
      <c r="N75" s="24"/>
      <c r="O75" s="24"/>
    </row>
    <row r="76" spans="14:15" ht="15.75" customHeight="1">
      <c r="N76" s="24"/>
      <c r="O76" s="24"/>
    </row>
    <row r="77" spans="14:15" ht="15.75" customHeight="1">
      <c r="N77" s="24"/>
      <c r="O77" s="24"/>
    </row>
    <row r="78" spans="14:15" ht="15.75" customHeight="1">
      <c r="N78" s="24"/>
      <c r="O78" s="24"/>
    </row>
    <row r="79" spans="14:15" ht="15.75" customHeight="1">
      <c r="N79" s="24"/>
      <c r="O79" s="24"/>
    </row>
    <row r="80" spans="14:15" ht="15.75" customHeight="1">
      <c r="N80" s="24"/>
      <c r="O80" s="24"/>
    </row>
    <row r="81" spans="14:15" ht="15.75" customHeight="1">
      <c r="N81" s="24"/>
      <c r="O81" s="24"/>
    </row>
    <row r="82" spans="14:15" ht="15.75" customHeight="1">
      <c r="N82" s="24"/>
      <c r="O82" s="24"/>
    </row>
    <row r="83" spans="14:15" ht="15.75" customHeight="1">
      <c r="N83" s="24"/>
      <c r="O83" s="24"/>
    </row>
    <row r="84" spans="14:15" ht="15.75" customHeight="1">
      <c r="N84" s="24"/>
      <c r="O84" s="24"/>
    </row>
    <row r="85" spans="14:15" ht="15.75" customHeight="1">
      <c r="N85" s="24"/>
      <c r="O85" s="24"/>
    </row>
    <row r="86" spans="14:15" ht="15.75" customHeight="1">
      <c r="N86" s="24"/>
      <c r="O86" s="24"/>
    </row>
    <row r="87" spans="14:15" ht="15.75" customHeight="1">
      <c r="N87" s="24"/>
      <c r="O87" s="24"/>
    </row>
    <row r="88" spans="14:15" ht="15.75" customHeight="1">
      <c r="N88" s="24"/>
      <c r="O88" s="24"/>
    </row>
    <row r="89" spans="14:15" ht="15.75" customHeight="1">
      <c r="N89" s="24"/>
      <c r="O89" s="24"/>
    </row>
    <row r="90" spans="14:15" ht="15.75" customHeight="1">
      <c r="N90" s="24"/>
      <c r="O90" s="24"/>
    </row>
    <row r="91" spans="14:15" ht="15.75" customHeight="1">
      <c r="N91" s="24"/>
      <c r="O91" s="24"/>
    </row>
    <row r="92" spans="14:15" ht="15.75" customHeight="1">
      <c r="N92" s="24"/>
      <c r="O92" s="24"/>
    </row>
    <row r="93" spans="14:15" ht="15.75" customHeight="1">
      <c r="N93" s="24"/>
      <c r="O93" s="24"/>
    </row>
    <row r="94" spans="14:15" ht="15.75" customHeight="1">
      <c r="N94" s="24"/>
      <c r="O94" s="24"/>
    </row>
    <row r="95" spans="14:15" ht="15.75" customHeight="1">
      <c r="N95" s="24"/>
      <c r="O95" s="24"/>
    </row>
    <row r="96" spans="14:15" ht="15.75" customHeight="1">
      <c r="N96" s="24"/>
      <c r="O96" s="24"/>
    </row>
    <row r="97" spans="14:15" ht="15.75" customHeight="1">
      <c r="N97" s="24"/>
      <c r="O97" s="24"/>
    </row>
    <row r="98" spans="14:15" ht="15.75" customHeight="1">
      <c r="N98" s="24"/>
      <c r="O98" s="24"/>
    </row>
    <row r="99" spans="14:15" ht="15.75" customHeight="1">
      <c r="N99" s="24"/>
      <c r="O99" s="24"/>
    </row>
    <row r="100" spans="14:15" ht="15.75" customHeight="1">
      <c r="N100" s="24"/>
      <c r="O100" s="24"/>
    </row>
    <row r="101" spans="14:15" ht="15.75" customHeight="1">
      <c r="N101" s="24"/>
      <c r="O101" s="24"/>
    </row>
    <row r="102" spans="14:15" ht="15.75" customHeight="1">
      <c r="N102" s="24"/>
      <c r="O102" s="24"/>
    </row>
    <row r="103" spans="14:15" ht="15.75" customHeight="1">
      <c r="N103" s="24"/>
      <c r="O103" s="24"/>
    </row>
    <row r="104" spans="14:15" ht="15.75" customHeight="1">
      <c r="N104" s="24"/>
      <c r="O104" s="24"/>
    </row>
    <row r="105" spans="14:15" ht="15.75" customHeight="1">
      <c r="N105" s="24"/>
      <c r="O105" s="24"/>
    </row>
    <row r="106" spans="14:15" ht="15.75" customHeight="1">
      <c r="N106" s="24"/>
      <c r="O106" s="24"/>
    </row>
    <row r="107" spans="14:15" ht="15.75" customHeight="1">
      <c r="N107" s="24"/>
      <c r="O107" s="24"/>
    </row>
    <row r="108" spans="14:15" ht="15.75" customHeight="1">
      <c r="N108" s="24"/>
      <c r="O108" s="24"/>
    </row>
    <row r="109" spans="14:15" ht="15.75" customHeight="1">
      <c r="N109" s="24"/>
      <c r="O109" s="24"/>
    </row>
    <row r="110" spans="14:15" ht="15.75" customHeight="1">
      <c r="N110" s="24"/>
      <c r="O110" s="24"/>
    </row>
    <row r="111" spans="14:15" ht="15.75" customHeight="1">
      <c r="N111" s="24"/>
      <c r="O111" s="24"/>
    </row>
    <row r="112" spans="14:15" ht="15.75" customHeight="1">
      <c r="N112" s="24"/>
      <c r="O112" s="24"/>
    </row>
    <row r="113" spans="14:15" ht="15.75" customHeight="1">
      <c r="N113" s="24"/>
      <c r="O113" s="24"/>
    </row>
    <row r="114" spans="14:15" ht="15.75" customHeight="1">
      <c r="N114" s="24"/>
      <c r="O114" s="24"/>
    </row>
    <row r="115" spans="14:15" ht="15.75" customHeight="1">
      <c r="N115" s="24"/>
      <c r="O115" s="24"/>
    </row>
    <row r="116" spans="14:15" ht="15.75" customHeight="1">
      <c r="N116" s="24"/>
      <c r="O116" s="24"/>
    </row>
    <row r="117" spans="14:15" ht="15.75" customHeight="1">
      <c r="N117" s="24"/>
      <c r="O117" s="24"/>
    </row>
    <row r="118" spans="14:15" ht="15.75" customHeight="1">
      <c r="N118" s="24"/>
      <c r="O118" s="24"/>
    </row>
    <row r="119" spans="14:15" ht="15.75" customHeight="1">
      <c r="N119" s="24"/>
      <c r="O119" s="24"/>
    </row>
    <row r="120" spans="14:15" ht="15.75" customHeight="1">
      <c r="N120" s="24"/>
      <c r="O120" s="24"/>
    </row>
    <row r="121" spans="14:15" ht="15.75" customHeight="1">
      <c r="N121" s="24"/>
      <c r="O121" s="24"/>
    </row>
    <row r="122" spans="14:15" ht="15.75" customHeight="1">
      <c r="N122" s="24"/>
      <c r="O122" s="24"/>
    </row>
    <row r="123" spans="14:15" ht="15.75" customHeight="1">
      <c r="N123" s="24"/>
      <c r="O123" s="24"/>
    </row>
    <row r="124" spans="14:15" ht="15.75" customHeight="1">
      <c r="N124" s="24"/>
      <c r="O124" s="24"/>
    </row>
    <row r="125" spans="14:15" ht="15.75" customHeight="1">
      <c r="N125" s="24"/>
      <c r="O125" s="24"/>
    </row>
    <row r="126" spans="14:15" ht="15.75" customHeight="1">
      <c r="N126" s="24"/>
      <c r="O126" s="24"/>
    </row>
    <row r="127" spans="14:15" ht="15.75" customHeight="1">
      <c r="N127" s="24"/>
      <c r="O127" s="24"/>
    </row>
    <row r="128" spans="14:15" ht="15.75" customHeight="1">
      <c r="N128" s="24"/>
      <c r="O128" s="24"/>
    </row>
    <row r="129" spans="14:15" ht="15.75" customHeight="1">
      <c r="N129" s="24"/>
      <c r="O129" s="24"/>
    </row>
    <row r="130" spans="14:15" ht="15.75" customHeight="1">
      <c r="N130" s="24"/>
      <c r="O130" s="24"/>
    </row>
    <row r="131" spans="14:15" ht="15.75" customHeight="1">
      <c r="N131" s="24"/>
      <c r="O131" s="24"/>
    </row>
    <row r="132" spans="14:15" ht="15.75" customHeight="1">
      <c r="N132" s="24"/>
      <c r="O132" s="24"/>
    </row>
    <row r="133" spans="14:15" ht="15.75" customHeight="1">
      <c r="N133" s="24"/>
      <c r="O133" s="24"/>
    </row>
    <row r="134" spans="14:15" ht="15.75" customHeight="1">
      <c r="N134" s="24"/>
      <c r="O134" s="24"/>
    </row>
    <row r="135" spans="14:15" ht="15.75" customHeight="1">
      <c r="N135" s="24"/>
      <c r="O135" s="24"/>
    </row>
    <row r="136" spans="14:15" ht="15.75" customHeight="1">
      <c r="N136" s="24"/>
      <c r="O136" s="24"/>
    </row>
    <row r="137" spans="14:15" ht="15.75" customHeight="1">
      <c r="N137" s="24"/>
      <c r="O137" s="24"/>
    </row>
    <row r="138" spans="14:15" ht="15.75" customHeight="1">
      <c r="N138" s="24"/>
      <c r="O138" s="24"/>
    </row>
    <row r="139" spans="14:15" ht="15.75" customHeight="1">
      <c r="N139" s="24"/>
      <c r="O139" s="24"/>
    </row>
    <row r="140" spans="14:15" ht="15.75" customHeight="1">
      <c r="N140" s="24"/>
      <c r="O140" s="24"/>
    </row>
    <row r="141" spans="14:15" ht="15.75" customHeight="1">
      <c r="N141" s="24"/>
      <c r="O141" s="24"/>
    </row>
    <row r="142" spans="14:15" ht="15.75" customHeight="1">
      <c r="N142" s="24"/>
      <c r="O142" s="24"/>
    </row>
    <row r="143" spans="14:15" ht="15.75" customHeight="1">
      <c r="N143" s="24"/>
      <c r="O143" s="24"/>
    </row>
    <row r="144" spans="14:15" ht="15.75" customHeight="1">
      <c r="N144" s="24"/>
      <c r="O144" s="24"/>
    </row>
    <row r="145" spans="14:15" ht="15.75" customHeight="1">
      <c r="N145" s="24"/>
      <c r="O145" s="24"/>
    </row>
    <row r="146" spans="14:15" ht="15.75" customHeight="1">
      <c r="N146" s="24"/>
      <c r="O146" s="24"/>
    </row>
    <row r="147" spans="14:15" ht="15.75" customHeight="1">
      <c r="N147" s="24"/>
      <c r="O147" s="24"/>
    </row>
    <row r="148" spans="14:15" ht="15.75" customHeight="1">
      <c r="N148" s="24"/>
      <c r="O148" s="24"/>
    </row>
    <row r="149" spans="14:15" ht="15.75" customHeight="1">
      <c r="N149" s="24"/>
      <c r="O149" s="24"/>
    </row>
    <row r="150" spans="14:15" ht="15.75" customHeight="1">
      <c r="N150" s="24"/>
      <c r="O150" s="24"/>
    </row>
    <row r="151" spans="14:15" ht="15.75" customHeight="1">
      <c r="N151" s="24"/>
      <c r="O151" s="24"/>
    </row>
    <row r="152" spans="14:15" ht="15.75" customHeight="1">
      <c r="N152" s="24"/>
      <c r="O152" s="24"/>
    </row>
    <row r="153" spans="14:15" ht="15.75" customHeight="1">
      <c r="N153" s="24"/>
      <c r="O153" s="24"/>
    </row>
    <row r="154" spans="14:15" ht="15.75" customHeight="1">
      <c r="N154" s="24"/>
      <c r="O154" s="24"/>
    </row>
    <row r="155" spans="14:15" ht="15.75" customHeight="1">
      <c r="N155" s="24"/>
      <c r="O155" s="24"/>
    </row>
    <row r="156" spans="14:15" ht="15.75" customHeight="1">
      <c r="N156" s="24"/>
      <c r="O156" s="24"/>
    </row>
    <row r="157" spans="14:15" ht="15.75" customHeight="1">
      <c r="N157" s="24"/>
      <c r="O157" s="24"/>
    </row>
    <row r="158" spans="14:15" ht="15.75" customHeight="1">
      <c r="N158" s="24"/>
      <c r="O158" s="24"/>
    </row>
    <row r="159" spans="14:15" ht="15.75" customHeight="1">
      <c r="N159" s="24"/>
      <c r="O159" s="24"/>
    </row>
    <row r="160" spans="14:15" ht="15.75" customHeight="1">
      <c r="N160" s="24"/>
      <c r="O160" s="24"/>
    </row>
    <row r="161" spans="14:15" ht="15.75" customHeight="1">
      <c r="N161" s="24"/>
      <c r="O161" s="24"/>
    </row>
    <row r="162" spans="14:15" ht="15.75" customHeight="1">
      <c r="N162" s="24"/>
      <c r="O162" s="24"/>
    </row>
    <row r="163" spans="14:15" ht="15.75" customHeight="1">
      <c r="N163" s="24"/>
      <c r="O163" s="24"/>
    </row>
    <row r="164" spans="14:15" ht="15.75" customHeight="1">
      <c r="N164" s="24"/>
      <c r="O164" s="24"/>
    </row>
    <row r="165" spans="14:15" ht="15.75" customHeight="1">
      <c r="N165" s="24"/>
      <c r="O165" s="24"/>
    </row>
    <row r="166" spans="14:15" ht="15.75" customHeight="1">
      <c r="N166" s="24"/>
      <c r="O166" s="24"/>
    </row>
    <row r="167" spans="14:15" ht="15.75" customHeight="1">
      <c r="N167" s="24"/>
      <c r="O167" s="24"/>
    </row>
    <row r="168" spans="14:15" ht="15.75" customHeight="1">
      <c r="N168" s="24"/>
      <c r="O168" s="24"/>
    </row>
    <row r="169" spans="14:15" ht="15.75" customHeight="1">
      <c r="N169" s="24"/>
      <c r="O169" s="24"/>
    </row>
    <row r="170" spans="14:15" ht="15.75" customHeight="1">
      <c r="N170" s="24"/>
      <c r="O170" s="24"/>
    </row>
    <row r="171" spans="14:15" ht="15.75" customHeight="1">
      <c r="N171" s="24"/>
      <c r="O171" s="24"/>
    </row>
    <row r="172" spans="14:15" ht="15.75" customHeight="1">
      <c r="N172" s="24"/>
      <c r="O172" s="24"/>
    </row>
    <row r="173" spans="14:15" ht="15.75" customHeight="1">
      <c r="N173" s="24"/>
      <c r="O173" s="24"/>
    </row>
    <row r="174" spans="14:15" ht="15.75" customHeight="1">
      <c r="N174" s="24"/>
      <c r="O174" s="24"/>
    </row>
    <row r="175" spans="14:15" ht="15.75" customHeight="1">
      <c r="N175" s="24"/>
      <c r="O175" s="24"/>
    </row>
    <row r="176" spans="14:15" ht="15.75" customHeight="1">
      <c r="N176" s="24"/>
      <c r="O176" s="24"/>
    </row>
    <row r="177" spans="14:15" ht="15.75" customHeight="1">
      <c r="N177" s="24"/>
      <c r="O177" s="24"/>
    </row>
    <row r="178" spans="14:15" ht="15.75" customHeight="1">
      <c r="N178" s="24"/>
      <c r="O178" s="24"/>
    </row>
    <row r="179" spans="14:15" ht="15.75" customHeight="1">
      <c r="N179" s="24"/>
      <c r="O179" s="24"/>
    </row>
    <row r="180" spans="14:15" ht="15.75" customHeight="1">
      <c r="N180" s="24"/>
      <c r="O180" s="24"/>
    </row>
    <row r="181" spans="14:15" ht="15.75" customHeight="1">
      <c r="N181" s="24"/>
      <c r="O181" s="24"/>
    </row>
    <row r="182" spans="14:15" ht="15.75" customHeight="1">
      <c r="N182" s="24"/>
      <c r="O182" s="24"/>
    </row>
    <row r="183" spans="14:15" ht="15.75" customHeight="1">
      <c r="N183" s="24"/>
      <c r="O183" s="24"/>
    </row>
    <row r="184" spans="14:15" ht="15.75" customHeight="1">
      <c r="N184" s="24"/>
      <c r="O184" s="24"/>
    </row>
    <row r="185" spans="14:15" ht="15.75" customHeight="1">
      <c r="N185" s="24"/>
      <c r="O185" s="24"/>
    </row>
    <row r="186" spans="14:15" ht="15.75" customHeight="1">
      <c r="N186" s="24"/>
      <c r="O186" s="24"/>
    </row>
    <row r="187" spans="14:15" ht="15.75" customHeight="1">
      <c r="N187" s="24"/>
      <c r="O187" s="24"/>
    </row>
    <row r="188" spans="14:15" ht="15.75" customHeight="1">
      <c r="N188" s="24"/>
      <c r="O188" s="24"/>
    </row>
    <row r="189" spans="14:15" ht="15.75" customHeight="1">
      <c r="N189" s="24"/>
      <c r="O189" s="24"/>
    </row>
    <row r="190" spans="14:15" ht="15.75" customHeight="1">
      <c r="N190" s="24"/>
      <c r="O190" s="24"/>
    </row>
    <row r="191" spans="14:15" ht="15.75" customHeight="1">
      <c r="N191" s="24"/>
      <c r="O191" s="24"/>
    </row>
    <row r="192" spans="14:15" ht="15.75" customHeight="1">
      <c r="N192" s="24"/>
      <c r="O192" s="24"/>
    </row>
    <row r="193" spans="14:15" ht="15.75" customHeight="1">
      <c r="N193" s="24"/>
      <c r="O193" s="24"/>
    </row>
    <row r="194" spans="14:15" ht="15.75" customHeight="1">
      <c r="N194" s="24"/>
      <c r="O194" s="24"/>
    </row>
    <row r="195" spans="14:15" ht="15.75" customHeight="1">
      <c r="N195" s="24"/>
      <c r="O195" s="24"/>
    </row>
    <row r="196" spans="14:15" ht="15.75" customHeight="1">
      <c r="N196" s="24"/>
      <c r="O196" s="24"/>
    </row>
    <row r="197" spans="14:15" ht="15.75" customHeight="1">
      <c r="N197" s="24"/>
      <c r="O197" s="24"/>
    </row>
    <row r="198" spans="14:15" ht="15.75" customHeight="1">
      <c r="N198" s="24"/>
      <c r="O198" s="24"/>
    </row>
    <row r="199" spans="14:15" ht="15.75" customHeight="1">
      <c r="N199" s="24"/>
      <c r="O199" s="24"/>
    </row>
    <row r="200" spans="14:15" ht="15.75" customHeight="1">
      <c r="N200" s="24"/>
      <c r="O200" s="24"/>
    </row>
    <row r="201" spans="14:15" ht="15.75" customHeight="1">
      <c r="N201" s="24"/>
      <c r="O201" s="24"/>
    </row>
    <row r="202" spans="14:15" ht="15.75" customHeight="1">
      <c r="N202" s="24"/>
      <c r="O202" s="24"/>
    </row>
    <row r="203" spans="14:15" ht="15.75" customHeight="1">
      <c r="N203" s="24"/>
      <c r="O203" s="24"/>
    </row>
    <row r="204" spans="14:15" ht="15.75" customHeight="1">
      <c r="N204" s="24"/>
      <c r="O204" s="24"/>
    </row>
    <row r="205" spans="14:15" ht="15.75" customHeight="1">
      <c r="N205" s="24"/>
      <c r="O205" s="24"/>
    </row>
    <row r="206" spans="14:15" ht="15.75" customHeight="1">
      <c r="N206" s="24"/>
      <c r="O206" s="24"/>
    </row>
    <row r="207" spans="14:15" ht="15.75" customHeight="1">
      <c r="N207" s="24"/>
      <c r="O207" s="24"/>
    </row>
    <row r="208" spans="14:15" ht="15.75" customHeight="1">
      <c r="N208" s="24"/>
      <c r="O208" s="24"/>
    </row>
    <row r="209" spans="14:15" ht="15.75" customHeight="1">
      <c r="N209" s="24"/>
      <c r="O209" s="24"/>
    </row>
    <row r="210" spans="14:15" ht="15.75" customHeight="1">
      <c r="N210" s="24"/>
      <c r="O210" s="24"/>
    </row>
    <row r="211" spans="14:15" ht="15.75" customHeight="1">
      <c r="N211" s="24"/>
      <c r="O211" s="24"/>
    </row>
    <row r="212" spans="14:15" ht="15.75" customHeight="1">
      <c r="N212" s="24"/>
      <c r="O212" s="24"/>
    </row>
    <row r="213" spans="14:15" ht="15.75" customHeight="1">
      <c r="N213" s="24"/>
      <c r="O213" s="24"/>
    </row>
    <row r="214" spans="14:15" ht="15.75" customHeight="1">
      <c r="N214" s="24"/>
      <c r="O214" s="24"/>
    </row>
    <row r="215" spans="14:15" ht="15.75" customHeight="1">
      <c r="N215" s="24"/>
      <c r="O215" s="24"/>
    </row>
    <row r="216" spans="14:15" ht="15.75" customHeight="1">
      <c r="N216" s="24"/>
      <c r="O216" s="24"/>
    </row>
    <row r="217" spans="14:15" ht="15.75" customHeight="1">
      <c r="N217" s="24"/>
      <c r="O217" s="24"/>
    </row>
    <row r="218" spans="14:15" ht="15.75" customHeight="1">
      <c r="N218" s="24"/>
      <c r="O218" s="24"/>
    </row>
    <row r="219" spans="14:15" ht="15.75" customHeight="1">
      <c r="N219" s="24"/>
      <c r="O219" s="24"/>
    </row>
    <row r="220" spans="14:15" ht="15.75" customHeight="1">
      <c r="N220" s="24"/>
      <c r="O220" s="24"/>
    </row>
    <row r="221" spans="14:15" ht="15.75" customHeight="1">
      <c r="N221" s="24"/>
      <c r="O221" s="24"/>
    </row>
    <row r="222" spans="14:15" ht="15.6">
      <c r="N222" s="24"/>
      <c r="O222" s="24"/>
    </row>
    <row r="223" spans="14:15" ht="15.6">
      <c r="N223" s="24"/>
      <c r="O223" s="24"/>
    </row>
    <row r="224" spans="14:15" ht="15.6">
      <c r="N224" s="24"/>
      <c r="O224" s="24"/>
    </row>
    <row r="225" spans="14:15" ht="15.6">
      <c r="N225" s="24"/>
      <c r="O225" s="24"/>
    </row>
    <row r="226" spans="14:15" ht="15.6">
      <c r="N226" s="24"/>
      <c r="O226" s="24"/>
    </row>
    <row r="227" spans="14:15" ht="15.6">
      <c r="N227" s="24"/>
      <c r="O227" s="24"/>
    </row>
    <row r="228" spans="14:15" ht="15.6">
      <c r="N228" s="24"/>
      <c r="O228" s="24"/>
    </row>
    <row r="229" spans="14:15" ht="15.6">
      <c r="N229" s="24"/>
      <c r="O229" s="24"/>
    </row>
    <row r="230" spans="14:15" ht="15.6">
      <c r="N230" s="24"/>
      <c r="O230" s="24"/>
    </row>
    <row r="231" spans="14:15" ht="15.6">
      <c r="N231" s="24"/>
      <c r="O231" s="24"/>
    </row>
    <row r="232" spans="14:15" ht="15.6">
      <c r="N232" s="24"/>
      <c r="O232" s="24"/>
    </row>
    <row r="233" spans="14:15" ht="15.6">
      <c r="N233" s="24"/>
      <c r="O233" s="24"/>
    </row>
    <row r="234" spans="14:15" ht="15.6">
      <c r="N234" s="24"/>
      <c r="O234" s="24"/>
    </row>
    <row r="235" spans="14:15" ht="15.6">
      <c r="N235" s="24"/>
      <c r="O235" s="24"/>
    </row>
    <row r="236" spans="14:15" ht="15.6">
      <c r="N236" s="24"/>
      <c r="O236" s="24"/>
    </row>
    <row r="237" spans="14:15" ht="15.6">
      <c r="N237" s="24"/>
      <c r="O237" s="24"/>
    </row>
    <row r="238" spans="14:15" ht="15.6">
      <c r="N238" s="24"/>
      <c r="O238" s="24"/>
    </row>
    <row r="239" spans="14:15" ht="15.6">
      <c r="N239" s="24"/>
      <c r="O239" s="24"/>
    </row>
    <row r="240" spans="14:15" ht="15.6">
      <c r="N240" s="24"/>
      <c r="O240" s="24"/>
    </row>
    <row r="241" spans="14:15" ht="15.6">
      <c r="N241" s="24"/>
      <c r="O241" s="24"/>
    </row>
    <row r="242" spans="14:15" ht="15.6">
      <c r="N242" s="24"/>
      <c r="O242" s="24"/>
    </row>
    <row r="243" spans="14:15" ht="15.6">
      <c r="N243" s="24"/>
      <c r="O243" s="24"/>
    </row>
    <row r="244" spans="14:15" ht="15.6">
      <c r="N244" s="24"/>
      <c r="O244" s="24"/>
    </row>
    <row r="245" spans="14:15" ht="15.6">
      <c r="N245" s="24"/>
      <c r="O245" s="24"/>
    </row>
    <row r="246" spans="14:15" ht="15.6">
      <c r="N246" s="24"/>
      <c r="O246" s="24"/>
    </row>
    <row r="247" spans="14:15" ht="15.6">
      <c r="N247" s="24"/>
      <c r="O247" s="24"/>
    </row>
    <row r="248" spans="14:15" ht="15.6">
      <c r="N248" s="24"/>
      <c r="O248" s="24"/>
    </row>
    <row r="249" spans="14:15" ht="15.6">
      <c r="N249" s="24"/>
      <c r="O249" s="24"/>
    </row>
    <row r="250" spans="14:15" ht="15.6">
      <c r="N250" s="24"/>
      <c r="O250" s="24"/>
    </row>
    <row r="251" spans="14:15" ht="15.6">
      <c r="N251" s="24"/>
      <c r="O251" s="24"/>
    </row>
    <row r="252" spans="14:15" ht="15.6">
      <c r="N252" s="24"/>
      <c r="O252" s="24"/>
    </row>
    <row r="253" spans="14:15" ht="15.6">
      <c r="N253" s="24"/>
      <c r="O253" s="24"/>
    </row>
    <row r="254" spans="14:15" ht="15.6">
      <c r="N254" s="24"/>
      <c r="O254" s="24"/>
    </row>
    <row r="255" spans="14:15" ht="15.6">
      <c r="N255" s="24"/>
      <c r="O255" s="24"/>
    </row>
    <row r="256" spans="14:15" ht="15.6">
      <c r="N256" s="24"/>
      <c r="O256" s="24"/>
    </row>
    <row r="257" spans="14:15" ht="15.6">
      <c r="N257" s="24"/>
      <c r="O257" s="24"/>
    </row>
    <row r="258" spans="14:15" ht="15.6">
      <c r="N258" s="24"/>
      <c r="O258" s="24"/>
    </row>
    <row r="259" spans="14:15" ht="15.6">
      <c r="N259" s="24"/>
      <c r="O259" s="24"/>
    </row>
    <row r="260" spans="14:15" ht="15.6">
      <c r="N260" s="24"/>
      <c r="O260" s="24"/>
    </row>
    <row r="261" spans="14:15" ht="15.6">
      <c r="N261" s="24"/>
      <c r="O261" s="24"/>
    </row>
    <row r="262" spans="14:15" ht="15.6">
      <c r="N262" s="24"/>
      <c r="O262" s="24"/>
    </row>
    <row r="263" spans="14:15" ht="15.6">
      <c r="N263" s="24"/>
      <c r="O263" s="24"/>
    </row>
    <row r="264" spans="14:15" ht="15.6">
      <c r="N264" s="24"/>
      <c r="O264" s="24"/>
    </row>
    <row r="265" spans="14:15" ht="15.6">
      <c r="N265" s="24"/>
      <c r="O265" s="24"/>
    </row>
    <row r="266" spans="14:15" ht="15.6">
      <c r="N266" s="24"/>
      <c r="O266" s="24"/>
    </row>
    <row r="267" spans="14:15" ht="15.6">
      <c r="N267" s="24"/>
      <c r="O267" s="24"/>
    </row>
    <row r="268" spans="14:15" ht="15.6">
      <c r="N268" s="24"/>
      <c r="O268" s="24"/>
    </row>
    <row r="269" spans="14:15" ht="15.6">
      <c r="N269" s="24"/>
      <c r="O269" s="24"/>
    </row>
    <row r="270" spans="14:15" ht="15.6">
      <c r="N270" s="24"/>
      <c r="O270" s="24"/>
    </row>
    <row r="271" spans="14:15" ht="15.6">
      <c r="N271" s="24"/>
      <c r="O271" s="24"/>
    </row>
    <row r="272" spans="14:15" ht="15.6">
      <c r="N272" s="24"/>
      <c r="O272" s="24"/>
    </row>
    <row r="273" spans="14:15" ht="15.6">
      <c r="N273" s="24"/>
      <c r="O273" s="24"/>
    </row>
    <row r="274" spans="14:15" ht="15.6">
      <c r="N274" s="24"/>
      <c r="O274" s="24"/>
    </row>
    <row r="275" spans="14:15" ht="15.6">
      <c r="N275" s="24"/>
      <c r="O275" s="24"/>
    </row>
    <row r="276" spans="14:15" ht="15.6">
      <c r="N276" s="24"/>
      <c r="O276" s="24"/>
    </row>
    <row r="277" spans="14:15" ht="15.6">
      <c r="N277" s="24"/>
      <c r="O277" s="24"/>
    </row>
    <row r="278" spans="14:15" ht="15.6">
      <c r="N278" s="24"/>
      <c r="O278" s="24"/>
    </row>
    <row r="279" spans="14:15" ht="15.6">
      <c r="N279" s="24"/>
      <c r="O279" s="24"/>
    </row>
    <row r="280" spans="14:15" ht="15.6">
      <c r="N280" s="24"/>
      <c r="O280" s="24"/>
    </row>
    <row r="281" spans="14:15" ht="15.6">
      <c r="N281" s="24"/>
      <c r="O281" s="24"/>
    </row>
    <row r="282" spans="14:15" ht="15.6">
      <c r="N282" s="24"/>
      <c r="O282" s="24"/>
    </row>
    <row r="283" spans="14:15" ht="15.6">
      <c r="N283" s="24"/>
      <c r="O283" s="24"/>
    </row>
    <row r="284" spans="14:15" ht="15.6">
      <c r="N284" s="24"/>
      <c r="O284" s="24"/>
    </row>
    <row r="285" spans="14:15" ht="15.6">
      <c r="N285" s="24"/>
      <c r="O285" s="24"/>
    </row>
    <row r="286" spans="14:15" ht="15.6">
      <c r="N286" s="24"/>
      <c r="O286" s="24"/>
    </row>
    <row r="287" spans="14:15" ht="15.6">
      <c r="N287" s="24"/>
      <c r="O287" s="24"/>
    </row>
    <row r="288" spans="14:15" ht="15.6">
      <c r="N288" s="24"/>
      <c r="O288" s="24"/>
    </row>
    <row r="289" spans="14:15" ht="15.6">
      <c r="N289" s="24"/>
      <c r="O289" s="24"/>
    </row>
    <row r="290" spans="14:15" ht="15.6">
      <c r="N290" s="24"/>
      <c r="O290" s="24"/>
    </row>
    <row r="291" spans="14:15" ht="15.6">
      <c r="N291" s="24"/>
      <c r="O291" s="24"/>
    </row>
    <row r="292" spans="14:15" ht="15.6">
      <c r="N292" s="24"/>
      <c r="O292" s="24"/>
    </row>
    <row r="293" spans="14:15" ht="15.6">
      <c r="N293" s="24"/>
      <c r="O293" s="24"/>
    </row>
    <row r="294" spans="14:15" ht="15.6">
      <c r="N294" s="24"/>
      <c r="O294" s="24"/>
    </row>
    <row r="295" spans="14:15" ht="15.6">
      <c r="N295" s="24"/>
      <c r="O295" s="24"/>
    </row>
    <row r="296" spans="14:15" ht="15.6">
      <c r="N296" s="24"/>
      <c r="O296" s="24"/>
    </row>
    <row r="297" spans="14:15" ht="15.6">
      <c r="N297" s="24"/>
      <c r="O297" s="24"/>
    </row>
    <row r="298" spans="14:15" ht="15.6">
      <c r="N298" s="24"/>
      <c r="O298" s="24"/>
    </row>
    <row r="299" spans="14:15" ht="15.6">
      <c r="N299" s="24"/>
      <c r="O299" s="24"/>
    </row>
    <row r="300" spans="14:15" ht="15.6">
      <c r="N300" s="24"/>
      <c r="O300" s="24"/>
    </row>
    <row r="301" spans="14:15" ht="15.6">
      <c r="N301" s="24"/>
      <c r="O301" s="24"/>
    </row>
    <row r="302" spans="14:15" ht="15.6">
      <c r="N302" s="24"/>
      <c r="O302" s="24"/>
    </row>
    <row r="303" spans="14:15" ht="15.6">
      <c r="N303" s="24"/>
      <c r="O303" s="24"/>
    </row>
    <row r="304" spans="14:15" ht="15.6">
      <c r="N304" s="24"/>
      <c r="O304" s="24"/>
    </row>
    <row r="305" spans="14:15" ht="15.6">
      <c r="N305" s="24"/>
      <c r="O305" s="24"/>
    </row>
    <row r="306" spans="14:15" ht="15.6">
      <c r="N306" s="24"/>
      <c r="O306" s="24"/>
    </row>
    <row r="307" spans="14:15" ht="15.6">
      <c r="N307" s="24"/>
      <c r="O307" s="24"/>
    </row>
    <row r="308" spans="14:15" ht="15.6">
      <c r="N308" s="24"/>
      <c r="O308" s="24"/>
    </row>
    <row r="309" spans="14:15" ht="15.6">
      <c r="N309" s="24"/>
      <c r="O309" s="24"/>
    </row>
    <row r="310" spans="14:15" ht="15.6">
      <c r="N310" s="24"/>
      <c r="O310" s="24"/>
    </row>
    <row r="311" spans="14:15" ht="15.6">
      <c r="N311" s="24"/>
      <c r="O311" s="24"/>
    </row>
    <row r="312" spans="14:15" ht="15.6">
      <c r="N312" s="24"/>
      <c r="O312" s="24"/>
    </row>
    <row r="313" spans="14:15" ht="15.6">
      <c r="N313" s="24"/>
      <c r="O313" s="24"/>
    </row>
    <row r="314" spans="14:15" ht="15.6">
      <c r="N314" s="24"/>
      <c r="O314" s="24"/>
    </row>
    <row r="315" spans="14:15" ht="15.6">
      <c r="N315" s="24"/>
      <c r="O315" s="24"/>
    </row>
    <row r="316" spans="14:15" ht="15.6">
      <c r="N316" s="24"/>
      <c r="O316" s="24"/>
    </row>
    <row r="317" spans="14:15" ht="15.6">
      <c r="N317" s="24"/>
      <c r="O317" s="24"/>
    </row>
    <row r="318" spans="14:15" ht="15.6">
      <c r="N318" s="24"/>
      <c r="O318" s="24"/>
    </row>
    <row r="319" spans="14:15" ht="15.6">
      <c r="N319" s="24"/>
      <c r="O319" s="24"/>
    </row>
    <row r="320" spans="14:15" ht="15.6">
      <c r="N320" s="24"/>
      <c r="O320" s="24"/>
    </row>
    <row r="321" spans="14:15" ht="15.6">
      <c r="N321" s="24"/>
      <c r="O321" s="24"/>
    </row>
    <row r="322" spans="14:15" ht="15.6">
      <c r="N322" s="24"/>
      <c r="O322" s="24"/>
    </row>
    <row r="323" spans="14:15" ht="15.6">
      <c r="N323" s="24"/>
      <c r="O323" s="24"/>
    </row>
    <row r="324" spans="14:15" ht="15.6">
      <c r="N324" s="24"/>
      <c r="O324" s="24"/>
    </row>
    <row r="325" spans="14:15" ht="15.6">
      <c r="N325" s="24"/>
      <c r="O325" s="24"/>
    </row>
    <row r="326" spans="14:15" ht="15.6">
      <c r="N326" s="24"/>
      <c r="O326" s="24"/>
    </row>
    <row r="327" spans="14:15" ht="15.6">
      <c r="N327" s="24"/>
      <c r="O327" s="24"/>
    </row>
    <row r="328" spans="14:15" ht="15.6">
      <c r="N328" s="24"/>
      <c r="O328" s="24"/>
    </row>
    <row r="329" spans="14:15" ht="15.6">
      <c r="N329" s="24"/>
      <c r="O329" s="24"/>
    </row>
    <row r="330" spans="14:15" ht="15.6">
      <c r="N330" s="24"/>
      <c r="O330" s="24"/>
    </row>
    <row r="331" spans="14:15" ht="15.6">
      <c r="N331" s="24"/>
      <c r="O331" s="24"/>
    </row>
    <row r="332" spans="14:15" ht="15.6">
      <c r="N332" s="24"/>
      <c r="O332" s="24"/>
    </row>
    <row r="333" spans="14:15" ht="15.6">
      <c r="N333" s="24"/>
      <c r="O333" s="24"/>
    </row>
    <row r="334" spans="14:15" ht="15.6">
      <c r="N334" s="24"/>
      <c r="O334" s="24"/>
    </row>
    <row r="335" spans="14:15" ht="15.6">
      <c r="N335" s="24"/>
      <c r="O335" s="24"/>
    </row>
    <row r="336" spans="14:15" ht="15.6">
      <c r="N336" s="24"/>
      <c r="O336" s="24"/>
    </row>
    <row r="337" spans="14:15" ht="15.6">
      <c r="N337" s="24"/>
      <c r="O337" s="24"/>
    </row>
    <row r="338" spans="14:15" ht="15.6">
      <c r="N338" s="24"/>
      <c r="O338" s="24"/>
    </row>
    <row r="339" spans="14:15" ht="15.6">
      <c r="N339" s="24"/>
      <c r="O339" s="24"/>
    </row>
    <row r="340" spans="14:15" ht="15.6">
      <c r="N340" s="24"/>
      <c r="O340" s="24"/>
    </row>
    <row r="341" spans="14:15" ht="15.6">
      <c r="N341" s="24"/>
      <c r="O341" s="24"/>
    </row>
    <row r="342" spans="14:15" ht="15.6">
      <c r="N342" s="24"/>
      <c r="O342" s="24"/>
    </row>
    <row r="343" spans="14:15" ht="15.6">
      <c r="N343" s="24"/>
      <c r="O343" s="24"/>
    </row>
    <row r="344" spans="14:15" ht="15.6">
      <c r="N344" s="24"/>
      <c r="O344" s="24"/>
    </row>
    <row r="345" spans="14:15" ht="15.6">
      <c r="N345" s="24"/>
      <c r="O345" s="24"/>
    </row>
    <row r="346" spans="14:15" ht="15.6">
      <c r="N346" s="24"/>
      <c r="O346" s="24"/>
    </row>
    <row r="347" spans="14:15" ht="15.6">
      <c r="N347" s="24"/>
      <c r="O347" s="24"/>
    </row>
    <row r="348" spans="14:15" ht="15.6">
      <c r="N348" s="24"/>
      <c r="O348" s="24"/>
    </row>
    <row r="349" spans="14:15" ht="15.6">
      <c r="N349" s="24"/>
      <c r="O349" s="24"/>
    </row>
    <row r="350" spans="14:15" ht="15.6">
      <c r="N350" s="24"/>
      <c r="O350" s="24"/>
    </row>
    <row r="351" spans="14:15" ht="15.6">
      <c r="N351" s="24"/>
      <c r="O351" s="24"/>
    </row>
    <row r="352" spans="14:15" ht="15.6">
      <c r="N352" s="24"/>
      <c r="O352" s="24"/>
    </row>
    <row r="353" spans="14:15" ht="15.6">
      <c r="N353" s="24"/>
      <c r="O353" s="24"/>
    </row>
    <row r="354" spans="14:15" ht="15.6">
      <c r="N354" s="24"/>
      <c r="O354" s="24"/>
    </row>
    <row r="355" spans="14:15" ht="15.6">
      <c r="N355" s="24"/>
      <c r="O355" s="24"/>
    </row>
    <row r="356" spans="14:15" ht="15.6">
      <c r="N356" s="24"/>
      <c r="O356" s="24"/>
    </row>
    <row r="357" spans="14:15" ht="15.6">
      <c r="N357" s="24"/>
      <c r="O357" s="24"/>
    </row>
    <row r="358" spans="14:15" ht="15.6">
      <c r="N358" s="24"/>
      <c r="O358" s="24"/>
    </row>
    <row r="359" spans="14:15" ht="15.6">
      <c r="N359" s="24"/>
      <c r="O359" s="24"/>
    </row>
    <row r="360" spans="14:15" ht="15.6">
      <c r="N360" s="24"/>
      <c r="O360" s="24"/>
    </row>
    <row r="361" spans="14:15" ht="15.6">
      <c r="N361" s="24"/>
      <c r="O361" s="24"/>
    </row>
    <row r="362" spans="14:15" ht="15.6">
      <c r="N362" s="24"/>
      <c r="O362" s="24"/>
    </row>
    <row r="363" spans="14:15" ht="15.6">
      <c r="N363" s="24"/>
      <c r="O363" s="24"/>
    </row>
    <row r="364" spans="14:15" ht="15.6">
      <c r="N364" s="24"/>
      <c r="O364" s="24"/>
    </row>
    <row r="365" spans="14:15" ht="15.6">
      <c r="N365" s="24"/>
      <c r="O365" s="24"/>
    </row>
    <row r="366" spans="14:15" ht="15.6">
      <c r="N366" s="24"/>
      <c r="O366" s="24"/>
    </row>
    <row r="367" spans="14:15" ht="15.6">
      <c r="N367" s="24"/>
      <c r="O367" s="24"/>
    </row>
    <row r="368" spans="14:15" ht="15.6">
      <c r="N368" s="24"/>
      <c r="O368" s="24"/>
    </row>
    <row r="369" spans="14:15" ht="15.6">
      <c r="N369" s="24"/>
      <c r="O369" s="24"/>
    </row>
    <row r="370" spans="14:15" ht="15.6">
      <c r="N370" s="24"/>
      <c r="O370" s="24"/>
    </row>
    <row r="371" spans="14:15" ht="15.6">
      <c r="N371" s="24"/>
      <c r="O371" s="24"/>
    </row>
    <row r="372" spans="14:15" ht="15.6">
      <c r="N372" s="24"/>
      <c r="O372" s="24"/>
    </row>
    <row r="373" spans="14:15" ht="15.6">
      <c r="N373" s="24"/>
      <c r="O373" s="24"/>
    </row>
    <row r="374" spans="14:15" ht="15.6">
      <c r="N374" s="24"/>
      <c r="O374" s="24"/>
    </row>
    <row r="375" spans="14:15" ht="15.6">
      <c r="N375" s="24"/>
      <c r="O375" s="24"/>
    </row>
    <row r="376" spans="14:15" ht="15.6">
      <c r="N376" s="24"/>
      <c r="O376" s="24"/>
    </row>
    <row r="377" spans="14:15" ht="15.6">
      <c r="N377" s="24"/>
      <c r="O377" s="24"/>
    </row>
    <row r="378" spans="14:15" ht="15.6">
      <c r="N378" s="24"/>
      <c r="O378" s="24"/>
    </row>
    <row r="379" spans="14:15" ht="15.6">
      <c r="N379" s="24"/>
      <c r="O379" s="24"/>
    </row>
    <row r="380" spans="14:15" ht="15.6">
      <c r="N380" s="24"/>
      <c r="O380" s="24"/>
    </row>
    <row r="381" spans="14:15" ht="15.6">
      <c r="N381" s="24"/>
      <c r="O381" s="24"/>
    </row>
    <row r="382" spans="14:15" ht="15.6">
      <c r="N382" s="24"/>
      <c r="O382" s="24"/>
    </row>
    <row r="383" spans="14:15" ht="15.6">
      <c r="N383" s="24"/>
      <c r="O383" s="24"/>
    </row>
    <row r="384" spans="14:15" ht="15.6">
      <c r="N384" s="24"/>
      <c r="O384" s="24"/>
    </row>
    <row r="385" spans="14:15" ht="15.6">
      <c r="N385" s="24"/>
      <c r="O385" s="24"/>
    </row>
    <row r="386" spans="14:15" ht="15.6">
      <c r="N386" s="24"/>
      <c r="O386" s="24"/>
    </row>
    <row r="387" spans="14:15" ht="15.6">
      <c r="N387" s="24"/>
      <c r="O387" s="24"/>
    </row>
    <row r="388" spans="14:15" ht="15.6">
      <c r="N388" s="24"/>
      <c r="O388" s="24"/>
    </row>
    <row r="389" spans="14:15" ht="15.6">
      <c r="N389" s="24"/>
      <c r="O389" s="24"/>
    </row>
    <row r="390" spans="14:15" ht="15.6">
      <c r="N390" s="24"/>
      <c r="O390" s="24"/>
    </row>
    <row r="391" spans="14:15" ht="15.6">
      <c r="N391" s="24"/>
      <c r="O391" s="24"/>
    </row>
    <row r="392" spans="14:15" ht="15.6">
      <c r="N392" s="24"/>
      <c r="O392" s="24"/>
    </row>
    <row r="393" spans="14:15" ht="15.6">
      <c r="N393" s="24"/>
      <c r="O393" s="24"/>
    </row>
    <row r="394" spans="14:15" ht="15.6">
      <c r="N394" s="24"/>
      <c r="O394" s="24"/>
    </row>
    <row r="395" spans="14:15" ht="15.6">
      <c r="N395" s="24"/>
      <c r="O395" s="24"/>
    </row>
    <row r="396" spans="14:15" ht="15.6">
      <c r="N396" s="24"/>
      <c r="O396" s="24"/>
    </row>
    <row r="397" spans="14:15" ht="15.6">
      <c r="N397" s="24"/>
      <c r="O397" s="24"/>
    </row>
    <row r="398" spans="14:15" ht="15.6">
      <c r="N398" s="24"/>
      <c r="O398" s="24"/>
    </row>
    <row r="399" spans="14:15" ht="15.6">
      <c r="N399" s="24"/>
      <c r="O399" s="24"/>
    </row>
    <row r="400" spans="14:15" ht="15.6">
      <c r="N400" s="24"/>
      <c r="O400" s="24"/>
    </row>
    <row r="401" spans="14:15" ht="15.6">
      <c r="N401" s="24"/>
      <c r="O401" s="24"/>
    </row>
    <row r="402" spans="14:15" ht="15.6">
      <c r="N402" s="24"/>
      <c r="O402" s="24"/>
    </row>
    <row r="403" spans="14:15" ht="15.6">
      <c r="N403" s="24"/>
      <c r="O403" s="24"/>
    </row>
    <row r="404" spans="14:15" ht="15.6">
      <c r="N404" s="24"/>
      <c r="O404" s="24"/>
    </row>
    <row r="405" spans="14:15" ht="15.6">
      <c r="N405" s="24"/>
      <c r="O405" s="24"/>
    </row>
    <row r="406" spans="14:15" ht="15.6">
      <c r="N406" s="24"/>
      <c r="O406" s="24"/>
    </row>
    <row r="407" spans="14:15" ht="15.6">
      <c r="N407" s="24"/>
      <c r="O407" s="24"/>
    </row>
    <row r="408" spans="14:15" ht="15.6">
      <c r="N408" s="24"/>
      <c r="O408" s="24"/>
    </row>
    <row r="409" spans="14:15" ht="15.6">
      <c r="N409" s="24"/>
      <c r="O409" s="24"/>
    </row>
    <row r="410" spans="14:15" ht="15.6">
      <c r="N410" s="24"/>
      <c r="O410" s="24"/>
    </row>
    <row r="411" spans="14:15" ht="15.6">
      <c r="N411" s="24"/>
      <c r="O411" s="24"/>
    </row>
    <row r="412" spans="14:15" ht="15.6">
      <c r="N412" s="24"/>
      <c r="O412" s="24"/>
    </row>
    <row r="413" spans="14:15" ht="15.6">
      <c r="N413" s="24"/>
      <c r="O413" s="24"/>
    </row>
    <row r="414" spans="14:15" ht="15.6">
      <c r="N414" s="24"/>
      <c r="O414" s="24"/>
    </row>
    <row r="415" spans="14:15" ht="15.6">
      <c r="N415" s="24"/>
      <c r="O415" s="24"/>
    </row>
    <row r="416" spans="14:15" ht="15.6">
      <c r="N416" s="24"/>
      <c r="O416" s="24"/>
    </row>
    <row r="417" spans="14:15" ht="15.6">
      <c r="N417" s="24"/>
      <c r="O417" s="24"/>
    </row>
    <row r="418" spans="14:15" ht="15.6">
      <c r="N418" s="24"/>
      <c r="O418" s="24"/>
    </row>
    <row r="419" spans="14:15" ht="15.6">
      <c r="N419" s="24"/>
      <c r="O419" s="24"/>
    </row>
    <row r="420" spans="14:15" ht="15.6">
      <c r="N420" s="24"/>
      <c r="O420" s="24"/>
    </row>
    <row r="421" spans="14:15" ht="15.6">
      <c r="N421" s="24"/>
      <c r="O421" s="24"/>
    </row>
    <row r="422" spans="14:15" ht="15.6">
      <c r="N422" s="24"/>
      <c r="O422" s="24"/>
    </row>
    <row r="423" spans="14:15" ht="15.6">
      <c r="N423" s="24"/>
      <c r="O423" s="24"/>
    </row>
    <row r="424" spans="14:15" ht="15.6">
      <c r="N424" s="24"/>
      <c r="O424" s="24"/>
    </row>
    <row r="425" spans="14:15" ht="15.6">
      <c r="N425" s="24"/>
      <c r="O425" s="24"/>
    </row>
    <row r="426" spans="14:15" ht="15.6">
      <c r="N426" s="24"/>
      <c r="O426" s="24"/>
    </row>
    <row r="427" spans="14:15" ht="15.6">
      <c r="N427" s="24"/>
      <c r="O427" s="24"/>
    </row>
    <row r="428" spans="14:15" ht="15.6">
      <c r="N428" s="24"/>
      <c r="O428" s="24"/>
    </row>
    <row r="429" spans="14:15" ht="15.6">
      <c r="N429" s="24"/>
      <c r="O429" s="24"/>
    </row>
    <row r="430" spans="14:15" ht="15.6">
      <c r="N430" s="24"/>
      <c r="O430" s="24"/>
    </row>
    <row r="431" spans="14:15" ht="15.6">
      <c r="N431" s="24"/>
      <c r="O431" s="24"/>
    </row>
    <row r="432" spans="14:15" ht="15.6">
      <c r="N432" s="24"/>
      <c r="O432" s="24"/>
    </row>
    <row r="433" spans="14:15" ht="15.6">
      <c r="N433" s="24"/>
      <c r="O433" s="24"/>
    </row>
    <row r="434" spans="14:15" ht="15.6">
      <c r="N434" s="24"/>
      <c r="O434" s="24"/>
    </row>
    <row r="435" spans="14:15" ht="15.6">
      <c r="N435" s="24"/>
      <c r="O435" s="24"/>
    </row>
    <row r="436" spans="14:15" ht="15.6">
      <c r="N436" s="24"/>
      <c r="O436" s="24"/>
    </row>
    <row r="437" spans="14:15" ht="15.6">
      <c r="N437" s="24"/>
      <c r="O437" s="24"/>
    </row>
    <row r="438" spans="14:15" ht="15.6">
      <c r="N438" s="24"/>
      <c r="O438" s="24"/>
    </row>
    <row r="439" spans="14:15" ht="15.6">
      <c r="N439" s="24"/>
      <c r="O439" s="24"/>
    </row>
    <row r="440" spans="14:15" ht="15.6">
      <c r="N440" s="24"/>
      <c r="O440" s="24"/>
    </row>
    <row r="441" spans="14:15" ht="15.6">
      <c r="N441" s="24"/>
      <c r="O441" s="24"/>
    </row>
    <row r="442" spans="14:15" ht="15.6">
      <c r="N442" s="24"/>
      <c r="O442" s="24"/>
    </row>
    <row r="443" spans="14:15" ht="15.6">
      <c r="N443" s="24"/>
      <c r="O443" s="24"/>
    </row>
    <row r="444" spans="14:15" ht="15.6">
      <c r="N444" s="24"/>
      <c r="O444" s="24"/>
    </row>
    <row r="445" spans="14:15" ht="15.6">
      <c r="N445" s="24"/>
      <c r="O445" s="24"/>
    </row>
    <row r="446" spans="14:15" ht="15.6">
      <c r="N446" s="24"/>
      <c r="O446" s="24"/>
    </row>
    <row r="447" spans="14:15" ht="15.6">
      <c r="N447" s="24"/>
      <c r="O447" s="24"/>
    </row>
    <row r="448" spans="14:15" ht="15.6">
      <c r="N448" s="24"/>
      <c r="O448" s="24"/>
    </row>
    <row r="449" spans="14:15" ht="15.6">
      <c r="N449" s="24"/>
      <c r="O449" s="24"/>
    </row>
    <row r="450" spans="14:15" ht="15.6">
      <c r="N450" s="24"/>
      <c r="O450" s="24"/>
    </row>
    <row r="451" spans="14:15" ht="15.6">
      <c r="N451" s="24"/>
      <c r="O451" s="24"/>
    </row>
    <row r="452" spans="14:15" ht="15.6">
      <c r="N452" s="24"/>
      <c r="O452" s="24"/>
    </row>
    <row r="453" spans="14:15" ht="15.6">
      <c r="N453" s="24"/>
      <c r="O453" s="24"/>
    </row>
    <row r="454" spans="14:15" ht="15.6">
      <c r="N454" s="24"/>
      <c r="O454" s="24"/>
    </row>
    <row r="455" spans="14:15" ht="15.6">
      <c r="N455" s="24"/>
      <c r="O455" s="24"/>
    </row>
    <row r="456" spans="14:15" ht="15.6">
      <c r="N456" s="24"/>
      <c r="O456" s="24"/>
    </row>
    <row r="457" spans="14:15" ht="15.6">
      <c r="N457" s="24"/>
      <c r="O457" s="24"/>
    </row>
    <row r="458" spans="14:15" ht="15.6">
      <c r="N458" s="24"/>
      <c r="O458" s="24"/>
    </row>
    <row r="459" spans="14:15" ht="15.6">
      <c r="N459" s="24"/>
      <c r="O459" s="24"/>
    </row>
    <row r="460" spans="14:15" ht="15.6">
      <c r="N460" s="24"/>
      <c r="O460" s="24"/>
    </row>
    <row r="461" spans="14:15" ht="15.6">
      <c r="N461" s="24"/>
      <c r="O461" s="24"/>
    </row>
    <row r="462" spans="14:15" ht="15.6">
      <c r="N462" s="24"/>
      <c r="O462" s="24"/>
    </row>
    <row r="463" spans="14:15" ht="15.6">
      <c r="N463" s="24"/>
      <c r="O463" s="24"/>
    </row>
    <row r="464" spans="14:15" ht="15.6">
      <c r="N464" s="24"/>
      <c r="O464" s="24"/>
    </row>
    <row r="465" spans="14:15" ht="15.6">
      <c r="N465" s="24"/>
      <c r="O465" s="24"/>
    </row>
    <row r="466" spans="14:15" ht="15.6">
      <c r="N466" s="24"/>
      <c r="O466" s="24"/>
    </row>
    <row r="467" spans="14:15" ht="15.6">
      <c r="N467" s="24"/>
      <c r="O467" s="24"/>
    </row>
    <row r="468" spans="14:15" ht="15.6">
      <c r="N468" s="24"/>
      <c r="O468" s="24"/>
    </row>
    <row r="469" spans="14:15" ht="15.6">
      <c r="N469" s="24"/>
      <c r="O469" s="24"/>
    </row>
    <row r="470" spans="14:15" ht="15.6">
      <c r="N470" s="24"/>
      <c r="O470" s="24"/>
    </row>
    <row r="471" spans="14:15" ht="15.6">
      <c r="N471" s="24"/>
      <c r="O471" s="24"/>
    </row>
    <row r="472" spans="14:15" ht="15.6">
      <c r="N472" s="24"/>
      <c r="O472" s="24"/>
    </row>
    <row r="473" spans="14:15" ht="15.6">
      <c r="N473" s="24"/>
      <c r="O473" s="24"/>
    </row>
    <row r="474" spans="14:15" ht="15.6">
      <c r="N474" s="24"/>
      <c r="O474" s="24"/>
    </row>
    <row r="475" spans="14:15" ht="15.6">
      <c r="N475" s="24"/>
      <c r="O475" s="24"/>
    </row>
    <row r="476" spans="14:15" ht="15.6">
      <c r="N476" s="24"/>
      <c r="O476" s="24"/>
    </row>
    <row r="477" spans="14:15" ht="15.6">
      <c r="N477" s="24"/>
      <c r="O477" s="24"/>
    </row>
    <row r="478" spans="14:15" ht="15.6">
      <c r="N478" s="24"/>
      <c r="O478" s="24"/>
    </row>
    <row r="479" spans="14:15" ht="15.6">
      <c r="N479" s="24"/>
      <c r="O479" s="24"/>
    </row>
    <row r="480" spans="14:15" ht="15.6">
      <c r="N480" s="24"/>
      <c r="O480" s="24"/>
    </row>
    <row r="481" spans="14:15" ht="15.6">
      <c r="N481" s="24"/>
      <c r="O481" s="24"/>
    </row>
    <row r="482" spans="14:15" ht="15.6">
      <c r="N482" s="24"/>
      <c r="O482" s="24"/>
    </row>
    <row r="483" spans="14:15" ht="15.6">
      <c r="N483" s="24"/>
      <c r="O483" s="24"/>
    </row>
    <row r="484" spans="14:15" ht="15.6">
      <c r="N484" s="24"/>
      <c r="O484" s="24"/>
    </row>
    <row r="485" spans="14:15" ht="15.6">
      <c r="N485" s="24"/>
      <c r="O485" s="24"/>
    </row>
    <row r="486" spans="14:15" ht="15.6">
      <c r="N486" s="24"/>
      <c r="O486" s="24"/>
    </row>
    <row r="487" spans="14:15" ht="15.6">
      <c r="N487" s="24"/>
      <c r="O487" s="24"/>
    </row>
    <row r="488" spans="14:15" ht="15.6">
      <c r="N488" s="24"/>
      <c r="O488" s="24"/>
    </row>
    <row r="489" spans="14:15" ht="15.6">
      <c r="N489" s="24"/>
      <c r="O489" s="24"/>
    </row>
    <row r="490" spans="14:15" ht="15.6">
      <c r="N490" s="24"/>
      <c r="O490" s="24"/>
    </row>
    <row r="491" spans="14:15" ht="15.6">
      <c r="N491" s="24"/>
      <c r="O491" s="24"/>
    </row>
    <row r="492" spans="14:15" ht="15.6">
      <c r="N492" s="24"/>
      <c r="O492" s="24"/>
    </row>
    <row r="493" spans="14:15" ht="15.6">
      <c r="N493" s="24"/>
      <c r="O493" s="24"/>
    </row>
    <row r="494" spans="14:15" ht="15.6">
      <c r="N494" s="24"/>
      <c r="O494" s="24"/>
    </row>
    <row r="495" spans="14:15" ht="15.6">
      <c r="N495" s="24"/>
      <c r="O495" s="24"/>
    </row>
    <row r="496" spans="14:15" ht="15.6">
      <c r="N496" s="24"/>
      <c r="O496" s="24"/>
    </row>
    <row r="497" spans="14:15" ht="15.6">
      <c r="N497" s="24"/>
      <c r="O497" s="24"/>
    </row>
    <row r="498" spans="14:15" ht="15.6">
      <c r="N498" s="24"/>
      <c r="O498" s="24"/>
    </row>
    <row r="499" spans="14:15" ht="15.6">
      <c r="N499" s="24"/>
      <c r="O499" s="24"/>
    </row>
    <row r="500" spans="14:15" ht="15.6">
      <c r="N500" s="24"/>
      <c r="O500" s="24"/>
    </row>
    <row r="501" spans="14:15" ht="15.6">
      <c r="N501" s="24"/>
      <c r="O501" s="24"/>
    </row>
    <row r="502" spans="14:15" ht="15.6">
      <c r="N502" s="24"/>
      <c r="O502" s="24"/>
    </row>
    <row r="503" spans="14:15" ht="15.6">
      <c r="N503" s="24"/>
      <c r="O503" s="24"/>
    </row>
    <row r="504" spans="14:15" ht="15.6">
      <c r="N504" s="24"/>
      <c r="O504" s="24"/>
    </row>
    <row r="505" spans="14:15" ht="15.6">
      <c r="N505" s="24"/>
      <c r="O505" s="24"/>
    </row>
    <row r="506" spans="14:15" ht="15.6">
      <c r="N506" s="24"/>
      <c r="O506" s="24"/>
    </row>
    <row r="507" spans="14:15" ht="15.6">
      <c r="N507" s="24"/>
      <c r="O507" s="24"/>
    </row>
    <row r="508" spans="14:15" ht="15.6">
      <c r="N508" s="24"/>
      <c r="O508" s="24"/>
    </row>
    <row r="509" spans="14:15" ht="15.6">
      <c r="N509" s="24"/>
      <c r="O509" s="24"/>
    </row>
    <row r="510" spans="14:15" ht="15.6">
      <c r="N510" s="24"/>
      <c r="O510" s="24"/>
    </row>
    <row r="511" spans="14:15" ht="15.6">
      <c r="N511" s="24"/>
      <c r="O511" s="24"/>
    </row>
    <row r="512" spans="14:15" ht="15.6">
      <c r="N512" s="24"/>
      <c r="O512" s="24"/>
    </row>
    <row r="513" spans="14:15" ht="15.6">
      <c r="N513" s="24"/>
      <c r="O513" s="24"/>
    </row>
    <row r="514" spans="14:15" ht="15.6">
      <c r="N514" s="24"/>
      <c r="O514" s="24"/>
    </row>
    <row r="515" spans="14:15" ht="15.6">
      <c r="N515" s="24"/>
      <c r="O515" s="24"/>
    </row>
    <row r="516" spans="14:15" ht="15.6">
      <c r="N516" s="24"/>
      <c r="O516" s="24"/>
    </row>
    <row r="517" spans="14:15" ht="15.6">
      <c r="N517" s="24"/>
      <c r="O517" s="24"/>
    </row>
    <row r="518" spans="14:15" ht="15.6">
      <c r="N518" s="24"/>
      <c r="O518" s="24"/>
    </row>
    <row r="519" spans="14:15" ht="15.6">
      <c r="N519" s="24"/>
      <c r="O519" s="24"/>
    </row>
    <row r="520" spans="14:15" ht="15.6">
      <c r="N520" s="24"/>
      <c r="O520" s="24"/>
    </row>
    <row r="521" spans="14:15" ht="15.6">
      <c r="N521" s="24"/>
      <c r="O521" s="24"/>
    </row>
    <row r="522" spans="14:15" ht="15.6">
      <c r="N522" s="24"/>
      <c r="O522" s="24"/>
    </row>
    <row r="523" spans="14:15" ht="15.6">
      <c r="N523" s="24"/>
      <c r="O523" s="24"/>
    </row>
    <row r="524" spans="14:15" ht="15.6">
      <c r="N524" s="24"/>
      <c r="O524" s="24"/>
    </row>
    <row r="525" spans="14:15" ht="15.6">
      <c r="N525" s="24"/>
      <c r="O525" s="24"/>
    </row>
    <row r="526" spans="14:15" ht="15.6">
      <c r="N526" s="24"/>
      <c r="O526" s="24"/>
    </row>
    <row r="527" spans="14:15" ht="15.6">
      <c r="N527" s="24"/>
      <c r="O527" s="24"/>
    </row>
    <row r="528" spans="14:15" ht="15.6">
      <c r="N528" s="24"/>
      <c r="O528" s="24"/>
    </row>
    <row r="529" spans="14:15" ht="15.6">
      <c r="N529" s="24"/>
      <c r="O529" s="24"/>
    </row>
    <row r="530" spans="14:15" ht="15.6">
      <c r="N530" s="24"/>
      <c r="O530" s="24"/>
    </row>
    <row r="531" spans="14:15" ht="15.6">
      <c r="N531" s="24"/>
      <c r="O531" s="24"/>
    </row>
    <row r="532" spans="14:15" ht="15.6">
      <c r="N532" s="24"/>
      <c r="O532" s="24"/>
    </row>
    <row r="533" spans="14:15" ht="15.6">
      <c r="N533" s="24"/>
      <c r="O533" s="24"/>
    </row>
    <row r="534" spans="14:15" ht="15.6">
      <c r="N534" s="24"/>
      <c r="O534" s="24"/>
    </row>
    <row r="535" spans="14:15" ht="15.6">
      <c r="N535" s="24"/>
      <c r="O535" s="24"/>
    </row>
    <row r="536" spans="14:15" ht="15.6">
      <c r="N536" s="24"/>
      <c r="O536" s="24"/>
    </row>
    <row r="537" spans="14:15" ht="15.6">
      <c r="N537" s="24"/>
      <c r="O537" s="24"/>
    </row>
    <row r="538" spans="14:15" ht="15.6">
      <c r="N538" s="24"/>
      <c r="O538" s="24"/>
    </row>
    <row r="539" spans="14:15" ht="15.6">
      <c r="N539" s="24"/>
      <c r="O539" s="24"/>
    </row>
    <row r="540" spans="14:15" ht="15.6">
      <c r="N540" s="24"/>
      <c r="O540" s="24"/>
    </row>
    <row r="541" spans="14:15" ht="15.6">
      <c r="N541" s="24"/>
      <c r="O541" s="24"/>
    </row>
    <row r="542" spans="14:15" ht="15.6">
      <c r="N542" s="24"/>
      <c r="O542" s="24"/>
    </row>
    <row r="543" spans="14:15" ht="15.6">
      <c r="N543" s="24"/>
      <c r="O543" s="24"/>
    </row>
    <row r="544" spans="14:15" ht="15.6">
      <c r="N544" s="24"/>
      <c r="O544" s="24"/>
    </row>
    <row r="545" spans="14:15" ht="15.6">
      <c r="N545" s="24"/>
      <c r="O545" s="24"/>
    </row>
    <row r="546" spans="14:15" ht="15.6">
      <c r="N546" s="24"/>
      <c r="O546" s="24"/>
    </row>
    <row r="547" spans="14:15" ht="15.6">
      <c r="N547" s="24"/>
      <c r="O547" s="24"/>
    </row>
    <row r="548" spans="14:15" ht="15.6">
      <c r="N548" s="24"/>
      <c r="O548" s="24"/>
    </row>
    <row r="549" spans="14:15" ht="15.6">
      <c r="N549" s="24"/>
      <c r="O549" s="24"/>
    </row>
    <row r="550" spans="14:15" ht="15.6">
      <c r="N550" s="24"/>
      <c r="O550" s="24"/>
    </row>
    <row r="551" spans="14:15" ht="15.6">
      <c r="N551" s="24"/>
      <c r="O551" s="24"/>
    </row>
    <row r="552" spans="14:15" ht="15.6">
      <c r="N552" s="24"/>
      <c r="O552" s="24"/>
    </row>
    <row r="553" spans="14:15" ht="15.6">
      <c r="N553" s="24"/>
      <c r="O553" s="24"/>
    </row>
    <row r="554" spans="14:15" ht="15.6">
      <c r="N554" s="24"/>
      <c r="O554" s="24"/>
    </row>
    <row r="555" spans="14:15" ht="15.6">
      <c r="N555" s="24"/>
      <c r="O555" s="24"/>
    </row>
    <row r="556" spans="14:15" ht="15.6">
      <c r="N556" s="24"/>
      <c r="O556" s="24"/>
    </row>
    <row r="557" spans="14:15" ht="15.6">
      <c r="N557" s="24"/>
      <c r="O557" s="24"/>
    </row>
    <row r="558" spans="14:15" ht="15.6">
      <c r="N558" s="24"/>
      <c r="O558" s="24"/>
    </row>
    <row r="559" spans="14:15" ht="15.6">
      <c r="N559" s="24"/>
      <c r="O559" s="24"/>
    </row>
    <row r="560" spans="14:15" ht="15.6">
      <c r="N560" s="24"/>
      <c r="O560" s="24"/>
    </row>
    <row r="561" spans="14:15" ht="15.6">
      <c r="N561" s="24"/>
      <c r="O561" s="24"/>
    </row>
    <row r="562" spans="14:15" ht="15.6">
      <c r="N562" s="24"/>
      <c r="O562" s="24"/>
    </row>
    <row r="563" spans="14:15" ht="15.6">
      <c r="N563" s="24"/>
      <c r="O563" s="24"/>
    </row>
    <row r="564" spans="14:15" ht="15.6">
      <c r="N564" s="24"/>
      <c r="O564" s="24"/>
    </row>
    <row r="565" spans="14:15" ht="15.6">
      <c r="N565" s="24"/>
      <c r="O565" s="24"/>
    </row>
    <row r="566" spans="14:15" ht="15.6">
      <c r="N566" s="24"/>
      <c r="O566" s="24"/>
    </row>
    <row r="567" spans="14:15" ht="15.6">
      <c r="N567" s="24"/>
      <c r="O567" s="24"/>
    </row>
    <row r="568" spans="14:15" ht="15.6">
      <c r="N568" s="24"/>
      <c r="O568" s="24"/>
    </row>
    <row r="569" spans="14:15" ht="15.6">
      <c r="N569" s="24"/>
      <c r="O569" s="24"/>
    </row>
    <row r="570" spans="14:15" ht="15.6">
      <c r="N570" s="24"/>
      <c r="O570" s="24"/>
    </row>
    <row r="571" spans="14:15" ht="15.6">
      <c r="N571" s="24"/>
      <c r="O571" s="24"/>
    </row>
    <row r="572" spans="14:15" ht="15.6">
      <c r="N572" s="24"/>
      <c r="O572" s="24"/>
    </row>
    <row r="573" spans="14:15" ht="15.6">
      <c r="N573" s="24"/>
      <c r="O573" s="24"/>
    </row>
    <row r="574" spans="14:15" ht="15.6">
      <c r="N574" s="24"/>
      <c r="O574" s="24"/>
    </row>
    <row r="575" spans="14:15" ht="15.6">
      <c r="N575" s="24"/>
      <c r="O575" s="24"/>
    </row>
    <row r="576" spans="14:15" ht="15.6">
      <c r="N576" s="24"/>
      <c r="O576" s="24"/>
    </row>
    <row r="577" spans="14:15" ht="15.6">
      <c r="N577" s="24"/>
      <c r="O577" s="24"/>
    </row>
    <row r="578" spans="14:15" ht="15.6">
      <c r="N578" s="24"/>
      <c r="O578" s="24"/>
    </row>
    <row r="579" spans="14:15" ht="15.6">
      <c r="N579" s="24"/>
      <c r="O579" s="24"/>
    </row>
    <row r="580" spans="14:15" ht="15.6">
      <c r="N580" s="24"/>
      <c r="O580" s="24"/>
    </row>
    <row r="581" spans="14:15" ht="15.6">
      <c r="N581" s="24"/>
      <c r="O581" s="24"/>
    </row>
    <row r="582" spans="14:15" ht="15.6">
      <c r="N582" s="24"/>
      <c r="O582" s="24"/>
    </row>
    <row r="583" spans="14:15" ht="15.6">
      <c r="N583" s="24"/>
      <c r="O583" s="24"/>
    </row>
    <row r="584" spans="14:15" ht="15.6">
      <c r="N584" s="24"/>
      <c r="O584" s="24"/>
    </row>
    <row r="585" spans="14:15" ht="15.6">
      <c r="N585" s="24"/>
      <c r="O585" s="24"/>
    </row>
    <row r="586" spans="14:15" ht="15.6">
      <c r="N586" s="24"/>
      <c r="O586" s="24"/>
    </row>
    <row r="587" spans="14:15" ht="15.6">
      <c r="N587" s="24"/>
      <c r="O587" s="24"/>
    </row>
    <row r="588" spans="14:15" ht="15.6">
      <c r="N588" s="24"/>
      <c r="O588" s="24"/>
    </row>
    <row r="589" spans="14:15" ht="15.6">
      <c r="N589" s="24"/>
      <c r="O589" s="24"/>
    </row>
    <row r="590" spans="14:15" ht="15.6">
      <c r="N590" s="24"/>
      <c r="O590" s="24"/>
    </row>
    <row r="591" spans="14:15" ht="15.6">
      <c r="N591" s="24"/>
      <c r="O591" s="24"/>
    </row>
    <row r="592" spans="14:15" ht="15.6">
      <c r="N592" s="24"/>
      <c r="O592" s="24"/>
    </row>
    <row r="593" spans="14:15" ht="15.6">
      <c r="N593" s="24"/>
      <c r="O593" s="24"/>
    </row>
    <row r="594" spans="14:15" ht="15.6">
      <c r="N594" s="24"/>
      <c r="O594" s="24"/>
    </row>
    <row r="595" spans="14:15" ht="15.6">
      <c r="N595" s="24"/>
      <c r="O595" s="24"/>
    </row>
    <row r="596" spans="14:15" ht="15.6">
      <c r="N596" s="24"/>
      <c r="O596" s="24"/>
    </row>
    <row r="597" spans="14:15" ht="15.6">
      <c r="N597" s="24"/>
      <c r="O597" s="24"/>
    </row>
    <row r="598" spans="14:15" ht="15.6">
      <c r="N598" s="24"/>
      <c r="O598" s="24"/>
    </row>
    <row r="599" spans="14:15" ht="15.6">
      <c r="N599" s="24"/>
      <c r="O599" s="24"/>
    </row>
    <row r="600" spans="14:15" ht="15.6">
      <c r="N600" s="24"/>
      <c r="O600" s="24"/>
    </row>
    <row r="601" spans="14:15" ht="15.6">
      <c r="N601" s="24"/>
      <c r="O601" s="24"/>
    </row>
    <row r="602" spans="14:15" ht="15.6">
      <c r="N602" s="24"/>
      <c r="O602" s="24"/>
    </row>
    <row r="603" spans="14:15" ht="15.6">
      <c r="N603" s="24"/>
      <c r="O603" s="24"/>
    </row>
    <row r="604" spans="14:15" ht="15.6">
      <c r="N604" s="24"/>
      <c r="O604" s="24"/>
    </row>
    <row r="605" spans="14:15" ht="15.6">
      <c r="N605" s="24"/>
      <c r="O605" s="24"/>
    </row>
    <row r="606" spans="14:15" ht="15.6">
      <c r="N606" s="24"/>
      <c r="O606" s="24"/>
    </row>
    <row r="607" spans="14:15" ht="15.6">
      <c r="N607" s="24"/>
      <c r="O607" s="24"/>
    </row>
    <row r="608" spans="14:15" ht="15.6">
      <c r="N608" s="24"/>
      <c r="O608" s="24"/>
    </row>
    <row r="609" spans="14:15" ht="15.6">
      <c r="N609" s="24"/>
      <c r="O609" s="24"/>
    </row>
    <row r="610" spans="14:15" ht="15.6">
      <c r="N610" s="24"/>
      <c r="O610" s="24"/>
    </row>
    <row r="611" spans="14:15" ht="15.6">
      <c r="N611" s="24"/>
      <c r="O611" s="24"/>
    </row>
    <row r="612" spans="14:15" ht="15.6">
      <c r="N612" s="24"/>
      <c r="O612" s="24"/>
    </row>
    <row r="613" spans="14:15" ht="15.6">
      <c r="N613" s="24"/>
      <c r="O613" s="24"/>
    </row>
    <row r="614" spans="14:15" ht="15.6">
      <c r="N614" s="24"/>
      <c r="O614" s="24"/>
    </row>
    <row r="615" spans="14:15" ht="15.6">
      <c r="N615" s="24"/>
      <c r="O615" s="24"/>
    </row>
    <row r="616" spans="14:15" ht="15.6">
      <c r="N616" s="24"/>
      <c r="O616" s="24"/>
    </row>
    <row r="617" spans="14:15" ht="15.6">
      <c r="N617" s="24"/>
      <c r="O617" s="24"/>
    </row>
    <row r="618" spans="14:15" ht="15.6">
      <c r="N618" s="24"/>
      <c r="O618" s="24"/>
    </row>
    <row r="619" spans="14:15" ht="15.6">
      <c r="N619" s="24"/>
      <c r="O619" s="24"/>
    </row>
    <row r="620" spans="14:15" ht="15.6">
      <c r="N620" s="24"/>
      <c r="O620" s="24"/>
    </row>
    <row r="621" spans="14:15" ht="15.6">
      <c r="N621" s="24"/>
      <c r="O621" s="24"/>
    </row>
    <row r="622" spans="14:15" ht="15.6">
      <c r="N622" s="24"/>
      <c r="O622" s="24"/>
    </row>
    <row r="623" spans="14:15" ht="15.6">
      <c r="N623" s="24"/>
      <c r="O623" s="24"/>
    </row>
    <row r="624" spans="14:15" ht="15.6">
      <c r="N624" s="24"/>
      <c r="O624" s="24"/>
    </row>
    <row r="625" spans="14:15" ht="15.6">
      <c r="N625" s="24"/>
      <c r="O625" s="24"/>
    </row>
    <row r="626" spans="14:15" ht="15.6">
      <c r="N626" s="24"/>
      <c r="O626" s="24"/>
    </row>
    <row r="627" spans="14:15" ht="15.6">
      <c r="N627" s="24"/>
      <c r="O627" s="24"/>
    </row>
    <row r="628" spans="14:15" ht="15.6">
      <c r="N628" s="24"/>
      <c r="O628" s="24"/>
    </row>
    <row r="629" spans="14:15" ht="15.6">
      <c r="N629" s="24"/>
      <c r="O629" s="24"/>
    </row>
    <row r="630" spans="14:15" ht="15.6">
      <c r="N630" s="24"/>
      <c r="O630" s="24"/>
    </row>
    <row r="631" spans="14:15" ht="15.6">
      <c r="N631" s="24"/>
      <c r="O631" s="24"/>
    </row>
    <row r="632" spans="14:15" ht="15.6">
      <c r="N632" s="24"/>
      <c r="O632" s="24"/>
    </row>
    <row r="633" spans="14:15" ht="15.6">
      <c r="N633" s="24"/>
      <c r="O633" s="24"/>
    </row>
    <row r="634" spans="14:15" ht="15.6">
      <c r="N634" s="24"/>
      <c r="O634" s="24"/>
    </row>
    <row r="635" spans="14:15" ht="15.6">
      <c r="N635" s="24"/>
      <c r="O635" s="24"/>
    </row>
    <row r="636" spans="14:15" ht="15.6">
      <c r="N636" s="24"/>
      <c r="O636" s="24"/>
    </row>
    <row r="637" spans="14:15" ht="15.6">
      <c r="N637" s="24"/>
      <c r="O637" s="24"/>
    </row>
    <row r="638" spans="14:15" ht="15.6">
      <c r="N638" s="24"/>
      <c r="O638" s="24"/>
    </row>
    <row r="639" spans="14:15" ht="15.6">
      <c r="N639" s="24"/>
      <c r="O639" s="24"/>
    </row>
    <row r="640" spans="14:15" ht="15.6">
      <c r="N640" s="24"/>
      <c r="O640" s="24"/>
    </row>
    <row r="641" spans="14:15" ht="15.6">
      <c r="N641" s="24"/>
      <c r="O641" s="24"/>
    </row>
    <row r="642" spans="14:15" ht="15.6">
      <c r="N642" s="24"/>
      <c r="O642" s="24"/>
    </row>
    <row r="643" spans="14:15" ht="15.6">
      <c r="N643" s="24"/>
      <c r="O643" s="24"/>
    </row>
    <row r="644" spans="14:15" ht="15.6">
      <c r="N644" s="24"/>
      <c r="O644" s="24"/>
    </row>
    <row r="645" spans="14:15" ht="15.6">
      <c r="N645" s="24"/>
      <c r="O645" s="24"/>
    </row>
    <row r="646" spans="14:15" ht="15.6">
      <c r="N646" s="24"/>
      <c r="O646" s="24"/>
    </row>
    <row r="647" spans="14:15" ht="15.6">
      <c r="N647" s="24"/>
      <c r="O647" s="24"/>
    </row>
    <row r="648" spans="14:15" ht="15.6">
      <c r="N648" s="24"/>
      <c r="O648" s="24"/>
    </row>
    <row r="649" spans="14:15" ht="15.6">
      <c r="N649" s="24"/>
      <c r="O649" s="24"/>
    </row>
    <row r="650" spans="14:15" ht="15.6">
      <c r="N650" s="24"/>
      <c r="O650" s="24"/>
    </row>
    <row r="651" spans="14:15" ht="15.6">
      <c r="N651" s="24"/>
      <c r="O651" s="24"/>
    </row>
    <row r="652" spans="14:15" ht="15.6">
      <c r="N652" s="24"/>
      <c r="O652" s="24"/>
    </row>
    <row r="653" spans="14:15" ht="15.6">
      <c r="N653" s="24"/>
      <c r="O653" s="24"/>
    </row>
    <row r="654" spans="14:15" ht="15.6">
      <c r="N654" s="24"/>
      <c r="O654" s="24"/>
    </row>
    <row r="655" spans="14:15" ht="15.6">
      <c r="N655" s="24"/>
      <c r="O655" s="24"/>
    </row>
    <row r="656" spans="14:15" ht="15.6">
      <c r="N656" s="24"/>
      <c r="O656" s="24"/>
    </row>
    <row r="657" spans="14:15" ht="15.6">
      <c r="N657" s="24"/>
      <c r="O657" s="24"/>
    </row>
    <row r="658" spans="14:15" ht="15.6">
      <c r="N658" s="24"/>
      <c r="O658" s="24"/>
    </row>
    <row r="659" spans="14:15" ht="15.6">
      <c r="N659" s="24"/>
      <c r="O659" s="24"/>
    </row>
    <row r="660" spans="14:15" ht="15.6">
      <c r="N660" s="24"/>
      <c r="O660" s="24"/>
    </row>
    <row r="661" spans="14:15" ht="15.6">
      <c r="N661" s="24"/>
      <c r="O661" s="24"/>
    </row>
    <row r="662" spans="14:15" ht="15.6">
      <c r="N662" s="24"/>
      <c r="O662" s="24"/>
    </row>
    <row r="663" spans="14:15" ht="15.6">
      <c r="N663" s="24"/>
      <c r="O663" s="24"/>
    </row>
    <row r="664" spans="14:15" ht="15.6">
      <c r="N664" s="24"/>
      <c r="O664" s="24"/>
    </row>
    <row r="665" spans="14:15" ht="15.6">
      <c r="N665" s="24"/>
      <c r="O665" s="24"/>
    </row>
    <row r="666" spans="14:15" ht="15.6">
      <c r="N666" s="24"/>
      <c r="O666" s="24"/>
    </row>
    <row r="667" spans="14:15" ht="15.6">
      <c r="N667" s="24"/>
      <c r="O667" s="24"/>
    </row>
    <row r="668" spans="14:15" ht="15.6">
      <c r="N668" s="24"/>
      <c r="O668" s="24"/>
    </row>
    <row r="669" spans="14:15" ht="15.6">
      <c r="N669" s="24"/>
      <c r="O669" s="24"/>
    </row>
    <row r="670" spans="14:15" ht="15.6">
      <c r="N670" s="24"/>
      <c r="O670" s="24"/>
    </row>
    <row r="671" spans="14:15" ht="15.6">
      <c r="N671" s="24"/>
      <c r="O671" s="24"/>
    </row>
    <row r="672" spans="14:15" ht="15.6">
      <c r="N672" s="24"/>
      <c r="O672" s="24"/>
    </row>
    <row r="673" spans="14:15" ht="15.6">
      <c r="N673" s="24"/>
      <c r="O673" s="24"/>
    </row>
    <row r="674" spans="14:15" ht="15.6">
      <c r="N674" s="24"/>
      <c r="O674" s="24"/>
    </row>
    <row r="675" spans="14:15" ht="15.6">
      <c r="N675" s="24"/>
      <c r="O675" s="24"/>
    </row>
    <row r="676" spans="14:15" ht="15.6">
      <c r="N676" s="24"/>
      <c r="O676" s="24"/>
    </row>
    <row r="677" spans="14:15" ht="15.6">
      <c r="N677" s="24"/>
      <c r="O677" s="24"/>
    </row>
    <row r="678" spans="14:15" ht="15.6">
      <c r="N678" s="24"/>
      <c r="O678" s="24"/>
    </row>
    <row r="679" spans="14:15" ht="15.6">
      <c r="N679" s="24"/>
      <c r="O679" s="24"/>
    </row>
    <row r="680" spans="14:15" ht="15.6">
      <c r="N680" s="24"/>
      <c r="O680" s="24"/>
    </row>
    <row r="681" spans="14:15" ht="15.6">
      <c r="N681" s="24"/>
      <c r="O681" s="24"/>
    </row>
    <row r="682" spans="14:15" ht="15.6">
      <c r="N682" s="24"/>
      <c r="O682" s="24"/>
    </row>
    <row r="683" spans="14:15" ht="15.6">
      <c r="N683" s="24"/>
      <c r="O683" s="24"/>
    </row>
    <row r="684" spans="14:15" ht="15.6">
      <c r="N684" s="24"/>
      <c r="O684" s="24"/>
    </row>
    <row r="685" spans="14:15" ht="15.6">
      <c r="N685" s="24"/>
      <c r="O685" s="24"/>
    </row>
    <row r="686" spans="14:15" ht="15.6">
      <c r="N686" s="24"/>
      <c r="O686" s="24"/>
    </row>
    <row r="687" spans="14:15" ht="15.6">
      <c r="N687" s="24"/>
      <c r="O687" s="24"/>
    </row>
    <row r="688" spans="14:15" ht="15.6">
      <c r="N688" s="24"/>
      <c r="O688" s="24"/>
    </row>
    <row r="689" spans="14:15" ht="15.6">
      <c r="N689" s="24"/>
      <c r="O689" s="24"/>
    </row>
    <row r="690" spans="14:15" ht="15.6">
      <c r="N690" s="24"/>
      <c r="O690" s="24"/>
    </row>
    <row r="691" spans="14:15" ht="15.6">
      <c r="N691" s="24"/>
      <c r="O691" s="24"/>
    </row>
    <row r="692" spans="14:15" ht="15.6">
      <c r="N692" s="24"/>
      <c r="O692" s="24"/>
    </row>
    <row r="693" spans="14:15" ht="15.6">
      <c r="N693" s="24"/>
      <c r="O693" s="24"/>
    </row>
    <row r="694" spans="14:15" ht="15.6">
      <c r="N694" s="24"/>
      <c r="O694" s="24"/>
    </row>
    <row r="695" spans="14:15" ht="15.6">
      <c r="N695" s="24"/>
      <c r="O695" s="24"/>
    </row>
    <row r="696" spans="14:15" ht="15.6">
      <c r="N696" s="24"/>
      <c r="O696" s="24"/>
    </row>
    <row r="697" spans="14:15" ht="15.6">
      <c r="N697" s="24"/>
      <c r="O697" s="24"/>
    </row>
    <row r="698" spans="14:15" ht="15.6">
      <c r="N698" s="24"/>
      <c r="O698" s="24"/>
    </row>
    <row r="699" spans="14:15" ht="15.6">
      <c r="N699" s="24"/>
      <c r="O699" s="24"/>
    </row>
    <row r="700" spans="14:15" ht="15.6">
      <c r="N700" s="24"/>
      <c r="O700" s="24"/>
    </row>
    <row r="701" spans="14:15" ht="15.6">
      <c r="N701" s="24"/>
      <c r="O701" s="24"/>
    </row>
    <row r="702" spans="14:15" ht="15.6">
      <c r="N702" s="24"/>
      <c r="O702" s="24"/>
    </row>
    <row r="703" spans="14:15" ht="15.6">
      <c r="N703" s="24"/>
      <c r="O703" s="24"/>
    </row>
    <row r="704" spans="14:15" ht="15.6">
      <c r="N704" s="24"/>
      <c r="O704" s="24"/>
    </row>
    <row r="705" spans="14:15" ht="15.6">
      <c r="N705" s="24"/>
      <c r="O705" s="24"/>
    </row>
    <row r="706" spans="14:15" ht="15.6">
      <c r="N706" s="24"/>
      <c r="O706" s="24"/>
    </row>
    <row r="707" spans="14:15" ht="15.6">
      <c r="N707" s="24"/>
      <c r="O707" s="24"/>
    </row>
    <row r="708" spans="14:15" ht="15.6">
      <c r="N708" s="24"/>
      <c r="O708" s="24"/>
    </row>
    <row r="709" spans="14:15" ht="15.6">
      <c r="N709" s="24"/>
      <c r="O709" s="24"/>
    </row>
    <row r="710" spans="14:15" ht="15.6">
      <c r="N710" s="24"/>
      <c r="O710" s="24"/>
    </row>
    <row r="711" spans="14:15" ht="15.6">
      <c r="N711" s="24"/>
      <c r="O711" s="24"/>
    </row>
    <row r="712" spans="14:15" ht="15.6">
      <c r="N712" s="24"/>
      <c r="O712" s="24"/>
    </row>
    <row r="713" spans="14:15" ht="15.6">
      <c r="N713" s="24"/>
      <c r="O713" s="24"/>
    </row>
    <row r="714" spans="14:15" ht="15.6">
      <c r="N714" s="24"/>
      <c r="O714" s="24"/>
    </row>
    <row r="715" spans="14:15" ht="15.6">
      <c r="N715" s="24"/>
      <c r="O715" s="24"/>
    </row>
    <row r="716" spans="14:15" ht="15.6">
      <c r="N716" s="24"/>
      <c r="O716" s="24"/>
    </row>
    <row r="717" spans="14:15" ht="15.6">
      <c r="N717" s="24"/>
      <c r="O717" s="24"/>
    </row>
    <row r="718" spans="14:15" ht="15.6">
      <c r="N718" s="24"/>
      <c r="O718" s="24"/>
    </row>
    <row r="719" spans="14:15" ht="15.6">
      <c r="N719" s="24"/>
      <c r="O719" s="24"/>
    </row>
    <row r="720" spans="14:15" ht="15.6">
      <c r="N720" s="24"/>
      <c r="O720" s="24"/>
    </row>
    <row r="721" spans="14:15" ht="15.6">
      <c r="N721" s="24"/>
      <c r="O721" s="24"/>
    </row>
    <row r="722" spans="14:15" ht="15.6">
      <c r="N722" s="24"/>
      <c r="O722" s="24"/>
    </row>
    <row r="723" spans="14:15" ht="15.6">
      <c r="N723" s="24"/>
      <c r="O723" s="24"/>
    </row>
    <row r="724" spans="14:15" ht="15.6">
      <c r="N724" s="24"/>
      <c r="O724" s="24"/>
    </row>
    <row r="725" spans="14:15" ht="15.6">
      <c r="N725" s="24"/>
      <c r="O725" s="24"/>
    </row>
    <row r="726" spans="14:15" ht="15.6">
      <c r="N726" s="24"/>
      <c r="O726" s="24"/>
    </row>
    <row r="727" spans="14:15" ht="15.6">
      <c r="N727" s="24"/>
      <c r="O727" s="24"/>
    </row>
    <row r="728" spans="14:15" ht="15.6">
      <c r="N728" s="24"/>
      <c r="O728" s="24"/>
    </row>
    <row r="729" spans="14:15" ht="15.6">
      <c r="N729" s="24"/>
      <c r="O729" s="24"/>
    </row>
    <row r="730" spans="14:15" ht="15.6">
      <c r="N730" s="24"/>
      <c r="O730" s="24"/>
    </row>
    <row r="731" spans="14:15" ht="15.6">
      <c r="N731" s="24"/>
      <c r="O731" s="24"/>
    </row>
    <row r="732" spans="14:15" ht="15.6">
      <c r="N732" s="24"/>
      <c r="O732" s="24"/>
    </row>
    <row r="733" spans="14:15" ht="15.6">
      <c r="N733" s="24"/>
      <c r="O733" s="24"/>
    </row>
    <row r="734" spans="14:15" ht="15.6">
      <c r="N734" s="24"/>
      <c r="O734" s="24"/>
    </row>
    <row r="735" spans="14:15" ht="15.6">
      <c r="N735" s="24"/>
      <c r="O735" s="24"/>
    </row>
    <row r="736" spans="14:15" ht="15.6">
      <c r="N736" s="24"/>
      <c r="O736" s="24"/>
    </row>
    <row r="737" spans="14:15" ht="15.6">
      <c r="N737" s="24"/>
      <c r="O737" s="24"/>
    </row>
    <row r="738" spans="14:15" ht="15.6">
      <c r="N738" s="24"/>
      <c r="O738" s="24"/>
    </row>
    <row r="739" spans="14:15" ht="15.6">
      <c r="N739" s="24"/>
      <c r="O739" s="24"/>
    </row>
    <row r="740" spans="14:15" ht="15.6">
      <c r="N740" s="24"/>
      <c r="O740" s="24"/>
    </row>
    <row r="741" spans="14:15" ht="15.6">
      <c r="N741" s="24"/>
      <c r="O741" s="24"/>
    </row>
    <row r="742" spans="14:15" ht="15.6">
      <c r="N742" s="24"/>
      <c r="O742" s="24"/>
    </row>
    <row r="743" spans="14:15" ht="15.6">
      <c r="N743" s="24"/>
      <c r="O743" s="24"/>
    </row>
    <row r="744" spans="14:15" ht="15.6">
      <c r="N744" s="24"/>
      <c r="O744" s="24"/>
    </row>
    <row r="745" spans="14:15" ht="15.6">
      <c r="N745" s="24"/>
      <c r="O745" s="24"/>
    </row>
    <row r="746" spans="14:15" ht="15.6">
      <c r="N746" s="24"/>
      <c r="O746" s="24"/>
    </row>
    <row r="747" spans="14:15" ht="15.6">
      <c r="N747" s="24"/>
      <c r="O747" s="24"/>
    </row>
    <row r="748" spans="14:15" ht="15.6">
      <c r="N748" s="24"/>
      <c r="O748" s="24"/>
    </row>
    <row r="749" spans="14:15" ht="15.6">
      <c r="N749" s="24"/>
      <c r="O749" s="24"/>
    </row>
    <row r="750" spans="14:15" ht="15.6">
      <c r="N750" s="24"/>
      <c r="O750" s="24"/>
    </row>
    <row r="751" spans="14:15" ht="15.6">
      <c r="N751" s="24"/>
      <c r="O751" s="24"/>
    </row>
    <row r="752" spans="14:15" ht="15.6">
      <c r="N752" s="24"/>
      <c r="O752" s="24"/>
    </row>
    <row r="753" spans="14:15" ht="15.6">
      <c r="N753" s="24"/>
      <c r="O753" s="24"/>
    </row>
    <row r="754" spans="14:15" ht="15.6">
      <c r="N754" s="24"/>
      <c r="O754" s="24"/>
    </row>
    <row r="755" spans="14:15" ht="15.6">
      <c r="N755" s="24"/>
      <c r="O755" s="24"/>
    </row>
    <row r="756" spans="14:15" ht="15.6">
      <c r="N756" s="24"/>
      <c r="O756" s="24"/>
    </row>
    <row r="757" spans="14:15" ht="15.6">
      <c r="N757" s="24"/>
      <c r="O757" s="24"/>
    </row>
    <row r="758" spans="14:15" ht="15.6">
      <c r="N758" s="24"/>
      <c r="O758" s="24"/>
    </row>
    <row r="759" spans="14:15" ht="15.6">
      <c r="N759" s="24"/>
      <c r="O759" s="24"/>
    </row>
    <row r="760" spans="14:15" ht="15.6">
      <c r="N760" s="24"/>
      <c r="O760" s="24"/>
    </row>
    <row r="761" spans="14:15" ht="15.6">
      <c r="N761" s="24"/>
      <c r="O761" s="24"/>
    </row>
    <row r="762" spans="14:15" ht="15.6">
      <c r="N762" s="24"/>
      <c r="O762" s="24"/>
    </row>
    <row r="763" spans="14:15" ht="15.6">
      <c r="N763" s="24"/>
      <c r="O763" s="24"/>
    </row>
    <row r="764" spans="14:15" ht="15.6">
      <c r="N764" s="24"/>
      <c r="O764" s="24"/>
    </row>
    <row r="765" spans="14:15" ht="15.6">
      <c r="N765" s="24"/>
      <c r="O765" s="24"/>
    </row>
    <row r="766" spans="14:15" ht="15.6">
      <c r="N766" s="24"/>
      <c r="O766" s="24"/>
    </row>
    <row r="767" spans="14:15" ht="15.6">
      <c r="N767" s="24"/>
      <c r="O767" s="24"/>
    </row>
    <row r="768" spans="14:15" ht="15.6">
      <c r="N768" s="24"/>
      <c r="O768" s="24"/>
    </row>
    <row r="769" spans="14:15" ht="15.6">
      <c r="N769" s="24"/>
      <c r="O769" s="24"/>
    </row>
    <row r="770" spans="14:15" ht="15.6">
      <c r="N770" s="24"/>
      <c r="O770" s="24"/>
    </row>
    <row r="771" spans="14:15" ht="15.6">
      <c r="N771" s="24"/>
      <c r="O771" s="24"/>
    </row>
    <row r="772" spans="14:15" ht="15.6">
      <c r="N772" s="24"/>
      <c r="O772" s="24"/>
    </row>
    <row r="773" spans="14:15" ht="15.6">
      <c r="N773" s="24"/>
      <c r="O773" s="24"/>
    </row>
    <row r="774" spans="14:15" ht="15.6">
      <c r="N774" s="24"/>
      <c r="O774" s="24"/>
    </row>
    <row r="775" spans="14:15" ht="15.6">
      <c r="N775" s="24"/>
      <c r="O775" s="24"/>
    </row>
    <row r="776" spans="14:15" ht="15.6">
      <c r="N776" s="24"/>
      <c r="O776" s="24"/>
    </row>
    <row r="777" spans="14:15" ht="15.6">
      <c r="N777" s="24"/>
      <c r="O777" s="24"/>
    </row>
    <row r="778" spans="14:15" ht="15.6">
      <c r="N778" s="24"/>
      <c r="O778" s="24"/>
    </row>
    <row r="779" spans="14:15" ht="15.6">
      <c r="N779" s="24"/>
      <c r="O779" s="24"/>
    </row>
    <row r="780" spans="14:15" ht="15.6">
      <c r="N780" s="24"/>
      <c r="O780" s="24"/>
    </row>
    <row r="781" spans="14:15" ht="15.6">
      <c r="N781" s="24"/>
      <c r="O781" s="24"/>
    </row>
    <row r="782" spans="14:15" ht="15.6">
      <c r="N782" s="24"/>
      <c r="O782" s="24"/>
    </row>
    <row r="783" spans="14:15" ht="15.6">
      <c r="N783" s="24"/>
      <c r="O783" s="24"/>
    </row>
    <row r="784" spans="14:15" ht="15.6">
      <c r="N784" s="24"/>
      <c r="O784" s="24"/>
    </row>
    <row r="785" spans="14:15" ht="15.6">
      <c r="N785" s="24"/>
      <c r="O785" s="24"/>
    </row>
    <row r="786" spans="14:15" ht="15.6">
      <c r="N786" s="24"/>
      <c r="O786" s="24"/>
    </row>
    <row r="787" spans="14:15" ht="15.6">
      <c r="N787" s="24"/>
      <c r="O787" s="24"/>
    </row>
    <row r="788" spans="14:15" ht="15.6">
      <c r="N788" s="24"/>
      <c r="O788" s="24"/>
    </row>
    <row r="789" spans="14:15" ht="15.6">
      <c r="N789" s="24"/>
      <c r="O789" s="24"/>
    </row>
    <row r="790" spans="14:15" ht="15.6">
      <c r="N790" s="24"/>
      <c r="O790" s="24"/>
    </row>
    <row r="791" spans="14:15" ht="15.6">
      <c r="N791" s="24"/>
      <c r="O791" s="24"/>
    </row>
    <row r="792" spans="14:15" ht="15.6">
      <c r="N792" s="24"/>
      <c r="O792" s="24"/>
    </row>
    <row r="793" spans="14:15" ht="15.6">
      <c r="N793" s="24"/>
      <c r="O793" s="24"/>
    </row>
    <row r="794" spans="14:15" ht="15.6">
      <c r="N794" s="24"/>
      <c r="O794" s="24"/>
    </row>
    <row r="795" spans="14:15" ht="15.6">
      <c r="N795" s="24"/>
      <c r="O795" s="24"/>
    </row>
    <row r="796" spans="14:15" ht="15.6">
      <c r="N796" s="24"/>
      <c r="O796" s="24"/>
    </row>
    <row r="797" spans="14:15" ht="15.6">
      <c r="N797" s="24"/>
      <c r="O797" s="24"/>
    </row>
    <row r="798" spans="14:15" ht="15.6">
      <c r="N798" s="24"/>
      <c r="O798" s="24"/>
    </row>
    <row r="799" spans="14:15" ht="15.6">
      <c r="N799" s="24"/>
      <c r="O799" s="24"/>
    </row>
    <row r="800" spans="14:15" ht="15.6">
      <c r="N800" s="24"/>
      <c r="O800" s="24"/>
    </row>
    <row r="801" spans="14:15" ht="15.6">
      <c r="N801" s="24"/>
      <c r="O801" s="24"/>
    </row>
    <row r="802" spans="14:15" ht="15.6">
      <c r="N802" s="24"/>
      <c r="O802" s="24"/>
    </row>
    <row r="803" spans="14:15" ht="15.6">
      <c r="N803" s="24"/>
      <c r="O803" s="24"/>
    </row>
    <row r="804" spans="14:15" ht="15.6">
      <c r="N804" s="24"/>
      <c r="O804" s="24"/>
    </row>
    <row r="805" spans="14:15" ht="15.6">
      <c r="N805" s="24"/>
      <c r="O805" s="24"/>
    </row>
    <row r="806" spans="14:15" ht="15.6">
      <c r="N806" s="24"/>
      <c r="O806" s="24"/>
    </row>
    <row r="807" spans="14:15" ht="15.6">
      <c r="N807" s="24"/>
      <c r="O807" s="24"/>
    </row>
    <row r="808" spans="14:15" ht="15.6">
      <c r="N808" s="24"/>
      <c r="O808" s="24"/>
    </row>
    <row r="809" spans="14:15" ht="15.6">
      <c r="N809" s="24"/>
      <c r="O809" s="24"/>
    </row>
    <row r="810" spans="14:15" ht="15.6">
      <c r="N810" s="24"/>
      <c r="O810" s="24"/>
    </row>
    <row r="811" spans="14:15" ht="15.6">
      <c r="N811" s="24"/>
      <c r="O811" s="24"/>
    </row>
    <row r="812" spans="14:15" ht="15.6">
      <c r="N812" s="24"/>
      <c r="O812" s="24"/>
    </row>
    <row r="813" spans="14:15" ht="15.6">
      <c r="N813" s="24"/>
      <c r="O813" s="24"/>
    </row>
    <row r="814" spans="14:15" ht="15.6">
      <c r="N814" s="24"/>
      <c r="O814" s="24"/>
    </row>
    <row r="815" spans="14:15" ht="15.6">
      <c r="N815" s="24"/>
      <c r="O815" s="24"/>
    </row>
    <row r="816" spans="14:15" ht="15.6">
      <c r="N816" s="24"/>
      <c r="O816" s="24"/>
    </row>
    <row r="817" spans="14:15" ht="15.6">
      <c r="N817" s="24"/>
      <c r="O817" s="24"/>
    </row>
    <row r="818" spans="14:15" ht="15.6">
      <c r="N818" s="24"/>
      <c r="O818" s="24"/>
    </row>
    <row r="819" spans="14:15" ht="15.6">
      <c r="N819" s="24"/>
      <c r="O819" s="24"/>
    </row>
    <row r="820" spans="14:15" ht="15.6">
      <c r="N820" s="24"/>
      <c r="O820" s="24"/>
    </row>
    <row r="821" spans="14:15" ht="15.6">
      <c r="N821" s="24"/>
      <c r="O821" s="24"/>
    </row>
    <row r="822" spans="14:15" ht="15.6">
      <c r="N822" s="24"/>
      <c r="O822" s="24"/>
    </row>
    <row r="823" spans="14:15" ht="15.6">
      <c r="N823" s="24"/>
      <c r="O823" s="24"/>
    </row>
    <row r="824" spans="14:15" ht="15.6">
      <c r="N824" s="24"/>
      <c r="O824" s="24"/>
    </row>
    <row r="825" spans="14:15" ht="15.6">
      <c r="N825" s="24"/>
      <c r="O825" s="24"/>
    </row>
    <row r="826" spans="14:15" ht="15.6">
      <c r="N826" s="24"/>
      <c r="O826" s="24"/>
    </row>
    <row r="827" spans="14:15" ht="15.6">
      <c r="N827" s="24"/>
      <c r="O827" s="24"/>
    </row>
    <row r="828" spans="14:15" ht="15.6">
      <c r="N828" s="24"/>
      <c r="O828" s="24"/>
    </row>
    <row r="829" spans="14:15" ht="15.6">
      <c r="N829" s="24"/>
      <c r="O829" s="24"/>
    </row>
    <row r="830" spans="14:15" ht="15.6">
      <c r="N830" s="24"/>
      <c r="O830" s="24"/>
    </row>
    <row r="831" spans="14:15" ht="15.6">
      <c r="N831" s="24"/>
      <c r="O831" s="24"/>
    </row>
    <row r="832" spans="14:15" ht="15.6">
      <c r="N832" s="24"/>
      <c r="O832" s="24"/>
    </row>
    <row r="833" spans="14:15" ht="15.6">
      <c r="N833" s="24"/>
      <c r="O833" s="24"/>
    </row>
    <row r="834" spans="14:15" ht="15.6">
      <c r="N834" s="24"/>
      <c r="O834" s="24"/>
    </row>
    <row r="835" spans="14:15" ht="15.6">
      <c r="N835" s="24"/>
      <c r="O835" s="24"/>
    </row>
    <row r="836" spans="14:15" ht="15.6">
      <c r="N836" s="24"/>
      <c r="O836" s="24"/>
    </row>
    <row r="837" spans="14:15" ht="15.6">
      <c r="N837" s="24"/>
      <c r="O837" s="24"/>
    </row>
    <row r="838" spans="14:15" ht="15.6">
      <c r="N838" s="24"/>
      <c r="O838" s="24"/>
    </row>
    <row r="839" spans="14:15" ht="15.6">
      <c r="N839" s="24"/>
      <c r="O839" s="24"/>
    </row>
    <row r="840" spans="14:15" ht="15.6">
      <c r="N840" s="24"/>
      <c r="O840" s="24"/>
    </row>
    <row r="841" spans="14:15" ht="15.6">
      <c r="N841" s="24"/>
      <c r="O841" s="24"/>
    </row>
    <row r="842" spans="14:15" ht="15.6">
      <c r="N842" s="24"/>
      <c r="O842" s="24"/>
    </row>
    <row r="843" spans="14:15" ht="15.6">
      <c r="N843" s="24"/>
      <c r="O843" s="24"/>
    </row>
    <row r="844" spans="14:15" ht="15.6">
      <c r="N844" s="24"/>
      <c r="O844" s="24"/>
    </row>
    <row r="845" spans="14:15" ht="15.6">
      <c r="N845" s="24"/>
      <c r="O845" s="24"/>
    </row>
    <row r="846" spans="14:15" ht="15.6">
      <c r="N846" s="24"/>
      <c r="O846" s="24"/>
    </row>
    <row r="847" spans="14:15" ht="15.6">
      <c r="N847" s="24"/>
      <c r="O847" s="24"/>
    </row>
    <row r="848" spans="14:15" ht="15.6">
      <c r="N848" s="24"/>
      <c r="O848" s="24"/>
    </row>
    <row r="849" spans="14:15" ht="15.6">
      <c r="N849" s="24"/>
      <c r="O849" s="24"/>
    </row>
    <row r="850" spans="14:15" ht="15.6">
      <c r="N850" s="24"/>
      <c r="O850" s="24"/>
    </row>
    <row r="851" spans="14:15" ht="15.6">
      <c r="N851" s="24"/>
      <c r="O851" s="24"/>
    </row>
    <row r="852" spans="14:15" ht="15.6">
      <c r="N852" s="24"/>
      <c r="O852" s="24"/>
    </row>
    <row r="853" spans="14:15" ht="15.6">
      <c r="N853" s="24"/>
      <c r="O853" s="24"/>
    </row>
    <row r="854" spans="14:15" ht="15.6">
      <c r="N854" s="24"/>
      <c r="O854" s="24"/>
    </row>
    <row r="855" spans="14:15" ht="15.6">
      <c r="N855" s="24"/>
      <c r="O855" s="24"/>
    </row>
    <row r="856" spans="14:15" ht="15.6">
      <c r="N856" s="24"/>
      <c r="O856" s="24"/>
    </row>
    <row r="857" spans="14:15" ht="15.6">
      <c r="N857" s="24"/>
      <c r="O857" s="24"/>
    </row>
    <row r="858" spans="14:15" ht="15.6">
      <c r="N858" s="24"/>
      <c r="O858" s="24"/>
    </row>
    <row r="859" spans="14:15" ht="15.6">
      <c r="N859" s="24"/>
      <c r="O859" s="24"/>
    </row>
    <row r="860" spans="14:15" ht="15.6">
      <c r="N860" s="24"/>
      <c r="O860" s="24"/>
    </row>
    <row r="861" spans="14:15" ht="15.6">
      <c r="N861" s="24"/>
      <c r="O861" s="24"/>
    </row>
    <row r="862" spans="14:15" ht="15.6">
      <c r="N862" s="24"/>
      <c r="O862" s="24"/>
    </row>
    <row r="863" spans="14:15" ht="15.6">
      <c r="N863" s="24"/>
      <c r="O863" s="24"/>
    </row>
    <row r="864" spans="14:15" ht="15.6">
      <c r="N864" s="24"/>
      <c r="O864" s="24"/>
    </row>
    <row r="865" spans="14:15" ht="15.6">
      <c r="N865" s="24"/>
      <c r="O865" s="24"/>
    </row>
    <row r="866" spans="14:15" ht="15.6">
      <c r="N866" s="24"/>
      <c r="O866" s="24"/>
    </row>
    <row r="867" spans="14:15" ht="15.6">
      <c r="N867" s="24"/>
      <c r="O867" s="24"/>
    </row>
    <row r="868" spans="14:15" ht="15.6">
      <c r="N868" s="24"/>
      <c r="O868" s="24"/>
    </row>
    <row r="869" spans="14:15" ht="15.6">
      <c r="N869" s="24"/>
      <c r="O869" s="24"/>
    </row>
    <row r="870" spans="14:15" ht="15.6">
      <c r="N870" s="24"/>
      <c r="O870" s="24"/>
    </row>
    <row r="871" spans="14:15" ht="15.6">
      <c r="N871" s="24"/>
      <c r="O871" s="24"/>
    </row>
    <row r="872" spans="14:15" ht="15.6">
      <c r="N872" s="24"/>
      <c r="O872" s="24"/>
    </row>
    <row r="873" spans="14:15" ht="15.6">
      <c r="N873" s="24"/>
      <c r="O873" s="24"/>
    </row>
    <row r="874" spans="14:15" ht="15.6">
      <c r="N874" s="24"/>
      <c r="O874" s="24"/>
    </row>
    <row r="875" spans="14:15" ht="15.6">
      <c r="N875" s="24"/>
      <c r="O875" s="24"/>
    </row>
    <row r="876" spans="14:15" ht="15.6">
      <c r="N876" s="24"/>
      <c r="O876" s="24"/>
    </row>
    <row r="877" spans="14:15" ht="15.6">
      <c r="N877" s="24"/>
      <c r="O877" s="24"/>
    </row>
    <row r="878" spans="14:15" ht="15.6">
      <c r="N878" s="24"/>
      <c r="O878" s="24"/>
    </row>
    <row r="879" spans="14:15" ht="15.6">
      <c r="N879" s="24"/>
      <c r="O879" s="24"/>
    </row>
    <row r="880" spans="14:15" ht="15.6">
      <c r="N880" s="24"/>
      <c r="O880" s="24"/>
    </row>
    <row r="881" spans="14:15" ht="15.6">
      <c r="N881" s="24"/>
      <c r="O881" s="24"/>
    </row>
    <row r="882" spans="14:15" ht="15.6">
      <c r="N882" s="24"/>
      <c r="O882" s="24"/>
    </row>
    <row r="883" spans="14:15" ht="15.6">
      <c r="N883" s="24"/>
      <c r="O883" s="24"/>
    </row>
    <row r="884" spans="14:15" ht="15.6">
      <c r="N884" s="24"/>
      <c r="O884" s="24"/>
    </row>
    <row r="885" spans="14:15" ht="15.6">
      <c r="N885" s="24"/>
      <c r="O885" s="24"/>
    </row>
    <row r="886" spans="14:15" ht="15.6">
      <c r="N886" s="24"/>
      <c r="O886" s="24"/>
    </row>
    <row r="887" spans="14:15" ht="15.6">
      <c r="N887" s="24"/>
      <c r="O887" s="24"/>
    </row>
    <row r="888" spans="14:15" ht="15.6">
      <c r="N888" s="24"/>
      <c r="O888" s="24"/>
    </row>
    <row r="889" spans="14:15" ht="15.6">
      <c r="N889" s="24"/>
      <c r="O889" s="24"/>
    </row>
    <row r="890" spans="14:15" ht="15.6">
      <c r="N890" s="24"/>
      <c r="O890" s="24"/>
    </row>
    <row r="891" spans="14:15" ht="15.6">
      <c r="N891" s="24"/>
      <c r="O891" s="24"/>
    </row>
    <row r="892" spans="14:15" ht="15.6">
      <c r="N892" s="24"/>
      <c r="O892" s="24"/>
    </row>
    <row r="893" spans="14:15" ht="15.6">
      <c r="N893" s="24"/>
      <c r="O893" s="24"/>
    </row>
    <row r="894" spans="14:15" ht="15.6">
      <c r="N894" s="24"/>
      <c r="O894" s="24"/>
    </row>
    <row r="895" spans="14:15" ht="15.6">
      <c r="N895" s="24"/>
      <c r="O895" s="24"/>
    </row>
    <row r="896" spans="14:15" ht="15.6">
      <c r="N896" s="24"/>
      <c r="O896" s="24"/>
    </row>
    <row r="897" spans="14:15" ht="15.6">
      <c r="N897" s="24"/>
      <c r="O897" s="24"/>
    </row>
    <row r="898" spans="14:15" ht="15.6">
      <c r="N898" s="24"/>
      <c r="O898" s="24"/>
    </row>
    <row r="899" spans="14:15" ht="15.6">
      <c r="N899" s="24"/>
      <c r="O899" s="24"/>
    </row>
    <row r="900" spans="14:15" ht="15.6">
      <c r="N900" s="24"/>
      <c r="O900" s="24"/>
    </row>
    <row r="901" spans="14:15" ht="15.6">
      <c r="N901" s="24"/>
      <c r="O901" s="24"/>
    </row>
    <row r="902" spans="14:15" ht="15.6">
      <c r="N902" s="24"/>
      <c r="O902" s="24"/>
    </row>
    <row r="903" spans="14:15" ht="15.6">
      <c r="N903" s="24"/>
      <c r="O903" s="24"/>
    </row>
    <row r="904" spans="14:15" ht="15.6">
      <c r="N904" s="24"/>
      <c r="O904" s="24"/>
    </row>
    <row r="905" spans="14:15" ht="15.6">
      <c r="N905" s="24"/>
      <c r="O905" s="24"/>
    </row>
    <row r="906" spans="14:15" ht="15.6">
      <c r="N906" s="24"/>
      <c r="O906" s="24"/>
    </row>
    <row r="907" spans="14:15" ht="15.6">
      <c r="N907" s="24"/>
      <c r="O907" s="24"/>
    </row>
    <row r="908" spans="14:15" ht="15.6">
      <c r="N908" s="24"/>
      <c r="O908" s="24"/>
    </row>
    <row r="909" spans="14:15" ht="15.6">
      <c r="N909" s="24"/>
      <c r="O909" s="24"/>
    </row>
    <row r="910" spans="14:15" ht="15.6">
      <c r="N910" s="24"/>
      <c r="O910" s="24"/>
    </row>
    <row r="911" spans="14:15" ht="15.6">
      <c r="N911" s="24"/>
      <c r="O911" s="24"/>
    </row>
    <row r="912" spans="14:15" ht="15.6">
      <c r="N912" s="24"/>
      <c r="O912" s="24"/>
    </row>
    <row r="913" spans="14:15" ht="15.6">
      <c r="N913" s="24"/>
      <c r="O913" s="24"/>
    </row>
    <row r="914" spans="14:15" ht="15.6">
      <c r="N914" s="24"/>
      <c r="O914" s="24"/>
    </row>
    <row r="915" spans="14:15" ht="15.6">
      <c r="N915" s="24"/>
      <c r="O915" s="24"/>
    </row>
    <row r="916" spans="14:15" ht="15.6">
      <c r="N916" s="24"/>
      <c r="O916" s="24"/>
    </row>
    <row r="917" spans="14:15" ht="15.6">
      <c r="N917" s="24"/>
      <c r="O917" s="24"/>
    </row>
    <row r="918" spans="14:15" ht="15.6">
      <c r="N918" s="24"/>
      <c r="O918" s="24"/>
    </row>
    <row r="919" spans="14:15" ht="15.6">
      <c r="N919" s="24"/>
      <c r="O919" s="24"/>
    </row>
    <row r="920" spans="14:15" ht="15.6">
      <c r="N920" s="24"/>
      <c r="O920" s="24"/>
    </row>
    <row r="921" spans="14:15" ht="15.6">
      <c r="N921" s="24"/>
      <c r="O921" s="24"/>
    </row>
    <row r="922" spans="14:15" ht="15.6">
      <c r="N922" s="24"/>
      <c r="O922" s="24"/>
    </row>
    <row r="923" spans="14:15" ht="15.6">
      <c r="N923" s="24"/>
      <c r="O923" s="24"/>
    </row>
    <row r="924" spans="14:15" ht="15.6">
      <c r="N924" s="24"/>
      <c r="O924" s="24"/>
    </row>
    <row r="925" spans="14:15" ht="15.6">
      <c r="N925" s="24"/>
      <c r="O925" s="24"/>
    </row>
    <row r="926" spans="14:15" ht="15.6">
      <c r="N926" s="24"/>
      <c r="O926" s="24"/>
    </row>
    <row r="927" spans="14:15" ht="15.6">
      <c r="N927" s="24"/>
      <c r="O927" s="24"/>
    </row>
    <row r="928" spans="14:15" ht="15.6">
      <c r="N928" s="24"/>
      <c r="O928" s="24"/>
    </row>
    <row r="929" spans="14:15" ht="15.6">
      <c r="N929" s="24"/>
      <c r="O929" s="24"/>
    </row>
    <row r="930" spans="14:15" ht="15.6">
      <c r="N930" s="24"/>
      <c r="O930" s="24"/>
    </row>
    <row r="931" spans="14:15" ht="15.6">
      <c r="N931" s="24"/>
      <c r="O931" s="24"/>
    </row>
    <row r="932" spans="14:15" ht="15.6">
      <c r="N932" s="24"/>
      <c r="O932" s="24"/>
    </row>
    <row r="933" spans="14:15" ht="15.6">
      <c r="N933" s="24"/>
      <c r="O933" s="24"/>
    </row>
    <row r="934" spans="14:15" ht="15.6">
      <c r="N934" s="24"/>
      <c r="O934" s="24"/>
    </row>
    <row r="935" spans="14:15" ht="15.6">
      <c r="N935" s="24"/>
      <c r="O935" s="24"/>
    </row>
    <row r="936" spans="14:15" ht="15.6">
      <c r="N936" s="24"/>
      <c r="O936" s="24"/>
    </row>
    <row r="937" spans="14:15" ht="15.6">
      <c r="N937" s="24"/>
      <c r="O937" s="24"/>
    </row>
    <row r="938" spans="14:15" ht="15.6">
      <c r="N938" s="24"/>
      <c r="O938" s="24"/>
    </row>
    <row r="939" spans="14:15" ht="15.6">
      <c r="N939" s="24"/>
      <c r="O939" s="24"/>
    </row>
    <row r="940" spans="14:15" ht="15.6">
      <c r="N940" s="24"/>
      <c r="O940" s="24"/>
    </row>
    <row r="941" spans="14:15" ht="15.6">
      <c r="N941" s="24"/>
      <c r="O941" s="24"/>
    </row>
    <row r="942" spans="14:15" ht="15.6">
      <c r="N942" s="24"/>
      <c r="O942" s="24"/>
    </row>
    <row r="943" spans="14:15" ht="15.6">
      <c r="N943" s="24"/>
      <c r="O943" s="24"/>
    </row>
    <row r="944" spans="14:15" ht="15.6">
      <c r="N944" s="24"/>
      <c r="O944" s="24"/>
    </row>
    <row r="945" spans="14:15" ht="15.6">
      <c r="N945" s="24"/>
      <c r="O945" s="24"/>
    </row>
    <row r="946" spans="14:15" ht="15.6">
      <c r="N946" s="24"/>
      <c r="O946" s="24"/>
    </row>
    <row r="947" spans="14:15" ht="15.6">
      <c r="N947" s="24"/>
      <c r="O947" s="24"/>
    </row>
    <row r="948" spans="14:15" ht="15.6">
      <c r="N948" s="24"/>
      <c r="O948" s="24"/>
    </row>
    <row r="949" spans="14:15" ht="15.6">
      <c r="N949" s="24"/>
      <c r="O949" s="24"/>
    </row>
    <row r="950" spans="14:15" ht="15.6">
      <c r="N950" s="24"/>
      <c r="O950" s="24"/>
    </row>
    <row r="951" spans="14:15" ht="15.6">
      <c r="N951" s="24"/>
      <c r="O951" s="24"/>
    </row>
    <row r="952" spans="14:15" ht="15.6">
      <c r="N952" s="24"/>
      <c r="O952" s="24"/>
    </row>
    <row r="953" spans="14:15" ht="15.6">
      <c r="N953" s="24"/>
      <c r="O953" s="24"/>
    </row>
    <row r="954" spans="14:15" ht="15.6">
      <c r="N954" s="24"/>
      <c r="O954" s="24"/>
    </row>
    <row r="955" spans="14:15" ht="15.6">
      <c r="N955" s="24"/>
      <c r="O955" s="24"/>
    </row>
    <row r="956" spans="14:15" ht="15.6">
      <c r="N956" s="24"/>
      <c r="O956" s="24"/>
    </row>
    <row r="957" spans="14:15" ht="15.6">
      <c r="N957" s="24"/>
      <c r="O957" s="24"/>
    </row>
    <row r="958" spans="14:15" ht="15.6">
      <c r="N958" s="24"/>
      <c r="O958" s="24"/>
    </row>
    <row r="959" spans="14:15" ht="15.6">
      <c r="N959" s="24"/>
      <c r="O959" s="24"/>
    </row>
    <row r="960" spans="14:15" ht="15.6">
      <c r="N960" s="24"/>
      <c r="O960" s="24"/>
    </row>
    <row r="961" spans="14:15" ht="15.6">
      <c r="N961" s="24"/>
      <c r="O961" s="24"/>
    </row>
    <row r="962" spans="14:15" ht="15.6">
      <c r="N962" s="24"/>
      <c r="O962" s="24"/>
    </row>
    <row r="963" spans="14:15" ht="15.6">
      <c r="N963" s="24"/>
      <c r="O963" s="24"/>
    </row>
    <row r="964" spans="14:15" ht="15.6">
      <c r="N964" s="24"/>
      <c r="O964" s="24"/>
    </row>
    <row r="965" spans="14:15" ht="15.6">
      <c r="N965" s="24"/>
      <c r="O965" s="24"/>
    </row>
    <row r="966" spans="14:15" ht="15.6">
      <c r="N966" s="24"/>
      <c r="O966" s="24"/>
    </row>
    <row r="967" spans="14:15" ht="15.6">
      <c r="N967" s="24"/>
      <c r="O967" s="24"/>
    </row>
    <row r="968" spans="14:15" ht="15.6">
      <c r="N968" s="24"/>
      <c r="O968" s="24"/>
    </row>
    <row r="969" spans="14:15" ht="15.6">
      <c r="N969" s="24"/>
      <c r="O969" s="24"/>
    </row>
    <row r="970" spans="14:15" ht="15.6">
      <c r="N970" s="24"/>
      <c r="O970" s="24"/>
    </row>
    <row r="971" spans="14:15" ht="15.6">
      <c r="N971" s="24"/>
      <c r="O971" s="24"/>
    </row>
    <row r="972" spans="14:15" ht="15.6">
      <c r="N972" s="24"/>
      <c r="O972" s="24"/>
    </row>
    <row r="973" spans="14:15" ht="15.6">
      <c r="N973" s="24"/>
      <c r="O973" s="24"/>
    </row>
    <row r="974" spans="14:15" ht="15.6">
      <c r="N974" s="24"/>
      <c r="O974" s="24"/>
    </row>
    <row r="975" spans="14:15" ht="15.6">
      <c r="N975" s="24"/>
      <c r="O975" s="24"/>
    </row>
    <row r="976" spans="14:15" ht="15.6">
      <c r="N976" s="24"/>
      <c r="O976" s="24"/>
    </row>
    <row r="977" spans="14:15" ht="15.6">
      <c r="N977" s="24"/>
      <c r="O977" s="24"/>
    </row>
    <row r="978" spans="14:15" ht="15.6">
      <c r="N978" s="24"/>
      <c r="O978" s="24"/>
    </row>
    <row r="979" spans="14:15" ht="15.6">
      <c r="N979" s="24"/>
      <c r="O979" s="24"/>
    </row>
    <row r="980" spans="14:15" ht="15.6">
      <c r="N980" s="24"/>
      <c r="O980" s="24"/>
    </row>
    <row r="981" spans="14:15" ht="15.6">
      <c r="N981" s="24"/>
      <c r="O981" s="24"/>
    </row>
    <row r="982" spans="14:15" ht="15.6">
      <c r="N982" s="24"/>
      <c r="O982" s="24"/>
    </row>
    <row r="983" spans="14:15" ht="15.6">
      <c r="N983" s="24"/>
      <c r="O983" s="24"/>
    </row>
    <row r="984" spans="14:15" ht="15.6">
      <c r="N984" s="24"/>
      <c r="O984" s="24"/>
    </row>
    <row r="985" spans="14:15" ht="15.6">
      <c r="N985" s="24"/>
      <c r="O985" s="24"/>
    </row>
    <row r="986" spans="14:15" ht="15.6">
      <c r="N986" s="24"/>
      <c r="O986" s="24"/>
    </row>
    <row r="987" spans="14:15" ht="15.6">
      <c r="N987" s="24"/>
      <c r="O987" s="24"/>
    </row>
    <row r="988" spans="14:15" ht="15.6">
      <c r="N988" s="24"/>
      <c r="O988" s="24"/>
    </row>
    <row r="989" spans="14:15" ht="15.6">
      <c r="N989" s="24"/>
      <c r="O989" s="24"/>
    </row>
    <row r="990" spans="14:15" ht="15.6">
      <c r="N990" s="24"/>
      <c r="O990" s="24"/>
    </row>
    <row r="991" spans="14:15" ht="15.6">
      <c r="N991" s="24"/>
      <c r="O991" s="24"/>
    </row>
    <row r="992" spans="14:15" ht="15.6">
      <c r="N992" s="24"/>
      <c r="O992" s="24"/>
    </row>
  </sheetData>
  <mergeCells count="1">
    <mergeCell ref="A1:U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182"/>
  <sheetViews>
    <sheetView view="pageBreakPreview" zoomScale="90" zoomScaleSheetLayoutView="90" workbookViewId="0">
      <pane ySplit="5" topLeftCell="A153" activePane="bottomLeft" state="frozen"/>
      <selection pane="bottomLeft" activeCell="V92" sqref="V92"/>
    </sheetView>
  </sheetViews>
  <sheetFormatPr defaultColWidth="11.19921875" defaultRowHeight="15" customHeight="1"/>
  <cols>
    <col min="1" max="1" width="6.09765625" customWidth="1"/>
    <col min="2" max="7" width="4.69921875" customWidth="1"/>
    <col min="8" max="8" width="6.3984375" customWidth="1"/>
    <col min="9" max="9" width="11.69921875" customWidth="1"/>
    <col min="10" max="10" width="6.296875" customWidth="1"/>
    <col min="11" max="11" width="12.796875" customWidth="1"/>
    <col min="12" max="12" width="6.296875" customWidth="1"/>
    <col min="13" max="13" width="13.8984375" customWidth="1"/>
    <col min="14" max="14" width="6.296875" customWidth="1"/>
    <col min="15" max="15" width="11.8984375" customWidth="1"/>
    <col min="16" max="16" width="6.296875" customWidth="1"/>
    <col min="17" max="17" width="15.69921875" customWidth="1"/>
    <col min="18" max="18" width="6.296875" customWidth="1"/>
    <col min="19" max="21" width="5.09765625" customWidth="1"/>
    <col min="22" max="30" width="10.796875" customWidth="1"/>
  </cols>
  <sheetData>
    <row r="1" spans="1:41" s="221" customFormat="1" ht="31.8" customHeight="1" thickBot="1">
      <c r="A1" s="381" t="s">
        <v>399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219"/>
      <c r="V1" s="288"/>
      <c r="W1" s="288"/>
      <c r="X1" s="226"/>
      <c r="Y1" s="226"/>
      <c r="Z1" s="226"/>
      <c r="AA1" s="226"/>
      <c r="AB1" s="226"/>
      <c r="AC1" s="226"/>
      <c r="AD1" s="226"/>
      <c r="AE1" s="220"/>
    </row>
    <row r="2" spans="1:41" s="221" customFormat="1" ht="19.8" customHeight="1" thickBot="1">
      <c r="A2" s="417" t="s">
        <v>0</v>
      </c>
      <c r="B2" s="418"/>
      <c r="C2" s="418"/>
      <c r="D2" s="418"/>
      <c r="E2" s="418"/>
      <c r="F2" s="418"/>
      <c r="G2" s="418"/>
      <c r="H2" s="419"/>
      <c r="I2" s="384" t="s">
        <v>1</v>
      </c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293"/>
      <c r="V2" s="291"/>
      <c r="W2" s="292"/>
      <c r="X2" s="232"/>
      <c r="Y2" s="232"/>
      <c r="Z2" s="232"/>
      <c r="AA2" s="232"/>
      <c r="AB2" s="232"/>
      <c r="AC2" s="232"/>
      <c r="AD2" s="232"/>
      <c r="AE2" s="222"/>
      <c r="AF2" s="25"/>
      <c r="AG2" s="25"/>
      <c r="AH2" s="25"/>
      <c r="AI2" s="25"/>
      <c r="AJ2" s="25"/>
      <c r="AK2" s="25"/>
      <c r="AL2" s="25"/>
      <c r="AM2" s="25"/>
      <c r="AN2" s="25"/>
      <c r="AO2" s="25"/>
    </row>
    <row r="3" spans="1:41" s="221" customFormat="1" ht="20.399999999999999" customHeight="1" thickBot="1">
      <c r="A3" s="387" t="s">
        <v>295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223"/>
      <c r="V3" s="286"/>
      <c r="W3" s="287"/>
      <c r="X3" s="224"/>
      <c r="Y3" s="224"/>
      <c r="Z3" s="224"/>
      <c r="AA3" s="224"/>
      <c r="AB3" s="224"/>
      <c r="AC3" s="224"/>
      <c r="AD3" s="224"/>
      <c r="AE3" s="224"/>
      <c r="AF3" s="25"/>
      <c r="AG3" s="25"/>
      <c r="AH3" s="25"/>
      <c r="AI3" s="25"/>
      <c r="AJ3" s="25"/>
      <c r="AK3" s="25"/>
      <c r="AL3" s="25"/>
      <c r="AM3" s="25"/>
      <c r="AN3" s="25"/>
      <c r="AO3" s="25"/>
    </row>
    <row r="4" spans="1:41" s="221" customFormat="1" ht="19.2" customHeight="1" thickBot="1">
      <c r="A4" s="414" t="s">
        <v>296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294"/>
      <c r="V4" s="284"/>
      <c r="W4" s="285"/>
      <c r="X4" s="282" t="s">
        <v>2</v>
      </c>
      <c r="Y4" s="283"/>
      <c r="Z4" s="283"/>
      <c r="AA4" s="283"/>
      <c r="AB4" s="283"/>
      <c r="AD4" s="3" t="s">
        <v>121</v>
      </c>
      <c r="AE4"/>
      <c r="AF4"/>
      <c r="AG4"/>
      <c r="AH4"/>
      <c r="AI4" s="228"/>
      <c r="AJ4" s="228"/>
      <c r="AK4" s="228"/>
      <c r="AL4" s="228"/>
      <c r="AM4" s="228"/>
    </row>
    <row r="5" spans="1:41" ht="15" customHeight="1" thickBot="1">
      <c r="A5" s="70" t="s">
        <v>3</v>
      </c>
      <c r="B5" s="71" t="s">
        <v>4</v>
      </c>
      <c r="C5" s="71" t="s">
        <v>5</v>
      </c>
      <c r="D5" s="71" t="s">
        <v>6</v>
      </c>
      <c r="E5" s="71" t="s">
        <v>7</v>
      </c>
      <c r="F5" s="71" t="s">
        <v>8</v>
      </c>
      <c r="G5" s="71" t="s">
        <v>9</v>
      </c>
      <c r="H5" s="71" t="s">
        <v>10</v>
      </c>
      <c r="I5" s="280" t="s">
        <v>11</v>
      </c>
      <c r="J5" s="280" t="s">
        <v>12</v>
      </c>
      <c r="K5" s="281" t="s">
        <v>13</v>
      </c>
      <c r="L5" s="280" t="s">
        <v>12</v>
      </c>
      <c r="M5" s="280" t="s">
        <v>14</v>
      </c>
      <c r="N5" s="280" t="s">
        <v>12</v>
      </c>
      <c r="O5" s="280" t="s">
        <v>16</v>
      </c>
      <c r="P5" s="280" t="s">
        <v>12</v>
      </c>
      <c r="Q5" s="280" t="s">
        <v>17</v>
      </c>
      <c r="R5" s="280" t="s">
        <v>12</v>
      </c>
      <c r="S5" s="280" t="s">
        <v>118</v>
      </c>
      <c r="T5" s="280" t="s">
        <v>118</v>
      </c>
      <c r="U5" s="290"/>
      <c r="V5" s="3"/>
      <c r="W5" s="3" t="s">
        <v>11</v>
      </c>
      <c r="X5" s="3" t="s">
        <v>13</v>
      </c>
      <c r="Y5" s="3" t="s">
        <v>14</v>
      </c>
      <c r="Z5" s="3" t="s">
        <v>16</v>
      </c>
      <c r="AA5" s="3" t="s">
        <v>17</v>
      </c>
      <c r="AB5" s="3" t="s">
        <v>121</v>
      </c>
      <c r="AC5" s="3" t="s">
        <v>121</v>
      </c>
      <c r="AD5" s="65" t="e">
        <f>#REF!&amp;" "&amp;#REF!&amp;" "&amp;#REF!&amp;" "&amp;#REF!&amp;" "&amp;#REF!&amp;" "&amp;#REF!</f>
        <v>#REF!</v>
      </c>
    </row>
    <row r="6" spans="1:41" ht="15" customHeight="1">
      <c r="A6" s="340" t="s">
        <v>147</v>
      </c>
      <c r="B6" s="317">
        <v>5.0999999999999996</v>
      </c>
      <c r="C6" s="202">
        <v>1.4</v>
      </c>
      <c r="D6" s="202">
        <v>1.5</v>
      </c>
      <c r="E6" s="202">
        <v>3</v>
      </c>
      <c r="F6" s="202">
        <v>0</v>
      </c>
      <c r="G6" s="202">
        <v>0</v>
      </c>
      <c r="H6" s="203">
        <v>635</v>
      </c>
      <c r="I6" s="481" t="s">
        <v>302</v>
      </c>
      <c r="J6" s="468"/>
      <c r="K6" s="480" t="s">
        <v>66</v>
      </c>
      <c r="L6" s="468"/>
      <c r="M6" s="480" t="s">
        <v>44</v>
      </c>
      <c r="N6" s="468"/>
      <c r="O6" s="41" t="s">
        <v>20</v>
      </c>
      <c r="P6" s="41"/>
      <c r="Q6" s="344" t="s">
        <v>362</v>
      </c>
      <c r="R6" s="345"/>
      <c r="S6" s="218" t="s">
        <v>120</v>
      </c>
      <c r="T6" s="95"/>
      <c r="U6" s="289"/>
      <c r="V6" s="65" t="str">
        <f>A6</f>
        <v>K3</v>
      </c>
      <c r="W6" s="65" t="str">
        <f>I7&amp;" "&amp;I8&amp;" "&amp;I9&amp;" "&amp;I10&amp;" "&amp;I11&amp;" "&amp;I12</f>
        <v xml:space="preserve">米 糙米    </v>
      </c>
      <c r="X6" s="65" t="str">
        <f>K7&amp;" "&amp;K8&amp;" "&amp;K9&amp;" "&amp;K10&amp;" "&amp;K11&amp;" "&amp;K12</f>
        <v xml:space="preserve">豆干 芝麻(熟) 紅砂糖   </v>
      </c>
      <c r="Y6" s="65" t="str">
        <f>M7&amp;" "&amp;M8&amp;" "&amp;M9&amp;" "&amp;M10&amp;" "&amp;M11&amp;" "&amp;M12</f>
        <v>甘藍 冷凍玉米粒 素香鬆 胡蘿蔔 鳳梨罐頭 薑</v>
      </c>
      <c r="Z6" s="65" t="str">
        <f>O7&amp;" "&amp;O8&amp;" "&amp;O9&amp;" "&amp;O10&amp;" "&amp;O11&amp;" "&amp;O12</f>
        <v xml:space="preserve">蔬菜 薑    </v>
      </c>
      <c r="AA6" s="65" t="str">
        <f>Q7&amp;" "&amp;Q8&amp;" "&amp;Q9&amp;" "&amp;Q10&amp;" "&amp;Q11&amp;" "&amp;Q12</f>
        <v xml:space="preserve">蔬菜丸子 白蘿蔔 薑   </v>
      </c>
      <c r="AB6" s="65" t="str">
        <f>S7&amp;" "&amp;S8&amp;" "&amp;S9&amp;" "&amp;S10&amp;" "&amp;S11&amp;" "&amp;S12</f>
        <v xml:space="preserve">點心     </v>
      </c>
      <c r="AC6" s="65" t="str">
        <f>T7&amp;" "&amp;T8&amp;" "&amp;T9&amp;" "&amp;T10&amp;" "&amp;T11&amp;" "&amp;T12</f>
        <v xml:space="preserve">     </v>
      </c>
      <c r="AD6" s="5"/>
    </row>
    <row r="7" spans="1:41" ht="15" customHeight="1">
      <c r="A7" s="452" t="s">
        <v>401</v>
      </c>
      <c r="B7" s="318"/>
      <c r="C7" s="30"/>
      <c r="D7" s="30"/>
      <c r="E7" s="30"/>
      <c r="F7" s="30"/>
      <c r="G7" s="30"/>
      <c r="H7" s="323"/>
      <c r="I7" s="272" t="s">
        <v>21</v>
      </c>
      <c r="J7" s="239">
        <v>7</v>
      </c>
      <c r="K7" s="246" t="s">
        <v>67</v>
      </c>
      <c r="L7" s="246">
        <v>7</v>
      </c>
      <c r="M7" s="242" t="s">
        <v>41</v>
      </c>
      <c r="N7" s="242">
        <v>4</v>
      </c>
      <c r="O7" s="31" t="s">
        <v>16</v>
      </c>
      <c r="P7" s="31">
        <v>7</v>
      </c>
      <c r="Q7" s="155" t="s">
        <v>380</v>
      </c>
      <c r="R7" s="155">
        <v>1</v>
      </c>
      <c r="S7" s="217" t="s">
        <v>120</v>
      </c>
      <c r="T7" s="93"/>
      <c r="U7" s="290"/>
      <c r="V7" s="5"/>
      <c r="W7" s="5"/>
      <c r="X7" s="5"/>
      <c r="Y7" s="5"/>
      <c r="Z7" s="5"/>
      <c r="AA7" s="5"/>
      <c r="AB7" s="5"/>
      <c r="AC7" s="5"/>
      <c r="AD7" s="5"/>
    </row>
    <row r="8" spans="1:41" ht="15" customHeight="1">
      <c r="A8" s="452"/>
      <c r="B8" s="318"/>
      <c r="C8" s="30"/>
      <c r="D8" s="30"/>
      <c r="E8" s="30"/>
      <c r="F8" s="30"/>
      <c r="G8" s="30"/>
      <c r="H8" s="323"/>
      <c r="I8" s="272" t="s">
        <v>40</v>
      </c>
      <c r="J8" s="239">
        <v>3</v>
      </c>
      <c r="K8" s="242" t="s">
        <v>381</v>
      </c>
      <c r="L8" s="242">
        <v>0.01</v>
      </c>
      <c r="M8" s="242" t="s">
        <v>58</v>
      </c>
      <c r="N8" s="242">
        <v>1</v>
      </c>
      <c r="O8" s="29" t="s">
        <v>33</v>
      </c>
      <c r="P8" s="29">
        <v>0.05</v>
      </c>
      <c r="Q8" s="241" t="s">
        <v>57</v>
      </c>
      <c r="R8" s="241">
        <v>3</v>
      </c>
      <c r="S8" s="257"/>
      <c r="T8" s="93"/>
      <c r="U8" s="290"/>
      <c r="V8" s="5"/>
      <c r="W8" s="5"/>
      <c r="X8" s="5"/>
      <c r="Y8" s="5"/>
      <c r="Z8" s="5"/>
      <c r="AA8" s="5"/>
      <c r="AB8" s="5"/>
      <c r="AC8" s="5"/>
      <c r="AD8" s="5"/>
    </row>
    <row r="9" spans="1:41" ht="15" customHeight="1">
      <c r="A9" s="452"/>
      <c r="B9" s="318"/>
      <c r="C9" s="30"/>
      <c r="D9" s="30"/>
      <c r="E9" s="30"/>
      <c r="F9" s="30"/>
      <c r="G9" s="30"/>
      <c r="H9" s="323"/>
      <c r="I9" s="272"/>
      <c r="J9" s="239"/>
      <c r="K9" s="242" t="s">
        <v>303</v>
      </c>
      <c r="L9" s="242"/>
      <c r="M9" s="242" t="s">
        <v>331</v>
      </c>
      <c r="N9" s="242">
        <v>0.5</v>
      </c>
      <c r="O9" s="29"/>
      <c r="P9" s="29"/>
      <c r="Q9" s="239" t="s">
        <v>33</v>
      </c>
      <c r="R9" s="239">
        <v>0.05</v>
      </c>
      <c r="S9" s="257"/>
      <c r="T9" s="93"/>
      <c r="U9" s="290"/>
      <c r="V9" s="5"/>
      <c r="W9" s="5"/>
      <c r="X9" s="5"/>
      <c r="Y9" s="5"/>
      <c r="Z9" s="5"/>
      <c r="AA9" s="5"/>
      <c r="AB9" s="5"/>
      <c r="AC9" s="5"/>
      <c r="AD9" s="5"/>
    </row>
    <row r="10" spans="1:41" ht="15" customHeight="1">
      <c r="A10" s="452"/>
      <c r="B10" s="318"/>
      <c r="C10" s="30"/>
      <c r="D10" s="30"/>
      <c r="E10" s="30"/>
      <c r="F10" s="30"/>
      <c r="G10" s="30"/>
      <c r="H10" s="323"/>
      <c r="I10" s="272"/>
      <c r="J10" s="239"/>
      <c r="K10" s="239"/>
      <c r="L10" s="239"/>
      <c r="M10" s="239" t="s">
        <v>26</v>
      </c>
      <c r="N10" s="260">
        <v>0.5</v>
      </c>
      <c r="O10" s="29"/>
      <c r="P10" s="29"/>
      <c r="Q10" s="239"/>
      <c r="R10" s="239"/>
      <c r="S10" s="257"/>
      <c r="T10" s="93"/>
      <c r="U10" s="290"/>
      <c r="V10" s="5"/>
      <c r="W10" s="5"/>
      <c r="X10" s="5"/>
      <c r="Y10" s="5"/>
      <c r="Z10" s="5"/>
      <c r="AA10" s="5"/>
      <c r="AB10" s="5"/>
      <c r="AC10" s="5"/>
      <c r="AD10" s="5"/>
    </row>
    <row r="11" spans="1:41" ht="15" customHeight="1" thickBot="1">
      <c r="A11" s="452"/>
      <c r="B11" s="318"/>
      <c r="C11" s="30"/>
      <c r="D11" s="30"/>
      <c r="E11" s="30"/>
      <c r="F11" s="30"/>
      <c r="G11" s="30"/>
      <c r="H11" s="323"/>
      <c r="I11" s="272"/>
      <c r="J11" s="239"/>
      <c r="K11" s="239"/>
      <c r="L11" s="239"/>
      <c r="M11" s="260" t="s">
        <v>221</v>
      </c>
      <c r="N11" s="260">
        <v>1</v>
      </c>
      <c r="O11" s="29"/>
      <c r="P11" s="29"/>
      <c r="Q11" s="239"/>
      <c r="R11" s="239"/>
      <c r="S11" s="257"/>
      <c r="T11" s="93"/>
      <c r="U11" s="290"/>
      <c r="V11" s="5"/>
      <c r="W11" s="5"/>
      <c r="X11" s="5"/>
      <c r="Y11" s="5"/>
      <c r="Z11" s="5"/>
      <c r="AA11" s="5"/>
      <c r="AB11" s="5"/>
      <c r="AC11" s="5"/>
      <c r="AD11" s="13"/>
    </row>
    <row r="12" spans="1:41" ht="15" customHeight="1" thickBot="1">
      <c r="A12" s="453"/>
      <c r="B12" s="319"/>
      <c r="C12" s="32"/>
      <c r="D12" s="32"/>
      <c r="E12" s="32"/>
      <c r="F12" s="32"/>
      <c r="G12" s="32"/>
      <c r="H12" s="324"/>
      <c r="I12" s="273"/>
      <c r="J12" s="192"/>
      <c r="K12" s="192"/>
      <c r="L12" s="192"/>
      <c r="M12" s="192" t="s">
        <v>33</v>
      </c>
      <c r="N12" s="192">
        <v>0.05</v>
      </c>
      <c r="O12" s="34"/>
      <c r="P12" s="34"/>
      <c r="Q12" s="192"/>
      <c r="R12" s="192"/>
      <c r="S12" s="33"/>
      <c r="T12" s="94"/>
      <c r="U12" s="290"/>
      <c r="V12" s="13"/>
      <c r="W12" s="13"/>
      <c r="X12" s="13"/>
      <c r="Y12" s="13"/>
      <c r="Z12" s="13"/>
      <c r="AA12" s="13"/>
      <c r="AB12" s="13"/>
      <c r="AC12" s="13"/>
      <c r="AD12" s="65" t="e">
        <f>#REF!&amp;" "&amp;#REF!&amp;" "&amp;#REF!&amp;" "&amp;#REF!&amp;" "&amp;#REF!&amp;" "&amp;#REF!</f>
        <v>#REF!</v>
      </c>
    </row>
    <row r="13" spans="1:41" ht="15" customHeight="1">
      <c r="A13" s="340" t="s">
        <v>148</v>
      </c>
      <c r="B13" s="317">
        <v>5.3</v>
      </c>
      <c r="C13" s="202">
        <v>2.1</v>
      </c>
      <c r="D13" s="202">
        <v>1.8</v>
      </c>
      <c r="E13" s="202">
        <v>3</v>
      </c>
      <c r="F13" s="202">
        <v>0</v>
      </c>
      <c r="G13" s="202">
        <v>0</v>
      </c>
      <c r="H13" s="203">
        <v>709</v>
      </c>
      <c r="I13" s="476" t="s">
        <v>34</v>
      </c>
      <c r="J13" s="462"/>
      <c r="K13" s="336" t="s">
        <v>304</v>
      </c>
      <c r="L13" s="336"/>
      <c r="M13" s="336" t="s">
        <v>332</v>
      </c>
      <c r="N13" s="336"/>
      <c r="O13" s="41" t="s">
        <v>20</v>
      </c>
      <c r="P13" s="41"/>
      <c r="Q13" s="464" t="s">
        <v>363</v>
      </c>
      <c r="R13" s="465"/>
      <c r="S13" s="218" t="s">
        <v>120</v>
      </c>
      <c r="T13" s="92"/>
      <c r="U13" s="289"/>
      <c r="V13" s="64" t="str">
        <f t="shared" ref="V13" si="0">A13</f>
        <v>K4</v>
      </c>
      <c r="W13" s="65" t="str">
        <f t="shared" ref="W13" si="1">I14&amp;" "&amp;I15&amp;" "&amp;I16&amp;" "&amp;I17&amp;" "&amp;I18&amp;" "&amp;I19</f>
        <v xml:space="preserve">米 糙米    </v>
      </c>
      <c r="X13" s="65" t="str">
        <f>K14&amp;" "&amp;K15&amp;" "&amp;K16&amp;" "&amp;K17&amp;" "&amp;K18&amp;" "&amp;K19</f>
        <v xml:space="preserve">豆包 結球白菜 胡蘿蔔 薑  </v>
      </c>
      <c r="Y13" s="65" t="str">
        <f>M14&amp;" "&amp;M15&amp;" "&amp;M16&amp;" "&amp;M17&amp;" "&amp;M18&amp;" "&amp;M19</f>
        <v xml:space="preserve">素肉 綠豆芽 乾木耳 薑  </v>
      </c>
      <c r="Z13" s="65" t="str">
        <f>O14&amp;" "&amp;O15&amp;" "&amp;O16&amp;" "&amp;O17&amp;" "&amp;O18&amp;" "&amp;O19</f>
        <v xml:space="preserve">蔬菜 薑    </v>
      </c>
      <c r="AA13" s="65" t="str">
        <f>Q14&amp;" "&amp;Q15&amp;" "&amp;Q16&amp;" "&amp;Q17&amp;" "&amp;Q18&amp;" "&amp;Q19</f>
        <v xml:space="preserve">綠豆 西谷米 紅砂糖   </v>
      </c>
      <c r="AB13" s="65" t="str">
        <f>S14&amp;" "&amp;S15&amp;" "&amp;S16&amp;" "&amp;S17&amp;" "&amp;S18&amp;" "&amp;S19</f>
        <v xml:space="preserve">點心     </v>
      </c>
      <c r="AC13" s="65" t="str">
        <f>T14&amp;" "&amp;T15&amp;" "&amp;T16&amp;" "&amp;T17&amp;" "&amp;T18&amp;" "&amp;T19</f>
        <v xml:space="preserve">     </v>
      </c>
      <c r="AD13" s="5"/>
    </row>
    <row r="14" spans="1:41" ht="15" customHeight="1">
      <c r="A14" s="452" t="s">
        <v>402</v>
      </c>
      <c r="B14" s="318"/>
      <c r="C14" s="30"/>
      <c r="D14" s="30"/>
      <c r="E14" s="30"/>
      <c r="F14" s="30"/>
      <c r="G14" s="30"/>
      <c r="H14" s="323"/>
      <c r="I14" s="272" t="s">
        <v>21</v>
      </c>
      <c r="J14" s="239">
        <v>7</v>
      </c>
      <c r="K14" s="239" t="s">
        <v>54</v>
      </c>
      <c r="L14" s="239">
        <v>5</v>
      </c>
      <c r="M14" s="239" t="s">
        <v>109</v>
      </c>
      <c r="N14" s="239">
        <v>0.6</v>
      </c>
      <c r="O14" s="31" t="s">
        <v>16</v>
      </c>
      <c r="P14" s="31">
        <v>7</v>
      </c>
      <c r="Q14" s="247" t="s">
        <v>83</v>
      </c>
      <c r="R14" s="247">
        <v>2</v>
      </c>
      <c r="S14" s="217" t="s">
        <v>120</v>
      </c>
      <c r="T14" s="96"/>
      <c r="U14" s="290"/>
      <c r="V14" s="66"/>
      <c r="W14" s="5"/>
      <c r="X14" s="5"/>
      <c r="Y14" s="5"/>
      <c r="Z14" s="5"/>
      <c r="AA14" s="5"/>
      <c r="AB14" s="5"/>
      <c r="AC14" s="5"/>
      <c r="AD14" s="5"/>
    </row>
    <row r="15" spans="1:41" ht="15" customHeight="1">
      <c r="A15" s="452"/>
      <c r="B15" s="318"/>
      <c r="C15" s="30"/>
      <c r="D15" s="30"/>
      <c r="E15" s="30"/>
      <c r="F15" s="30"/>
      <c r="G15" s="30"/>
      <c r="H15" s="323"/>
      <c r="I15" s="272" t="s">
        <v>40</v>
      </c>
      <c r="J15" s="239">
        <v>3</v>
      </c>
      <c r="K15" s="239" t="s">
        <v>42</v>
      </c>
      <c r="L15" s="239">
        <v>4</v>
      </c>
      <c r="M15" s="239" t="s">
        <v>24</v>
      </c>
      <c r="N15" s="239">
        <v>6</v>
      </c>
      <c r="O15" s="29" t="s">
        <v>33</v>
      </c>
      <c r="P15" s="29">
        <v>0.05</v>
      </c>
      <c r="Q15" s="247" t="s">
        <v>364</v>
      </c>
      <c r="R15" s="247">
        <v>0.4</v>
      </c>
      <c r="S15" s="257"/>
      <c r="T15" s="93"/>
      <c r="U15" s="290"/>
      <c r="V15" s="66"/>
      <c r="W15" s="5"/>
      <c r="X15" s="5"/>
      <c r="Y15" s="5"/>
      <c r="Z15" s="5"/>
      <c r="AA15" s="5"/>
      <c r="AB15" s="5"/>
      <c r="AC15" s="5"/>
      <c r="AD15" s="5"/>
    </row>
    <row r="16" spans="1:41" ht="15" customHeight="1">
      <c r="A16" s="452"/>
      <c r="B16" s="318"/>
      <c r="C16" s="30"/>
      <c r="D16" s="30"/>
      <c r="E16" s="30"/>
      <c r="F16" s="30"/>
      <c r="G16" s="30"/>
      <c r="H16" s="323"/>
      <c r="I16" s="272"/>
      <c r="J16" s="239"/>
      <c r="K16" s="239" t="s">
        <v>26</v>
      </c>
      <c r="L16" s="239">
        <v>0.5</v>
      </c>
      <c r="M16" s="239" t="s">
        <v>43</v>
      </c>
      <c r="N16" s="239">
        <v>0.01</v>
      </c>
      <c r="O16" s="29"/>
      <c r="P16" s="29"/>
      <c r="Q16" s="247" t="s">
        <v>129</v>
      </c>
      <c r="R16" s="247">
        <v>1</v>
      </c>
      <c r="S16" s="257"/>
      <c r="T16" s="93"/>
      <c r="U16" s="290"/>
      <c r="V16" s="66"/>
      <c r="W16" s="5"/>
      <c r="X16" s="5"/>
      <c r="Y16" s="5"/>
      <c r="Z16" s="5"/>
      <c r="AA16" s="5"/>
      <c r="AB16" s="5"/>
      <c r="AC16" s="5"/>
      <c r="AD16" s="5"/>
    </row>
    <row r="17" spans="1:30" ht="15" customHeight="1">
      <c r="A17" s="452"/>
      <c r="B17" s="318"/>
      <c r="C17" s="30"/>
      <c r="D17" s="30"/>
      <c r="E17" s="30"/>
      <c r="F17" s="30"/>
      <c r="G17" s="30"/>
      <c r="H17" s="323"/>
      <c r="I17" s="272"/>
      <c r="J17" s="239"/>
      <c r="K17" s="239" t="s">
        <v>33</v>
      </c>
      <c r="L17" s="239">
        <v>0.05</v>
      </c>
      <c r="M17" s="239" t="s">
        <v>33</v>
      </c>
      <c r="N17" s="239">
        <v>0.05</v>
      </c>
      <c r="O17" s="29"/>
      <c r="P17" s="29"/>
      <c r="Q17" s="247"/>
      <c r="R17" s="247"/>
      <c r="S17" s="257"/>
      <c r="T17" s="93"/>
      <c r="U17" s="290"/>
      <c r="V17" s="66"/>
      <c r="W17" s="5"/>
      <c r="X17" s="5"/>
      <c r="Y17" s="5"/>
      <c r="Z17" s="5"/>
      <c r="AA17" s="5"/>
      <c r="AB17" s="5"/>
      <c r="AC17" s="5"/>
      <c r="AD17" s="5"/>
    </row>
    <row r="18" spans="1:30" ht="15" customHeight="1" thickBot="1">
      <c r="A18" s="452"/>
      <c r="B18" s="318"/>
      <c r="C18" s="30"/>
      <c r="D18" s="30"/>
      <c r="E18" s="30"/>
      <c r="F18" s="30"/>
      <c r="G18" s="30"/>
      <c r="H18" s="323"/>
      <c r="I18" s="272"/>
      <c r="J18" s="239"/>
      <c r="K18" s="239"/>
      <c r="L18" s="239"/>
      <c r="M18" s="239"/>
      <c r="N18" s="239"/>
      <c r="O18" s="29"/>
      <c r="P18" s="29"/>
      <c r="Q18" s="247"/>
      <c r="R18" s="247"/>
      <c r="S18" s="257"/>
      <c r="T18" s="93"/>
      <c r="U18" s="290"/>
      <c r="V18" s="66"/>
      <c r="W18" s="5"/>
      <c r="X18" s="5"/>
      <c r="Y18" s="5"/>
      <c r="Z18" s="5"/>
      <c r="AA18" s="5"/>
      <c r="AB18" s="5"/>
      <c r="AC18" s="5"/>
      <c r="AD18" s="13"/>
    </row>
    <row r="19" spans="1:30" ht="15" customHeight="1" thickBot="1">
      <c r="A19" s="453"/>
      <c r="B19" s="319"/>
      <c r="C19" s="32"/>
      <c r="D19" s="32"/>
      <c r="E19" s="32"/>
      <c r="F19" s="32"/>
      <c r="G19" s="32"/>
      <c r="H19" s="324"/>
      <c r="I19" s="273"/>
      <c r="J19" s="192"/>
      <c r="K19" s="192"/>
      <c r="L19" s="192"/>
      <c r="M19" s="192"/>
      <c r="N19" s="192"/>
      <c r="O19" s="34"/>
      <c r="P19" s="34"/>
      <c r="Q19" s="274"/>
      <c r="R19" s="274"/>
      <c r="S19" s="33"/>
      <c r="T19" s="94"/>
      <c r="U19" s="290"/>
      <c r="V19" s="67"/>
      <c r="W19" s="13"/>
      <c r="X19" s="13"/>
      <c r="Y19" s="13"/>
      <c r="Z19" s="13"/>
      <c r="AA19" s="13"/>
      <c r="AB19" s="13"/>
      <c r="AC19" s="13"/>
      <c r="AD19" s="65" t="e">
        <f>#REF!&amp;" "&amp;#REF!&amp;" "&amp;#REF!&amp;" "&amp;#REF!&amp;" "&amp;#REF!&amp;" "&amp;#REF!</f>
        <v>#REF!</v>
      </c>
    </row>
    <row r="20" spans="1:30" ht="15" customHeight="1">
      <c r="A20" s="341" t="s">
        <v>149</v>
      </c>
      <c r="B20" s="317">
        <v>5.6</v>
      </c>
      <c r="C20" s="202">
        <v>2.5</v>
      </c>
      <c r="D20" s="202">
        <v>1.6</v>
      </c>
      <c r="E20" s="202">
        <v>3</v>
      </c>
      <c r="F20" s="202">
        <v>0</v>
      </c>
      <c r="G20" s="202">
        <v>0</v>
      </c>
      <c r="H20" s="203">
        <v>755</v>
      </c>
      <c r="I20" s="476" t="s">
        <v>56</v>
      </c>
      <c r="J20" s="462"/>
      <c r="K20" s="336" t="s">
        <v>305</v>
      </c>
      <c r="L20" s="336"/>
      <c r="M20" s="461" t="s">
        <v>19</v>
      </c>
      <c r="N20" s="462"/>
      <c r="O20" s="41" t="s">
        <v>20</v>
      </c>
      <c r="P20" s="41"/>
      <c r="Q20" s="336" t="s">
        <v>376</v>
      </c>
      <c r="R20" s="336"/>
      <c r="S20" s="218" t="s">
        <v>120</v>
      </c>
      <c r="T20" s="92" t="s">
        <v>141</v>
      </c>
      <c r="U20" s="289"/>
      <c r="V20" s="64" t="str">
        <f t="shared" ref="V20:V76" si="2">A20</f>
        <v>K5</v>
      </c>
      <c r="W20" s="65" t="str">
        <f t="shared" ref="W20:W76" si="3">I21&amp;" "&amp;I22&amp;" "&amp;I23&amp;" "&amp;I24&amp;" "&amp;I25&amp;" "&amp;I26</f>
        <v xml:space="preserve">米 紅藜    </v>
      </c>
      <c r="X20" s="65" t="str">
        <f t="shared" ref="X20:X76" si="4">K21&amp;" "&amp;K22&amp;" "&amp;K23&amp;" "&amp;K24&amp;" "&amp;K25&amp;" "&amp;K26</f>
        <v xml:space="preserve">麵腸 豆薯 胡蘿蔔 薑  </v>
      </c>
      <c r="Y20" s="65" t="str">
        <f t="shared" ref="Y20:Y76" si="5">M21&amp;" "&amp;M22&amp;" "&amp;M23&amp;" "&amp;M24&amp;" "&amp;M25&amp;" "&amp;M26</f>
        <v xml:space="preserve">豆腐 金針菇 乾香菇 胡蘿蔔 薑 </v>
      </c>
      <c r="Z20" s="65" t="str">
        <f t="shared" ref="Z20:Z76" si="6">O21&amp;" "&amp;O22&amp;" "&amp;O23&amp;" "&amp;O24&amp;" "&amp;O25&amp;" "&amp;O26</f>
        <v xml:space="preserve">蔬菜 薑    </v>
      </c>
      <c r="AA20" s="65" t="str">
        <f t="shared" ref="AA20:AA76" si="7">Q21&amp;" "&amp;Q22&amp;" "&amp;Q23&amp;" "&amp;Q24&amp;" "&amp;Q25&amp;" "&amp;Q26</f>
        <v xml:space="preserve">時瓜 素羊肉 薑   </v>
      </c>
      <c r="AB20" s="65" t="str">
        <f>S21&amp;" "&amp;S22&amp;" "&amp;S23&amp;" "&amp;S24&amp;" "&amp;S25&amp;" "&amp;S26</f>
        <v xml:space="preserve">點心     </v>
      </c>
      <c r="AC20" s="65" t="str">
        <f>T21&amp;" "&amp;T22&amp;" "&amp;T23&amp;" "&amp;T24&amp;" "&amp;T25&amp;" "&amp;T26</f>
        <v xml:space="preserve">有機豆奶     </v>
      </c>
      <c r="AD20" s="5"/>
    </row>
    <row r="21" spans="1:30" ht="15" customHeight="1">
      <c r="A21" s="452" t="s">
        <v>403</v>
      </c>
      <c r="B21" s="318"/>
      <c r="C21" s="30"/>
      <c r="D21" s="30"/>
      <c r="E21" s="30"/>
      <c r="F21" s="30"/>
      <c r="G21" s="30"/>
      <c r="H21" s="323"/>
      <c r="I21" s="272" t="s">
        <v>21</v>
      </c>
      <c r="J21" s="239">
        <v>10</v>
      </c>
      <c r="K21" s="247" t="s">
        <v>108</v>
      </c>
      <c r="L21" s="247">
        <v>7</v>
      </c>
      <c r="M21" s="239" t="s">
        <v>23</v>
      </c>
      <c r="N21" s="239">
        <v>4</v>
      </c>
      <c r="O21" s="31" t="s">
        <v>16</v>
      </c>
      <c r="P21" s="31">
        <v>7</v>
      </c>
      <c r="Q21" s="239" t="s">
        <v>226</v>
      </c>
      <c r="R21" s="239">
        <v>5</v>
      </c>
      <c r="S21" s="217" t="s">
        <v>120</v>
      </c>
      <c r="T21" s="96" t="s">
        <v>141</v>
      </c>
      <c r="U21" s="290"/>
      <c r="V21" s="66"/>
      <c r="W21" s="5"/>
      <c r="X21" s="5"/>
      <c r="Y21" s="5"/>
      <c r="Z21" s="5"/>
      <c r="AA21" s="5"/>
      <c r="AB21" s="5"/>
      <c r="AC21" s="5"/>
      <c r="AD21" s="5"/>
    </row>
    <row r="22" spans="1:30" ht="15" customHeight="1">
      <c r="A22" s="452"/>
      <c r="B22" s="318"/>
      <c r="C22" s="30"/>
      <c r="D22" s="30"/>
      <c r="E22" s="30"/>
      <c r="F22" s="30"/>
      <c r="G22" s="30"/>
      <c r="H22" s="323"/>
      <c r="I22" s="272" t="s">
        <v>59</v>
      </c>
      <c r="J22" s="239">
        <v>0.1</v>
      </c>
      <c r="K22" s="239" t="s">
        <v>280</v>
      </c>
      <c r="L22" s="239">
        <v>3</v>
      </c>
      <c r="M22" s="239" t="s">
        <v>31</v>
      </c>
      <c r="N22" s="239">
        <v>2</v>
      </c>
      <c r="O22" s="29" t="s">
        <v>33</v>
      </c>
      <c r="P22" s="29">
        <v>0.05</v>
      </c>
      <c r="Q22" s="247" t="s">
        <v>111</v>
      </c>
      <c r="R22" s="247">
        <v>0.5</v>
      </c>
      <c r="S22" s="257"/>
      <c r="T22" s="93"/>
      <c r="U22" s="290"/>
      <c r="V22" s="66"/>
      <c r="W22" s="5"/>
      <c r="X22" s="5"/>
      <c r="Y22" s="5"/>
      <c r="Z22" s="5"/>
      <c r="AA22" s="5"/>
      <c r="AB22" s="5"/>
      <c r="AC22" s="5"/>
      <c r="AD22" s="5"/>
    </row>
    <row r="23" spans="1:30" ht="15" customHeight="1">
      <c r="A23" s="452"/>
      <c r="B23" s="318"/>
      <c r="C23" s="30"/>
      <c r="D23" s="30"/>
      <c r="E23" s="30"/>
      <c r="F23" s="30"/>
      <c r="G23" s="30"/>
      <c r="H23" s="323"/>
      <c r="I23" s="272"/>
      <c r="J23" s="239"/>
      <c r="K23" s="239" t="s">
        <v>26</v>
      </c>
      <c r="L23" s="239">
        <v>1</v>
      </c>
      <c r="M23" s="239" t="s">
        <v>81</v>
      </c>
      <c r="N23" s="239">
        <v>0.01</v>
      </c>
      <c r="O23" s="29"/>
      <c r="P23" s="29"/>
      <c r="Q23" s="239" t="s">
        <v>33</v>
      </c>
      <c r="R23" s="239">
        <v>0.05</v>
      </c>
      <c r="S23" s="257"/>
      <c r="T23" s="93"/>
      <c r="U23" s="290"/>
      <c r="V23" s="66"/>
      <c r="W23" s="5"/>
      <c r="X23" s="5"/>
      <c r="Y23" s="5"/>
      <c r="Z23" s="5"/>
      <c r="AA23" s="5"/>
      <c r="AB23" s="5"/>
      <c r="AC23" s="5"/>
      <c r="AD23" s="5"/>
    </row>
    <row r="24" spans="1:30" ht="15" customHeight="1">
      <c r="A24" s="452"/>
      <c r="B24" s="318"/>
      <c r="C24" s="30"/>
      <c r="D24" s="30"/>
      <c r="E24" s="30"/>
      <c r="F24" s="30"/>
      <c r="G24" s="30"/>
      <c r="H24" s="323"/>
      <c r="I24" s="272"/>
      <c r="J24" s="239"/>
      <c r="K24" s="239" t="s">
        <v>33</v>
      </c>
      <c r="L24" s="239">
        <v>0.05</v>
      </c>
      <c r="M24" s="239" t="s">
        <v>26</v>
      </c>
      <c r="N24" s="239">
        <v>0.5</v>
      </c>
      <c r="O24" s="29"/>
      <c r="P24" s="29"/>
      <c r="Q24" s="239"/>
      <c r="R24" s="239"/>
      <c r="S24" s="257"/>
      <c r="T24" s="93"/>
      <c r="U24" s="290"/>
      <c r="V24" s="66"/>
      <c r="W24" s="5"/>
      <c r="X24" s="5"/>
      <c r="Y24" s="5"/>
      <c r="Z24" s="5"/>
      <c r="AA24" s="5"/>
      <c r="AB24" s="5"/>
      <c r="AC24" s="5"/>
      <c r="AD24" s="5"/>
    </row>
    <row r="25" spans="1:30" ht="15" customHeight="1" thickBot="1">
      <c r="A25" s="452"/>
      <c r="B25" s="318"/>
      <c r="C25" s="30"/>
      <c r="D25" s="30"/>
      <c r="E25" s="30"/>
      <c r="F25" s="30"/>
      <c r="G25" s="30"/>
      <c r="H25" s="323"/>
      <c r="I25" s="272"/>
      <c r="J25" s="239"/>
      <c r="K25" s="239"/>
      <c r="L25" s="239"/>
      <c r="M25" s="239" t="s">
        <v>33</v>
      </c>
      <c r="N25" s="239">
        <v>0.05</v>
      </c>
      <c r="O25" s="29"/>
      <c r="P25" s="29"/>
      <c r="Q25" s="239"/>
      <c r="R25" s="239"/>
      <c r="S25" s="257"/>
      <c r="T25" s="93"/>
      <c r="U25" s="290"/>
      <c r="V25" s="66"/>
      <c r="W25" s="5"/>
      <c r="X25" s="5"/>
      <c r="Y25" s="5"/>
      <c r="Z25" s="5"/>
      <c r="AA25" s="5"/>
      <c r="AB25" s="5"/>
      <c r="AC25" s="5"/>
      <c r="AD25" s="13"/>
    </row>
    <row r="26" spans="1:30" ht="15" customHeight="1" thickBot="1">
      <c r="A26" s="453"/>
      <c r="B26" s="319"/>
      <c r="C26" s="32"/>
      <c r="D26" s="32"/>
      <c r="E26" s="32"/>
      <c r="F26" s="32"/>
      <c r="G26" s="32"/>
      <c r="H26" s="324"/>
      <c r="I26" s="273"/>
      <c r="J26" s="192"/>
      <c r="K26" s="192"/>
      <c r="L26" s="192"/>
      <c r="M26" s="192"/>
      <c r="N26" s="192"/>
      <c r="O26" s="34"/>
      <c r="P26" s="34"/>
      <c r="Q26" s="192"/>
      <c r="R26" s="192"/>
      <c r="S26" s="33"/>
      <c r="T26" s="94"/>
      <c r="U26" s="290"/>
      <c r="V26" s="67"/>
      <c r="W26" s="13"/>
      <c r="X26" s="13"/>
      <c r="Y26" s="13"/>
      <c r="Z26" s="13"/>
      <c r="AA26" s="13"/>
      <c r="AB26" s="13"/>
      <c r="AC26" s="13"/>
      <c r="AD26" s="65" t="e">
        <f>#REF!&amp;" "&amp;#REF!&amp;" "&amp;#REF!&amp;" "&amp;#REF!&amp;" "&amp;#REF!&amp;" "&amp;#REF!</f>
        <v>#REF!</v>
      </c>
    </row>
    <row r="27" spans="1:30" ht="15" customHeight="1">
      <c r="A27" s="238" t="s">
        <v>150</v>
      </c>
      <c r="B27" s="320">
        <v>5</v>
      </c>
      <c r="C27" s="262">
        <v>1.7</v>
      </c>
      <c r="D27" s="262">
        <v>1.6</v>
      </c>
      <c r="E27" s="262">
        <v>3</v>
      </c>
      <c r="F27" s="262">
        <v>0</v>
      </c>
      <c r="G27" s="262">
        <v>0</v>
      </c>
      <c r="H27" s="263">
        <v>653</v>
      </c>
      <c r="I27" s="476" t="s">
        <v>18</v>
      </c>
      <c r="J27" s="462"/>
      <c r="K27" s="336" t="s">
        <v>306</v>
      </c>
      <c r="L27" s="336"/>
      <c r="M27" s="482" t="s">
        <v>333</v>
      </c>
      <c r="N27" s="465"/>
      <c r="O27" s="41" t="s">
        <v>20</v>
      </c>
      <c r="P27" s="41"/>
      <c r="Q27" s="464" t="s">
        <v>138</v>
      </c>
      <c r="R27" s="465"/>
      <c r="S27" s="218" t="s">
        <v>120</v>
      </c>
      <c r="T27" s="95"/>
      <c r="U27" s="289"/>
      <c r="V27" s="64" t="str">
        <f t="shared" si="2"/>
        <v>L1</v>
      </c>
      <c r="W27" s="65" t="str">
        <f t="shared" si="3"/>
        <v xml:space="preserve">米     </v>
      </c>
      <c r="X27" s="65" t="str">
        <f t="shared" si="4"/>
        <v xml:space="preserve">豆干 生鮮花生仁 麵筋 胡蘿蔔 薑 </v>
      </c>
      <c r="Y27" s="65" t="str">
        <f t="shared" si="5"/>
        <v xml:space="preserve">豆腐 大番茄 冷凍毛豆仁 薑 蕃茄糊 </v>
      </c>
      <c r="Z27" s="65" t="str">
        <f t="shared" si="6"/>
        <v xml:space="preserve">蔬菜 薑    </v>
      </c>
      <c r="AA27" s="65" t="str">
        <f t="shared" si="7"/>
        <v xml:space="preserve">紫菜 金針菇 時蔬 薑  </v>
      </c>
      <c r="AB27" s="65" t="str">
        <f>S28&amp;" "&amp;S29&amp;" "&amp;S30&amp;" "&amp;S31&amp;" "&amp;S32&amp;" "&amp;S33</f>
        <v xml:space="preserve">點心     </v>
      </c>
      <c r="AC27" s="65" t="str">
        <f>T28&amp;" "&amp;T29&amp;" "&amp;T30&amp;" "&amp;T31&amp;" "&amp;T32&amp;" "&amp;T33</f>
        <v xml:space="preserve">     </v>
      </c>
      <c r="AD27" s="5"/>
    </row>
    <row r="28" spans="1:30" ht="15" customHeight="1">
      <c r="A28" s="452" t="s">
        <v>404</v>
      </c>
      <c r="B28" s="318"/>
      <c r="C28" s="30"/>
      <c r="D28" s="30"/>
      <c r="E28" s="30"/>
      <c r="F28" s="30"/>
      <c r="G28" s="30"/>
      <c r="H28" s="323"/>
      <c r="I28" s="272" t="s">
        <v>21</v>
      </c>
      <c r="J28" s="239">
        <v>10</v>
      </c>
      <c r="K28" s="239" t="s">
        <v>67</v>
      </c>
      <c r="L28" s="239">
        <v>6</v>
      </c>
      <c r="M28" s="246" t="s">
        <v>334</v>
      </c>
      <c r="N28" s="246">
        <v>4</v>
      </c>
      <c r="O28" s="31" t="s">
        <v>16</v>
      </c>
      <c r="P28" s="31">
        <v>7</v>
      </c>
      <c r="Q28" s="247" t="s">
        <v>87</v>
      </c>
      <c r="R28" s="247">
        <v>0.05</v>
      </c>
      <c r="S28" s="217" t="s">
        <v>120</v>
      </c>
      <c r="T28" s="93"/>
      <c r="U28" s="290"/>
      <c r="V28" s="66"/>
      <c r="W28" s="5"/>
      <c r="X28" s="5"/>
      <c r="Y28" s="5"/>
      <c r="Z28" s="5"/>
      <c r="AA28" s="5"/>
      <c r="AB28" s="5"/>
      <c r="AC28" s="5"/>
      <c r="AD28" s="5"/>
    </row>
    <row r="29" spans="1:30" ht="15" customHeight="1">
      <c r="A29" s="452"/>
      <c r="B29" s="318"/>
      <c r="C29" s="30"/>
      <c r="D29" s="30"/>
      <c r="E29" s="30"/>
      <c r="F29" s="30"/>
      <c r="G29" s="30"/>
      <c r="H29" s="323"/>
      <c r="I29" s="272"/>
      <c r="J29" s="239"/>
      <c r="K29" s="247" t="s">
        <v>307</v>
      </c>
      <c r="L29" s="247">
        <v>1.5</v>
      </c>
      <c r="M29" s="246" t="s">
        <v>335</v>
      </c>
      <c r="N29" s="247">
        <v>5</v>
      </c>
      <c r="O29" s="29" t="s">
        <v>33</v>
      </c>
      <c r="P29" s="29">
        <v>0.05</v>
      </c>
      <c r="Q29" s="247" t="s">
        <v>31</v>
      </c>
      <c r="R29" s="247">
        <v>1</v>
      </c>
      <c r="S29" s="257"/>
      <c r="T29" s="93"/>
      <c r="U29" s="290"/>
      <c r="V29" s="66"/>
      <c r="W29" s="5"/>
      <c r="X29" s="5"/>
      <c r="Y29" s="5"/>
      <c r="Z29" s="5"/>
      <c r="AA29" s="5"/>
      <c r="AB29" s="5"/>
      <c r="AC29" s="5"/>
      <c r="AD29" s="5"/>
    </row>
    <row r="30" spans="1:30" ht="15" customHeight="1">
      <c r="A30" s="452"/>
      <c r="B30" s="318"/>
      <c r="C30" s="30"/>
      <c r="D30" s="30"/>
      <c r="E30" s="30"/>
      <c r="F30" s="30"/>
      <c r="G30" s="30"/>
      <c r="H30" s="323"/>
      <c r="I30" s="272"/>
      <c r="J30" s="239"/>
      <c r="K30" s="239" t="s">
        <v>308</v>
      </c>
      <c r="L30" s="239">
        <v>0.5</v>
      </c>
      <c r="M30" s="246" t="s">
        <v>336</v>
      </c>
      <c r="N30" s="247">
        <v>1</v>
      </c>
      <c r="O30" s="29"/>
      <c r="P30" s="29"/>
      <c r="Q30" s="247" t="s">
        <v>384</v>
      </c>
      <c r="R30" s="247">
        <v>3</v>
      </c>
      <c r="S30" s="257"/>
      <c r="T30" s="93"/>
      <c r="U30" s="290"/>
      <c r="V30" s="66"/>
      <c r="W30" s="5"/>
      <c r="X30" s="5"/>
      <c r="Y30" s="5"/>
      <c r="Z30" s="5"/>
      <c r="AA30" s="5"/>
      <c r="AB30" s="5"/>
      <c r="AC30" s="5"/>
      <c r="AD30" s="5"/>
    </row>
    <row r="31" spans="1:30" ht="15" customHeight="1">
      <c r="A31" s="452"/>
      <c r="B31" s="318"/>
      <c r="C31" s="30"/>
      <c r="D31" s="30"/>
      <c r="E31" s="30"/>
      <c r="F31" s="30"/>
      <c r="G31" s="30"/>
      <c r="H31" s="323"/>
      <c r="I31" s="272"/>
      <c r="J31" s="247"/>
      <c r="K31" s="247" t="s">
        <v>26</v>
      </c>
      <c r="L31" s="247">
        <v>1</v>
      </c>
      <c r="M31" s="247" t="s">
        <v>33</v>
      </c>
      <c r="N31" s="247">
        <v>0.05</v>
      </c>
      <c r="O31" s="29"/>
      <c r="P31" s="29"/>
      <c r="Q31" s="247" t="s">
        <v>33</v>
      </c>
      <c r="R31" s="247">
        <v>0.05</v>
      </c>
      <c r="S31" s="257"/>
      <c r="T31" s="93"/>
      <c r="U31" s="290"/>
      <c r="V31" s="66"/>
      <c r="W31" s="5"/>
      <c r="X31" s="5"/>
      <c r="Y31" s="5"/>
      <c r="Z31" s="5"/>
      <c r="AA31" s="5"/>
      <c r="AB31" s="5"/>
      <c r="AC31" s="5"/>
      <c r="AD31" s="5"/>
    </row>
    <row r="32" spans="1:30" ht="15" customHeight="1" thickBot="1">
      <c r="A32" s="452"/>
      <c r="B32" s="318"/>
      <c r="C32" s="30"/>
      <c r="D32" s="30"/>
      <c r="E32" s="30"/>
      <c r="F32" s="30"/>
      <c r="G32" s="30"/>
      <c r="H32" s="323"/>
      <c r="I32" s="272"/>
      <c r="J32" s="239"/>
      <c r="K32" s="239" t="s">
        <v>33</v>
      </c>
      <c r="L32" s="239">
        <v>0.05</v>
      </c>
      <c r="M32" s="247" t="s">
        <v>337</v>
      </c>
      <c r="N32" s="247"/>
      <c r="O32" s="29"/>
      <c r="P32" s="29"/>
      <c r="Q32" s="247"/>
      <c r="R32" s="247"/>
      <c r="S32" s="257"/>
      <c r="T32" s="93"/>
      <c r="U32" s="290"/>
      <c r="V32" s="66"/>
      <c r="W32" s="5"/>
      <c r="X32" s="5"/>
      <c r="Y32" s="5"/>
      <c r="Z32" s="5"/>
      <c r="AA32" s="5"/>
      <c r="AB32" s="5"/>
      <c r="AC32" s="5"/>
      <c r="AD32" s="13"/>
    </row>
    <row r="33" spans="1:30" ht="15" customHeight="1" thickBot="1">
      <c r="A33" s="453"/>
      <c r="B33" s="319"/>
      <c r="C33" s="32"/>
      <c r="D33" s="32"/>
      <c r="E33" s="32"/>
      <c r="F33" s="32"/>
      <c r="G33" s="32"/>
      <c r="H33" s="324"/>
      <c r="I33" s="273"/>
      <c r="J33" s="192"/>
      <c r="K33" s="192"/>
      <c r="L33" s="192"/>
      <c r="M33" s="274"/>
      <c r="N33" s="274"/>
      <c r="O33" s="34"/>
      <c r="P33" s="34"/>
      <c r="Q33" s="274"/>
      <c r="R33" s="274"/>
      <c r="S33" s="33"/>
      <c r="T33" s="94"/>
      <c r="U33" s="290"/>
      <c r="V33" s="67"/>
      <c r="W33" s="13"/>
      <c r="X33" s="13"/>
      <c r="Y33" s="13"/>
      <c r="Z33" s="13"/>
      <c r="AA33" s="13"/>
      <c r="AB33" s="13"/>
      <c r="AC33" s="13"/>
      <c r="AD33" s="65" t="e">
        <f>#REF!&amp;" "&amp;#REF!&amp;" "&amp;#REF!&amp;" "&amp;#REF!&amp;" "&amp;#REF!&amp;" "&amp;#REF!</f>
        <v>#REF!</v>
      </c>
    </row>
    <row r="34" spans="1:30" ht="15" customHeight="1">
      <c r="A34" s="326" t="s">
        <v>151</v>
      </c>
      <c r="B34" s="320">
        <v>5</v>
      </c>
      <c r="C34" s="262">
        <v>2.9</v>
      </c>
      <c r="D34" s="262">
        <v>2</v>
      </c>
      <c r="E34" s="262">
        <v>3</v>
      </c>
      <c r="F34" s="262">
        <v>0</v>
      </c>
      <c r="G34" s="262">
        <v>0</v>
      </c>
      <c r="H34" s="263">
        <v>753</v>
      </c>
      <c r="I34" s="476" t="s">
        <v>34</v>
      </c>
      <c r="J34" s="462"/>
      <c r="K34" s="336" t="s">
        <v>116</v>
      </c>
      <c r="L34" s="336"/>
      <c r="M34" s="464" t="s">
        <v>338</v>
      </c>
      <c r="N34" s="465"/>
      <c r="O34" s="41" t="s">
        <v>20</v>
      </c>
      <c r="P34" s="41"/>
      <c r="Q34" s="483" t="s">
        <v>114</v>
      </c>
      <c r="R34" s="484"/>
      <c r="S34" s="218" t="s">
        <v>120</v>
      </c>
      <c r="T34" s="95"/>
      <c r="U34" s="289"/>
      <c r="V34" s="64" t="str">
        <f t="shared" si="2"/>
        <v>L2</v>
      </c>
      <c r="W34" s="65" t="str">
        <f t="shared" si="3"/>
        <v xml:space="preserve">米 糙米    </v>
      </c>
      <c r="X34" s="65" t="str">
        <f t="shared" si="4"/>
        <v xml:space="preserve">素排     </v>
      </c>
      <c r="Y34" s="65" t="str">
        <f t="shared" si="5"/>
        <v xml:space="preserve">雞蛋 冷凍菜豆(莢) 胡蘿蔔 薑  </v>
      </c>
      <c r="Z34" s="65" t="str">
        <f t="shared" si="6"/>
        <v xml:space="preserve">蔬菜 薑    </v>
      </c>
      <c r="AA34" s="65" t="str">
        <f t="shared" si="7"/>
        <v xml:space="preserve">時瓜 素羊肉 薑   </v>
      </c>
      <c r="AB34" s="65" t="str">
        <f>S35&amp;" "&amp;S36&amp;" "&amp;S37&amp;" "&amp;S38&amp;" "&amp;S39&amp;" "&amp;S40</f>
        <v xml:space="preserve">點心     </v>
      </c>
      <c r="AC34" s="65" t="str">
        <f>T35&amp;" "&amp;T36&amp;" "&amp;T37&amp;" "&amp;T38&amp;" "&amp;T39&amp;" "&amp;T40</f>
        <v xml:space="preserve">     </v>
      </c>
      <c r="AD34" s="5"/>
    </row>
    <row r="35" spans="1:30" ht="15" customHeight="1">
      <c r="A35" s="452" t="s">
        <v>405</v>
      </c>
      <c r="B35" s="318"/>
      <c r="C35" s="30"/>
      <c r="D35" s="30"/>
      <c r="E35" s="30"/>
      <c r="F35" s="30"/>
      <c r="G35" s="30"/>
      <c r="H35" s="323"/>
      <c r="I35" s="272" t="s">
        <v>21</v>
      </c>
      <c r="J35" s="239">
        <v>7</v>
      </c>
      <c r="K35" s="239" t="s">
        <v>117</v>
      </c>
      <c r="L35" s="239">
        <v>6</v>
      </c>
      <c r="M35" s="247" t="s">
        <v>284</v>
      </c>
      <c r="N35" s="247">
        <v>2.7</v>
      </c>
      <c r="O35" s="31" t="s">
        <v>16</v>
      </c>
      <c r="P35" s="31">
        <v>7</v>
      </c>
      <c r="Q35" s="250" t="s">
        <v>61</v>
      </c>
      <c r="R35" s="250">
        <v>5</v>
      </c>
      <c r="S35" s="217" t="s">
        <v>120</v>
      </c>
      <c r="T35" s="93"/>
      <c r="U35" s="290"/>
      <c r="V35" s="66"/>
      <c r="W35" s="5"/>
      <c r="X35" s="5"/>
      <c r="Y35" s="5"/>
      <c r="Z35" s="5"/>
      <c r="AA35" s="5"/>
      <c r="AB35" s="5"/>
      <c r="AC35" s="5"/>
      <c r="AD35" s="5"/>
    </row>
    <row r="36" spans="1:30" ht="15" customHeight="1">
      <c r="A36" s="452"/>
      <c r="B36" s="318"/>
      <c r="C36" s="30"/>
      <c r="D36" s="30"/>
      <c r="E36" s="30"/>
      <c r="F36" s="30"/>
      <c r="G36" s="30"/>
      <c r="H36" s="323"/>
      <c r="I36" s="272" t="s">
        <v>40</v>
      </c>
      <c r="J36" s="239">
        <v>3</v>
      </c>
      <c r="K36" s="239"/>
      <c r="L36" s="239"/>
      <c r="M36" s="247" t="s">
        <v>78</v>
      </c>
      <c r="N36" s="247">
        <v>6</v>
      </c>
      <c r="O36" s="29" t="s">
        <v>33</v>
      </c>
      <c r="P36" s="29">
        <v>0.05</v>
      </c>
      <c r="Q36" s="247" t="s">
        <v>111</v>
      </c>
      <c r="R36" s="248">
        <v>1</v>
      </c>
      <c r="S36" s="257"/>
      <c r="T36" s="93"/>
      <c r="U36" s="290"/>
      <c r="V36" s="66"/>
      <c r="W36" s="5"/>
      <c r="X36" s="5"/>
      <c r="Y36" s="5"/>
      <c r="Z36" s="5"/>
      <c r="AA36" s="5"/>
      <c r="AB36" s="5"/>
      <c r="AC36" s="5"/>
      <c r="AD36" s="5"/>
    </row>
    <row r="37" spans="1:30" ht="15" customHeight="1">
      <c r="A37" s="452"/>
      <c r="B37" s="318"/>
      <c r="C37" s="30"/>
      <c r="D37" s="30"/>
      <c r="E37" s="30"/>
      <c r="F37" s="30"/>
      <c r="G37" s="30"/>
      <c r="H37" s="323"/>
      <c r="I37" s="272"/>
      <c r="J37" s="239"/>
      <c r="K37" s="239"/>
      <c r="L37" s="239"/>
      <c r="M37" s="247" t="s">
        <v>26</v>
      </c>
      <c r="N37" s="247">
        <v>0.5</v>
      </c>
      <c r="O37" s="29"/>
      <c r="P37" s="29"/>
      <c r="Q37" s="250" t="s">
        <v>33</v>
      </c>
      <c r="R37" s="250">
        <v>0.05</v>
      </c>
      <c r="S37" s="257"/>
      <c r="T37" s="93"/>
      <c r="U37" s="290"/>
      <c r="V37" s="66"/>
      <c r="W37" s="5"/>
      <c r="X37" s="5"/>
      <c r="Y37" s="5"/>
      <c r="Z37" s="5"/>
      <c r="AA37" s="5"/>
      <c r="AB37" s="5"/>
      <c r="AC37" s="5"/>
      <c r="AD37" s="5"/>
    </row>
    <row r="38" spans="1:30" ht="15" customHeight="1">
      <c r="A38" s="452"/>
      <c r="B38" s="318"/>
      <c r="C38" s="30"/>
      <c r="D38" s="30"/>
      <c r="E38" s="30"/>
      <c r="F38" s="30"/>
      <c r="G38" s="30"/>
      <c r="H38" s="323"/>
      <c r="I38" s="272"/>
      <c r="J38" s="239"/>
      <c r="K38" s="239"/>
      <c r="L38" s="239"/>
      <c r="M38" s="247" t="s">
        <v>33</v>
      </c>
      <c r="N38" s="247">
        <v>0.05</v>
      </c>
      <c r="O38" s="29"/>
      <c r="P38" s="29"/>
      <c r="Q38" s="250"/>
      <c r="R38" s="250"/>
      <c r="S38" s="257"/>
      <c r="T38" s="93"/>
      <c r="U38" s="290"/>
      <c r="V38" s="66"/>
      <c r="W38" s="5"/>
      <c r="X38" s="5"/>
      <c r="Y38" s="5"/>
      <c r="Z38" s="5"/>
      <c r="AA38" s="5"/>
      <c r="AB38" s="5"/>
      <c r="AC38" s="5"/>
      <c r="AD38" s="5"/>
    </row>
    <row r="39" spans="1:30" ht="15" customHeight="1" thickBot="1">
      <c r="A39" s="452"/>
      <c r="B39" s="318"/>
      <c r="C39" s="30"/>
      <c r="D39" s="30"/>
      <c r="E39" s="30"/>
      <c r="F39" s="30"/>
      <c r="G39" s="30"/>
      <c r="H39" s="323"/>
      <c r="I39" s="272"/>
      <c r="J39" s="239"/>
      <c r="K39" s="239"/>
      <c r="L39" s="239"/>
      <c r="M39" s="247"/>
      <c r="N39" s="247"/>
      <c r="O39" s="29"/>
      <c r="P39" s="29"/>
      <c r="Q39" s="250"/>
      <c r="R39" s="250"/>
      <c r="S39" s="257"/>
      <c r="T39" s="93"/>
      <c r="U39" s="290"/>
      <c r="V39" s="66"/>
      <c r="W39" s="5"/>
      <c r="X39" s="5"/>
      <c r="Y39" s="5"/>
      <c r="Z39" s="5"/>
      <c r="AA39" s="5"/>
      <c r="AB39" s="5"/>
      <c r="AC39" s="5"/>
      <c r="AD39" s="13"/>
    </row>
    <row r="40" spans="1:30" ht="15" customHeight="1" thickBot="1">
      <c r="A40" s="453"/>
      <c r="B40" s="319"/>
      <c r="C40" s="32"/>
      <c r="D40" s="32"/>
      <c r="E40" s="32"/>
      <c r="F40" s="32"/>
      <c r="G40" s="32"/>
      <c r="H40" s="324"/>
      <c r="I40" s="273"/>
      <c r="J40" s="192"/>
      <c r="K40" s="192"/>
      <c r="L40" s="192"/>
      <c r="M40" s="274"/>
      <c r="N40" s="274"/>
      <c r="O40" s="34"/>
      <c r="P40" s="34"/>
      <c r="Q40" s="371"/>
      <c r="R40" s="371"/>
      <c r="S40" s="33"/>
      <c r="T40" s="94"/>
      <c r="U40" s="290"/>
      <c r="V40" s="67"/>
      <c r="W40" s="13"/>
      <c r="X40" s="13"/>
      <c r="Y40" s="13"/>
      <c r="Z40" s="13"/>
      <c r="AA40" s="13"/>
      <c r="AB40" s="13"/>
      <c r="AC40" s="13"/>
      <c r="AD40" s="65" t="e">
        <f>#REF!&amp;" "&amp;#REF!&amp;" "&amp;#REF!&amp;" "&amp;#REF!&amp;" "&amp;#REF!&amp;" "&amp;#REF!</f>
        <v>#REF!</v>
      </c>
    </row>
    <row r="41" spans="1:30" ht="15" customHeight="1">
      <c r="A41" s="342" t="s">
        <v>152</v>
      </c>
      <c r="B41" s="321">
        <v>5.4</v>
      </c>
      <c r="C41" s="268">
        <v>2.5</v>
      </c>
      <c r="D41" s="268">
        <v>1.4</v>
      </c>
      <c r="E41" s="268">
        <v>3</v>
      </c>
      <c r="F41" s="268">
        <v>0</v>
      </c>
      <c r="G41" s="268">
        <v>0</v>
      </c>
      <c r="H41" s="325">
        <v>736</v>
      </c>
      <c r="I41" s="339" t="s">
        <v>97</v>
      </c>
      <c r="J41" s="336"/>
      <c r="K41" s="337" t="s">
        <v>309</v>
      </c>
      <c r="L41" s="337"/>
      <c r="M41" s="433" t="s">
        <v>339</v>
      </c>
      <c r="N41" s="465"/>
      <c r="O41" s="41" t="s">
        <v>20</v>
      </c>
      <c r="P41" s="41"/>
      <c r="Q41" s="428" t="s">
        <v>365</v>
      </c>
      <c r="R41" s="429"/>
      <c r="S41" s="218" t="s">
        <v>120</v>
      </c>
      <c r="T41" s="95"/>
      <c r="U41" s="289"/>
      <c r="V41" s="64" t="str">
        <f t="shared" si="2"/>
        <v>L3</v>
      </c>
      <c r="W41" s="65" t="str">
        <f t="shared" si="3"/>
        <v xml:space="preserve">麵條     </v>
      </c>
      <c r="X41" s="65" t="str">
        <f t="shared" si="4"/>
        <v xml:space="preserve">豆包 甘藍 薑   </v>
      </c>
      <c r="Y41" s="65" t="str">
        <f t="shared" si="5"/>
        <v xml:space="preserve">豆干 馬鈴薯 西洋芹菜 蕃茄醬 義大利香料 </v>
      </c>
      <c r="Z41" s="65" t="str">
        <f t="shared" si="6"/>
        <v xml:space="preserve">蔬菜 薑    </v>
      </c>
      <c r="AA41" s="65" t="str">
        <f t="shared" si="7"/>
        <v xml:space="preserve">雞蛋 冷凍玉米粒 素火腿   </v>
      </c>
      <c r="AB41" s="65" t="str">
        <f t="shared" ref="AB41" si="8">S42&amp;" "&amp;S43&amp;" "&amp;S44&amp;" "&amp;S45&amp;" "&amp;S46&amp;" "&amp;S47</f>
        <v xml:space="preserve">點心     </v>
      </c>
      <c r="AC41" s="65" t="str">
        <f t="shared" ref="AC41" si="9">T42&amp;" "&amp;T43&amp;" "&amp;T44&amp;" "&amp;T45&amp;" "&amp;T46&amp;" "&amp;T47</f>
        <v xml:space="preserve">     </v>
      </c>
      <c r="AD41" s="5"/>
    </row>
    <row r="42" spans="1:30" ht="15" customHeight="1">
      <c r="A42" s="452" t="s">
        <v>406</v>
      </c>
      <c r="B42" s="318"/>
      <c r="C42" s="30"/>
      <c r="D42" s="30"/>
      <c r="E42" s="30"/>
      <c r="F42" s="30"/>
      <c r="G42" s="30"/>
      <c r="H42" s="323"/>
      <c r="I42" s="272" t="s">
        <v>69</v>
      </c>
      <c r="J42" s="239">
        <v>15</v>
      </c>
      <c r="K42" s="247" t="s">
        <v>310</v>
      </c>
      <c r="L42" s="247">
        <v>6</v>
      </c>
      <c r="M42" s="247" t="s">
        <v>386</v>
      </c>
      <c r="N42" s="247">
        <v>2</v>
      </c>
      <c r="O42" s="31" t="s">
        <v>16</v>
      </c>
      <c r="P42" s="31">
        <v>7</v>
      </c>
      <c r="Q42" s="155" t="s">
        <v>38</v>
      </c>
      <c r="R42" s="155">
        <v>0.3</v>
      </c>
      <c r="S42" s="217" t="s">
        <v>120</v>
      </c>
      <c r="T42" s="93"/>
      <c r="U42" s="290"/>
      <c r="V42" s="66"/>
      <c r="W42" s="5"/>
      <c r="X42" s="5"/>
      <c r="Y42" s="5"/>
      <c r="Z42" s="5"/>
      <c r="AA42" s="5"/>
      <c r="AB42" s="5"/>
      <c r="AC42" s="5"/>
      <c r="AD42" s="5"/>
    </row>
    <row r="43" spans="1:30" ht="15" customHeight="1">
      <c r="A43" s="452"/>
      <c r="B43" s="318"/>
      <c r="C43" s="30"/>
      <c r="D43" s="30"/>
      <c r="E43" s="30"/>
      <c r="F43" s="30"/>
      <c r="G43" s="30"/>
      <c r="H43" s="323"/>
      <c r="I43" s="272"/>
      <c r="J43" s="239"/>
      <c r="K43" s="124" t="s">
        <v>41</v>
      </c>
      <c r="L43" s="372">
        <v>4</v>
      </c>
      <c r="M43" s="247" t="s">
        <v>60</v>
      </c>
      <c r="N43" s="247">
        <v>2</v>
      </c>
      <c r="O43" s="29" t="s">
        <v>33</v>
      </c>
      <c r="P43" s="29">
        <v>0.05</v>
      </c>
      <c r="Q43" s="239" t="s">
        <v>366</v>
      </c>
      <c r="R43" s="258">
        <v>1.5</v>
      </c>
      <c r="S43" s="257"/>
      <c r="T43" s="93"/>
      <c r="U43" s="290"/>
      <c r="V43" s="66"/>
      <c r="W43" s="5"/>
      <c r="X43" s="5"/>
      <c r="Y43" s="5"/>
      <c r="Z43" s="5"/>
      <c r="AA43" s="5"/>
      <c r="AB43" s="5"/>
      <c r="AC43" s="5"/>
      <c r="AD43" s="5"/>
    </row>
    <row r="44" spans="1:30" ht="15" customHeight="1">
      <c r="A44" s="452"/>
      <c r="B44" s="318"/>
      <c r="C44" s="30"/>
      <c r="D44" s="30"/>
      <c r="E44" s="30"/>
      <c r="F44" s="30"/>
      <c r="G44" s="30"/>
      <c r="H44" s="323"/>
      <c r="I44" s="272"/>
      <c r="J44" s="239"/>
      <c r="K44" s="247" t="s">
        <v>33</v>
      </c>
      <c r="L44" s="247">
        <v>0.05</v>
      </c>
      <c r="M44" s="247" t="s">
        <v>387</v>
      </c>
      <c r="N44" s="247">
        <v>3</v>
      </c>
      <c r="O44" s="29"/>
      <c r="P44" s="29"/>
      <c r="Q44" s="247" t="s">
        <v>345</v>
      </c>
      <c r="R44" s="155">
        <v>0.5</v>
      </c>
      <c r="S44" s="257"/>
      <c r="T44" s="93"/>
      <c r="U44" s="290"/>
      <c r="V44" s="66"/>
      <c r="W44" s="5"/>
      <c r="X44" s="5"/>
      <c r="Y44" s="5"/>
      <c r="Z44" s="5"/>
      <c r="AA44" s="5"/>
      <c r="AB44" s="5"/>
      <c r="AC44" s="5"/>
      <c r="AD44" s="5"/>
    </row>
    <row r="45" spans="1:30" ht="15" customHeight="1">
      <c r="A45" s="452"/>
      <c r="B45" s="318"/>
      <c r="C45" s="30"/>
      <c r="D45" s="30"/>
      <c r="E45" s="30"/>
      <c r="F45" s="30"/>
      <c r="G45" s="30"/>
      <c r="H45" s="323"/>
      <c r="I45" s="272"/>
      <c r="J45" s="239"/>
      <c r="K45" s="247"/>
      <c r="L45" s="247"/>
      <c r="M45" s="247" t="s">
        <v>65</v>
      </c>
      <c r="N45" s="247"/>
      <c r="O45" s="29"/>
      <c r="P45" s="29"/>
      <c r="Q45" s="156"/>
      <c r="R45" s="258"/>
      <c r="S45" s="257"/>
      <c r="T45" s="93"/>
      <c r="U45" s="290"/>
      <c r="V45" s="66"/>
      <c r="W45" s="5"/>
      <c r="X45" s="5"/>
      <c r="Y45" s="5"/>
      <c r="Z45" s="5"/>
      <c r="AA45" s="5"/>
      <c r="AB45" s="5"/>
      <c r="AC45" s="5"/>
      <c r="AD45" s="5"/>
    </row>
    <row r="46" spans="1:30" ht="15" customHeight="1" thickBot="1">
      <c r="A46" s="452"/>
      <c r="B46" s="318"/>
      <c r="C46" s="30"/>
      <c r="D46" s="30"/>
      <c r="E46" s="30"/>
      <c r="F46" s="30"/>
      <c r="G46" s="30"/>
      <c r="H46" s="323"/>
      <c r="I46" s="272"/>
      <c r="J46" s="239"/>
      <c r="K46" s="247"/>
      <c r="L46" s="247"/>
      <c r="M46" s="247" t="s">
        <v>340</v>
      </c>
      <c r="N46" s="247"/>
      <c r="O46" s="29"/>
      <c r="P46" s="29"/>
      <c r="Q46" s="156"/>
      <c r="R46" s="258"/>
      <c r="S46" s="257"/>
      <c r="T46" s="93"/>
      <c r="U46" s="290"/>
      <c r="V46" s="66"/>
      <c r="W46" s="5"/>
      <c r="X46" s="5"/>
      <c r="Y46" s="5"/>
      <c r="Z46" s="5"/>
      <c r="AA46" s="5"/>
      <c r="AB46" s="5"/>
      <c r="AC46" s="5"/>
      <c r="AD46" s="13"/>
    </row>
    <row r="47" spans="1:30" ht="15" customHeight="1" thickBot="1">
      <c r="A47" s="453"/>
      <c r="B47" s="319"/>
      <c r="C47" s="32"/>
      <c r="D47" s="32"/>
      <c r="E47" s="32"/>
      <c r="F47" s="32"/>
      <c r="G47" s="32"/>
      <c r="H47" s="324"/>
      <c r="I47" s="273"/>
      <c r="J47" s="192"/>
      <c r="K47" s="274"/>
      <c r="L47" s="274"/>
      <c r="M47" s="274"/>
      <c r="N47" s="274"/>
      <c r="O47" s="34"/>
      <c r="P47" s="34"/>
      <c r="Q47" s="157"/>
      <c r="R47" s="157"/>
      <c r="S47" s="33"/>
      <c r="T47" s="94"/>
      <c r="U47" s="290"/>
      <c r="V47" s="67"/>
      <c r="W47" s="13"/>
      <c r="X47" s="13"/>
      <c r="Y47" s="13"/>
      <c r="Z47" s="13"/>
      <c r="AA47" s="13"/>
      <c r="AB47" s="13"/>
      <c r="AC47" s="13"/>
      <c r="AD47" s="65" t="e">
        <f>#REF!&amp;" "&amp;#REF!&amp;" "&amp;#REF!&amp;" "&amp;#REF!&amp;" "&amp;#REF!&amp;" "&amp;#REF!</f>
        <v>#REF!</v>
      </c>
    </row>
    <row r="48" spans="1:30" ht="15" customHeight="1">
      <c r="A48" s="326" t="s">
        <v>153</v>
      </c>
      <c r="B48" s="320">
        <v>5.7</v>
      </c>
      <c r="C48" s="262">
        <v>1.9</v>
      </c>
      <c r="D48" s="262">
        <v>1.5</v>
      </c>
      <c r="E48" s="262">
        <v>3</v>
      </c>
      <c r="F48" s="262">
        <v>0</v>
      </c>
      <c r="G48" s="262">
        <v>0</v>
      </c>
      <c r="H48" s="263">
        <v>714</v>
      </c>
      <c r="I48" s="476" t="s">
        <v>34</v>
      </c>
      <c r="J48" s="462"/>
      <c r="K48" s="464" t="s">
        <v>388</v>
      </c>
      <c r="L48" s="465"/>
      <c r="M48" s="464" t="s">
        <v>341</v>
      </c>
      <c r="N48" s="465"/>
      <c r="O48" s="41" t="s">
        <v>20</v>
      </c>
      <c r="P48" s="41"/>
      <c r="Q48" s="461" t="s">
        <v>167</v>
      </c>
      <c r="R48" s="462"/>
      <c r="S48" s="218" t="s">
        <v>120</v>
      </c>
      <c r="T48" s="95"/>
      <c r="U48" s="289"/>
      <c r="V48" s="64" t="str">
        <f t="shared" si="2"/>
        <v>L4</v>
      </c>
      <c r="W48" s="65" t="str">
        <f t="shared" si="3"/>
        <v xml:space="preserve">米 糙米    </v>
      </c>
      <c r="X48" s="65" t="str">
        <f t="shared" si="4"/>
        <v xml:space="preserve">豆腐 韓式泡菜 結球白菜 薑  </v>
      </c>
      <c r="Y48" s="65" t="str">
        <f t="shared" si="5"/>
        <v xml:space="preserve">麵腸 芹菜 乾木耳 薑  </v>
      </c>
      <c r="Z48" s="65" t="str">
        <f t="shared" si="6"/>
        <v xml:space="preserve">蔬菜 薑    </v>
      </c>
      <c r="AA48" s="65" t="str">
        <f t="shared" si="7"/>
        <v xml:space="preserve">紅白湯圓 紅豆 紅砂糖   </v>
      </c>
      <c r="AB48" s="65" t="str">
        <f t="shared" ref="AB48" si="10">S49&amp;" "&amp;S50&amp;" "&amp;S51&amp;" "&amp;S52&amp;" "&amp;S53&amp;" "&amp;S54</f>
        <v xml:space="preserve">點心     </v>
      </c>
      <c r="AC48" s="65" t="str">
        <f t="shared" ref="AC48" si="11">T49&amp;" "&amp;T50&amp;" "&amp;T51&amp;" "&amp;T52&amp;" "&amp;T53&amp;" "&amp;T54</f>
        <v xml:space="preserve">     </v>
      </c>
      <c r="AD48" s="5"/>
    </row>
    <row r="49" spans="1:30" ht="15" customHeight="1">
      <c r="A49" s="452" t="s">
        <v>407</v>
      </c>
      <c r="B49" s="318"/>
      <c r="C49" s="30"/>
      <c r="D49" s="30"/>
      <c r="E49" s="30"/>
      <c r="F49" s="30"/>
      <c r="G49" s="30"/>
      <c r="H49" s="323"/>
      <c r="I49" s="272" t="s">
        <v>21</v>
      </c>
      <c r="J49" s="239">
        <v>7</v>
      </c>
      <c r="K49" s="247" t="s">
        <v>334</v>
      </c>
      <c r="L49" s="247">
        <v>6</v>
      </c>
      <c r="M49" s="247" t="s">
        <v>342</v>
      </c>
      <c r="N49" s="246">
        <v>4</v>
      </c>
      <c r="O49" s="31" t="s">
        <v>16</v>
      </c>
      <c r="P49" s="31">
        <v>7</v>
      </c>
      <c r="Q49" s="239" t="s">
        <v>367</v>
      </c>
      <c r="R49" s="239">
        <v>1</v>
      </c>
      <c r="S49" s="217" t="s">
        <v>120</v>
      </c>
      <c r="T49" s="93"/>
      <c r="U49" s="290"/>
      <c r="V49" s="66"/>
      <c r="W49" s="5"/>
      <c r="X49" s="5"/>
      <c r="Y49" s="5"/>
      <c r="Z49" s="5"/>
      <c r="AA49" s="5"/>
      <c r="AB49" s="5"/>
      <c r="AC49" s="5"/>
      <c r="AD49" s="5"/>
    </row>
    <row r="50" spans="1:30" ht="15" customHeight="1">
      <c r="A50" s="452"/>
      <c r="B50" s="318"/>
      <c r="C50" s="30"/>
      <c r="D50" s="30"/>
      <c r="E50" s="30"/>
      <c r="F50" s="30"/>
      <c r="G50" s="30"/>
      <c r="H50" s="323"/>
      <c r="I50" s="272" t="s">
        <v>40</v>
      </c>
      <c r="J50" s="239">
        <v>3</v>
      </c>
      <c r="K50" s="247" t="s">
        <v>123</v>
      </c>
      <c r="L50" s="247">
        <v>1</v>
      </c>
      <c r="M50" s="247" t="s">
        <v>86</v>
      </c>
      <c r="N50" s="246">
        <v>3</v>
      </c>
      <c r="O50" s="29" t="s">
        <v>33</v>
      </c>
      <c r="P50" s="29">
        <v>0.05</v>
      </c>
      <c r="Q50" s="239" t="s">
        <v>89</v>
      </c>
      <c r="R50" s="239">
        <v>1</v>
      </c>
      <c r="S50" s="257"/>
      <c r="T50" s="93"/>
      <c r="U50" s="290"/>
      <c r="V50" s="66"/>
      <c r="W50" s="5"/>
      <c r="X50" s="5"/>
      <c r="Y50" s="5"/>
      <c r="Z50" s="5"/>
      <c r="AA50" s="5"/>
      <c r="AB50" s="5"/>
      <c r="AC50" s="5"/>
      <c r="AD50" s="5"/>
    </row>
    <row r="51" spans="1:30" ht="15" customHeight="1">
      <c r="A51" s="452"/>
      <c r="B51" s="318"/>
      <c r="C51" s="30"/>
      <c r="D51" s="30"/>
      <c r="E51" s="30"/>
      <c r="F51" s="30"/>
      <c r="G51" s="30"/>
      <c r="H51" s="323"/>
      <c r="I51" s="272"/>
      <c r="J51" s="239"/>
      <c r="K51" s="247" t="s">
        <v>42</v>
      </c>
      <c r="L51" s="247">
        <v>4</v>
      </c>
      <c r="M51" s="255" t="s">
        <v>43</v>
      </c>
      <c r="N51" s="255">
        <v>0.01</v>
      </c>
      <c r="O51" s="29"/>
      <c r="P51" s="29"/>
      <c r="Q51" s="239" t="s">
        <v>129</v>
      </c>
      <c r="R51" s="239">
        <v>1</v>
      </c>
      <c r="S51" s="257"/>
      <c r="T51" s="93"/>
      <c r="U51" s="290"/>
      <c r="V51" s="66"/>
      <c r="W51" s="5"/>
      <c r="X51" s="5"/>
      <c r="Y51" s="5"/>
      <c r="Z51" s="5"/>
      <c r="AA51" s="5"/>
      <c r="AB51" s="5"/>
      <c r="AC51" s="5"/>
      <c r="AD51" s="5"/>
    </row>
    <row r="52" spans="1:30" ht="15" customHeight="1">
      <c r="A52" s="452"/>
      <c r="B52" s="318"/>
      <c r="C52" s="30"/>
      <c r="D52" s="30"/>
      <c r="E52" s="30"/>
      <c r="F52" s="30"/>
      <c r="G52" s="30"/>
      <c r="H52" s="323"/>
      <c r="I52" s="272"/>
      <c r="J52" s="239"/>
      <c r="K52" s="247" t="s">
        <v>33</v>
      </c>
      <c r="L52" s="247">
        <v>0.05</v>
      </c>
      <c r="M52" s="247" t="s">
        <v>33</v>
      </c>
      <c r="N52" s="247">
        <v>0.05</v>
      </c>
      <c r="O52" s="29"/>
      <c r="P52" s="29"/>
      <c r="Q52" s="239"/>
      <c r="R52" s="239"/>
      <c r="S52" s="257"/>
      <c r="T52" s="93"/>
      <c r="U52" s="290"/>
      <c r="V52" s="66"/>
      <c r="W52" s="5"/>
      <c r="X52" s="5"/>
      <c r="Y52" s="5"/>
      <c r="Z52" s="5"/>
      <c r="AA52" s="5"/>
      <c r="AB52" s="5"/>
      <c r="AC52" s="5"/>
      <c r="AD52" s="5"/>
    </row>
    <row r="53" spans="1:30" ht="15" customHeight="1" thickBot="1">
      <c r="A53" s="452"/>
      <c r="B53" s="318"/>
      <c r="C53" s="30"/>
      <c r="D53" s="30"/>
      <c r="E53" s="30"/>
      <c r="F53" s="30"/>
      <c r="G53" s="30"/>
      <c r="H53" s="323"/>
      <c r="I53" s="272"/>
      <c r="J53" s="239"/>
      <c r="K53" s="247"/>
      <c r="L53" s="247"/>
      <c r="M53" s="247"/>
      <c r="N53" s="247"/>
      <c r="O53" s="29"/>
      <c r="P53" s="29"/>
      <c r="Q53" s="239"/>
      <c r="R53" s="239"/>
      <c r="S53" s="257"/>
      <c r="T53" s="93"/>
      <c r="U53" s="290"/>
      <c r="V53" s="66"/>
      <c r="W53" s="5"/>
      <c r="X53" s="5"/>
      <c r="Y53" s="5"/>
      <c r="Z53" s="5"/>
      <c r="AA53" s="5"/>
      <c r="AB53" s="5"/>
      <c r="AC53" s="5"/>
      <c r="AD53" s="13"/>
    </row>
    <row r="54" spans="1:30" ht="15" customHeight="1" thickBot="1">
      <c r="A54" s="453"/>
      <c r="B54" s="319"/>
      <c r="C54" s="32"/>
      <c r="D54" s="32"/>
      <c r="E54" s="32"/>
      <c r="F54" s="32"/>
      <c r="G54" s="32"/>
      <c r="H54" s="324"/>
      <c r="I54" s="273"/>
      <c r="J54" s="192"/>
      <c r="K54" s="274"/>
      <c r="L54" s="274"/>
      <c r="M54" s="274"/>
      <c r="N54" s="274"/>
      <c r="O54" s="34"/>
      <c r="P54" s="34"/>
      <c r="Q54" s="192"/>
      <c r="R54" s="192"/>
      <c r="S54" s="33"/>
      <c r="T54" s="94"/>
      <c r="U54" s="290"/>
      <c r="V54" s="67"/>
      <c r="W54" s="13"/>
      <c r="X54" s="13"/>
      <c r="Y54" s="13"/>
      <c r="Z54" s="13"/>
      <c r="AA54" s="13"/>
      <c r="AB54" s="13"/>
      <c r="AC54" s="13"/>
      <c r="AD54" s="65" t="e">
        <f>#REF!&amp;" "&amp;#REF!&amp;" "&amp;#REF!&amp;" "&amp;#REF!&amp;" "&amp;#REF!&amp;" "&amp;#REF!</f>
        <v>#REF!</v>
      </c>
    </row>
    <row r="55" spans="1:30" ht="15" customHeight="1">
      <c r="A55" s="343" t="s">
        <v>154</v>
      </c>
      <c r="B55" s="320">
        <v>5.2</v>
      </c>
      <c r="C55" s="262">
        <v>1.8</v>
      </c>
      <c r="D55" s="262">
        <v>1.3</v>
      </c>
      <c r="E55" s="262">
        <v>3</v>
      </c>
      <c r="F55" s="262">
        <v>0</v>
      </c>
      <c r="G55" s="262">
        <v>0</v>
      </c>
      <c r="H55" s="263">
        <v>667</v>
      </c>
      <c r="I55" s="476" t="s">
        <v>74</v>
      </c>
      <c r="J55" s="462"/>
      <c r="K55" s="463" t="s">
        <v>311</v>
      </c>
      <c r="L55" s="462"/>
      <c r="M55" s="336" t="s">
        <v>124</v>
      </c>
      <c r="N55" s="336"/>
      <c r="O55" s="41" t="s">
        <v>20</v>
      </c>
      <c r="P55" s="41"/>
      <c r="Q55" s="404" t="s">
        <v>270</v>
      </c>
      <c r="R55" s="393"/>
      <c r="S55" s="218" t="s">
        <v>120</v>
      </c>
      <c r="T55" s="92" t="s">
        <v>141</v>
      </c>
      <c r="U55" s="289"/>
      <c r="V55" s="64" t="str">
        <f t="shared" si="2"/>
        <v>L5</v>
      </c>
      <c r="W55" s="65" t="str">
        <f t="shared" si="3"/>
        <v xml:space="preserve">米 小米    </v>
      </c>
      <c r="X55" s="65" t="str">
        <f t="shared" si="4"/>
        <v xml:space="preserve">四角油豆腐 時瓜 薑   </v>
      </c>
      <c r="Y55" s="65" t="str">
        <f t="shared" si="5"/>
        <v xml:space="preserve">豆干 醃雪裡紅 薑   </v>
      </c>
      <c r="Z55" s="65" t="str">
        <f t="shared" si="6"/>
        <v xml:space="preserve">蔬菜 薑    </v>
      </c>
      <c r="AA55" s="65" t="str">
        <f t="shared" si="7"/>
        <v xml:space="preserve">乾裙帶菜 味噌    </v>
      </c>
      <c r="AB55" s="65" t="str">
        <f t="shared" ref="AB55" si="12">S56&amp;" "&amp;S57&amp;" "&amp;S58&amp;" "&amp;S59&amp;" "&amp;S60&amp;" "&amp;S61</f>
        <v xml:space="preserve">點心     </v>
      </c>
      <c r="AC55" s="65" t="str">
        <f t="shared" ref="AC55" si="13">T56&amp;" "&amp;T57&amp;" "&amp;T58&amp;" "&amp;T59&amp;" "&amp;T60&amp;" "&amp;T61</f>
        <v xml:space="preserve">有機豆奶     </v>
      </c>
      <c r="AD55" s="5"/>
    </row>
    <row r="56" spans="1:30" ht="15" customHeight="1">
      <c r="A56" s="452" t="s">
        <v>408</v>
      </c>
      <c r="B56" s="318"/>
      <c r="C56" s="30"/>
      <c r="D56" s="30"/>
      <c r="E56" s="30"/>
      <c r="F56" s="30"/>
      <c r="G56" s="30"/>
      <c r="H56" s="323"/>
      <c r="I56" s="272" t="s">
        <v>21</v>
      </c>
      <c r="J56" s="239">
        <v>10</v>
      </c>
      <c r="K56" s="247" t="s">
        <v>47</v>
      </c>
      <c r="L56" s="155">
        <v>6</v>
      </c>
      <c r="M56" s="247" t="s">
        <v>67</v>
      </c>
      <c r="N56" s="247">
        <v>4</v>
      </c>
      <c r="O56" s="31" t="s">
        <v>16</v>
      </c>
      <c r="P56" s="31">
        <v>7</v>
      </c>
      <c r="Q56" s="124" t="s">
        <v>48</v>
      </c>
      <c r="R56" s="124">
        <v>0.1</v>
      </c>
      <c r="S56" s="217" t="s">
        <v>120</v>
      </c>
      <c r="T56" s="96" t="s">
        <v>141</v>
      </c>
      <c r="U56" s="290"/>
      <c r="V56" s="66"/>
      <c r="W56" s="5"/>
      <c r="X56" s="5"/>
      <c r="Y56" s="5"/>
      <c r="Z56" s="5"/>
      <c r="AA56" s="5"/>
      <c r="AB56" s="5"/>
      <c r="AC56" s="5"/>
      <c r="AD56" s="5"/>
    </row>
    <row r="57" spans="1:30" ht="15" customHeight="1">
      <c r="A57" s="452"/>
      <c r="B57" s="318"/>
      <c r="C57" s="30"/>
      <c r="D57" s="30"/>
      <c r="E57" s="30"/>
      <c r="F57" s="30"/>
      <c r="G57" s="30"/>
      <c r="H57" s="323"/>
      <c r="I57" s="272" t="s">
        <v>75</v>
      </c>
      <c r="J57" s="239">
        <v>0.4</v>
      </c>
      <c r="K57" s="155" t="s">
        <v>312</v>
      </c>
      <c r="L57" s="155">
        <v>3</v>
      </c>
      <c r="M57" s="249" t="s">
        <v>343</v>
      </c>
      <c r="N57" s="239">
        <v>3</v>
      </c>
      <c r="O57" s="29" t="s">
        <v>33</v>
      </c>
      <c r="P57" s="29">
        <v>0.05</v>
      </c>
      <c r="Q57" s="135" t="s">
        <v>271</v>
      </c>
      <c r="R57" s="135">
        <v>0.6</v>
      </c>
      <c r="S57" s="257"/>
      <c r="T57" s="93"/>
      <c r="U57" s="290"/>
      <c r="V57" s="66"/>
      <c r="W57" s="5"/>
      <c r="X57" s="5"/>
      <c r="Y57" s="5"/>
      <c r="Z57" s="5"/>
      <c r="AA57" s="5"/>
      <c r="AB57" s="5"/>
      <c r="AC57" s="5"/>
      <c r="AD57" s="5"/>
    </row>
    <row r="58" spans="1:30" ht="15" customHeight="1">
      <c r="A58" s="452"/>
      <c r="B58" s="318"/>
      <c r="C58" s="30"/>
      <c r="D58" s="30"/>
      <c r="E58" s="30"/>
      <c r="F58" s="30"/>
      <c r="G58" s="30"/>
      <c r="H58" s="323"/>
      <c r="I58" s="272"/>
      <c r="J58" s="239"/>
      <c r="K58" s="239" t="s">
        <v>33</v>
      </c>
      <c r="L58" s="239">
        <v>0.05</v>
      </c>
      <c r="M58" s="239" t="s">
        <v>33</v>
      </c>
      <c r="N58" s="239">
        <v>0.05</v>
      </c>
      <c r="O58" s="29"/>
      <c r="P58" s="29"/>
      <c r="Q58" s="124"/>
      <c r="R58" s="124"/>
      <c r="S58" s="257"/>
      <c r="T58" s="93"/>
      <c r="U58" s="290"/>
      <c r="V58" s="66"/>
      <c r="W58" s="5"/>
      <c r="X58" s="5"/>
      <c r="Y58" s="5"/>
      <c r="Z58" s="5"/>
      <c r="AA58" s="5"/>
      <c r="AB58" s="5"/>
      <c r="AC58" s="5"/>
      <c r="AD58" s="5"/>
    </row>
    <row r="59" spans="1:30" ht="15" customHeight="1">
      <c r="A59" s="452"/>
      <c r="B59" s="318"/>
      <c r="C59" s="30"/>
      <c r="D59" s="30"/>
      <c r="E59" s="30"/>
      <c r="F59" s="30"/>
      <c r="G59" s="30"/>
      <c r="H59" s="323"/>
      <c r="I59" s="272"/>
      <c r="J59" s="239"/>
      <c r="K59" s="241"/>
      <c r="L59" s="241"/>
      <c r="M59" s="239"/>
      <c r="N59" s="239"/>
      <c r="O59" s="29"/>
      <c r="P59" s="29"/>
      <c r="Q59" s="135"/>
      <c r="R59" s="135"/>
      <c r="S59" s="257"/>
      <c r="T59" s="93"/>
      <c r="U59" s="290"/>
      <c r="V59" s="66"/>
      <c r="W59" s="5"/>
      <c r="X59" s="5"/>
      <c r="Y59" s="5"/>
      <c r="Z59" s="5"/>
      <c r="AA59" s="5"/>
      <c r="AB59" s="5"/>
      <c r="AC59" s="5"/>
      <c r="AD59" s="5"/>
    </row>
    <row r="60" spans="1:30" ht="15" customHeight="1" thickBot="1">
      <c r="A60" s="452"/>
      <c r="B60" s="318"/>
      <c r="C60" s="30"/>
      <c r="D60" s="30"/>
      <c r="E60" s="30"/>
      <c r="F60" s="30"/>
      <c r="G60" s="30"/>
      <c r="H60" s="323"/>
      <c r="I60" s="272"/>
      <c r="J60" s="239"/>
      <c r="K60" s="241"/>
      <c r="L60" s="241"/>
      <c r="M60" s="239"/>
      <c r="N60" s="239"/>
      <c r="O60" s="29"/>
      <c r="P60" s="29"/>
      <c r="Q60" s="124"/>
      <c r="R60" s="124"/>
      <c r="S60" s="257"/>
      <c r="T60" s="93"/>
      <c r="U60" s="290"/>
      <c r="V60" s="66"/>
      <c r="W60" s="5"/>
      <c r="X60" s="5"/>
      <c r="Y60" s="5"/>
      <c r="Z60" s="5"/>
      <c r="AA60" s="5"/>
      <c r="AB60" s="5"/>
      <c r="AC60" s="5"/>
      <c r="AD60" s="13"/>
    </row>
    <row r="61" spans="1:30" ht="15" customHeight="1" thickBot="1">
      <c r="A61" s="453"/>
      <c r="B61" s="319"/>
      <c r="C61" s="32"/>
      <c r="D61" s="32"/>
      <c r="E61" s="32"/>
      <c r="F61" s="32"/>
      <c r="G61" s="32"/>
      <c r="H61" s="324"/>
      <c r="I61" s="273"/>
      <c r="J61" s="192"/>
      <c r="K61" s="192"/>
      <c r="L61" s="192"/>
      <c r="M61" s="192"/>
      <c r="N61" s="192"/>
      <c r="O61" s="34"/>
      <c r="P61" s="34"/>
      <c r="Q61" s="136"/>
      <c r="R61" s="136"/>
      <c r="S61" s="33"/>
      <c r="T61" s="94"/>
      <c r="U61" s="290"/>
      <c r="V61" s="67"/>
      <c r="W61" s="13"/>
      <c r="X61" s="13"/>
      <c r="Y61" s="13"/>
      <c r="Z61" s="13"/>
      <c r="AA61" s="13"/>
      <c r="AB61" s="13"/>
      <c r="AC61" s="13"/>
      <c r="AD61" s="65" t="e">
        <f>#REF!&amp;" "&amp;#REF!&amp;" "&amp;#REF!&amp;" "&amp;#REF!&amp;" "&amp;#REF!&amp;" "&amp;#REF!</f>
        <v>#REF!</v>
      </c>
    </row>
    <row r="62" spans="1:30" ht="15" customHeight="1">
      <c r="A62" s="238" t="s">
        <v>168</v>
      </c>
      <c r="B62" s="320">
        <v>5.5</v>
      </c>
      <c r="C62" s="262">
        <v>1.7</v>
      </c>
      <c r="D62" s="262">
        <v>1.5</v>
      </c>
      <c r="E62" s="262">
        <v>3</v>
      </c>
      <c r="F62" s="262">
        <v>0</v>
      </c>
      <c r="G62" s="262">
        <v>0</v>
      </c>
      <c r="H62" s="263">
        <v>685</v>
      </c>
      <c r="I62" s="486" t="s">
        <v>18</v>
      </c>
      <c r="J62" s="487"/>
      <c r="K62" s="461" t="s">
        <v>426</v>
      </c>
      <c r="L62" s="462"/>
      <c r="M62" s="336" t="s">
        <v>344</v>
      </c>
      <c r="N62" s="336"/>
      <c r="O62" s="41" t="s">
        <v>20</v>
      </c>
      <c r="P62" s="41"/>
      <c r="Q62" s="463" t="s">
        <v>368</v>
      </c>
      <c r="R62" s="462"/>
      <c r="S62" s="218" t="s">
        <v>120</v>
      </c>
      <c r="T62" s="95"/>
      <c r="U62" s="289"/>
      <c r="V62" s="64" t="str">
        <f t="shared" si="2"/>
        <v>M1</v>
      </c>
      <c r="W62" s="65" t="str">
        <f t="shared" si="3"/>
        <v xml:space="preserve">米     </v>
      </c>
      <c r="X62" s="65" t="str">
        <f t="shared" si="4"/>
        <v>百頁豆腐 豆薯 九層塔 芹菜 大番茄 薑</v>
      </c>
      <c r="Y62" s="65" t="str">
        <f t="shared" si="5"/>
        <v xml:space="preserve">雞蛋 時蔬 冷凍毛豆仁 薑  </v>
      </c>
      <c r="Z62" s="65" t="str">
        <f t="shared" si="6"/>
        <v xml:space="preserve">蔬菜 薑    </v>
      </c>
      <c r="AA62" s="65" t="str">
        <f t="shared" si="7"/>
        <v xml:space="preserve">金針菜乾 冬粉 素羊肉 薑  </v>
      </c>
      <c r="AB62" s="65" t="str">
        <f t="shared" ref="AB62" si="14">S63&amp;" "&amp;S64&amp;" "&amp;S65&amp;" "&amp;S66&amp;" "&amp;S67&amp;" "&amp;S68</f>
        <v xml:space="preserve">點心     </v>
      </c>
      <c r="AC62" s="65" t="str">
        <f t="shared" ref="AC62" si="15">T63&amp;" "&amp;T64&amp;" "&amp;T65&amp;" "&amp;T66&amp;" "&amp;T67&amp;" "&amp;T68</f>
        <v xml:space="preserve">     </v>
      </c>
      <c r="AD62" s="5"/>
    </row>
    <row r="63" spans="1:30" ht="15" customHeight="1">
      <c r="A63" s="452" t="s">
        <v>409</v>
      </c>
      <c r="B63" s="318"/>
      <c r="C63" s="30"/>
      <c r="D63" s="30"/>
      <c r="E63" s="30"/>
      <c r="F63" s="30"/>
      <c r="G63" s="30"/>
      <c r="H63" s="323"/>
      <c r="I63" s="272" t="s">
        <v>21</v>
      </c>
      <c r="J63" s="239">
        <v>10</v>
      </c>
      <c r="K63" s="239" t="s">
        <v>425</v>
      </c>
      <c r="L63" s="239">
        <v>6</v>
      </c>
      <c r="M63" s="247" t="s">
        <v>38</v>
      </c>
      <c r="N63" s="247">
        <v>2.7</v>
      </c>
      <c r="O63" s="31" t="s">
        <v>16</v>
      </c>
      <c r="P63" s="31">
        <v>7</v>
      </c>
      <c r="Q63" s="241" t="s">
        <v>77</v>
      </c>
      <c r="R63" s="241">
        <v>0.1</v>
      </c>
      <c r="S63" s="217" t="s">
        <v>120</v>
      </c>
      <c r="T63" s="93"/>
      <c r="U63" s="290"/>
      <c r="V63" s="66"/>
      <c r="W63" s="5"/>
      <c r="X63" s="5"/>
      <c r="Y63" s="5"/>
      <c r="Z63" s="5"/>
      <c r="AA63" s="5"/>
      <c r="AB63" s="5"/>
      <c r="AC63" s="5"/>
      <c r="AD63" s="5"/>
    </row>
    <row r="64" spans="1:30" ht="15" customHeight="1">
      <c r="A64" s="452"/>
      <c r="B64" s="318"/>
      <c r="C64" s="30"/>
      <c r="D64" s="30"/>
      <c r="E64" s="30"/>
      <c r="F64" s="30"/>
      <c r="G64" s="30"/>
      <c r="H64" s="323"/>
      <c r="I64" s="272"/>
      <c r="J64" s="239"/>
      <c r="K64" s="239" t="s">
        <v>280</v>
      </c>
      <c r="L64" s="239">
        <v>2</v>
      </c>
      <c r="M64" s="247" t="s">
        <v>20</v>
      </c>
      <c r="N64" s="247">
        <v>4</v>
      </c>
      <c r="O64" s="29" t="s">
        <v>33</v>
      </c>
      <c r="P64" s="29">
        <v>0.05</v>
      </c>
      <c r="Q64" s="241" t="s">
        <v>37</v>
      </c>
      <c r="R64" s="241">
        <v>0.6</v>
      </c>
      <c r="S64" s="257"/>
      <c r="T64" s="93"/>
      <c r="U64" s="290"/>
      <c r="V64" s="66"/>
      <c r="W64" s="5"/>
      <c r="X64" s="5"/>
      <c r="Y64" s="5"/>
      <c r="Z64" s="5"/>
      <c r="AA64" s="5"/>
      <c r="AB64" s="5"/>
      <c r="AC64" s="5"/>
      <c r="AD64" s="5"/>
    </row>
    <row r="65" spans="1:30" ht="15" customHeight="1">
      <c r="A65" s="452"/>
      <c r="B65" s="318"/>
      <c r="C65" s="30"/>
      <c r="D65" s="30"/>
      <c r="E65" s="30"/>
      <c r="F65" s="30"/>
      <c r="G65" s="30"/>
      <c r="H65" s="323"/>
      <c r="I65" s="272"/>
      <c r="J65" s="239"/>
      <c r="K65" s="239" t="s">
        <v>64</v>
      </c>
      <c r="L65" s="239">
        <v>0.2</v>
      </c>
      <c r="M65" s="242" t="s">
        <v>336</v>
      </c>
      <c r="N65" s="239">
        <v>2</v>
      </c>
      <c r="O65" s="29"/>
      <c r="P65" s="29"/>
      <c r="Q65" s="155" t="s">
        <v>369</v>
      </c>
      <c r="R65" s="155">
        <v>1</v>
      </c>
      <c r="S65" s="257"/>
      <c r="T65" s="93"/>
      <c r="U65" s="290"/>
      <c r="V65" s="66"/>
      <c r="W65" s="5"/>
      <c r="X65" s="5"/>
      <c r="Y65" s="5"/>
      <c r="Z65" s="5"/>
      <c r="AA65" s="5"/>
      <c r="AB65" s="5"/>
      <c r="AC65" s="5"/>
      <c r="AD65" s="5"/>
    </row>
    <row r="66" spans="1:30" ht="15" customHeight="1">
      <c r="A66" s="452"/>
      <c r="B66" s="318"/>
      <c r="C66" s="30"/>
      <c r="D66" s="30"/>
      <c r="E66" s="30"/>
      <c r="F66" s="30"/>
      <c r="G66" s="30"/>
      <c r="H66" s="323"/>
      <c r="I66" s="272"/>
      <c r="J66" s="239"/>
      <c r="K66" s="239" t="s">
        <v>314</v>
      </c>
      <c r="L66" s="239">
        <v>1</v>
      </c>
      <c r="M66" s="239" t="s">
        <v>33</v>
      </c>
      <c r="N66" s="239">
        <v>0.05</v>
      </c>
      <c r="O66" s="29"/>
      <c r="P66" s="29"/>
      <c r="Q66" s="241" t="s">
        <v>33</v>
      </c>
      <c r="R66" s="241">
        <v>0.05</v>
      </c>
      <c r="S66" s="257"/>
      <c r="T66" s="93"/>
      <c r="U66" s="290"/>
      <c r="V66" s="66"/>
      <c r="W66" s="5"/>
      <c r="X66" s="5"/>
      <c r="Y66" s="5"/>
      <c r="Z66" s="5"/>
      <c r="AA66" s="5"/>
      <c r="AB66" s="5"/>
      <c r="AC66" s="5"/>
      <c r="AD66" s="5"/>
    </row>
    <row r="67" spans="1:30" ht="15" customHeight="1" thickBot="1">
      <c r="A67" s="452"/>
      <c r="B67" s="318"/>
      <c r="C67" s="30"/>
      <c r="D67" s="30"/>
      <c r="E67" s="30"/>
      <c r="F67" s="30"/>
      <c r="G67" s="30"/>
      <c r="H67" s="323"/>
      <c r="I67" s="272"/>
      <c r="J67" s="239"/>
      <c r="K67" s="239" t="s">
        <v>63</v>
      </c>
      <c r="L67" s="239">
        <v>1</v>
      </c>
      <c r="M67" s="239"/>
      <c r="N67" s="239"/>
      <c r="O67" s="29"/>
      <c r="P67" s="29"/>
      <c r="Q67" s="241"/>
      <c r="R67" s="241"/>
      <c r="S67" s="257"/>
      <c r="T67" s="93"/>
      <c r="U67" s="290"/>
      <c r="V67" s="66"/>
      <c r="W67" s="5"/>
      <c r="X67" s="5"/>
      <c r="Y67" s="5"/>
      <c r="Z67" s="5"/>
      <c r="AA67" s="5"/>
      <c r="AB67" s="5"/>
      <c r="AC67" s="5"/>
      <c r="AD67" s="13"/>
    </row>
    <row r="68" spans="1:30" ht="15" customHeight="1" thickBot="1">
      <c r="A68" s="453"/>
      <c r="B68" s="319"/>
      <c r="C68" s="32"/>
      <c r="D68" s="32"/>
      <c r="E68" s="32"/>
      <c r="F68" s="32"/>
      <c r="G68" s="32"/>
      <c r="H68" s="324"/>
      <c r="I68" s="273"/>
      <c r="J68" s="192"/>
      <c r="K68" s="192" t="s">
        <v>33</v>
      </c>
      <c r="L68" s="192">
        <v>0.05</v>
      </c>
      <c r="M68" s="192"/>
      <c r="N68" s="192"/>
      <c r="O68" s="34"/>
      <c r="P68" s="34"/>
      <c r="Q68" s="192"/>
      <c r="R68" s="192"/>
      <c r="S68" s="33"/>
      <c r="T68" s="94"/>
      <c r="U68" s="290"/>
      <c r="V68" s="67"/>
      <c r="W68" s="13"/>
      <c r="X68" s="13"/>
      <c r="Y68" s="13"/>
      <c r="Z68" s="13"/>
      <c r="AA68" s="13"/>
      <c r="AB68" s="13"/>
      <c r="AC68" s="13"/>
      <c r="AD68" s="65" t="e">
        <f>#REF!&amp;" "&amp;#REF!&amp;" "&amp;#REF!&amp;" "&amp;#REF!&amp;" "&amp;#REF!&amp;" "&amp;#REF!</f>
        <v>#REF!</v>
      </c>
    </row>
    <row r="69" spans="1:30" ht="15" customHeight="1">
      <c r="A69" s="343" t="s">
        <v>169</v>
      </c>
      <c r="B69" s="320">
        <v>5.2</v>
      </c>
      <c r="C69" s="262">
        <v>2</v>
      </c>
      <c r="D69" s="262">
        <v>1.3</v>
      </c>
      <c r="E69" s="262">
        <v>3</v>
      </c>
      <c r="F69" s="262">
        <v>0</v>
      </c>
      <c r="G69" s="262">
        <v>0</v>
      </c>
      <c r="H69" s="263">
        <v>682</v>
      </c>
      <c r="I69" s="476" t="s">
        <v>34</v>
      </c>
      <c r="J69" s="462"/>
      <c r="K69" s="336" t="s">
        <v>112</v>
      </c>
      <c r="L69" s="336"/>
      <c r="M69" s="482" t="s">
        <v>177</v>
      </c>
      <c r="N69" s="465"/>
      <c r="O69" s="41" t="s">
        <v>20</v>
      </c>
      <c r="P69" s="41"/>
      <c r="Q69" s="464" t="s">
        <v>184</v>
      </c>
      <c r="R69" s="465"/>
      <c r="S69" s="218" t="s">
        <v>120</v>
      </c>
      <c r="T69" s="95"/>
      <c r="U69" s="289"/>
      <c r="V69" s="64" t="str">
        <f t="shared" si="2"/>
        <v>M2</v>
      </c>
      <c r="W69" s="65" t="str">
        <f t="shared" si="3"/>
        <v xml:space="preserve">米 糙米    </v>
      </c>
      <c r="X69" s="65" t="str">
        <f t="shared" si="4"/>
        <v xml:space="preserve">雞蛋     </v>
      </c>
      <c r="Y69" s="65" t="str">
        <f t="shared" si="5"/>
        <v xml:space="preserve">豆腐 時蔬 大番茄 冷凍毛豆仁 蕃茄醬 </v>
      </c>
      <c r="Z69" s="65" t="str">
        <f t="shared" si="6"/>
        <v xml:space="preserve">蔬菜 薑    </v>
      </c>
      <c r="AA69" s="65" t="str">
        <f t="shared" si="7"/>
        <v xml:space="preserve">時蔬 南瓜 素羊肉 薑  </v>
      </c>
      <c r="AB69" s="65" t="str">
        <f t="shared" ref="AB69" si="16">S70&amp;" "&amp;S71&amp;" "&amp;S72&amp;" "&amp;S73&amp;" "&amp;S74&amp;" "&amp;S75</f>
        <v xml:space="preserve">點心     </v>
      </c>
      <c r="AC69" s="65" t="str">
        <f t="shared" ref="AC69" si="17">T70&amp;" "&amp;T71&amp;" "&amp;T72&amp;" "&amp;T73&amp;" "&amp;T74&amp;" "&amp;T75</f>
        <v xml:space="preserve">     </v>
      </c>
      <c r="AD69" s="5"/>
    </row>
    <row r="70" spans="1:30" ht="15" customHeight="1">
      <c r="A70" s="452" t="s">
        <v>410</v>
      </c>
      <c r="B70" s="318"/>
      <c r="C70" s="30"/>
      <c r="D70" s="30"/>
      <c r="E70" s="30"/>
      <c r="F70" s="30"/>
      <c r="G70" s="30"/>
      <c r="H70" s="323"/>
      <c r="I70" s="272" t="s">
        <v>21</v>
      </c>
      <c r="J70" s="239">
        <v>7</v>
      </c>
      <c r="K70" s="239" t="s">
        <v>38</v>
      </c>
      <c r="L70" s="239">
        <v>5.5</v>
      </c>
      <c r="M70" s="247" t="s">
        <v>23</v>
      </c>
      <c r="N70" s="247">
        <v>5</v>
      </c>
      <c r="O70" s="31" t="s">
        <v>16</v>
      </c>
      <c r="P70" s="31">
        <v>7</v>
      </c>
      <c r="Q70" s="247" t="s">
        <v>290</v>
      </c>
      <c r="R70" s="247">
        <v>1.5</v>
      </c>
      <c r="S70" s="217" t="s">
        <v>120</v>
      </c>
      <c r="T70" s="93"/>
      <c r="U70" s="290"/>
      <c r="V70" s="66"/>
      <c r="W70" s="5"/>
      <c r="X70" s="5"/>
      <c r="Y70" s="5"/>
      <c r="Z70" s="5"/>
      <c r="AA70" s="5"/>
      <c r="AB70" s="5"/>
      <c r="AC70" s="5"/>
      <c r="AD70" s="5"/>
    </row>
    <row r="71" spans="1:30" ht="15" customHeight="1">
      <c r="A71" s="452"/>
      <c r="B71" s="318"/>
      <c r="C71" s="30"/>
      <c r="D71" s="30"/>
      <c r="E71" s="30"/>
      <c r="F71" s="30"/>
      <c r="G71" s="30"/>
      <c r="H71" s="323"/>
      <c r="I71" s="272" t="s">
        <v>40</v>
      </c>
      <c r="J71" s="239">
        <v>3</v>
      </c>
      <c r="K71" s="239"/>
      <c r="L71" s="239"/>
      <c r="M71" s="250" t="s">
        <v>384</v>
      </c>
      <c r="N71" s="246">
        <v>2</v>
      </c>
      <c r="O71" s="29" t="s">
        <v>33</v>
      </c>
      <c r="P71" s="29">
        <v>0.05</v>
      </c>
      <c r="Q71" s="247" t="s">
        <v>25</v>
      </c>
      <c r="R71" s="247">
        <v>2</v>
      </c>
      <c r="S71" s="257"/>
      <c r="T71" s="93"/>
      <c r="U71" s="290"/>
      <c r="V71" s="66"/>
      <c r="W71" s="5"/>
      <c r="X71" s="5"/>
      <c r="Y71" s="5"/>
      <c r="Z71" s="5"/>
      <c r="AA71" s="5"/>
      <c r="AB71" s="5"/>
      <c r="AC71" s="5"/>
      <c r="AD71" s="5"/>
    </row>
    <row r="72" spans="1:30" ht="15" customHeight="1">
      <c r="A72" s="452"/>
      <c r="B72" s="318"/>
      <c r="C72" s="30"/>
      <c r="D72" s="30"/>
      <c r="E72" s="30"/>
      <c r="F72" s="30"/>
      <c r="G72" s="30"/>
      <c r="H72" s="323"/>
      <c r="I72" s="272"/>
      <c r="J72" s="239"/>
      <c r="K72" s="239"/>
      <c r="L72" s="239"/>
      <c r="M72" s="247" t="s">
        <v>335</v>
      </c>
      <c r="N72" s="246">
        <v>2</v>
      </c>
      <c r="O72" s="29"/>
      <c r="P72" s="29"/>
      <c r="Q72" s="247" t="s">
        <v>111</v>
      </c>
      <c r="R72" s="247">
        <v>0.5</v>
      </c>
      <c r="S72" s="257"/>
      <c r="T72" s="93"/>
      <c r="U72" s="290"/>
      <c r="V72" s="66"/>
      <c r="W72" s="5"/>
      <c r="X72" s="5"/>
      <c r="Y72" s="5"/>
      <c r="Z72" s="5"/>
      <c r="AA72" s="5"/>
      <c r="AB72" s="5"/>
      <c r="AC72" s="5"/>
      <c r="AD72" s="5"/>
    </row>
    <row r="73" spans="1:30" ht="15" customHeight="1">
      <c r="A73" s="452"/>
      <c r="B73" s="318"/>
      <c r="C73" s="30"/>
      <c r="D73" s="30"/>
      <c r="E73" s="30"/>
      <c r="F73" s="30"/>
      <c r="G73" s="30"/>
      <c r="H73" s="323"/>
      <c r="I73" s="272"/>
      <c r="J73" s="239"/>
      <c r="K73" s="239"/>
      <c r="L73" s="239"/>
      <c r="M73" s="246" t="s">
        <v>336</v>
      </c>
      <c r="N73" s="247">
        <v>2</v>
      </c>
      <c r="O73" s="29"/>
      <c r="P73" s="29"/>
      <c r="Q73" s="155" t="s">
        <v>33</v>
      </c>
      <c r="R73" s="155">
        <v>0.05</v>
      </c>
      <c r="S73" s="257"/>
      <c r="T73" s="93"/>
      <c r="U73" s="290"/>
      <c r="V73" s="66"/>
      <c r="W73" s="5"/>
      <c r="X73" s="5"/>
      <c r="Y73" s="5"/>
      <c r="Z73" s="5"/>
      <c r="AA73" s="5"/>
      <c r="AB73" s="5"/>
      <c r="AC73" s="5"/>
      <c r="AD73" s="5"/>
    </row>
    <row r="74" spans="1:30" ht="15" customHeight="1" thickBot="1">
      <c r="A74" s="452"/>
      <c r="B74" s="318"/>
      <c r="C74" s="30"/>
      <c r="D74" s="30"/>
      <c r="E74" s="30"/>
      <c r="F74" s="30"/>
      <c r="G74" s="30"/>
      <c r="H74" s="323"/>
      <c r="I74" s="272"/>
      <c r="J74" s="239"/>
      <c r="K74" s="239"/>
      <c r="L74" s="239"/>
      <c r="M74" s="247" t="s">
        <v>65</v>
      </c>
      <c r="N74" s="247"/>
      <c r="O74" s="29"/>
      <c r="P74" s="29"/>
      <c r="Q74" s="247"/>
      <c r="R74" s="247"/>
      <c r="S74" s="257"/>
      <c r="T74" s="93"/>
      <c r="U74" s="290"/>
      <c r="V74" s="66"/>
      <c r="W74" s="5"/>
      <c r="X74" s="5"/>
      <c r="Y74" s="5"/>
      <c r="Z74" s="5"/>
      <c r="AA74" s="5"/>
      <c r="AB74" s="5"/>
      <c r="AC74" s="5"/>
      <c r="AD74" s="13"/>
    </row>
    <row r="75" spans="1:30" ht="15" customHeight="1" thickBot="1">
      <c r="A75" s="453"/>
      <c r="B75" s="319"/>
      <c r="C75" s="32"/>
      <c r="D75" s="32"/>
      <c r="E75" s="32"/>
      <c r="F75" s="32"/>
      <c r="G75" s="32"/>
      <c r="H75" s="324"/>
      <c r="I75" s="273"/>
      <c r="J75" s="192"/>
      <c r="K75" s="192"/>
      <c r="L75" s="192"/>
      <c r="M75" s="274"/>
      <c r="N75" s="274"/>
      <c r="O75" s="34"/>
      <c r="P75" s="34"/>
      <c r="Q75" s="274"/>
      <c r="R75" s="274"/>
      <c r="S75" s="33"/>
      <c r="T75" s="94"/>
      <c r="U75" s="290"/>
      <c r="V75" s="67"/>
      <c r="W75" s="13"/>
      <c r="X75" s="13"/>
      <c r="Y75" s="13"/>
      <c r="Z75" s="13"/>
      <c r="AA75" s="13"/>
      <c r="AB75" s="13"/>
      <c r="AC75" s="13"/>
      <c r="AD75" s="65" t="e">
        <f>#REF!&amp;" "&amp;#REF!&amp;" "&amp;#REF!&amp;" "&amp;#REF!&amp;" "&amp;#REF!&amp;" "&amp;#REF!</f>
        <v>#REF!</v>
      </c>
    </row>
    <row r="76" spans="1:30" ht="15" customHeight="1">
      <c r="A76" s="343" t="s">
        <v>170</v>
      </c>
      <c r="B76" s="320">
        <v>4.0999999999999996</v>
      </c>
      <c r="C76" s="262">
        <v>1.6</v>
      </c>
      <c r="D76" s="262">
        <v>1.4</v>
      </c>
      <c r="E76" s="262">
        <v>4</v>
      </c>
      <c r="F76" s="262">
        <v>0</v>
      </c>
      <c r="G76" s="262">
        <v>0</v>
      </c>
      <c r="H76" s="263">
        <v>622</v>
      </c>
      <c r="I76" s="477" t="s">
        <v>143</v>
      </c>
      <c r="J76" s="434"/>
      <c r="K76" s="485" t="s">
        <v>390</v>
      </c>
      <c r="L76" s="434"/>
      <c r="M76" s="433" t="s">
        <v>178</v>
      </c>
      <c r="N76" s="434"/>
      <c r="O76" s="41" t="s">
        <v>20</v>
      </c>
      <c r="P76" s="41"/>
      <c r="Q76" s="464" t="s">
        <v>282</v>
      </c>
      <c r="R76" s="464"/>
      <c r="S76" s="218" t="s">
        <v>120</v>
      </c>
      <c r="T76" s="95"/>
      <c r="U76" s="289"/>
      <c r="V76" s="64" t="str">
        <f t="shared" si="2"/>
        <v>M3</v>
      </c>
      <c r="W76" s="65" t="str">
        <f t="shared" si="3"/>
        <v xml:space="preserve">米苔目     </v>
      </c>
      <c r="X76" s="65" t="str">
        <f t="shared" si="4"/>
        <v xml:space="preserve">四角油豆腐 豆薯 胡蘿蔔 薑 紅砂糖 </v>
      </c>
      <c r="Y76" s="65" t="str">
        <f t="shared" si="5"/>
        <v xml:space="preserve">素火腿 綠豆芽 芹菜 乾香菇 薑 </v>
      </c>
      <c r="Z76" s="65" t="str">
        <f t="shared" si="6"/>
        <v xml:space="preserve">蔬菜 薑    </v>
      </c>
      <c r="AA76" s="65" t="str">
        <f t="shared" si="7"/>
        <v xml:space="preserve">紫菜 甜玉米 雞蛋 薑  </v>
      </c>
      <c r="AB76" s="65" t="str">
        <f t="shared" ref="AB76" si="18">S77&amp;" "&amp;S78&amp;" "&amp;S79&amp;" "&amp;S80&amp;" "&amp;S81&amp;" "&amp;S82</f>
        <v xml:space="preserve">點心     </v>
      </c>
      <c r="AC76" s="65" t="str">
        <f t="shared" ref="AC76" si="19">T77&amp;" "&amp;T78&amp;" "&amp;T79&amp;" "&amp;T80&amp;" "&amp;T81&amp;" "&amp;T82</f>
        <v xml:space="preserve">     </v>
      </c>
      <c r="AD76" s="5"/>
    </row>
    <row r="77" spans="1:30" ht="15" customHeight="1">
      <c r="A77" s="452" t="s">
        <v>411</v>
      </c>
      <c r="B77" s="318"/>
      <c r="C77" s="30"/>
      <c r="D77" s="30"/>
      <c r="E77" s="30"/>
      <c r="F77" s="30"/>
      <c r="G77" s="30"/>
      <c r="H77" s="323"/>
      <c r="I77" s="304" t="s">
        <v>144</v>
      </c>
      <c r="J77" s="240">
        <v>15</v>
      </c>
      <c r="K77" s="247" t="s">
        <v>47</v>
      </c>
      <c r="L77" s="240">
        <v>6</v>
      </c>
      <c r="M77" s="248" t="s">
        <v>345</v>
      </c>
      <c r="N77" s="248">
        <v>1.5</v>
      </c>
      <c r="O77" s="31" t="s">
        <v>16</v>
      </c>
      <c r="P77" s="31">
        <v>7</v>
      </c>
      <c r="Q77" s="247" t="s">
        <v>87</v>
      </c>
      <c r="R77" s="247">
        <v>0.05</v>
      </c>
      <c r="S77" s="217" t="s">
        <v>120</v>
      </c>
      <c r="T77" s="93"/>
      <c r="U77" s="290"/>
      <c r="V77" s="66"/>
      <c r="W77" s="5"/>
      <c r="X77" s="5"/>
      <c r="Y77" s="5"/>
      <c r="Z77" s="5"/>
      <c r="AA77" s="5"/>
      <c r="AB77" s="5"/>
      <c r="AC77" s="5"/>
      <c r="AD77" s="5"/>
    </row>
    <row r="78" spans="1:30" ht="15" customHeight="1">
      <c r="A78" s="452"/>
      <c r="B78" s="318"/>
      <c r="C78" s="30"/>
      <c r="D78" s="30"/>
      <c r="E78" s="30"/>
      <c r="F78" s="30"/>
      <c r="G78" s="30"/>
      <c r="H78" s="323"/>
      <c r="I78" s="304"/>
      <c r="J78" s="240"/>
      <c r="K78" s="240" t="s">
        <v>391</v>
      </c>
      <c r="L78" s="240">
        <v>5</v>
      </c>
      <c r="M78" s="248" t="s">
        <v>24</v>
      </c>
      <c r="N78" s="248">
        <v>4</v>
      </c>
      <c r="O78" s="29" t="s">
        <v>33</v>
      </c>
      <c r="P78" s="29">
        <v>0.05</v>
      </c>
      <c r="Q78" s="247" t="s">
        <v>392</v>
      </c>
      <c r="R78" s="247">
        <v>2</v>
      </c>
      <c r="S78" s="257"/>
      <c r="T78" s="93"/>
      <c r="U78" s="290"/>
      <c r="V78" s="66"/>
      <c r="W78" s="5"/>
      <c r="X78" s="5"/>
      <c r="Y78" s="5"/>
      <c r="Z78" s="5"/>
      <c r="AA78" s="5"/>
      <c r="AB78" s="5"/>
      <c r="AC78" s="5"/>
      <c r="AD78" s="5"/>
    </row>
    <row r="79" spans="1:30" ht="15" customHeight="1">
      <c r="A79" s="452"/>
      <c r="B79" s="318"/>
      <c r="C79" s="30"/>
      <c r="D79" s="30"/>
      <c r="E79" s="30"/>
      <c r="F79" s="30"/>
      <c r="G79" s="30"/>
      <c r="H79" s="323"/>
      <c r="I79" s="304"/>
      <c r="J79" s="240"/>
      <c r="K79" s="240" t="s">
        <v>26</v>
      </c>
      <c r="L79" s="240">
        <v>1</v>
      </c>
      <c r="M79" s="248" t="s">
        <v>314</v>
      </c>
      <c r="N79" s="248">
        <v>2</v>
      </c>
      <c r="O79" s="29"/>
      <c r="P79" s="29"/>
      <c r="Q79" s="247" t="s">
        <v>284</v>
      </c>
      <c r="R79" s="247">
        <v>0.6</v>
      </c>
      <c r="S79" s="257"/>
      <c r="T79" s="93"/>
      <c r="U79" s="290"/>
      <c r="V79" s="66"/>
      <c r="W79" s="5"/>
      <c r="X79" s="5"/>
      <c r="Y79" s="5"/>
      <c r="Z79" s="5"/>
      <c r="AA79" s="5"/>
      <c r="AB79" s="5"/>
      <c r="AC79" s="5"/>
      <c r="AD79" s="5"/>
    </row>
    <row r="80" spans="1:30" ht="15" customHeight="1">
      <c r="A80" s="452"/>
      <c r="B80" s="318"/>
      <c r="C80" s="30"/>
      <c r="D80" s="30"/>
      <c r="E80" s="30"/>
      <c r="F80" s="30"/>
      <c r="G80" s="30"/>
      <c r="H80" s="323"/>
      <c r="I80" s="304"/>
      <c r="J80" s="240"/>
      <c r="K80" s="240" t="s">
        <v>33</v>
      </c>
      <c r="L80" s="240">
        <v>0.05</v>
      </c>
      <c r="M80" s="248" t="s">
        <v>281</v>
      </c>
      <c r="N80" s="248">
        <v>0.01</v>
      </c>
      <c r="O80" s="29"/>
      <c r="P80" s="29"/>
      <c r="Q80" s="247" t="s">
        <v>33</v>
      </c>
      <c r="R80" s="247">
        <v>0.05</v>
      </c>
      <c r="S80" s="257"/>
      <c r="T80" s="93"/>
      <c r="U80" s="290"/>
      <c r="V80" s="66"/>
      <c r="W80" s="5"/>
      <c r="X80" s="5"/>
      <c r="Y80" s="5"/>
      <c r="Z80" s="5"/>
      <c r="AA80" s="5"/>
      <c r="AB80" s="5"/>
      <c r="AC80" s="5"/>
      <c r="AD80" s="5"/>
    </row>
    <row r="81" spans="1:30" ht="15" customHeight="1" thickBot="1">
      <c r="A81" s="452"/>
      <c r="B81" s="318"/>
      <c r="C81" s="30"/>
      <c r="D81" s="30"/>
      <c r="E81" s="30"/>
      <c r="F81" s="30"/>
      <c r="G81" s="30"/>
      <c r="H81" s="323"/>
      <c r="I81" s="304"/>
      <c r="J81" s="240"/>
      <c r="K81" s="240" t="s">
        <v>129</v>
      </c>
      <c r="L81" s="240"/>
      <c r="M81" s="247" t="s">
        <v>33</v>
      </c>
      <c r="N81" s="247">
        <v>0.05</v>
      </c>
      <c r="O81" s="29"/>
      <c r="P81" s="29"/>
      <c r="Q81" s="247"/>
      <c r="R81" s="247"/>
      <c r="S81" s="257"/>
      <c r="T81" s="93"/>
      <c r="U81" s="290"/>
      <c r="V81" s="66"/>
      <c r="W81" s="5"/>
      <c r="X81" s="5"/>
      <c r="Y81" s="5"/>
      <c r="Z81" s="5"/>
      <c r="AA81" s="5"/>
      <c r="AB81" s="5"/>
      <c r="AC81" s="5"/>
      <c r="AD81" s="13"/>
    </row>
    <row r="82" spans="1:30" ht="15" customHeight="1" thickBot="1">
      <c r="A82" s="453"/>
      <c r="B82" s="319"/>
      <c r="C82" s="32"/>
      <c r="D82" s="32"/>
      <c r="E82" s="32"/>
      <c r="F82" s="32"/>
      <c r="G82" s="32"/>
      <c r="H82" s="324"/>
      <c r="I82" s="305"/>
      <c r="J82" s="306"/>
      <c r="K82" s="306"/>
      <c r="L82" s="306"/>
      <c r="M82" s="274"/>
      <c r="N82" s="307"/>
      <c r="O82" s="34"/>
      <c r="P82" s="34"/>
      <c r="Q82" s="192"/>
      <c r="R82" s="192"/>
      <c r="S82" s="33"/>
      <c r="T82" s="94"/>
      <c r="U82" s="290"/>
      <c r="V82" s="67"/>
      <c r="W82" s="13"/>
      <c r="X82" s="13"/>
      <c r="Y82" s="13"/>
      <c r="Z82" s="13"/>
      <c r="AA82" s="13"/>
      <c r="AB82" s="13"/>
      <c r="AC82" s="13"/>
      <c r="AD82" s="65" t="e">
        <f>#REF!&amp;" "&amp;#REF!&amp;" "&amp;#REF!&amp;" "&amp;#REF!&amp;" "&amp;#REF!&amp;" "&amp;#REF!</f>
        <v>#REF!</v>
      </c>
    </row>
    <row r="83" spans="1:30" ht="15" customHeight="1">
      <c r="A83" s="343" t="s">
        <v>171</v>
      </c>
      <c r="B83" s="320">
        <v>5</v>
      </c>
      <c r="C83" s="262">
        <v>2.5</v>
      </c>
      <c r="D83" s="262">
        <v>2.1</v>
      </c>
      <c r="E83" s="262">
        <v>3</v>
      </c>
      <c r="F83" s="262">
        <v>0</v>
      </c>
      <c r="G83" s="262">
        <v>0</v>
      </c>
      <c r="H83" s="263">
        <v>725</v>
      </c>
      <c r="I83" s="476" t="s">
        <v>34</v>
      </c>
      <c r="J83" s="462"/>
      <c r="K83" s="336" t="s">
        <v>315</v>
      </c>
      <c r="L83" s="336"/>
      <c r="M83" s="461" t="s">
        <v>52</v>
      </c>
      <c r="N83" s="462"/>
      <c r="O83" s="41" t="s">
        <v>20</v>
      </c>
      <c r="P83" s="41"/>
      <c r="Q83" s="394" t="s">
        <v>185</v>
      </c>
      <c r="R83" s="393"/>
      <c r="S83" s="218" t="s">
        <v>120</v>
      </c>
      <c r="T83" s="95"/>
      <c r="U83" s="289"/>
      <c r="V83" s="64" t="str">
        <f t="shared" ref="V83:V139" si="20">A83</f>
        <v>M4</v>
      </c>
      <c r="W83" s="65" t="str">
        <f t="shared" ref="W83:W139" si="21">I84&amp;" "&amp;I85&amp;" "&amp;I86&amp;" "&amp;I87&amp;" "&amp;I88&amp;" "&amp;I89</f>
        <v xml:space="preserve">米 糙米    </v>
      </c>
      <c r="X83" s="65" t="str">
        <f t="shared" ref="X83:X139" si="22">K84&amp;" "&amp;K85&amp;" "&amp;K86&amp;" "&amp;K87&amp;" "&amp;K88&amp;" "&amp;K89</f>
        <v xml:space="preserve">麵腸 麻竹筍干 薑   </v>
      </c>
      <c r="Y83" s="65" t="str">
        <f t="shared" ref="Y83:Y139" si="23">M84&amp;" "&amp;M85&amp;" "&amp;M86&amp;" "&amp;M87&amp;" "&amp;M88&amp;" "&amp;M89</f>
        <v xml:space="preserve">豆包 冷凍花椰菜 胡蘿蔔 薑  </v>
      </c>
      <c r="Z83" s="65" t="str">
        <f t="shared" ref="Z83:Z139" si="24">O84&amp;" "&amp;O85&amp;" "&amp;O86&amp;" "&amp;O87&amp;" "&amp;O88&amp;" "&amp;O89</f>
        <v xml:space="preserve">蔬菜 薑    </v>
      </c>
      <c r="AA83" s="65" t="str">
        <f t="shared" ref="AA83:AA139" si="25">Q84&amp;" "&amp;Q85&amp;" "&amp;Q86&amp;" "&amp;Q87&amp;" "&amp;Q88&amp;" "&amp;Q89</f>
        <v xml:space="preserve">仙草凍 紅砂糖 粉圓 全脂奶粉  </v>
      </c>
      <c r="AB83" s="65" t="str">
        <f t="shared" ref="AB83" si="26">S84&amp;" "&amp;S85&amp;" "&amp;S86&amp;" "&amp;S87&amp;" "&amp;S88&amp;" "&amp;S89</f>
        <v xml:space="preserve">點心     </v>
      </c>
      <c r="AC83" s="65" t="str">
        <f t="shared" ref="AC83" si="27">T84&amp;" "&amp;T85&amp;" "&amp;T86&amp;" "&amp;T87&amp;" "&amp;T88&amp;" "&amp;T89</f>
        <v xml:space="preserve">     </v>
      </c>
      <c r="AD83" s="5"/>
    </row>
    <row r="84" spans="1:30" ht="15" customHeight="1">
      <c r="A84" s="452" t="s">
        <v>412</v>
      </c>
      <c r="B84" s="318"/>
      <c r="C84" s="30"/>
      <c r="D84" s="30"/>
      <c r="E84" s="30"/>
      <c r="F84" s="30"/>
      <c r="G84" s="30"/>
      <c r="H84" s="323"/>
      <c r="I84" s="272" t="s">
        <v>21</v>
      </c>
      <c r="J84" s="239">
        <v>7</v>
      </c>
      <c r="K84" s="247" t="s">
        <v>108</v>
      </c>
      <c r="L84" s="247">
        <v>7</v>
      </c>
      <c r="M84" s="247" t="s">
        <v>54</v>
      </c>
      <c r="N84" s="247">
        <v>1.5</v>
      </c>
      <c r="O84" s="31" t="s">
        <v>16</v>
      </c>
      <c r="P84" s="31">
        <v>7</v>
      </c>
      <c r="Q84" s="124" t="s">
        <v>73</v>
      </c>
      <c r="R84" s="124">
        <v>4</v>
      </c>
      <c r="S84" s="217" t="s">
        <v>120</v>
      </c>
      <c r="T84" s="93"/>
      <c r="U84" s="290"/>
      <c r="V84" s="66"/>
      <c r="W84" s="5"/>
      <c r="X84" s="5"/>
      <c r="Y84" s="5"/>
      <c r="Z84" s="5"/>
      <c r="AA84" s="5"/>
      <c r="AB84" s="5"/>
      <c r="AC84" s="5"/>
      <c r="AD84" s="5"/>
    </row>
    <row r="85" spans="1:30" ht="15" customHeight="1">
      <c r="A85" s="452"/>
      <c r="B85" s="318"/>
      <c r="C85" s="30"/>
      <c r="D85" s="30"/>
      <c r="E85" s="30"/>
      <c r="F85" s="30"/>
      <c r="G85" s="30"/>
      <c r="H85" s="323"/>
      <c r="I85" s="272" t="s">
        <v>40</v>
      </c>
      <c r="J85" s="239">
        <v>3</v>
      </c>
      <c r="K85" s="243" t="s">
        <v>134</v>
      </c>
      <c r="L85" s="243">
        <v>4</v>
      </c>
      <c r="M85" s="155" t="s">
        <v>53</v>
      </c>
      <c r="N85" s="247">
        <v>5</v>
      </c>
      <c r="O85" s="29" t="s">
        <v>33</v>
      </c>
      <c r="P85" s="29">
        <v>0.05</v>
      </c>
      <c r="Q85" s="124" t="s">
        <v>129</v>
      </c>
      <c r="R85" s="124">
        <v>1</v>
      </c>
      <c r="S85" s="257"/>
      <c r="T85" s="93"/>
      <c r="U85" s="290"/>
      <c r="V85" s="66"/>
      <c r="W85" s="5"/>
      <c r="X85" s="5"/>
      <c r="Y85" s="5"/>
      <c r="Z85" s="5"/>
      <c r="AA85" s="5"/>
      <c r="AB85" s="5"/>
      <c r="AC85" s="5"/>
      <c r="AD85" s="5"/>
    </row>
    <row r="86" spans="1:30" ht="15" customHeight="1">
      <c r="A86" s="452"/>
      <c r="B86" s="318"/>
      <c r="C86" s="30"/>
      <c r="D86" s="30"/>
      <c r="E86" s="30"/>
      <c r="F86" s="30"/>
      <c r="G86" s="30"/>
      <c r="H86" s="323"/>
      <c r="I86" s="272"/>
      <c r="J86" s="239"/>
      <c r="K86" s="239" t="s">
        <v>33</v>
      </c>
      <c r="L86" s="239">
        <v>0.05</v>
      </c>
      <c r="M86" s="247" t="s">
        <v>26</v>
      </c>
      <c r="N86" s="247">
        <v>0.5</v>
      </c>
      <c r="O86" s="29"/>
      <c r="P86" s="29"/>
      <c r="Q86" s="135" t="s">
        <v>394</v>
      </c>
      <c r="R86" s="135">
        <v>0.5</v>
      </c>
      <c r="S86" s="257"/>
      <c r="T86" s="93"/>
      <c r="U86" s="290"/>
      <c r="V86" s="66"/>
      <c r="W86" s="5"/>
      <c r="X86" s="5"/>
      <c r="Y86" s="5"/>
      <c r="Z86" s="5"/>
      <c r="AA86" s="5"/>
      <c r="AB86" s="5"/>
      <c r="AC86" s="5"/>
      <c r="AD86" s="5"/>
    </row>
    <row r="87" spans="1:30" ht="15" customHeight="1">
      <c r="A87" s="452"/>
      <c r="B87" s="318"/>
      <c r="C87" s="30"/>
      <c r="D87" s="30"/>
      <c r="E87" s="30"/>
      <c r="F87" s="30"/>
      <c r="G87" s="30"/>
      <c r="H87" s="323"/>
      <c r="I87" s="272"/>
      <c r="J87" s="239"/>
      <c r="K87" s="239"/>
      <c r="L87" s="239"/>
      <c r="M87" s="239" t="s">
        <v>33</v>
      </c>
      <c r="N87" s="239">
        <v>0.05</v>
      </c>
      <c r="O87" s="29"/>
      <c r="P87" s="29"/>
      <c r="Q87" s="124" t="s">
        <v>186</v>
      </c>
      <c r="R87" s="124">
        <v>1</v>
      </c>
      <c r="S87" s="257"/>
      <c r="T87" s="93"/>
      <c r="U87" s="290"/>
      <c r="V87" s="66"/>
      <c r="W87" s="5"/>
      <c r="X87" s="5"/>
      <c r="Y87" s="5"/>
      <c r="Z87" s="5"/>
      <c r="AA87" s="5"/>
      <c r="AB87" s="5"/>
      <c r="AC87" s="5"/>
      <c r="AD87" s="5"/>
    </row>
    <row r="88" spans="1:30" ht="15" customHeight="1" thickBot="1">
      <c r="A88" s="452"/>
      <c r="B88" s="318"/>
      <c r="C88" s="30"/>
      <c r="D88" s="30"/>
      <c r="E88" s="30"/>
      <c r="F88" s="30"/>
      <c r="G88" s="30"/>
      <c r="H88" s="323"/>
      <c r="I88" s="272"/>
      <c r="J88" s="239"/>
      <c r="K88" s="239"/>
      <c r="L88" s="239"/>
      <c r="M88" s="239"/>
      <c r="N88" s="239"/>
      <c r="O88" s="29"/>
      <c r="P88" s="29"/>
      <c r="Q88" s="124"/>
      <c r="R88" s="124"/>
      <c r="S88" s="257"/>
      <c r="T88" s="93"/>
      <c r="U88" s="290"/>
      <c r="V88" s="66"/>
      <c r="W88" s="5"/>
      <c r="X88" s="5"/>
      <c r="Y88" s="5"/>
      <c r="Z88" s="5"/>
      <c r="AA88" s="5"/>
      <c r="AB88" s="5"/>
      <c r="AC88" s="5"/>
      <c r="AD88" s="13"/>
    </row>
    <row r="89" spans="1:30" ht="15" customHeight="1" thickBot="1">
      <c r="A89" s="453"/>
      <c r="B89" s="319"/>
      <c r="C89" s="32"/>
      <c r="D89" s="32"/>
      <c r="E89" s="32"/>
      <c r="F89" s="32"/>
      <c r="G89" s="32"/>
      <c r="H89" s="324"/>
      <c r="I89" s="273"/>
      <c r="J89" s="192"/>
      <c r="K89" s="192"/>
      <c r="L89" s="192"/>
      <c r="M89" s="192"/>
      <c r="N89" s="192"/>
      <c r="O89" s="34"/>
      <c r="P89" s="34"/>
      <c r="Q89" s="136"/>
      <c r="R89" s="136"/>
      <c r="S89" s="33"/>
      <c r="T89" s="94"/>
      <c r="U89" s="290"/>
      <c r="V89" s="67"/>
      <c r="W89" s="13"/>
      <c r="X89" s="13"/>
      <c r="Y89" s="13"/>
      <c r="Z89" s="13"/>
      <c r="AA89" s="13"/>
      <c r="AB89" s="13"/>
      <c r="AC89" s="13"/>
      <c r="AD89" s="65" t="e">
        <f>#REF!&amp;" "&amp;#REF!&amp;" "&amp;#REF!&amp;" "&amp;#REF!&amp;" "&amp;#REF!&amp;" "&amp;#REF!</f>
        <v>#REF!</v>
      </c>
    </row>
    <row r="90" spans="1:30" ht="15" customHeight="1">
      <c r="A90" s="343" t="s">
        <v>172</v>
      </c>
      <c r="B90" s="320">
        <v>5.5</v>
      </c>
      <c r="C90" s="262">
        <v>1.5</v>
      </c>
      <c r="D90" s="262">
        <v>1.7</v>
      </c>
      <c r="E90" s="262">
        <v>3</v>
      </c>
      <c r="F90" s="262">
        <v>0</v>
      </c>
      <c r="G90" s="262">
        <v>0</v>
      </c>
      <c r="H90" s="263">
        <v>675</v>
      </c>
      <c r="I90" s="476" t="s">
        <v>84</v>
      </c>
      <c r="J90" s="462"/>
      <c r="K90" s="336" t="s">
        <v>316</v>
      </c>
      <c r="L90" s="336"/>
      <c r="M90" s="336" t="s">
        <v>346</v>
      </c>
      <c r="N90" s="336"/>
      <c r="O90" s="41" t="s">
        <v>20</v>
      </c>
      <c r="P90" s="41"/>
      <c r="Q90" s="433" t="s">
        <v>370</v>
      </c>
      <c r="R90" s="434"/>
      <c r="S90" s="218" t="s">
        <v>120</v>
      </c>
      <c r="T90" s="92" t="s">
        <v>141</v>
      </c>
      <c r="U90" s="289"/>
      <c r="V90" s="64" t="str">
        <f t="shared" si="20"/>
        <v>M5</v>
      </c>
      <c r="W90" s="65" t="str">
        <f t="shared" si="21"/>
        <v xml:space="preserve">米 黑糯米    </v>
      </c>
      <c r="X90" s="65" t="str">
        <f t="shared" si="22"/>
        <v xml:space="preserve">百頁豆腐 馬鈴薯 芹菜 胡蘿蔔 咖哩粉 </v>
      </c>
      <c r="Y90" s="65" t="str">
        <f t="shared" si="23"/>
        <v xml:space="preserve">甘藍 素火腿 薑   </v>
      </c>
      <c r="Z90" s="65" t="str">
        <f t="shared" si="24"/>
        <v xml:space="preserve">蔬菜 薑    </v>
      </c>
      <c r="AA90" s="65" t="str">
        <f t="shared" si="25"/>
        <v xml:space="preserve">梅乾菜 素羊肉 白蘿蔔 薑  </v>
      </c>
      <c r="AB90" s="65" t="str">
        <f t="shared" ref="AB90" si="28">S91&amp;" "&amp;S92&amp;" "&amp;S93&amp;" "&amp;S94&amp;" "&amp;S95&amp;" "&amp;S96</f>
        <v xml:space="preserve">點心     </v>
      </c>
      <c r="AC90" s="65" t="str">
        <f t="shared" ref="AC90" si="29">T91&amp;" "&amp;T92&amp;" "&amp;T93&amp;" "&amp;T94&amp;" "&amp;T95&amp;" "&amp;T96</f>
        <v xml:space="preserve">有機豆奶     </v>
      </c>
      <c r="AD90" s="5"/>
    </row>
    <row r="91" spans="1:30" ht="15" customHeight="1">
      <c r="A91" s="452" t="s">
        <v>413</v>
      </c>
      <c r="B91" s="318"/>
      <c r="C91" s="30"/>
      <c r="D91" s="30"/>
      <c r="E91" s="30"/>
      <c r="F91" s="30"/>
      <c r="G91" s="30"/>
      <c r="H91" s="323"/>
      <c r="I91" s="272" t="s">
        <v>21</v>
      </c>
      <c r="J91" s="239">
        <v>10</v>
      </c>
      <c r="K91" s="247" t="s">
        <v>115</v>
      </c>
      <c r="L91" s="247">
        <v>8</v>
      </c>
      <c r="M91" s="247" t="s">
        <v>41</v>
      </c>
      <c r="N91" s="247">
        <v>6</v>
      </c>
      <c r="O91" s="31" t="s">
        <v>16</v>
      </c>
      <c r="P91" s="31">
        <v>7</v>
      </c>
      <c r="Q91" s="259" t="s">
        <v>188</v>
      </c>
      <c r="R91" s="259">
        <v>0.05</v>
      </c>
      <c r="S91" s="217" t="s">
        <v>120</v>
      </c>
      <c r="T91" s="96" t="s">
        <v>141</v>
      </c>
      <c r="U91" s="290"/>
      <c r="V91" s="66"/>
      <c r="W91" s="5"/>
      <c r="X91" s="5"/>
      <c r="Y91" s="5"/>
      <c r="Z91" s="5"/>
      <c r="AA91" s="5"/>
      <c r="AB91" s="5"/>
      <c r="AC91" s="5"/>
      <c r="AD91" s="5"/>
    </row>
    <row r="92" spans="1:30" ht="15" customHeight="1">
      <c r="A92" s="452"/>
      <c r="B92" s="318"/>
      <c r="C92" s="30"/>
      <c r="D92" s="30"/>
      <c r="E92" s="30"/>
      <c r="F92" s="30"/>
      <c r="G92" s="30"/>
      <c r="H92" s="323"/>
      <c r="I92" s="272" t="s">
        <v>85</v>
      </c>
      <c r="J92" s="239">
        <v>0.4</v>
      </c>
      <c r="K92" s="247" t="s">
        <v>60</v>
      </c>
      <c r="L92" s="247">
        <v>3</v>
      </c>
      <c r="M92" s="247" t="s">
        <v>347</v>
      </c>
      <c r="N92" s="247">
        <v>1.5</v>
      </c>
      <c r="O92" s="29" t="s">
        <v>33</v>
      </c>
      <c r="P92" s="29">
        <v>0.05</v>
      </c>
      <c r="Q92" s="248" t="s">
        <v>369</v>
      </c>
      <c r="R92" s="248">
        <v>1</v>
      </c>
      <c r="S92" s="257"/>
      <c r="T92" s="93"/>
      <c r="U92" s="290"/>
      <c r="V92" s="66"/>
      <c r="W92" s="5"/>
      <c r="X92" s="5"/>
      <c r="Y92" s="5"/>
      <c r="Z92" s="5"/>
      <c r="AA92" s="5"/>
      <c r="AB92" s="5"/>
      <c r="AC92" s="5"/>
      <c r="AD92" s="5"/>
    </row>
    <row r="93" spans="1:30" ht="15" customHeight="1">
      <c r="A93" s="452"/>
      <c r="B93" s="318"/>
      <c r="C93" s="30"/>
      <c r="D93" s="30"/>
      <c r="E93" s="30"/>
      <c r="F93" s="30"/>
      <c r="G93" s="30"/>
      <c r="H93" s="323"/>
      <c r="I93" s="272"/>
      <c r="J93" s="239"/>
      <c r="K93" s="247" t="s">
        <v>86</v>
      </c>
      <c r="L93" s="247">
        <v>0.5</v>
      </c>
      <c r="M93" s="239" t="s">
        <v>33</v>
      </c>
      <c r="N93" s="239">
        <v>0.05</v>
      </c>
      <c r="O93" s="29"/>
      <c r="P93" s="29"/>
      <c r="Q93" s="248" t="s">
        <v>57</v>
      </c>
      <c r="R93" s="248">
        <v>2</v>
      </c>
      <c r="S93" s="257"/>
      <c r="T93" s="93"/>
      <c r="U93" s="290"/>
      <c r="V93" s="66"/>
      <c r="W93" s="5"/>
      <c r="X93" s="5"/>
      <c r="Y93" s="5"/>
      <c r="Z93" s="5"/>
      <c r="AA93" s="5"/>
      <c r="AB93" s="5"/>
      <c r="AC93" s="5"/>
      <c r="AD93" s="5"/>
    </row>
    <row r="94" spans="1:30" ht="15" customHeight="1">
      <c r="A94" s="452"/>
      <c r="B94" s="318"/>
      <c r="C94" s="30"/>
      <c r="D94" s="30"/>
      <c r="E94" s="30"/>
      <c r="F94" s="30"/>
      <c r="G94" s="30"/>
      <c r="H94" s="323"/>
      <c r="I94" s="272"/>
      <c r="J94" s="239"/>
      <c r="K94" s="239" t="s">
        <v>26</v>
      </c>
      <c r="L94" s="239">
        <v>0.5</v>
      </c>
      <c r="M94" s="239"/>
      <c r="N94" s="239"/>
      <c r="O94" s="29"/>
      <c r="P94" s="29"/>
      <c r="Q94" s="240" t="s">
        <v>33</v>
      </c>
      <c r="R94" s="240">
        <v>0.05</v>
      </c>
      <c r="S94" s="257"/>
      <c r="T94" s="93"/>
      <c r="U94" s="290"/>
      <c r="V94" s="66"/>
      <c r="W94" s="5"/>
      <c r="X94" s="5"/>
      <c r="Y94" s="5"/>
      <c r="Z94" s="5"/>
      <c r="AA94" s="5"/>
      <c r="AB94" s="5"/>
      <c r="AC94" s="5"/>
      <c r="AD94" s="5"/>
    </row>
    <row r="95" spans="1:30" ht="15" customHeight="1" thickBot="1">
      <c r="A95" s="452"/>
      <c r="B95" s="318"/>
      <c r="C95" s="30"/>
      <c r="D95" s="30"/>
      <c r="E95" s="30"/>
      <c r="F95" s="30"/>
      <c r="G95" s="30"/>
      <c r="H95" s="323"/>
      <c r="I95" s="272"/>
      <c r="J95" s="239"/>
      <c r="K95" s="239" t="s">
        <v>71</v>
      </c>
      <c r="L95" s="239"/>
      <c r="M95" s="239"/>
      <c r="N95" s="239"/>
      <c r="O95" s="29"/>
      <c r="P95" s="29"/>
      <c r="Q95" s="248"/>
      <c r="R95" s="248"/>
      <c r="S95" s="257"/>
      <c r="T95" s="93"/>
      <c r="U95" s="290"/>
      <c r="V95" s="66"/>
      <c r="W95" s="5"/>
      <c r="X95" s="5"/>
      <c r="Y95" s="5"/>
      <c r="Z95" s="5"/>
      <c r="AA95" s="5"/>
      <c r="AB95" s="5"/>
      <c r="AC95" s="5"/>
      <c r="AD95" s="13"/>
    </row>
    <row r="96" spans="1:30" ht="15" customHeight="1" thickBot="1">
      <c r="A96" s="453"/>
      <c r="B96" s="319"/>
      <c r="C96" s="32"/>
      <c r="D96" s="32"/>
      <c r="E96" s="32"/>
      <c r="F96" s="32"/>
      <c r="G96" s="32"/>
      <c r="H96" s="324"/>
      <c r="I96" s="273"/>
      <c r="J96" s="192"/>
      <c r="K96" s="192"/>
      <c r="L96" s="192"/>
      <c r="M96" s="192"/>
      <c r="N96" s="192"/>
      <c r="O96" s="34"/>
      <c r="P96" s="34"/>
      <c r="Q96" s="307"/>
      <c r="R96" s="307"/>
      <c r="S96" s="33"/>
      <c r="T96" s="94"/>
      <c r="U96" s="290"/>
      <c r="V96" s="67"/>
      <c r="W96" s="13"/>
      <c r="X96" s="13"/>
      <c r="Y96" s="13"/>
      <c r="Z96" s="13"/>
      <c r="AA96" s="13"/>
      <c r="AB96" s="13"/>
      <c r="AC96" s="13"/>
      <c r="AD96" s="65" t="e">
        <f>#REF!&amp;" "&amp;#REF!&amp;" "&amp;#REF!&amp;" "&amp;#REF!&amp;" "&amp;#REF!&amp;" "&amp;#REF!</f>
        <v>#REF!</v>
      </c>
    </row>
    <row r="97" spans="1:30" ht="15" customHeight="1">
      <c r="A97" s="238" t="s">
        <v>189</v>
      </c>
      <c r="B97" s="320">
        <v>5</v>
      </c>
      <c r="C97" s="262">
        <v>1.5</v>
      </c>
      <c r="D97" s="262">
        <v>2</v>
      </c>
      <c r="E97" s="262">
        <v>3</v>
      </c>
      <c r="F97" s="262">
        <v>0</v>
      </c>
      <c r="G97" s="262">
        <v>0</v>
      </c>
      <c r="H97" s="263">
        <v>648</v>
      </c>
      <c r="I97" s="476" t="s">
        <v>18</v>
      </c>
      <c r="J97" s="462"/>
      <c r="K97" s="336" t="s">
        <v>317</v>
      </c>
      <c r="L97" s="336"/>
      <c r="M97" s="336" t="s">
        <v>348</v>
      </c>
      <c r="N97" s="336"/>
      <c r="O97" s="41" t="s">
        <v>20</v>
      </c>
      <c r="P97" s="41"/>
      <c r="Q97" s="336" t="s">
        <v>136</v>
      </c>
      <c r="R97" s="336"/>
      <c r="S97" s="218" t="s">
        <v>120</v>
      </c>
      <c r="T97" s="95"/>
      <c r="U97" s="289"/>
      <c r="V97" s="64" t="str">
        <f t="shared" si="20"/>
        <v>N1</v>
      </c>
      <c r="W97" s="65" t="str">
        <f t="shared" si="21"/>
        <v xml:space="preserve">米     </v>
      </c>
      <c r="X97" s="65" t="str">
        <f t="shared" si="22"/>
        <v xml:space="preserve">四角油豆腐 芹菜 胡蘿蔔 洋菇罐頭 黑胡椒粒 </v>
      </c>
      <c r="Y97" s="65" t="str">
        <f t="shared" si="23"/>
        <v xml:space="preserve">豆干 甘藍 乾木耳 薑  </v>
      </c>
      <c r="Z97" s="65" t="str">
        <f t="shared" si="24"/>
        <v xml:space="preserve">蔬菜 薑    </v>
      </c>
      <c r="AA97" s="65" t="str">
        <f t="shared" si="25"/>
        <v xml:space="preserve">金針菇 時蔬 素羊肉 薑  </v>
      </c>
      <c r="AB97" s="65" t="str">
        <f t="shared" ref="AB97" si="30">S98&amp;" "&amp;S99&amp;" "&amp;S100&amp;" "&amp;S101&amp;" "&amp;S102&amp;" "&amp;S103</f>
        <v xml:space="preserve">點心     </v>
      </c>
      <c r="AC97" s="65" t="str">
        <f t="shared" ref="AC97" si="31">T98&amp;" "&amp;T99&amp;" "&amp;T100&amp;" "&amp;T101&amp;" "&amp;T102&amp;" "&amp;T103</f>
        <v xml:space="preserve">     </v>
      </c>
      <c r="AD97" s="5"/>
    </row>
    <row r="98" spans="1:30" ht="15" customHeight="1">
      <c r="A98" s="452" t="s">
        <v>414</v>
      </c>
      <c r="B98" s="318"/>
      <c r="C98" s="30"/>
      <c r="D98" s="30"/>
      <c r="E98" s="30"/>
      <c r="F98" s="30"/>
      <c r="G98" s="30"/>
      <c r="H98" s="323"/>
      <c r="I98" s="272" t="s">
        <v>21</v>
      </c>
      <c r="J98" s="239">
        <v>10</v>
      </c>
      <c r="K98" s="239" t="s">
        <v>47</v>
      </c>
      <c r="L98" s="239">
        <v>6</v>
      </c>
      <c r="M98" s="247" t="s">
        <v>67</v>
      </c>
      <c r="N98" s="247">
        <v>3</v>
      </c>
      <c r="O98" s="31" t="s">
        <v>16</v>
      </c>
      <c r="P98" s="31">
        <v>7</v>
      </c>
      <c r="Q98" s="239" t="s">
        <v>31</v>
      </c>
      <c r="R98" s="239">
        <v>1</v>
      </c>
      <c r="S98" s="217" t="s">
        <v>120</v>
      </c>
      <c r="T98" s="93"/>
      <c r="U98" s="290"/>
      <c r="V98" s="66"/>
      <c r="W98" s="5"/>
      <c r="X98" s="5"/>
      <c r="Y98" s="5"/>
      <c r="Z98" s="5"/>
      <c r="AA98" s="5"/>
      <c r="AB98" s="5"/>
      <c r="AC98" s="5"/>
      <c r="AD98" s="5"/>
    </row>
    <row r="99" spans="1:30" ht="15" customHeight="1">
      <c r="A99" s="452"/>
      <c r="B99" s="318"/>
      <c r="C99" s="30"/>
      <c r="D99" s="30"/>
      <c r="E99" s="30"/>
      <c r="F99" s="30"/>
      <c r="G99" s="30"/>
      <c r="H99" s="323"/>
      <c r="I99" s="272"/>
      <c r="J99" s="239"/>
      <c r="K99" s="239" t="s">
        <v>86</v>
      </c>
      <c r="L99" s="239">
        <v>2</v>
      </c>
      <c r="M99" s="239" t="s">
        <v>41</v>
      </c>
      <c r="N99" s="239">
        <v>5</v>
      </c>
      <c r="O99" s="29" t="s">
        <v>33</v>
      </c>
      <c r="P99" s="29">
        <v>0.05</v>
      </c>
      <c r="Q99" s="247" t="s">
        <v>20</v>
      </c>
      <c r="R99" s="247">
        <v>2</v>
      </c>
      <c r="S99" s="257"/>
      <c r="T99" s="93"/>
      <c r="U99" s="290"/>
      <c r="V99" s="66"/>
      <c r="W99" s="5"/>
      <c r="X99" s="5"/>
      <c r="Y99" s="5"/>
      <c r="Z99" s="5"/>
      <c r="AA99" s="5"/>
      <c r="AB99" s="5"/>
      <c r="AC99" s="5"/>
      <c r="AD99" s="5"/>
    </row>
    <row r="100" spans="1:30" ht="15" customHeight="1">
      <c r="A100" s="452"/>
      <c r="B100" s="318"/>
      <c r="C100" s="30"/>
      <c r="D100" s="30"/>
      <c r="E100" s="30"/>
      <c r="F100" s="30"/>
      <c r="G100" s="30"/>
      <c r="H100" s="323"/>
      <c r="I100" s="272"/>
      <c r="J100" s="239"/>
      <c r="K100" s="239" t="s">
        <v>26</v>
      </c>
      <c r="L100" s="239">
        <v>0.5</v>
      </c>
      <c r="M100" s="239" t="s">
        <v>43</v>
      </c>
      <c r="N100" s="239">
        <v>0.01</v>
      </c>
      <c r="O100" s="29"/>
      <c r="P100" s="29"/>
      <c r="Q100" s="239" t="s">
        <v>111</v>
      </c>
      <c r="R100" s="239">
        <v>0.5</v>
      </c>
      <c r="S100" s="257"/>
      <c r="T100" s="93"/>
      <c r="U100" s="290"/>
      <c r="V100" s="66"/>
      <c r="W100" s="5"/>
      <c r="X100" s="5"/>
      <c r="Y100" s="5"/>
      <c r="Z100" s="5"/>
      <c r="AA100" s="5"/>
      <c r="AB100" s="5"/>
      <c r="AC100" s="5"/>
      <c r="AD100" s="5"/>
    </row>
    <row r="101" spans="1:30" ht="15" customHeight="1">
      <c r="A101" s="452"/>
      <c r="B101" s="318"/>
      <c r="C101" s="30"/>
      <c r="D101" s="30"/>
      <c r="E101" s="30"/>
      <c r="F101" s="30"/>
      <c r="G101" s="30"/>
      <c r="H101" s="323"/>
      <c r="I101" s="272"/>
      <c r="J101" s="239"/>
      <c r="K101" s="241" t="s">
        <v>127</v>
      </c>
      <c r="L101" s="241">
        <v>1.5</v>
      </c>
      <c r="M101" s="239" t="s">
        <v>33</v>
      </c>
      <c r="N101" s="239">
        <v>0.05</v>
      </c>
      <c r="O101" s="29"/>
      <c r="P101" s="29"/>
      <c r="Q101" s="239" t="s">
        <v>33</v>
      </c>
      <c r="R101" s="252">
        <v>0.05</v>
      </c>
      <c r="S101" s="257"/>
      <c r="T101" s="93"/>
      <c r="U101" s="290"/>
      <c r="V101" s="66"/>
      <c r="W101" s="5"/>
      <c r="X101" s="5"/>
      <c r="Y101" s="5"/>
      <c r="Z101" s="5"/>
      <c r="AA101" s="5"/>
      <c r="AB101" s="5"/>
      <c r="AC101" s="5"/>
      <c r="AD101" s="5"/>
    </row>
    <row r="102" spans="1:30" ht="15" customHeight="1" thickBot="1">
      <c r="A102" s="452"/>
      <c r="B102" s="318"/>
      <c r="C102" s="30"/>
      <c r="D102" s="30"/>
      <c r="E102" s="30"/>
      <c r="F102" s="30"/>
      <c r="G102" s="30"/>
      <c r="H102" s="323"/>
      <c r="I102" s="272"/>
      <c r="J102" s="239"/>
      <c r="K102" s="239" t="s">
        <v>133</v>
      </c>
      <c r="L102" s="239"/>
      <c r="M102" s="239"/>
      <c r="N102" s="239"/>
      <c r="O102" s="29"/>
      <c r="P102" s="29"/>
      <c r="Q102" s="239"/>
      <c r="R102" s="239"/>
      <c r="S102" s="257"/>
      <c r="T102" s="93"/>
      <c r="U102" s="290"/>
      <c r="V102" s="66"/>
      <c r="W102" s="5"/>
      <c r="X102" s="5"/>
      <c r="Y102" s="5"/>
      <c r="Z102" s="5"/>
      <c r="AA102" s="5"/>
      <c r="AB102" s="5"/>
      <c r="AC102" s="5"/>
      <c r="AD102" s="13"/>
    </row>
    <row r="103" spans="1:30" ht="15" customHeight="1" thickBot="1">
      <c r="A103" s="453"/>
      <c r="B103" s="319"/>
      <c r="C103" s="32"/>
      <c r="D103" s="32"/>
      <c r="E103" s="32"/>
      <c r="F103" s="32"/>
      <c r="G103" s="32"/>
      <c r="H103" s="324"/>
      <c r="I103" s="273"/>
      <c r="J103" s="192"/>
      <c r="K103" s="192"/>
      <c r="L103" s="192"/>
      <c r="M103" s="192"/>
      <c r="N103" s="192"/>
      <c r="O103" s="34"/>
      <c r="P103" s="34"/>
      <c r="Q103" s="192"/>
      <c r="R103" s="192"/>
      <c r="S103" s="33"/>
      <c r="T103" s="94"/>
      <c r="U103" s="290"/>
      <c r="V103" s="67"/>
      <c r="W103" s="13"/>
      <c r="X103" s="13"/>
      <c r="Y103" s="13"/>
      <c r="Z103" s="13"/>
      <c r="AA103" s="13"/>
      <c r="AB103" s="13"/>
      <c r="AC103" s="13"/>
      <c r="AD103" s="65" t="e">
        <f>#REF!&amp;" "&amp;#REF!&amp;" "&amp;#REF!&amp;" "&amp;#REF!&amp;" "&amp;#REF!&amp;" "&amp;#REF!</f>
        <v>#REF!</v>
      </c>
    </row>
    <row r="104" spans="1:30" ht="15" customHeight="1">
      <c r="A104" s="343" t="s">
        <v>190</v>
      </c>
      <c r="B104" s="320">
        <v>5</v>
      </c>
      <c r="C104" s="262">
        <v>2.7</v>
      </c>
      <c r="D104" s="262">
        <v>1.8</v>
      </c>
      <c r="E104" s="262">
        <v>3</v>
      </c>
      <c r="F104" s="262">
        <v>0</v>
      </c>
      <c r="G104" s="262">
        <v>0</v>
      </c>
      <c r="H104" s="263">
        <v>733</v>
      </c>
      <c r="I104" s="476" t="s">
        <v>34</v>
      </c>
      <c r="J104" s="462"/>
      <c r="K104" s="336" t="s">
        <v>318</v>
      </c>
      <c r="L104" s="336"/>
      <c r="M104" s="336" t="s">
        <v>349</v>
      </c>
      <c r="N104" s="336"/>
      <c r="O104" s="41" t="s">
        <v>20</v>
      </c>
      <c r="P104" s="41"/>
      <c r="Q104" s="337" t="s">
        <v>371</v>
      </c>
      <c r="R104" s="337"/>
      <c r="S104" s="218" t="s">
        <v>120</v>
      </c>
      <c r="T104" s="95"/>
      <c r="U104" s="289"/>
      <c r="V104" s="64" t="str">
        <f t="shared" si="20"/>
        <v>N2</v>
      </c>
      <c r="W104" s="65" t="str">
        <f t="shared" si="21"/>
        <v xml:space="preserve">米 糙米    </v>
      </c>
      <c r="X104" s="65" t="str">
        <f t="shared" si="22"/>
        <v xml:space="preserve">豆包     </v>
      </c>
      <c r="Y104" s="65" t="str">
        <f t="shared" si="23"/>
        <v xml:space="preserve">麵筋泡 結球白菜 乾香菇 胡蘿蔔 薑 </v>
      </c>
      <c r="Z104" s="65" t="str">
        <f t="shared" si="24"/>
        <v xml:space="preserve">蔬菜 薑    </v>
      </c>
      <c r="AA104" s="65" t="str">
        <f t="shared" si="25"/>
        <v xml:space="preserve">素黑輪 白蘿蔔 薑   </v>
      </c>
      <c r="AB104" s="65" t="str">
        <f t="shared" ref="AB104" si="32">S105&amp;" "&amp;S106&amp;" "&amp;S107&amp;" "&amp;S108&amp;" "&amp;S109&amp;" "&amp;S110</f>
        <v xml:space="preserve">點心     </v>
      </c>
      <c r="AC104" s="65" t="str">
        <f t="shared" ref="AC104" si="33">T105&amp;" "&amp;T106&amp;" "&amp;T107&amp;" "&amp;T108&amp;" "&amp;T109&amp;" "&amp;T110</f>
        <v xml:space="preserve">     </v>
      </c>
      <c r="AD104" s="5"/>
    </row>
    <row r="105" spans="1:30" ht="15" customHeight="1">
      <c r="A105" s="452" t="s">
        <v>415</v>
      </c>
      <c r="B105" s="318"/>
      <c r="C105" s="30"/>
      <c r="D105" s="30"/>
      <c r="E105" s="30"/>
      <c r="F105" s="30"/>
      <c r="G105" s="30"/>
      <c r="H105" s="323"/>
      <c r="I105" s="272" t="s">
        <v>21</v>
      </c>
      <c r="J105" s="239">
        <v>7</v>
      </c>
      <c r="K105" s="239" t="s">
        <v>54</v>
      </c>
      <c r="L105" s="239">
        <v>6</v>
      </c>
      <c r="M105" s="247" t="s">
        <v>110</v>
      </c>
      <c r="N105" s="247">
        <v>1</v>
      </c>
      <c r="O105" s="31" t="s">
        <v>16</v>
      </c>
      <c r="P105" s="31">
        <v>7</v>
      </c>
      <c r="Q105" s="247" t="s">
        <v>372</v>
      </c>
      <c r="R105" s="247">
        <v>1.5</v>
      </c>
      <c r="S105" s="217" t="s">
        <v>120</v>
      </c>
      <c r="T105" s="93"/>
      <c r="U105" s="290"/>
      <c r="V105" s="66"/>
      <c r="W105" s="5"/>
      <c r="X105" s="5"/>
      <c r="Y105" s="5"/>
      <c r="Z105" s="5"/>
      <c r="AA105" s="5"/>
      <c r="AB105" s="5"/>
      <c r="AC105" s="5"/>
      <c r="AD105" s="5"/>
    </row>
    <row r="106" spans="1:30" ht="15" customHeight="1">
      <c r="A106" s="452"/>
      <c r="B106" s="318"/>
      <c r="C106" s="30"/>
      <c r="D106" s="30"/>
      <c r="E106" s="30"/>
      <c r="F106" s="30"/>
      <c r="G106" s="30"/>
      <c r="H106" s="323"/>
      <c r="I106" s="272" t="s">
        <v>40</v>
      </c>
      <c r="J106" s="239">
        <v>3</v>
      </c>
      <c r="K106" s="239"/>
      <c r="L106" s="239"/>
      <c r="M106" s="239" t="s">
        <v>42</v>
      </c>
      <c r="N106" s="239">
        <v>7</v>
      </c>
      <c r="O106" s="29" t="s">
        <v>33</v>
      </c>
      <c r="P106" s="29">
        <v>0.05</v>
      </c>
      <c r="Q106" s="247" t="s">
        <v>57</v>
      </c>
      <c r="R106" s="247">
        <v>2</v>
      </c>
      <c r="S106" s="257"/>
      <c r="T106" s="93"/>
      <c r="U106" s="290"/>
      <c r="V106" s="66"/>
      <c r="W106" s="5"/>
      <c r="X106" s="5"/>
      <c r="Y106" s="5"/>
      <c r="Z106" s="5"/>
      <c r="AA106" s="5"/>
      <c r="AB106" s="5"/>
      <c r="AC106" s="5"/>
      <c r="AD106" s="5"/>
    </row>
    <row r="107" spans="1:30" ht="15" customHeight="1">
      <c r="A107" s="452"/>
      <c r="B107" s="318"/>
      <c r="C107" s="30"/>
      <c r="D107" s="30"/>
      <c r="E107" s="30"/>
      <c r="F107" s="30"/>
      <c r="G107" s="30"/>
      <c r="H107" s="323"/>
      <c r="I107" s="272"/>
      <c r="J107" s="239"/>
      <c r="K107" s="239"/>
      <c r="L107" s="239"/>
      <c r="M107" s="239" t="s">
        <v>81</v>
      </c>
      <c r="N107" s="239">
        <v>0.01</v>
      </c>
      <c r="O107" s="29"/>
      <c r="P107" s="29"/>
      <c r="Q107" s="155" t="s">
        <v>33</v>
      </c>
      <c r="R107" s="155">
        <v>0.05</v>
      </c>
      <c r="S107" s="257"/>
      <c r="T107" s="93"/>
      <c r="U107" s="290"/>
      <c r="V107" s="66"/>
      <c r="W107" s="5"/>
      <c r="X107" s="5"/>
      <c r="Y107" s="5"/>
      <c r="Z107" s="5"/>
      <c r="AA107" s="5"/>
      <c r="AB107" s="5"/>
      <c r="AC107" s="5"/>
      <c r="AD107" s="5"/>
    </row>
    <row r="108" spans="1:30" ht="15" customHeight="1">
      <c r="A108" s="452"/>
      <c r="B108" s="318"/>
      <c r="C108" s="30"/>
      <c r="D108" s="30"/>
      <c r="E108" s="30"/>
      <c r="F108" s="30"/>
      <c r="G108" s="30"/>
      <c r="H108" s="323"/>
      <c r="I108" s="272"/>
      <c r="J108" s="239"/>
      <c r="K108" s="239"/>
      <c r="L108" s="239"/>
      <c r="M108" s="239" t="s">
        <v>26</v>
      </c>
      <c r="N108" s="239">
        <v>0.5</v>
      </c>
      <c r="O108" s="29"/>
      <c r="P108" s="29"/>
      <c r="Q108" s="247"/>
      <c r="R108" s="247"/>
      <c r="S108" s="257"/>
      <c r="T108" s="93"/>
      <c r="U108" s="290"/>
      <c r="V108" s="66"/>
      <c r="W108" s="5"/>
      <c r="X108" s="5"/>
      <c r="Y108" s="5"/>
      <c r="Z108" s="5"/>
      <c r="AA108" s="5"/>
      <c r="AB108" s="5"/>
      <c r="AC108" s="5"/>
      <c r="AD108" s="5"/>
    </row>
    <row r="109" spans="1:30" ht="15" customHeight="1" thickBot="1">
      <c r="A109" s="452"/>
      <c r="B109" s="318"/>
      <c r="C109" s="30"/>
      <c r="D109" s="30"/>
      <c r="E109" s="30"/>
      <c r="F109" s="30"/>
      <c r="G109" s="30"/>
      <c r="H109" s="323"/>
      <c r="I109" s="272"/>
      <c r="J109" s="239"/>
      <c r="K109" s="239"/>
      <c r="L109" s="239"/>
      <c r="M109" s="239" t="s">
        <v>33</v>
      </c>
      <c r="N109" s="239">
        <v>0.05</v>
      </c>
      <c r="O109" s="29"/>
      <c r="P109" s="29"/>
      <c r="Q109" s="247"/>
      <c r="R109" s="247"/>
      <c r="S109" s="257"/>
      <c r="T109" s="93"/>
      <c r="U109" s="290"/>
      <c r="V109" s="66"/>
      <c r="W109" s="5"/>
      <c r="X109" s="5"/>
      <c r="Y109" s="5"/>
      <c r="Z109" s="5"/>
      <c r="AA109" s="5"/>
      <c r="AB109" s="5"/>
      <c r="AC109" s="5"/>
      <c r="AD109" s="13"/>
    </row>
    <row r="110" spans="1:30" ht="15" customHeight="1" thickBot="1">
      <c r="A110" s="453"/>
      <c r="B110" s="319"/>
      <c r="C110" s="32"/>
      <c r="D110" s="32"/>
      <c r="E110" s="32"/>
      <c r="F110" s="32"/>
      <c r="G110" s="32"/>
      <c r="H110" s="324"/>
      <c r="I110" s="273"/>
      <c r="J110" s="192"/>
      <c r="K110" s="192"/>
      <c r="L110" s="192"/>
      <c r="M110" s="192"/>
      <c r="N110" s="192"/>
      <c r="O110" s="34"/>
      <c r="P110" s="34"/>
      <c r="Q110" s="307"/>
      <c r="R110" s="307"/>
      <c r="S110" s="33"/>
      <c r="T110" s="94"/>
      <c r="U110" s="290"/>
      <c r="V110" s="67"/>
      <c r="W110" s="13"/>
      <c r="X110" s="13"/>
      <c r="Y110" s="13"/>
      <c r="Z110" s="13"/>
      <c r="AA110" s="13"/>
      <c r="AB110" s="13"/>
      <c r="AC110" s="13"/>
      <c r="AD110" s="65" t="e">
        <f>#REF!&amp;" "&amp;#REF!&amp;" "&amp;#REF!&amp;" "&amp;#REF!&amp;" "&amp;#REF!&amp;" "&amp;#REF!</f>
        <v>#REF!</v>
      </c>
    </row>
    <row r="111" spans="1:30" ht="15" customHeight="1">
      <c r="A111" s="343" t="s">
        <v>191</v>
      </c>
      <c r="B111" s="320">
        <v>5</v>
      </c>
      <c r="C111" s="262">
        <v>1.7</v>
      </c>
      <c r="D111" s="262">
        <v>1.5</v>
      </c>
      <c r="E111" s="262">
        <v>3</v>
      </c>
      <c r="F111" s="262">
        <v>0</v>
      </c>
      <c r="G111" s="262">
        <v>0</v>
      </c>
      <c r="H111" s="263">
        <v>650</v>
      </c>
      <c r="I111" s="488" t="s">
        <v>285</v>
      </c>
      <c r="J111" s="462"/>
      <c r="K111" s="336" t="s">
        <v>319</v>
      </c>
      <c r="L111" s="336"/>
      <c r="M111" s="463" t="s">
        <v>286</v>
      </c>
      <c r="N111" s="463"/>
      <c r="O111" s="41" t="s">
        <v>20</v>
      </c>
      <c r="P111" s="41"/>
      <c r="Q111" s="463" t="s">
        <v>288</v>
      </c>
      <c r="R111" s="462"/>
      <c r="S111" s="218" t="s">
        <v>120</v>
      </c>
      <c r="T111" s="95"/>
      <c r="U111" s="289"/>
      <c r="V111" s="64" t="str">
        <f t="shared" si="20"/>
        <v>N3</v>
      </c>
      <c r="W111" s="65" t="str">
        <f t="shared" si="21"/>
        <v xml:space="preserve">烏龍麵     </v>
      </c>
      <c r="X111" s="65" t="str">
        <f t="shared" si="22"/>
        <v xml:space="preserve">豆干 時瓜 薑 素沙茶醬  </v>
      </c>
      <c r="Y111" s="65" t="str">
        <f t="shared" si="23"/>
        <v xml:space="preserve">素肉 冷凍玉米粒 冷凍毛豆仁 胡蘿蔔 薑 </v>
      </c>
      <c r="Z111" s="65" t="str">
        <f t="shared" si="24"/>
        <v xml:space="preserve">蔬菜 薑    </v>
      </c>
      <c r="AA111" s="65" t="str">
        <f t="shared" si="25"/>
        <v xml:space="preserve">時蔬 乾裙帶菜 素羊肉 味醂  </v>
      </c>
      <c r="AB111" s="65" t="str">
        <f t="shared" ref="AB111" si="34">S112&amp;" "&amp;S113&amp;" "&amp;S114&amp;" "&amp;S115&amp;" "&amp;S116&amp;" "&amp;S117</f>
        <v xml:space="preserve">點心     </v>
      </c>
      <c r="AC111" s="65" t="str">
        <f t="shared" ref="AC111" si="35">T112&amp;" "&amp;T113&amp;" "&amp;T114&amp;" "&amp;T115&amp;" "&amp;T116&amp;" "&amp;T117</f>
        <v xml:space="preserve">     </v>
      </c>
      <c r="AD111" s="5"/>
    </row>
    <row r="112" spans="1:30" ht="15" customHeight="1">
      <c r="A112" s="452" t="s">
        <v>416</v>
      </c>
      <c r="B112" s="318"/>
      <c r="C112" s="30"/>
      <c r="D112" s="30"/>
      <c r="E112" s="30"/>
      <c r="F112" s="30"/>
      <c r="G112" s="30"/>
      <c r="H112" s="323"/>
      <c r="I112" s="308" t="s">
        <v>289</v>
      </c>
      <c r="J112" s="241">
        <v>12</v>
      </c>
      <c r="K112" s="239" t="s">
        <v>67</v>
      </c>
      <c r="L112" s="239">
        <v>8</v>
      </c>
      <c r="M112" s="239" t="s">
        <v>350</v>
      </c>
      <c r="N112" s="241">
        <v>0.6</v>
      </c>
      <c r="O112" s="31" t="s">
        <v>16</v>
      </c>
      <c r="P112" s="31">
        <v>7</v>
      </c>
      <c r="Q112" s="241" t="s">
        <v>290</v>
      </c>
      <c r="R112" s="241">
        <v>2</v>
      </c>
      <c r="S112" s="217" t="s">
        <v>120</v>
      </c>
      <c r="T112" s="93"/>
      <c r="U112" s="290"/>
      <c r="V112" s="66"/>
      <c r="W112" s="5"/>
      <c r="X112" s="5"/>
      <c r="Y112" s="5"/>
      <c r="Z112" s="5"/>
      <c r="AA112" s="5"/>
      <c r="AB112" s="5"/>
      <c r="AC112" s="5"/>
      <c r="AD112" s="5"/>
    </row>
    <row r="113" spans="1:30" ht="15" customHeight="1">
      <c r="A113" s="452"/>
      <c r="B113" s="318"/>
      <c r="C113" s="30"/>
      <c r="D113" s="30"/>
      <c r="E113" s="30"/>
      <c r="F113" s="30"/>
      <c r="G113" s="30"/>
      <c r="H113" s="323"/>
      <c r="I113" s="276"/>
      <c r="J113" s="241"/>
      <c r="K113" s="239" t="s">
        <v>312</v>
      </c>
      <c r="L113" s="239">
        <v>3</v>
      </c>
      <c r="M113" s="241" t="s">
        <v>58</v>
      </c>
      <c r="N113" s="241">
        <v>2</v>
      </c>
      <c r="O113" s="29" t="s">
        <v>33</v>
      </c>
      <c r="P113" s="29">
        <v>0.05</v>
      </c>
      <c r="Q113" s="239" t="s">
        <v>48</v>
      </c>
      <c r="R113" s="241">
        <v>0.05</v>
      </c>
      <c r="S113" s="257"/>
      <c r="T113" s="93"/>
      <c r="U113" s="290"/>
      <c r="V113" s="66"/>
      <c r="W113" s="5"/>
      <c r="X113" s="5"/>
      <c r="Y113" s="5"/>
      <c r="Z113" s="5"/>
      <c r="AA113" s="5"/>
      <c r="AB113" s="5"/>
      <c r="AC113" s="5"/>
      <c r="AD113" s="5"/>
    </row>
    <row r="114" spans="1:30" ht="15" customHeight="1">
      <c r="A114" s="452"/>
      <c r="B114" s="318"/>
      <c r="C114" s="30"/>
      <c r="D114" s="30"/>
      <c r="E114" s="30"/>
      <c r="F114" s="30"/>
      <c r="G114" s="30"/>
      <c r="H114" s="323"/>
      <c r="I114" s="276"/>
      <c r="J114" s="241"/>
      <c r="K114" s="239" t="s">
        <v>33</v>
      </c>
      <c r="L114" s="239">
        <v>0.05</v>
      </c>
      <c r="M114" s="241" t="s">
        <v>395</v>
      </c>
      <c r="N114" s="241">
        <v>2</v>
      </c>
      <c r="O114" s="29"/>
      <c r="P114" s="29"/>
      <c r="Q114" s="239" t="s">
        <v>111</v>
      </c>
      <c r="R114" s="239">
        <v>1</v>
      </c>
      <c r="S114" s="257"/>
      <c r="T114" s="93"/>
      <c r="U114" s="290"/>
      <c r="V114" s="66"/>
      <c r="W114" s="5"/>
      <c r="X114" s="5"/>
      <c r="Y114" s="5"/>
      <c r="Z114" s="5"/>
      <c r="AA114" s="5"/>
      <c r="AB114" s="5"/>
      <c r="AC114" s="5"/>
      <c r="AD114" s="5"/>
    </row>
    <row r="115" spans="1:30" ht="15" customHeight="1">
      <c r="A115" s="452"/>
      <c r="B115" s="318"/>
      <c r="C115" s="30"/>
      <c r="D115" s="30"/>
      <c r="E115" s="30"/>
      <c r="F115" s="30"/>
      <c r="G115" s="30"/>
      <c r="H115" s="323"/>
      <c r="I115" s="276"/>
      <c r="J115" s="241"/>
      <c r="K115" s="239" t="s">
        <v>320</v>
      </c>
      <c r="L115" s="239"/>
      <c r="M115" s="251" t="s">
        <v>26</v>
      </c>
      <c r="N115" s="251">
        <v>0.5</v>
      </c>
      <c r="O115" s="29"/>
      <c r="P115" s="29"/>
      <c r="Q115" s="241" t="s">
        <v>137</v>
      </c>
      <c r="R115" s="251"/>
      <c r="S115" s="257"/>
      <c r="T115" s="93"/>
      <c r="U115" s="290"/>
      <c r="V115" s="66"/>
      <c r="W115" s="5"/>
      <c r="X115" s="5"/>
      <c r="Y115" s="5"/>
      <c r="Z115" s="5"/>
      <c r="AA115" s="5"/>
      <c r="AB115" s="5"/>
      <c r="AC115" s="5"/>
      <c r="AD115" s="5"/>
    </row>
    <row r="116" spans="1:30" ht="15" customHeight="1" thickBot="1">
      <c r="A116" s="452"/>
      <c r="B116" s="318"/>
      <c r="C116" s="30"/>
      <c r="D116" s="30"/>
      <c r="E116" s="30"/>
      <c r="F116" s="30"/>
      <c r="G116" s="30"/>
      <c r="H116" s="323"/>
      <c r="I116" s="276"/>
      <c r="J116" s="241"/>
      <c r="K116" s="239"/>
      <c r="L116" s="239"/>
      <c r="M116" s="239" t="s">
        <v>33</v>
      </c>
      <c r="N116" s="239">
        <v>0.05</v>
      </c>
      <c r="O116" s="29"/>
      <c r="P116" s="29"/>
      <c r="Q116" s="241"/>
      <c r="R116" s="239"/>
      <c r="S116" s="257"/>
      <c r="T116" s="93"/>
      <c r="U116" s="290"/>
      <c r="V116" s="66"/>
      <c r="W116" s="5"/>
      <c r="X116" s="5"/>
      <c r="Y116" s="5"/>
      <c r="Z116" s="5"/>
      <c r="AA116" s="5"/>
      <c r="AB116" s="5"/>
      <c r="AC116" s="5"/>
      <c r="AD116" s="13"/>
    </row>
    <row r="117" spans="1:30" ht="15" customHeight="1" thickBot="1">
      <c r="A117" s="453"/>
      <c r="B117" s="319"/>
      <c r="C117" s="32"/>
      <c r="D117" s="32"/>
      <c r="E117" s="32"/>
      <c r="F117" s="32"/>
      <c r="G117" s="32"/>
      <c r="H117" s="324"/>
      <c r="I117" s="273"/>
      <c r="J117" s="192"/>
      <c r="K117" s="192"/>
      <c r="L117" s="192"/>
      <c r="M117" s="192"/>
      <c r="N117" s="192"/>
      <c r="O117" s="34"/>
      <c r="P117" s="34"/>
      <c r="Q117" s="309"/>
      <c r="R117" s="309"/>
      <c r="S117" s="33"/>
      <c r="T117" s="94"/>
      <c r="U117" s="290"/>
      <c r="V117" s="67"/>
      <c r="W117" s="13"/>
      <c r="X117" s="13"/>
      <c r="Y117" s="13"/>
      <c r="Z117" s="13"/>
      <c r="AA117" s="13"/>
      <c r="AB117" s="13"/>
      <c r="AC117" s="13"/>
      <c r="AD117" s="65" t="e">
        <f>#REF!&amp;" "&amp;#REF!&amp;" "&amp;#REF!&amp;" "&amp;#REF!&amp;" "&amp;#REF!&amp;" "&amp;#REF!</f>
        <v>#REF!</v>
      </c>
    </row>
    <row r="118" spans="1:30" ht="15" customHeight="1">
      <c r="A118" s="343" t="s">
        <v>192</v>
      </c>
      <c r="B118" s="320">
        <v>5.3</v>
      </c>
      <c r="C118" s="262">
        <v>2.1</v>
      </c>
      <c r="D118" s="262">
        <v>1.6</v>
      </c>
      <c r="E118" s="262">
        <v>3</v>
      </c>
      <c r="F118" s="262">
        <v>0</v>
      </c>
      <c r="G118" s="262">
        <v>0</v>
      </c>
      <c r="H118" s="263">
        <v>704</v>
      </c>
      <c r="I118" s="476" t="s">
        <v>34</v>
      </c>
      <c r="J118" s="462"/>
      <c r="K118" s="336" t="s">
        <v>321</v>
      </c>
      <c r="L118" s="336"/>
      <c r="M118" s="336" t="s">
        <v>351</v>
      </c>
      <c r="N118" s="336"/>
      <c r="O118" s="41" t="s">
        <v>20</v>
      </c>
      <c r="P118" s="41"/>
      <c r="Q118" s="336" t="s">
        <v>203</v>
      </c>
      <c r="R118" s="336"/>
      <c r="S118" s="218" t="s">
        <v>120</v>
      </c>
      <c r="T118" s="95"/>
      <c r="U118" s="289"/>
      <c r="V118" s="64" t="str">
        <f t="shared" si="20"/>
        <v>N4</v>
      </c>
      <c r="W118" s="65" t="str">
        <f t="shared" si="21"/>
        <v xml:space="preserve">米 糙米    </v>
      </c>
      <c r="X118" s="65" t="str">
        <f t="shared" si="22"/>
        <v xml:space="preserve">麵腸 時蔬 胡蘿蔔 九層塔 薑 </v>
      </c>
      <c r="Y118" s="65" t="str">
        <f t="shared" si="23"/>
        <v xml:space="preserve">綠豆芽 素火腿 薑   </v>
      </c>
      <c r="Z118" s="65" t="str">
        <f t="shared" si="24"/>
        <v xml:space="preserve">蔬菜 薑    </v>
      </c>
      <c r="AA118" s="65" t="str">
        <f t="shared" si="25"/>
        <v xml:space="preserve">白木耳 湯圓 紅砂糖 枸杞  </v>
      </c>
      <c r="AB118" s="65" t="str">
        <f t="shared" ref="AB118" si="36">S119&amp;" "&amp;S120&amp;" "&amp;S121&amp;" "&amp;S122&amp;" "&amp;S123&amp;" "&amp;S124</f>
        <v xml:space="preserve">點心     </v>
      </c>
      <c r="AC118" s="65" t="str">
        <f t="shared" ref="AC118" si="37">T119&amp;" "&amp;T120&amp;" "&amp;T121&amp;" "&amp;T122&amp;" "&amp;T123&amp;" "&amp;T124</f>
        <v xml:space="preserve">     </v>
      </c>
      <c r="AD118" s="5"/>
    </row>
    <row r="119" spans="1:30" ht="15" customHeight="1">
      <c r="A119" s="452" t="s">
        <v>417</v>
      </c>
      <c r="B119" s="318"/>
      <c r="C119" s="30"/>
      <c r="D119" s="30"/>
      <c r="E119" s="30"/>
      <c r="F119" s="30"/>
      <c r="G119" s="30"/>
      <c r="H119" s="323"/>
      <c r="I119" s="272" t="s">
        <v>21</v>
      </c>
      <c r="J119" s="239">
        <v>7</v>
      </c>
      <c r="K119" s="239" t="s">
        <v>108</v>
      </c>
      <c r="L119" s="239">
        <v>5.5</v>
      </c>
      <c r="M119" s="239" t="s">
        <v>24</v>
      </c>
      <c r="N119" s="239">
        <v>5</v>
      </c>
      <c r="O119" s="31" t="s">
        <v>16</v>
      </c>
      <c r="P119" s="31">
        <v>7</v>
      </c>
      <c r="Q119" s="239" t="s">
        <v>204</v>
      </c>
      <c r="R119" s="239">
        <v>0.05</v>
      </c>
      <c r="S119" s="217" t="s">
        <v>120</v>
      </c>
      <c r="T119" s="93"/>
      <c r="U119" s="290"/>
      <c r="V119" s="66"/>
      <c r="W119" s="5"/>
      <c r="X119" s="5"/>
      <c r="Y119" s="5"/>
      <c r="Z119" s="5"/>
      <c r="AA119" s="5"/>
      <c r="AB119" s="5"/>
      <c r="AC119" s="5"/>
      <c r="AD119" s="5"/>
    </row>
    <row r="120" spans="1:30" ht="15" customHeight="1">
      <c r="A120" s="452"/>
      <c r="B120" s="318"/>
      <c r="C120" s="30"/>
      <c r="D120" s="30"/>
      <c r="E120" s="30"/>
      <c r="F120" s="30"/>
      <c r="G120" s="30"/>
      <c r="H120" s="323"/>
      <c r="I120" s="272" t="s">
        <v>40</v>
      </c>
      <c r="J120" s="239">
        <v>3</v>
      </c>
      <c r="K120" s="239" t="s">
        <v>290</v>
      </c>
      <c r="L120" s="239">
        <v>3</v>
      </c>
      <c r="M120" s="239" t="s">
        <v>347</v>
      </c>
      <c r="N120" s="239">
        <v>2</v>
      </c>
      <c r="O120" s="29" t="s">
        <v>33</v>
      </c>
      <c r="P120" s="29">
        <v>0.05</v>
      </c>
      <c r="Q120" s="239" t="s">
        <v>205</v>
      </c>
      <c r="R120" s="239">
        <v>2</v>
      </c>
      <c r="S120" s="257"/>
      <c r="T120" s="93"/>
      <c r="U120" s="290"/>
      <c r="V120" s="66"/>
      <c r="W120" s="5"/>
      <c r="X120" s="5"/>
      <c r="Y120" s="5"/>
      <c r="Z120" s="5"/>
      <c r="AA120" s="5"/>
      <c r="AB120" s="5"/>
      <c r="AC120" s="5"/>
      <c r="AD120" s="5"/>
    </row>
    <row r="121" spans="1:30" ht="15" customHeight="1">
      <c r="A121" s="452"/>
      <c r="B121" s="318"/>
      <c r="C121" s="30"/>
      <c r="D121" s="30"/>
      <c r="E121" s="30"/>
      <c r="F121" s="30"/>
      <c r="G121" s="30"/>
      <c r="H121" s="323"/>
      <c r="I121" s="272"/>
      <c r="J121" s="239"/>
      <c r="K121" s="239" t="s">
        <v>26</v>
      </c>
      <c r="L121" s="239">
        <v>0.5</v>
      </c>
      <c r="M121" s="239" t="s">
        <v>33</v>
      </c>
      <c r="N121" s="239">
        <v>0.05</v>
      </c>
      <c r="O121" s="29"/>
      <c r="P121" s="29"/>
      <c r="Q121" s="239" t="s">
        <v>129</v>
      </c>
      <c r="R121" s="239">
        <v>1</v>
      </c>
      <c r="S121" s="257"/>
      <c r="T121" s="93"/>
      <c r="U121" s="290"/>
      <c r="V121" s="66"/>
      <c r="W121" s="5"/>
      <c r="X121" s="5"/>
      <c r="Y121" s="5"/>
      <c r="Z121" s="5"/>
      <c r="AA121" s="5"/>
      <c r="AB121" s="5"/>
      <c r="AC121" s="5"/>
      <c r="AD121" s="5"/>
    </row>
    <row r="122" spans="1:30" ht="15" customHeight="1">
      <c r="A122" s="452"/>
      <c r="B122" s="318"/>
      <c r="C122" s="30"/>
      <c r="D122" s="30"/>
      <c r="E122" s="30"/>
      <c r="F122" s="30"/>
      <c r="G122" s="30"/>
      <c r="H122" s="323"/>
      <c r="I122" s="272"/>
      <c r="J122" s="239"/>
      <c r="K122" s="239" t="s">
        <v>64</v>
      </c>
      <c r="L122" s="239">
        <v>0.1</v>
      </c>
      <c r="M122" s="239"/>
      <c r="N122" s="239"/>
      <c r="O122" s="29"/>
      <c r="P122" s="29"/>
      <c r="Q122" s="239" t="s">
        <v>82</v>
      </c>
      <c r="R122" s="239">
        <v>0.05</v>
      </c>
      <c r="S122" s="257"/>
      <c r="T122" s="93"/>
      <c r="U122" s="290"/>
      <c r="V122" s="66"/>
      <c r="W122" s="5"/>
      <c r="X122" s="5"/>
      <c r="Y122" s="5"/>
      <c r="Z122" s="5"/>
      <c r="AA122" s="5"/>
      <c r="AB122" s="5"/>
      <c r="AC122" s="5"/>
      <c r="AD122" s="5"/>
    </row>
    <row r="123" spans="1:30" ht="15" customHeight="1" thickBot="1">
      <c r="A123" s="452"/>
      <c r="B123" s="318"/>
      <c r="C123" s="30"/>
      <c r="D123" s="30"/>
      <c r="E123" s="30"/>
      <c r="F123" s="30"/>
      <c r="G123" s="30"/>
      <c r="H123" s="323"/>
      <c r="I123" s="272"/>
      <c r="J123" s="239"/>
      <c r="K123" s="239" t="s">
        <v>33</v>
      </c>
      <c r="L123" s="239">
        <v>0.05</v>
      </c>
      <c r="M123" s="239"/>
      <c r="N123" s="239"/>
      <c r="O123" s="29"/>
      <c r="P123" s="29"/>
      <c r="Q123" s="239"/>
      <c r="R123" s="239"/>
      <c r="S123" s="257"/>
      <c r="T123" s="93"/>
      <c r="U123" s="290"/>
      <c r="V123" s="66"/>
      <c r="W123" s="5"/>
      <c r="X123" s="5"/>
      <c r="Y123" s="5"/>
      <c r="Z123" s="5"/>
      <c r="AA123" s="5"/>
      <c r="AB123" s="5"/>
      <c r="AC123" s="5"/>
      <c r="AD123" s="13"/>
    </row>
    <row r="124" spans="1:30" ht="15" customHeight="1" thickBot="1">
      <c r="A124" s="453"/>
      <c r="B124" s="319"/>
      <c r="C124" s="32"/>
      <c r="D124" s="32"/>
      <c r="E124" s="32"/>
      <c r="F124" s="32"/>
      <c r="G124" s="32"/>
      <c r="H124" s="324"/>
      <c r="I124" s="273"/>
      <c r="J124" s="192"/>
      <c r="K124" s="192"/>
      <c r="L124" s="192"/>
      <c r="M124" s="192"/>
      <c r="N124" s="192"/>
      <c r="O124" s="34"/>
      <c r="P124" s="34"/>
      <c r="Q124" s="192"/>
      <c r="R124" s="192"/>
      <c r="S124" s="33"/>
      <c r="T124" s="94"/>
      <c r="U124" s="290"/>
      <c r="V124" s="67"/>
      <c r="W124" s="13"/>
      <c r="X124" s="13"/>
      <c r="Y124" s="13"/>
      <c r="Z124" s="13"/>
      <c r="AA124" s="13"/>
      <c r="AB124" s="13"/>
      <c r="AC124" s="13"/>
      <c r="AD124" s="65" t="e">
        <f>#REF!&amp;" "&amp;#REF!&amp;" "&amp;#REF!&amp;" "&amp;#REF!&amp;" "&amp;#REF!&amp;" "&amp;#REF!</f>
        <v>#REF!</v>
      </c>
    </row>
    <row r="125" spans="1:30" ht="15" customHeight="1">
      <c r="A125" s="343" t="s">
        <v>193</v>
      </c>
      <c r="B125" s="320">
        <v>5.2</v>
      </c>
      <c r="C125" s="262">
        <v>2.4</v>
      </c>
      <c r="D125" s="262">
        <v>1.8</v>
      </c>
      <c r="E125" s="262">
        <v>3</v>
      </c>
      <c r="F125" s="262">
        <v>0</v>
      </c>
      <c r="G125" s="262">
        <v>0</v>
      </c>
      <c r="H125" s="263">
        <v>724</v>
      </c>
      <c r="I125" s="476" t="s">
        <v>90</v>
      </c>
      <c r="J125" s="462"/>
      <c r="K125" s="336" t="s">
        <v>322</v>
      </c>
      <c r="L125" s="336"/>
      <c r="M125" s="482" t="s">
        <v>201</v>
      </c>
      <c r="N125" s="465"/>
      <c r="O125" s="41" t="s">
        <v>20</v>
      </c>
      <c r="P125" s="41"/>
      <c r="Q125" s="466" t="s">
        <v>373</v>
      </c>
      <c r="R125" s="462"/>
      <c r="S125" s="218" t="s">
        <v>120</v>
      </c>
      <c r="T125" s="92" t="s">
        <v>141</v>
      </c>
      <c r="U125" s="289"/>
      <c r="V125" s="64" t="str">
        <f t="shared" si="20"/>
        <v>N5</v>
      </c>
      <c r="W125" s="65" t="str">
        <f t="shared" si="21"/>
        <v xml:space="preserve">米 燕麥    </v>
      </c>
      <c r="X125" s="65" t="str">
        <f t="shared" si="22"/>
        <v xml:space="preserve">素排 芹菜 胡蘿蔔 薑  </v>
      </c>
      <c r="Y125" s="65" t="str">
        <f t="shared" si="23"/>
        <v xml:space="preserve">素貢丸 花胡瓜 胡蘿蔔 薑  </v>
      </c>
      <c r="Z125" s="65" t="str">
        <f t="shared" si="24"/>
        <v xml:space="preserve">蔬菜 薑    </v>
      </c>
      <c r="AA125" s="65" t="str">
        <f t="shared" si="25"/>
        <v xml:space="preserve">脆筍 素羹 乾木耳 薑 沙茶醬 </v>
      </c>
      <c r="AB125" s="65" t="str">
        <f t="shared" ref="AB125" si="38">S126&amp;" "&amp;S127&amp;" "&amp;S128&amp;" "&amp;S129&amp;" "&amp;S130&amp;" "&amp;S131</f>
        <v xml:space="preserve">點心     </v>
      </c>
      <c r="AC125" s="65" t="str">
        <f t="shared" ref="AC125" si="39">T126&amp;" "&amp;T127&amp;" "&amp;T128&amp;" "&amp;T129&amp;" "&amp;T130&amp;" "&amp;T131</f>
        <v xml:space="preserve">有機豆奶     </v>
      </c>
      <c r="AD125" s="5"/>
    </row>
    <row r="126" spans="1:30" ht="15" customHeight="1">
      <c r="A126" s="452" t="s">
        <v>418</v>
      </c>
      <c r="B126" s="318"/>
      <c r="C126" s="30"/>
      <c r="D126" s="30"/>
      <c r="E126" s="30"/>
      <c r="F126" s="30"/>
      <c r="G126" s="30"/>
      <c r="H126" s="323"/>
      <c r="I126" s="272" t="s">
        <v>21</v>
      </c>
      <c r="J126" s="239">
        <v>10</v>
      </c>
      <c r="K126" s="239" t="s">
        <v>117</v>
      </c>
      <c r="L126" s="239">
        <v>6</v>
      </c>
      <c r="M126" s="246" t="s">
        <v>352</v>
      </c>
      <c r="N126" s="246">
        <v>1.5</v>
      </c>
      <c r="O126" s="31" t="s">
        <v>16</v>
      </c>
      <c r="P126" s="31">
        <v>7</v>
      </c>
      <c r="Q126" s="261" t="s">
        <v>49</v>
      </c>
      <c r="R126" s="252">
        <v>1.5</v>
      </c>
      <c r="S126" s="217" t="s">
        <v>120</v>
      </c>
      <c r="T126" s="96" t="s">
        <v>141</v>
      </c>
      <c r="U126" s="290"/>
      <c r="V126" s="66"/>
      <c r="W126" s="5"/>
      <c r="X126" s="5"/>
      <c r="Y126" s="5"/>
      <c r="Z126" s="5"/>
      <c r="AA126" s="5"/>
      <c r="AB126" s="5"/>
      <c r="AC126" s="5"/>
      <c r="AD126" s="5"/>
    </row>
    <row r="127" spans="1:30" ht="15" customHeight="1">
      <c r="A127" s="452"/>
      <c r="B127" s="318"/>
      <c r="C127" s="30"/>
      <c r="D127" s="30"/>
      <c r="E127" s="30"/>
      <c r="F127" s="30"/>
      <c r="G127" s="30"/>
      <c r="H127" s="323"/>
      <c r="I127" s="272" t="s">
        <v>93</v>
      </c>
      <c r="J127" s="239">
        <v>0.4</v>
      </c>
      <c r="K127" s="247" t="s">
        <v>86</v>
      </c>
      <c r="L127" s="247">
        <v>3</v>
      </c>
      <c r="M127" s="246" t="s">
        <v>76</v>
      </c>
      <c r="N127" s="246">
        <v>5</v>
      </c>
      <c r="O127" s="29" t="s">
        <v>33</v>
      </c>
      <c r="P127" s="29">
        <v>0.05</v>
      </c>
      <c r="Q127" s="260" t="s">
        <v>374</v>
      </c>
      <c r="R127" s="260">
        <v>1</v>
      </c>
      <c r="S127" s="257"/>
      <c r="T127" s="93"/>
      <c r="U127" s="290"/>
      <c r="V127" s="66"/>
      <c r="W127" s="5"/>
      <c r="X127" s="5"/>
      <c r="Y127" s="5"/>
      <c r="Z127" s="5"/>
      <c r="AA127" s="5"/>
      <c r="AB127" s="5"/>
      <c r="AC127" s="5"/>
      <c r="AD127" s="5"/>
    </row>
    <row r="128" spans="1:30" ht="15" customHeight="1">
      <c r="A128" s="452"/>
      <c r="B128" s="318"/>
      <c r="C128" s="30"/>
      <c r="D128" s="30"/>
      <c r="E128" s="30"/>
      <c r="F128" s="30"/>
      <c r="G128" s="30"/>
      <c r="H128" s="323"/>
      <c r="I128" s="272"/>
      <c r="J128" s="239"/>
      <c r="K128" s="247" t="s">
        <v>26</v>
      </c>
      <c r="L128" s="247">
        <v>1</v>
      </c>
      <c r="M128" s="255" t="s">
        <v>26</v>
      </c>
      <c r="N128" s="255">
        <v>0.5</v>
      </c>
      <c r="O128" s="29"/>
      <c r="P128" s="29"/>
      <c r="Q128" s="260" t="s">
        <v>43</v>
      </c>
      <c r="R128" s="260">
        <v>0.01</v>
      </c>
      <c r="S128" s="257"/>
      <c r="T128" s="93"/>
      <c r="U128" s="290"/>
      <c r="V128" s="66"/>
      <c r="W128" s="5"/>
      <c r="X128" s="5"/>
      <c r="Y128" s="5"/>
      <c r="Z128" s="5"/>
      <c r="AA128" s="5"/>
      <c r="AB128" s="5"/>
      <c r="AC128" s="5"/>
      <c r="AD128" s="5"/>
    </row>
    <row r="129" spans="1:30" ht="15" customHeight="1">
      <c r="A129" s="452"/>
      <c r="B129" s="318"/>
      <c r="C129" s="30"/>
      <c r="D129" s="30"/>
      <c r="E129" s="30"/>
      <c r="F129" s="30"/>
      <c r="G129" s="30"/>
      <c r="H129" s="323"/>
      <c r="I129" s="272"/>
      <c r="J129" s="239"/>
      <c r="K129" s="239" t="s">
        <v>33</v>
      </c>
      <c r="L129" s="239">
        <v>0.05</v>
      </c>
      <c r="M129" s="247" t="s">
        <v>33</v>
      </c>
      <c r="N129" s="247">
        <v>0.05</v>
      </c>
      <c r="O129" s="29"/>
      <c r="P129" s="29"/>
      <c r="Q129" s="239" t="s">
        <v>33</v>
      </c>
      <c r="R129" s="239">
        <v>0.05</v>
      </c>
      <c r="S129" s="257"/>
      <c r="T129" s="93"/>
      <c r="U129" s="290"/>
      <c r="V129" s="66"/>
      <c r="W129" s="5"/>
      <c r="X129" s="5"/>
      <c r="Y129" s="5"/>
      <c r="Z129" s="5"/>
      <c r="AA129" s="5"/>
      <c r="AB129" s="5"/>
      <c r="AC129" s="5"/>
      <c r="AD129" s="5"/>
    </row>
    <row r="130" spans="1:30" ht="15" customHeight="1" thickBot="1">
      <c r="A130" s="452"/>
      <c r="B130" s="318"/>
      <c r="C130" s="30"/>
      <c r="D130" s="30"/>
      <c r="E130" s="30"/>
      <c r="F130" s="30"/>
      <c r="G130" s="30"/>
      <c r="H130" s="323"/>
      <c r="I130" s="272"/>
      <c r="J130" s="239"/>
      <c r="K130" s="239"/>
      <c r="L130" s="239"/>
      <c r="M130" s="247"/>
      <c r="N130" s="247"/>
      <c r="O130" s="29"/>
      <c r="P130" s="29"/>
      <c r="Q130" s="260" t="s">
        <v>327</v>
      </c>
      <c r="R130" s="260"/>
      <c r="S130" s="257"/>
      <c r="T130" s="93"/>
      <c r="U130" s="290"/>
      <c r="V130" s="66"/>
      <c r="W130" s="5"/>
      <c r="X130" s="5"/>
      <c r="Y130" s="5"/>
      <c r="Z130" s="5"/>
      <c r="AA130" s="5"/>
      <c r="AB130" s="5"/>
      <c r="AC130" s="5"/>
      <c r="AD130" s="13"/>
    </row>
    <row r="131" spans="1:30" ht="15" customHeight="1" thickBot="1">
      <c r="A131" s="453"/>
      <c r="B131" s="319"/>
      <c r="C131" s="32"/>
      <c r="D131" s="32"/>
      <c r="E131" s="32"/>
      <c r="F131" s="32"/>
      <c r="G131" s="32"/>
      <c r="H131" s="324"/>
      <c r="I131" s="273"/>
      <c r="J131" s="192"/>
      <c r="K131" s="192"/>
      <c r="L131" s="192"/>
      <c r="M131" s="274"/>
      <c r="N131" s="274"/>
      <c r="O131" s="34"/>
      <c r="P131" s="34"/>
      <c r="Q131" s="310"/>
      <c r="R131" s="310"/>
      <c r="S131" s="33"/>
      <c r="T131" s="94"/>
      <c r="U131" s="290"/>
      <c r="V131" s="67"/>
      <c r="W131" s="13"/>
      <c r="X131" s="13"/>
      <c r="Y131" s="13"/>
      <c r="Z131" s="13"/>
      <c r="AA131" s="13"/>
      <c r="AB131" s="13"/>
      <c r="AC131" s="13"/>
      <c r="AD131" s="65" t="e">
        <f>#REF!&amp;" "&amp;#REF!&amp;" "&amp;#REF!&amp;" "&amp;#REF!&amp;" "&amp;#REF!&amp;" "&amp;#REF!</f>
        <v>#REF!</v>
      </c>
    </row>
    <row r="132" spans="1:30" ht="15" customHeight="1">
      <c r="A132" s="238" t="s">
        <v>207</v>
      </c>
      <c r="B132" s="320">
        <v>5.2</v>
      </c>
      <c r="C132" s="262">
        <v>2.1</v>
      </c>
      <c r="D132" s="262">
        <v>1.7</v>
      </c>
      <c r="E132" s="262">
        <v>3</v>
      </c>
      <c r="F132" s="262">
        <v>0</v>
      </c>
      <c r="G132" s="262">
        <v>0</v>
      </c>
      <c r="H132" s="263">
        <v>699</v>
      </c>
      <c r="I132" s="476" t="s">
        <v>18</v>
      </c>
      <c r="J132" s="462"/>
      <c r="K132" s="336" t="s">
        <v>323</v>
      </c>
      <c r="L132" s="336"/>
      <c r="M132" s="482" t="s">
        <v>353</v>
      </c>
      <c r="N132" s="465"/>
      <c r="O132" s="41" t="s">
        <v>20</v>
      </c>
      <c r="P132" s="41"/>
      <c r="Q132" s="336" t="s">
        <v>375</v>
      </c>
      <c r="R132" s="336"/>
      <c r="S132" s="218" t="s">
        <v>120</v>
      </c>
      <c r="T132" s="95"/>
      <c r="U132" s="289"/>
      <c r="V132" s="64" t="str">
        <f t="shared" si="20"/>
        <v>O1</v>
      </c>
      <c r="W132" s="65" t="str">
        <f t="shared" si="21"/>
        <v xml:space="preserve">米     </v>
      </c>
      <c r="X132" s="65" t="str">
        <f t="shared" si="22"/>
        <v xml:space="preserve">麵腸 胡蘿蔔 馬鈴薯 咖哩粉  </v>
      </c>
      <c r="Y132" s="65" t="str">
        <f t="shared" si="23"/>
        <v xml:space="preserve">乾海帶 豆干 芹菜 薑  </v>
      </c>
      <c r="Z132" s="65" t="str">
        <f t="shared" si="24"/>
        <v xml:space="preserve">蔬菜 薑    </v>
      </c>
      <c r="AA132" s="65" t="str">
        <f t="shared" si="25"/>
        <v xml:space="preserve">冬瓜 素羊肉 薑   </v>
      </c>
      <c r="AB132" s="65" t="str">
        <f t="shared" ref="AB132" si="40">S133&amp;" "&amp;S134&amp;" "&amp;S135&amp;" "&amp;S136&amp;" "&amp;S137&amp;" "&amp;S138</f>
        <v xml:space="preserve">點心     </v>
      </c>
      <c r="AC132" s="65" t="str">
        <f t="shared" ref="AC132" si="41">T133&amp;" "&amp;T134&amp;" "&amp;T135&amp;" "&amp;T136&amp;" "&amp;T137&amp;" "&amp;T138</f>
        <v xml:space="preserve">     </v>
      </c>
      <c r="AD132" s="5"/>
    </row>
    <row r="133" spans="1:30" ht="15" customHeight="1">
      <c r="A133" s="452" t="s">
        <v>419</v>
      </c>
      <c r="B133" s="318"/>
      <c r="C133" s="30"/>
      <c r="D133" s="30"/>
      <c r="E133" s="30"/>
      <c r="F133" s="30"/>
      <c r="G133" s="30"/>
      <c r="H133" s="323"/>
      <c r="I133" s="272" t="s">
        <v>21</v>
      </c>
      <c r="J133" s="239">
        <v>10</v>
      </c>
      <c r="K133" s="239" t="s">
        <v>108</v>
      </c>
      <c r="L133" s="239">
        <v>7</v>
      </c>
      <c r="M133" s="247" t="s">
        <v>398</v>
      </c>
      <c r="N133" s="246">
        <v>1</v>
      </c>
      <c r="O133" s="31" t="s">
        <v>16</v>
      </c>
      <c r="P133" s="31">
        <v>7</v>
      </c>
      <c r="Q133" s="247" t="s">
        <v>39</v>
      </c>
      <c r="R133" s="247">
        <v>5</v>
      </c>
      <c r="S133" s="217" t="s">
        <v>120</v>
      </c>
      <c r="T133" s="93"/>
      <c r="U133" s="290"/>
      <c r="V133" s="66"/>
      <c r="W133" s="5"/>
      <c r="X133" s="5"/>
      <c r="Y133" s="5"/>
      <c r="Z133" s="5"/>
      <c r="AA133" s="5"/>
      <c r="AB133" s="5"/>
      <c r="AC133" s="5"/>
      <c r="AD133" s="5"/>
    </row>
    <row r="134" spans="1:30" ht="15" customHeight="1">
      <c r="A134" s="452"/>
      <c r="B134" s="318"/>
      <c r="C134" s="30"/>
      <c r="D134" s="30"/>
      <c r="E134" s="30"/>
      <c r="F134" s="30"/>
      <c r="G134" s="30"/>
      <c r="H134" s="323"/>
      <c r="I134" s="272"/>
      <c r="J134" s="239"/>
      <c r="K134" s="239" t="s">
        <v>26</v>
      </c>
      <c r="L134" s="239">
        <v>0.5</v>
      </c>
      <c r="M134" s="246" t="s">
        <v>313</v>
      </c>
      <c r="N134" s="246">
        <v>1</v>
      </c>
      <c r="O134" s="29" t="s">
        <v>33</v>
      </c>
      <c r="P134" s="29">
        <v>0.05</v>
      </c>
      <c r="Q134" s="247" t="s">
        <v>111</v>
      </c>
      <c r="R134" s="247">
        <v>0.5</v>
      </c>
      <c r="S134" s="257"/>
      <c r="T134" s="93"/>
      <c r="U134" s="290"/>
      <c r="V134" s="66"/>
      <c r="W134" s="5"/>
      <c r="X134" s="5"/>
      <c r="Y134" s="5"/>
      <c r="Z134" s="5"/>
      <c r="AA134" s="5"/>
      <c r="AB134" s="5"/>
      <c r="AC134" s="5"/>
      <c r="AD134" s="5"/>
    </row>
    <row r="135" spans="1:30" ht="15" customHeight="1">
      <c r="A135" s="452"/>
      <c r="B135" s="318"/>
      <c r="C135" s="30"/>
      <c r="D135" s="30"/>
      <c r="E135" s="30"/>
      <c r="F135" s="30"/>
      <c r="G135" s="30"/>
      <c r="H135" s="323"/>
      <c r="I135" s="272"/>
      <c r="J135" s="239"/>
      <c r="K135" s="239" t="s">
        <v>60</v>
      </c>
      <c r="L135" s="239">
        <v>2</v>
      </c>
      <c r="M135" s="246" t="s">
        <v>86</v>
      </c>
      <c r="N135" s="246">
        <v>2</v>
      </c>
      <c r="O135" s="29"/>
      <c r="P135" s="29"/>
      <c r="Q135" s="239" t="s">
        <v>33</v>
      </c>
      <c r="R135" s="252">
        <v>0.05</v>
      </c>
      <c r="S135" s="257"/>
      <c r="T135" s="93"/>
      <c r="U135" s="290"/>
      <c r="V135" s="66"/>
      <c r="W135" s="5"/>
      <c r="X135" s="5"/>
      <c r="Y135" s="5"/>
      <c r="Z135" s="5"/>
      <c r="AA135" s="5"/>
      <c r="AB135" s="5"/>
      <c r="AC135" s="5"/>
      <c r="AD135" s="5"/>
    </row>
    <row r="136" spans="1:30" ht="15" customHeight="1">
      <c r="A136" s="452"/>
      <c r="B136" s="318"/>
      <c r="C136" s="30"/>
      <c r="D136" s="30"/>
      <c r="E136" s="30"/>
      <c r="F136" s="30"/>
      <c r="G136" s="30"/>
      <c r="H136" s="323"/>
      <c r="I136" s="272"/>
      <c r="J136" s="239"/>
      <c r="K136" s="239" t="s">
        <v>71</v>
      </c>
      <c r="L136" s="239"/>
      <c r="M136" s="247" t="s">
        <v>33</v>
      </c>
      <c r="N136" s="247">
        <v>0.05</v>
      </c>
      <c r="O136" s="29"/>
      <c r="P136" s="29"/>
      <c r="Q136" s="239"/>
      <c r="R136" s="239"/>
      <c r="S136" s="257"/>
      <c r="T136" s="93"/>
      <c r="U136" s="290"/>
      <c r="V136" s="66"/>
      <c r="W136" s="5"/>
      <c r="X136" s="5"/>
      <c r="Y136" s="5"/>
      <c r="Z136" s="5"/>
      <c r="AA136" s="5"/>
      <c r="AB136" s="5"/>
      <c r="AC136" s="5"/>
      <c r="AD136" s="5"/>
    </row>
    <row r="137" spans="1:30" ht="15" customHeight="1" thickBot="1">
      <c r="A137" s="452"/>
      <c r="B137" s="318"/>
      <c r="C137" s="30"/>
      <c r="D137" s="30"/>
      <c r="E137" s="30"/>
      <c r="F137" s="30"/>
      <c r="G137" s="30"/>
      <c r="H137" s="323"/>
      <c r="I137" s="272"/>
      <c r="J137" s="239"/>
      <c r="K137" s="239"/>
      <c r="L137" s="239"/>
      <c r="M137" s="247"/>
      <c r="N137" s="247"/>
      <c r="O137" s="29"/>
      <c r="P137" s="29"/>
      <c r="Q137" s="239"/>
      <c r="R137" s="239"/>
      <c r="S137" s="257"/>
      <c r="T137" s="93"/>
      <c r="U137" s="290"/>
      <c r="V137" s="66"/>
      <c r="W137" s="5"/>
      <c r="X137" s="5"/>
      <c r="Y137" s="5"/>
      <c r="Z137" s="5"/>
      <c r="AA137" s="5"/>
      <c r="AB137" s="5"/>
      <c r="AC137" s="5"/>
      <c r="AD137" s="13"/>
    </row>
    <row r="138" spans="1:30" ht="15" customHeight="1" thickBot="1">
      <c r="A138" s="453"/>
      <c r="B138" s="319"/>
      <c r="C138" s="32"/>
      <c r="D138" s="32"/>
      <c r="E138" s="32"/>
      <c r="F138" s="32"/>
      <c r="G138" s="32"/>
      <c r="H138" s="324"/>
      <c r="I138" s="273"/>
      <c r="J138" s="192"/>
      <c r="K138" s="192"/>
      <c r="L138" s="192"/>
      <c r="M138" s="274"/>
      <c r="N138" s="274"/>
      <c r="O138" s="34"/>
      <c r="P138" s="34"/>
      <c r="Q138" s="192"/>
      <c r="R138" s="192"/>
      <c r="S138" s="33"/>
      <c r="T138" s="94"/>
      <c r="U138" s="290"/>
      <c r="V138" s="67"/>
      <c r="W138" s="13"/>
      <c r="X138" s="13"/>
      <c r="Y138" s="13"/>
      <c r="Z138" s="13"/>
      <c r="AA138" s="13"/>
      <c r="AB138" s="13"/>
      <c r="AC138" s="13"/>
      <c r="AD138" s="65" t="e">
        <f>#REF!&amp;" "&amp;#REF!&amp;" "&amp;#REF!&amp;" "&amp;#REF!&amp;" "&amp;#REF!&amp;" "&amp;#REF!</f>
        <v>#REF!</v>
      </c>
    </row>
    <row r="139" spans="1:30" ht="15" customHeight="1">
      <c r="A139" s="343" t="s">
        <v>208</v>
      </c>
      <c r="B139" s="320">
        <v>5</v>
      </c>
      <c r="C139" s="262">
        <v>2.6</v>
      </c>
      <c r="D139" s="262">
        <v>1.4</v>
      </c>
      <c r="E139" s="262">
        <v>3</v>
      </c>
      <c r="F139" s="262">
        <v>0</v>
      </c>
      <c r="G139" s="262">
        <v>0</v>
      </c>
      <c r="H139" s="263">
        <v>715</v>
      </c>
      <c r="I139" s="476" t="s">
        <v>34</v>
      </c>
      <c r="J139" s="462"/>
      <c r="K139" s="336" t="s">
        <v>324</v>
      </c>
      <c r="L139" s="336"/>
      <c r="M139" s="336" t="s">
        <v>213</v>
      </c>
      <c r="N139" s="336"/>
      <c r="O139" s="41" t="s">
        <v>20</v>
      </c>
      <c r="P139" s="41"/>
      <c r="Q139" s="336" t="s">
        <v>376</v>
      </c>
      <c r="R139" s="336"/>
      <c r="S139" s="218" t="s">
        <v>120</v>
      </c>
      <c r="T139" s="95"/>
      <c r="U139" s="289"/>
      <c r="V139" s="64" t="str">
        <f t="shared" si="20"/>
        <v>O2</v>
      </c>
      <c r="W139" s="65" t="str">
        <f t="shared" si="21"/>
        <v xml:space="preserve">米 糙米    </v>
      </c>
      <c r="X139" s="65" t="str">
        <f t="shared" si="22"/>
        <v xml:space="preserve">豆包 滷包    </v>
      </c>
      <c r="Y139" s="65" t="str">
        <f t="shared" si="23"/>
        <v xml:space="preserve">豆腐 金針菇 乾香菇 薑  </v>
      </c>
      <c r="Z139" s="65" t="str">
        <f t="shared" si="24"/>
        <v xml:space="preserve">蔬菜 薑    </v>
      </c>
      <c r="AA139" s="65" t="str">
        <f t="shared" si="25"/>
        <v xml:space="preserve">時瓜 素羊肉 薑   </v>
      </c>
      <c r="AB139" s="65" t="str">
        <f t="shared" ref="AB139" si="42">S140&amp;" "&amp;S141&amp;" "&amp;S142&amp;" "&amp;S143&amp;" "&amp;S144&amp;" "&amp;S145</f>
        <v xml:space="preserve">點心     </v>
      </c>
      <c r="AC139" s="65" t="str">
        <f t="shared" ref="AC139" si="43">T140&amp;" "&amp;T141&amp;" "&amp;T142&amp;" "&amp;T143&amp;" "&amp;T144&amp;" "&amp;T145</f>
        <v xml:space="preserve">     </v>
      </c>
      <c r="AD139" s="5"/>
    </row>
    <row r="140" spans="1:30" ht="15" customHeight="1">
      <c r="A140" s="452" t="s">
        <v>420</v>
      </c>
      <c r="B140" s="318"/>
      <c r="C140" s="30"/>
      <c r="D140" s="30"/>
      <c r="E140" s="30"/>
      <c r="F140" s="30"/>
      <c r="G140" s="30"/>
      <c r="H140" s="323"/>
      <c r="I140" s="272" t="s">
        <v>21</v>
      </c>
      <c r="J140" s="239">
        <v>7</v>
      </c>
      <c r="K140" s="239" t="s">
        <v>54</v>
      </c>
      <c r="L140" s="239">
        <v>6</v>
      </c>
      <c r="M140" s="247" t="s">
        <v>23</v>
      </c>
      <c r="N140" s="247">
        <v>5</v>
      </c>
      <c r="O140" s="31" t="s">
        <v>16</v>
      </c>
      <c r="P140" s="31">
        <v>7</v>
      </c>
      <c r="Q140" s="239" t="s">
        <v>312</v>
      </c>
      <c r="R140" s="239">
        <v>4</v>
      </c>
      <c r="S140" s="217" t="s">
        <v>120</v>
      </c>
      <c r="T140" s="93"/>
      <c r="U140" s="290"/>
      <c r="V140" s="66"/>
      <c r="W140" s="5"/>
      <c r="X140" s="5"/>
      <c r="Y140" s="5"/>
      <c r="Z140" s="5"/>
      <c r="AA140" s="5"/>
      <c r="AB140" s="5"/>
      <c r="AC140" s="5"/>
      <c r="AD140" s="5"/>
    </row>
    <row r="141" spans="1:30" ht="15" customHeight="1">
      <c r="A141" s="452"/>
      <c r="B141" s="318"/>
      <c r="C141" s="30"/>
      <c r="D141" s="30"/>
      <c r="E141" s="30"/>
      <c r="F141" s="30"/>
      <c r="G141" s="30"/>
      <c r="H141" s="323"/>
      <c r="I141" s="272" t="s">
        <v>40</v>
      </c>
      <c r="J141" s="239">
        <v>3</v>
      </c>
      <c r="K141" s="239" t="s">
        <v>51</v>
      </c>
      <c r="L141" s="239"/>
      <c r="M141" s="247" t="s">
        <v>31</v>
      </c>
      <c r="N141" s="247">
        <v>2</v>
      </c>
      <c r="O141" s="29" t="s">
        <v>33</v>
      </c>
      <c r="P141" s="29">
        <v>0.05</v>
      </c>
      <c r="Q141" s="247" t="s">
        <v>111</v>
      </c>
      <c r="R141" s="247">
        <v>0.5</v>
      </c>
      <c r="S141" s="257"/>
      <c r="T141" s="93"/>
      <c r="U141" s="290"/>
      <c r="V141" s="66"/>
      <c r="W141" s="5"/>
      <c r="X141" s="5"/>
      <c r="Y141" s="5"/>
      <c r="Z141" s="5"/>
      <c r="AA141" s="5"/>
      <c r="AB141" s="5"/>
      <c r="AC141" s="5"/>
      <c r="AD141" s="5"/>
    </row>
    <row r="142" spans="1:30" ht="15" customHeight="1">
      <c r="A142" s="452"/>
      <c r="B142" s="318"/>
      <c r="C142" s="30"/>
      <c r="D142" s="30"/>
      <c r="E142" s="30"/>
      <c r="F142" s="30"/>
      <c r="G142" s="30"/>
      <c r="H142" s="323"/>
      <c r="I142" s="272"/>
      <c r="J142" s="239"/>
      <c r="K142" s="239"/>
      <c r="L142" s="239"/>
      <c r="M142" s="239" t="s">
        <v>81</v>
      </c>
      <c r="N142" s="239">
        <v>0.01</v>
      </c>
      <c r="O142" s="29"/>
      <c r="P142" s="29"/>
      <c r="Q142" s="239" t="s">
        <v>33</v>
      </c>
      <c r="R142" s="252">
        <v>0.05</v>
      </c>
      <c r="S142" s="257"/>
      <c r="T142" s="93"/>
      <c r="U142" s="290"/>
      <c r="V142" s="66"/>
      <c r="W142" s="5"/>
      <c r="X142" s="5"/>
      <c r="Y142" s="5"/>
      <c r="Z142" s="5"/>
      <c r="AA142" s="5"/>
      <c r="AB142" s="5"/>
      <c r="AC142" s="5"/>
      <c r="AD142" s="5"/>
    </row>
    <row r="143" spans="1:30" ht="15" customHeight="1">
      <c r="A143" s="452"/>
      <c r="B143" s="318"/>
      <c r="C143" s="30"/>
      <c r="D143" s="30"/>
      <c r="E143" s="30"/>
      <c r="F143" s="30"/>
      <c r="G143" s="30"/>
      <c r="H143" s="323"/>
      <c r="I143" s="272"/>
      <c r="J143" s="239"/>
      <c r="K143" s="239"/>
      <c r="L143" s="239"/>
      <c r="M143" s="239" t="s">
        <v>33</v>
      </c>
      <c r="N143" s="239">
        <v>0.05</v>
      </c>
      <c r="O143" s="29"/>
      <c r="P143" s="29"/>
      <c r="Q143" s="239"/>
      <c r="R143" s="239"/>
      <c r="S143" s="257"/>
      <c r="T143" s="93"/>
      <c r="U143" s="290"/>
      <c r="V143" s="66"/>
      <c r="W143" s="5"/>
      <c r="X143" s="5"/>
      <c r="Y143" s="5"/>
      <c r="Z143" s="5"/>
      <c r="AA143" s="5"/>
      <c r="AB143" s="5"/>
      <c r="AC143" s="5"/>
      <c r="AD143" s="5"/>
    </row>
    <row r="144" spans="1:30" ht="15" customHeight="1" thickBot="1">
      <c r="A144" s="452"/>
      <c r="B144" s="318"/>
      <c r="C144" s="30"/>
      <c r="D144" s="30"/>
      <c r="E144" s="30"/>
      <c r="F144" s="30"/>
      <c r="G144" s="30"/>
      <c r="H144" s="323"/>
      <c r="I144" s="272"/>
      <c r="J144" s="239"/>
      <c r="K144" s="239"/>
      <c r="L144" s="239"/>
      <c r="M144" s="239"/>
      <c r="N144" s="239"/>
      <c r="O144" s="29"/>
      <c r="P144" s="29"/>
      <c r="Q144" s="239"/>
      <c r="R144" s="239"/>
      <c r="S144" s="257"/>
      <c r="T144" s="93"/>
      <c r="U144" s="290"/>
      <c r="V144" s="66"/>
      <c r="W144" s="5"/>
      <c r="X144" s="5"/>
      <c r="Y144" s="5"/>
      <c r="Z144" s="5"/>
      <c r="AA144" s="5"/>
      <c r="AB144" s="5"/>
      <c r="AC144" s="5"/>
      <c r="AD144" s="13"/>
    </row>
    <row r="145" spans="1:30" ht="15" customHeight="1" thickBot="1">
      <c r="A145" s="453"/>
      <c r="B145" s="319"/>
      <c r="C145" s="32"/>
      <c r="D145" s="32"/>
      <c r="E145" s="32"/>
      <c r="F145" s="32"/>
      <c r="G145" s="32"/>
      <c r="H145" s="324"/>
      <c r="I145" s="273"/>
      <c r="J145" s="192"/>
      <c r="K145" s="192"/>
      <c r="L145" s="192"/>
      <c r="M145" s="192"/>
      <c r="N145" s="192"/>
      <c r="O145" s="34"/>
      <c r="P145" s="34"/>
      <c r="Q145" s="192"/>
      <c r="R145" s="192"/>
      <c r="S145" s="33"/>
      <c r="T145" s="94"/>
      <c r="U145" s="290"/>
      <c r="V145" s="67"/>
      <c r="W145" s="13"/>
      <c r="X145" s="13"/>
      <c r="Y145" s="13"/>
      <c r="Z145" s="13"/>
      <c r="AA145" s="13"/>
      <c r="AB145" s="13"/>
      <c r="AC145" s="13"/>
      <c r="AD145" s="65" t="e">
        <f>#REF!&amp;" "&amp;#REF!&amp;" "&amp;#REF!&amp;" "&amp;#REF!&amp;" "&amp;#REF!&amp;" "&amp;#REF!</f>
        <v>#REF!</v>
      </c>
    </row>
    <row r="146" spans="1:30" ht="15" customHeight="1">
      <c r="A146" s="343" t="s">
        <v>209</v>
      </c>
      <c r="B146" s="320">
        <v>5.0999999999999996</v>
      </c>
      <c r="C146" s="262">
        <v>2.8</v>
      </c>
      <c r="D146" s="262">
        <v>1.7</v>
      </c>
      <c r="E146" s="262">
        <v>3</v>
      </c>
      <c r="F146" s="262">
        <v>0</v>
      </c>
      <c r="G146" s="262">
        <v>0</v>
      </c>
      <c r="H146" s="263">
        <v>745</v>
      </c>
      <c r="I146" s="488" t="s">
        <v>145</v>
      </c>
      <c r="J146" s="462"/>
      <c r="K146" s="336" t="s">
        <v>325</v>
      </c>
      <c r="L146" s="336"/>
      <c r="M146" s="463" t="s">
        <v>214</v>
      </c>
      <c r="N146" s="462"/>
      <c r="O146" s="41" t="s">
        <v>20</v>
      </c>
      <c r="P146" s="41"/>
      <c r="Q146" s="463" t="s">
        <v>377</v>
      </c>
      <c r="R146" s="462"/>
      <c r="S146" s="218" t="s">
        <v>120</v>
      </c>
      <c r="T146" s="95"/>
      <c r="U146" s="289"/>
      <c r="V146" s="64" t="str">
        <f t="shared" ref="V146:V153" si="44">A146</f>
        <v>O3</v>
      </c>
      <c r="W146" s="65" t="str">
        <f t="shared" ref="W146:W153" si="45">I147&amp;" "&amp;I148&amp;" "&amp;I149&amp;" "&amp;I150&amp;" "&amp;I151&amp;" "&amp;I152</f>
        <v xml:space="preserve">米 糙米 海苔絲   </v>
      </c>
      <c r="X146" s="65" t="str">
        <f t="shared" ref="X146:X153" si="46">K147&amp;" "&amp;K148&amp;" "&amp;K149&amp;" "&amp;K150&amp;" "&amp;K151&amp;" "&amp;K152</f>
        <v xml:space="preserve">素排     </v>
      </c>
      <c r="Y146" s="65" t="str">
        <f t="shared" ref="Y146:Y153" si="47">M147&amp;" "&amp;M148&amp;" "&amp;M149&amp;" "&amp;M150&amp;" "&amp;M151&amp;" "&amp;M152</f>
        <v>豆包 時蔬 胡蘿蔔 冷凍玉米粒 薑 味醂</v>
      </c>
      <c r="Z146" s="65" t="str">
        <f t="shared" ref="Z146:Z153" si="48">O147&amp;" "&amp;O148&amp;" "&amp;O149&amp;" "&amp;O150&amp;" "&amp;O151&amp;" "&amp;O152</f>
        <v xml:space="preserve">蔬菜 薑    </v>
      </c>
      <c r="AA146" s="65" t="str">
        <f t="shared" ref="AA146:AA153" si="49">Q147&amp;" "&amp;Q148&amp;" "&amp;Q149&amp;" "&amp;Q150&amp;" "&amp;Q151&amp;" "&amp;Q152</f>
        <v xml:space="preserve">時蔬 乾裙帶菜 味噌   </v>
      </c>
      <c r="AB146" s="65" t="str">
        <f t="shared" ref="AB146" si="50">S147&amp;" "&amp;S148&amp;" "&amp;S149&amp;" "&amp;S150&amp;" "&amp;S151&amp;" "&amp;S152</f>
        <v xml:space="preserve">點心     </v>
      </c>
      <c r="AC146" s="65" t="str">
        <f t="shared" ref="AC146" si="51">T147&amp;" "&amp;T148&amp;" "&amp;T149&amp;" "&amp;T150&amp;" "&amp;T151&amp;" "&amp;T152</f>
        <v xml:space="preserve">     </v>
      </c>
      <c r="AD146" s="5"/>
    </row>
    <row r="147" spans="1:30" ht="15" customHeight="1">
      <c r="A147" s="452" t="s">
        <v>421</v>
      </c>
      <c r="B147" s="318"/>
      <c r="C147" s="30"/>
      <c r="D147" s="30"/>
      <c r="E147" s="30"/>
      <c r="F147" s="30"/>
      <c r="G147" s="30"/>
      <c r="H147" s="323"/>
      <c r="I147" s="276" t="s">
        <v>21</v>
      </c>
      <c r="J147" s="241">
        <v>7</v>
      </c>
      <c r="K147" s="239" t="s">
        <v>117</v>
      </c>
      <c r="L147" s="239">
        <v>6</v>
      </c>
      <c r="M147" s="241" t="s">
        <v>310</v>
      </c>
      <c r="N147" s="241">
        <v>1</v>
      </c>
      <c r="O147" s="31" t="s">
        <v>16</v>
      </c>
      <c r="P147" s="31">
        <v>7</v>
      </c>
      <c r="Q147" s="241" t="s">
        <v>20</v>
      </c>
      <c r="R147" s="241">
        <v>4</v>
      </c>
      <c r="S147" s="217" t="s">
        <v>120</v>
      </c>
      <c r="T147" s="93"/>
      <c r="U147" s="290"/>
      <c r="V147" s="66"/>
      <c r="W147" s="5"/>
      <c r="X147" s="5"/>
      <c r="Y147" s="5"/>
      <c r="Z147" s="5"/>
      <c r="AA147" s="5"/>
      <c r="AB147" s="5"/>
      <c r="AC147" s="5"/>
      <c r="AD147" s="5"/>
    </row>
    <row r="148" spans="1:30" ht="15" customHeight="1">
      <c r="A148" s="452"/>
      <c r="B148" s="318"/>
      <c r="C148" s="30"/>
      <c r="D148" s="30"/>
      <c r="E148" s="30"/>
      <c r="F148" s="30"/>
      <c r="G148" s="30"/>
      <c r="H148" s="323"/>
      <c r="I148" s="276" t="s">
        <v>40</v>
      </c>
      <c r="J148" s="241">
        <v>3</v>
      </c>
      <c r="K148" s="239"/>
      <c r="L148" s="239"/>
      <c r="M148" s="241" t="s">
        <v>20</v>
      </c>
      <c r="N148" s="241">
        <v>4</v>
      </c>
      <c r="O148" s="29" t="s">
        <v>33</v>
      </c>
      <c r="P148" s="29">
        <v>0.05</v>
      </c>
      <c r="Q148" s="241" t="s">
        <v>48</v>
      </c>
      <c r="R148" s="241">
        <v>0.05</v>
      </c>
      <c r="S148" s="257"/>
      <c r="T148" s="93"/>
      <c r="U148" s="290"/>
      <c r="V148" s="66"/>
      <c r="W148" s="5"/>
      <c r="X148" s="5"/>
      <c r="Y148" s="5"/>
      <c r="Z148" s="5"/>
      <c r="AA148" s="5"/>
      <c r="AB148" s="5"/>
      <c r="AC148" s="5"/>
      <c r="AD148" s="5"/>
    </row>
    <row r="149" spans="1:30" ht="15" customHeight="1">
      <c r="A149" s="452"/>
      <c r="B149" s="318"/>
      <c r="C149" s="30"/>
      <c r="D149" s="30"/>
      <c r="E149" s="30"/>
      <c r="F149" s="30"/>
      <c r="G149" s="30"/>
      <c r="H149" s="323"/>
      <c r="I149" s="276" t="s">
        <v>146</v>
      </c>
      <c r="J149" s="241">
        <v>0.04</v>
      </c>
      <c r="K149" s="239"/>
      <c r="L149" s="239"/>
      <c r="M149" s="241" t="s">
        <v>26</v>
      </c>
      <c r="N149" s="241">
        <v>0.5</v>
      </c>
      <c r="O149" s="29"/>
      <c r="P149" s="29"/>
      <c r="Q149" s="241" t="s">
        <v>50</v>
      </c>
      <c r="R149" s="241">
        <v>0.6</v>
      </c>
      <c r="S149" s="257"/>
      <c r="T149" s="93"/>
      <c r="U149" s="290"/>
      <c r="V149" s="66"/>
      <c r="W149" s="5"/>
      <c r="X149" s="5"/>
      <c r="Y149" s="5"/>
      <c r="Z149" s="5"/>
      <c r="AA149" s="5"/>
      <c r="AB149" s="5"/>
      <c r="AC149" s="5"/>
      <c r="AD149" s="5"/>
    </row>
    <row r="150" spans="1:30" ht="15" customHeight="1">
      <c r="A150" s="452"/>
      <c r="B150" s="318"/>
      <c r="C150" s="30"/>
      <c r="D150" s="30"/>
      <c r="E150" s="30"/>
      <c r="F150" s="30"/>
      <c r="G150" s="30"/>
      <c r="H150" s="323"/>
      <c r="I150" s="276"/>
      <c r="J150" s="241"/>
      <c r="K150" s="239"/>
      <c r="L150" s="239"/>
      <c r="M150" s="241" t="s">
        <v>58</v>
      </c>
      <c r="N150" s="241">
        <v>1</v>
      </c>
      <c r="O150" s="29"/>
      <c r="P150" s="29"/>
      <c r="Q150" s="241"/>
      <c r="R150" s="241"/>
      <c r="S150" s="257"/>
      <c r="T150" s="93"/>
      <c r="U150" s="290"/>
      <c r="V150" s="66"/>
      <c r="W150" s="5"/>
      <c r="X150" s="5"/>
      <c r="Y150" s="5"/>
      <c r="Z150" s="5"/>
      <c r="AA150" s="5"/>
      <c r="AB150" s="5"/>
      <c r="AC150" s="5"/>
      <c r="AD150" s="5"/>
    </row>
    <row r="151" spans="1:30" ht="15" customHeight="1" thickBot="1">
      <c r="A151" s="452"/>
      <c r="B151" s="318"/>
      <c r="C151" s="30"/>
      <c r="D151" s="30"/>
      <c r="E151" s="30"/>
      <c r="F151" s="30"/>
      <c r="G151" s="30"/>
      <c r="H151" s="323"/>
      <c r="I151" s="276"/>
      <c r="J151" s="241"/>
      <c r="K151" s="239"/>
      <c r="L151" s="239"/>
      <c r="M151" s="239" t="s">
        <v>33</v>
      </c>
      <c r="N151" s="239">
        <v>0.05</v>
      </c>
      <c r="O151" s="29"/>
      <c r="P151" s="29"/>
      <c r="Q151" s="241"/>
      <c r="R151" s="241"/>
      <c r="S151" s="257"/>
      <c r="T151" s="93"/>
      <c r="U151" s="290"/>
      <c r="V151" s="66"/>
      <c r="W151" s="5"/>
      <c r="X151" s="5"/>
      <c r="Y151" s="5"/>
      <c r="Z151" s="5"/>
      <c r="AA151" s="5"/>
      <c r="AB151" s="5"/>
      <c r="AC151" s="5"/>
      <c r="AD151" s="13"/>
    </row>
    <row r="152" spans="1:30" ht="15" customHeight="1" thickBot="1">
      <c r="A152" s="453"/>
      <c r="B152" s="319"/>
      <c r="C152" s="32"/>
      <c r="D152" s="32"/>
      <c r="E152" s="32"/>
      <c r="F152" s="32"/>
      <c r="G152" s="32"/>
      <c r="H152" s="324"/>
      <c r="I152" s="277"/>
      <c r="J152" s="278"/>
      <c r="K152" s="192"/>
      <c r="L152" s="192"/>
      <c r="M152" s="278" t="s">
        <v>137</v>
      </c>
      <c r="N152" s="278"/>
      <c r="O152" s="34"/>
      <c r="P152" s="34"/>
      <c r="Q152" s="192"/>
      <c r="R152" s="192"/>
      <c r="S152" s="33"/>
      <c r="T152" s="94"/>
      <c r="U152" s="290"/>
      <c r="V152" s="67"/>
      <c r="W152" s="13"/>
      <c r="X152" s="13"/>
      <c r="Y152" s="13"/>
      <c r="Z152" s="13"/>
      <c r="AA152" s="13"/>
      <c r="AB152" s="13"/>
      <c r="AC152" s="13"/>
      <c r="AD152" s="65" t="e">
        <f>#REF!&amp;" "&amp;#REF!&amp;" "&amp;#REF!&amp;" "&amp;#REF!&amp;" "&amp;#REF!&amp;" "&amp;#REF!</f>
        <v>#REF!</v>
      </c>
    </row>
    <row r="153" spans="1:30" ht="15" customHeight="1">
      <c r="A153" s="343" t="s">
        <v>210</v>
      </c>
      <c r="B153" s="320">
        <v>5.7</v>
      </c>
      <c r="C153" s="262">
        <v>2.1</v>
      </c>
      <c r="D153" s="262">
        <v>1.7</v>
      </c>
      <c r="E153" s="262">
        <v>3</v>
      </c>
      <c r="F153" s="262">
        <v>0</v>
      </c>
      <c r="G153" s="262">
        <v>0</v>
      </c>
      <c r="H153" s="263">
        <v>734</v>
      </c>
      <c r="I153" s="476" t="s">
        <v>34</v>
      </c>
      <c r="J153" s="462"/>
      <c r="K153" s="461" t="s">
        <v>326</v>
      </c>
      <c r="L153" s="462"/>
      <c r="M153" s="337" t="s">
        <v>354</v>
      </c>
      <c r="N153" s="337"/>
      <c r="O153" s="41" t="s">
        <v>20</v>
      </c>
      <c r="P153" s="41"/>
      <c r="Q153" s="376" t="s">
        <v>378</v>
      </c>
      <c r="R153" s="370"/>
      <c r="S153" s="218" t="s">
        <v>120</v>
      </c>
      <c r="T153" s="95"/>
      <c r="U153" s="289"/>
      <c r="V153" s="64" t="str">
        <f t="shared" si="44"/>
        <v>O4</v>
      </c>
      <c r="W153" s="65" t="str">
        <f t="shared" si="45"/>
        <v xml:space="preserve">米 糙米    </v>
      </c>
      <c r="X153" s="65" t="str">
        <f t="shared" si="46"/>
        <v xml:space="preserve">豆包 結球白菜 胡蘿蔔 沙茶醬 薑 </v>
      </c>
      <c r="Y153" s="65" t="str">
        <f t="shared" si="47"/>
        <v xml:space="preserve">素培根 甘藍 薑   </v>
      </c>
      <c r="Z153" s="65" t="str">
        <f t="shared" si="48"/>
        <v xml:space="preserve">蔬菜 薑    </v>
      </c>
      <c r="AA153" s="65" t="str">
        <f t="shared" si="49"/>
        <v xml:space="preserve">綠豆 芋頭圓 紅砂糖   </v>
      </c>
      <c r="AB153" s="65" t="str">
        <f t="shared" ref="AB153" si="52">S154&amp;" "&amp;S155&amp;" "&amp;S156&amp;" "&amp;S157&amp;" "&amp;S158&amp;" "&amp;S159</f>
        <v xml:space="preserve">點心     </v>
      </c>
      <c r="AC153" s="65" t="str">
        <f t="shared" ref="AC153" si="53">T154&amp;" "&amp;T155&amp;" "&amp;T156&amp;" "&amp;T157&amp;" "&amp;T158&amp;" "&amp;T159</f>
        <v xml:space="preserve">     </v>
      </c>
      <c r="AD153" s="5"/>
    </row>
    <row r="154" spans="1:30" ht="15" customHeight="1">
      <c r="A154" s="452" t="s">
        <v>422</v>
      </c>
      <c r="B154" s="318"/>
      <c r="C154" s="30"/>
      <c r="D154" s="30"/>
      <c r="E154" s="30"/>
      <c r="F154" s="30"/>
      <c r="G154" s="30"/>
      <c r="H154" s="323"/>
      <c r="I154" s="272" t="s">
        <v>21</v>
      </c>
      <c r="J154" s="239">
        <v>7</v>
      </c>
      <c r="K154" s="239" t="s">
        <v>310</v>
      </c>
      <c r="L154" s="239">
        <v>6</v>
      </c>
      <c r="M154" s="247" t="s">
        <v>355</v>
      </c>
      <c r="N154" s="247">
        <v>0.6</v>
      </c>
      <c r="O154" s="31" t="s">
        <v>16</v>
      </c>
      <c r="P154" s="31">
        <v>7</v>
      </c>
      <c r="Q154" s="247" t="s">
        <v>83</v>
      </c>
      <c r="R154" s="247">
        <v>1</v>
      </c>
      <c r="S154" s="217" t="s">
        <v>120</v>
      </c>
      <c r="T154" s="93"/>
      <c r="U154" s="290"/>
      <c r="V154" s="66"/>
      <c r="W154" s="5"/>
      <c r="X154" s="5"/>
      <c r="Y154" s="5"/>
      <c r="Z154" s="5"/>
      <c r="AA154" s="5"/>
      <c r="AB154" s="5"/>
      <c r="AC154" s="5"/>
      <c r="AD154" s="5"/>
    </row>
    <row r="155" spans="1:30" ht="15" customHeight="1">
      <c r="A155" s="452"/>
      <c r="B155" s="318"/>
      <c r="C155" s="30"/>
      <c r="D155" s="30"/>
      <c r="E155" s="30"/>
      <c r="F155" s="30"/>
      <c r="G155" s="30"/>
      <c r="H155" s="323"/>
      <c r="I155" s="272" t="s">
        <v>40</v>
      </c>
      <c r="J155" s="239">
        <v>3</v>
      </c>
      <c r="K155" s="252" t="s">
        <v>42</v>
      </c>
      <c r="L155" s="239">
        <v>3</v>
      </c>
      <c r="M155" s="247" t="s">
        <v>41</v>
      </c>
      <c r="N155" s="247">
        <v>6</v>
      </c>
      <c r="O155" s="29" t="s">
        <v>33</v>
      </c>
      <c r="P155" s="29">
        <v>0.05</v>
      </c>
      <c r="Q155" s="250" t="s">
        <v>379</v>
      </c>
      <c r="R155" s="250">
        <v>1</v>
      </c>
      <c r="S155" s="257"/>
      <c r="T155" s="93"/>
      <c r="U155" s="290"/>
      <c r="V155" s="66"/>
      <c r="W155" s="5"/>
      <c r="X155" s="5"/>
      <c r="Y155" s="5"/>
      <c r="Z155" s="5"/>
      <c r="AA155" s="5"/>
      <c r="AB155" s="5"/>
      <c r="AC155" s="5"/>
      <c r="AD155" s="5"/>
    </row>
    <row r="156" spans="1:30" ht="15" customHeight="1">
      <c r="A156" s="452"/>
      <c r="B156" s="318"/>
      <c r="C156" s="30"/>
      <c r="D156" s="30"/>
      <c r="E156" s="30"/>
      <c r="F156" s="30"/>
      <c r="G156" s="30"/>
      <c r="H156" s="323"/>
      <c r="I156" s="272"/>
      <c r="J156" s="239"/>
      <c r="K156" s="239" t="s">
        <v>26</v>
      </c>
      <c r="L156" s="239">
        <v>0.5</v>
      </c>
      <c r="M156" s="247" t="s">
        <v>33</v>
      </c>
      <c r="N156" s="247">
        <v>0.05</v>
      </c>
      <c r="O156" s="29"/>
      <c r="P156" s="29"/>
      <c r="Q156" s="250" t="s">
        <v>129</v>
      </c>
      <c r="R156" s="250">
        <v>1</v>
      </c>
      <c r="S156" s="257"/>
      <c r="T156" s="93"/>
      <c r="U156" s="290"/>
      <c r="V156" s="66"/>
      <c r="W156" s="5"/>
      <c r="X156" s="5"/>
      <c r="Y156" s="5"/>
      <c r="Z156" s="5"/>
      <c r="AA156" s="5"/>
      <c r="AB156" s="5"/>
      <c r="AC156" s="5"/>
      <c r="AD156" s="5"/>
    </row>
    <row r="157" spans="1:30" ht="15" customHeight="1">
      <c r="A157" s="452"/>
      <c r="B157" s="318"/>
      <c r="C157" s="30"/>
      <c r="D157" s="30"/>
      <c r="E157" s="30"/>
      <c r="F157" s="30"/>
      <c r="G157" s="30"/>
      <c r="H157" s="323"/>
      <c r="I157" s="272"/>
      <c r="J157" s="239"/>
      <c r="K157" s="239" t="s">
        <v>327</v>
      </c>
      <c r="L157" s="239">
        <v>0.1</v>
      </c>
      <c r="M157" s="247"/>
      <c r="N157" s="247"/>
      <c r="O157" s="29"/>
      <c r="P157" s="29"/>
      <c r="Q157" s="250"/>
      <c r="R157" s="250"/>
      <c r="S157" s="257"/>
      <c r="T157" s="93"/>
      <c r="U157" s="290"/>
      <c r="V157" s="66"/>
      <c r="W157" s="5"/>
      <c r="X157" s="5"/>
      <c r="Y157" s="5"/>
      <c r="Z157" s="5"/>
      <c r="AA157" s="5"/>
      <c r="AB157" s="5"/>
      <c r="AC157" s="5"/>
      <c r="AD157" s="5"/>
    </row>
    <row r="158" spans="1:30" ht="15" customHeight="1" thickBot="1">
      <c r="A158" s="452"/>
      <c r="B158" s="318"/>
      <c r="C158" s="30"/>
      <c r="D158" s="30"/>
      <c r="E158" s="30"/>
      <c r="F158" s="30"/>
      <c r="G158" s="30"/>
      <c r="H158" s="323"/>
      <c r="I158" s="272"/>
      <c r="J158" s="239"/>
      <c r="K158" s="239" t="s">
        <v>33</v>
      </c>
      <c r="L158" s="239">
        <v>0.05</v>
      </c>
      <c r="M158" s="247"/>
      <c r="N158" s="247"/>
      <c r="O158" s="29"/>
      <c r="P158" s="29"/>
      <c r="Q158" s="250"/>
      <c r="R158" s="250"/>
      <c r="S158" s="257"/>
      <c r="T158" s="93"/>
      <c r="U158" s="290"/>
      <c r="V158" s="66"/>
      <c r="W158" s="5"/>
      <c r="X158" s="5"/>
      <c r="Y158" s="5"/>
      <c r="Z158" s="5"/>
      <c r="AA158" s="5"/>
      <c r="AB158" s="5"/>
      <c r="AC158" s="5"/>
      <c r="AD158" s="13"/>
    </row>
    <row r="159" spans="1:30" ht="15" customHeight="1" thickBot="1">
      <c r="A159" s="453"/>
      <c r="B159" s="319"/>
      <c r="C159" s="32"/>
      <c r="D159" s="32"/>
      <c r="E159" s="32"/>
      <c r="F159" s="32"/>
      <c r="G159" s="32"/>
      <c r="H159" s="324"/>
      <c r="I159" s="273"/>
      <c r="J159" s="192"/>
      <c r="K159" s="192"/>
      <c r="L159" s="192"/>
      <c r="M159" s="274"/>
      <c r="N159" s="274"/>
      <c r="O159" s="34"/>
      <c r="P159" s="34"/>
      <c r="Q159" s="274"/>
      <c r="R159" s="274"/>
      <c r="S159" s="33"/>
      <c r="T159" s="94"/>
      <c r="U159" s="290"/>
      <c r="V159" s="67"/>
      <c r="W159" s="13"/>
      <c r="X159" s="13"/>
      <c r="Y159" s="13"/>
      <c r="Z159" s="13"/>
      <c r="AA159" s="13"/>
      <c r="AB159" s="13"/>
      <c r="AC159" s="13"/>
      <c r="AD159" s="1"/>
    </row>
    <row r="160" spans="1:30" s="227" customFormat="1" ht="22.8" customHeight="1">
      <c r="A160" s="460" t="s">
        <v>107</v>
      </c>
      <c r="B160" s="460"/>
      <c r="C160" s="460"/>
      <c r="D160" s="460"/>
      <c r="E160" s="460"/>
      <c r="F160" s="460"/>
      <c r="G160" s="460"/>
      <c r="H160" s="460"/>
      <c r="I160" s="460"/>
      <c r="J160" s="460"/>
      <c r="K160" s="460"/>
      <c r="L160" s="460"/>
      <c r="M160" s="460"/>
      <c r="N160" s="460"/>
      <c r="O160" s="460"/>
      <c r="P160" s="460"/>
      <c r="Q160" s="460"/>
      <c r="R160" s="460"/>
      <c r="S160" s="460"/>
      <c r="T160" s="460"/>
      <c r="U160" s="316"/>
      <c r="V160" s="316"/>
      <c r="W160" s="237"/>
      <c r="X160" s="237"/>
      <c r="Y160" s="237"/>
      <c r="Z160" s="237"/>
      <c r="AA160" s="237"/>
      <c r="AB160" s="237"/>
      <c r="AC160" s="237"/>
      <c r="AD160" s="233"/>
    </row>
    <row r="161" spans="1:30" s="227" customFormat="1" ht="15" customHeight="1">
      <c r="A161" s="234" t="s">
        <v>299</v>
      </c>
      <c r="B161" s="234"/>
      <c r="C161" s="234"/>
      <c r="D161" s="234"/>
      <c r="E161" s="234"/>
      <c r="F161" s="234"/>
      <c r="G161" s="234"/>
      <c r="H161" s="234"/>
      <c r="I161" s="234"/>
      <c r="J161" s="234"/>
      <c r="K161" s="234"/>
      <c r="L161" s="234"/>
      <c r="M161" s="234"/>
      <c r="N161" s="234"/>
      <c r="R161" s="233"/>
      <c r="S161" s="233"/>
      <c r="AD161" s="233"/>
    </row>
    <row r="162" spans="1:30" s="227" customFormat="1" ht="15" customHeight="1">
      <c r="A162" s="380" t="s">
        <v>300</v>
      </c>
      <c r="B162" s="380"/>
      <c r="C162" s="380"/>
      <c r="D162" s="380"/>
      <c r="E162" s="380"/>
      <c r="F162" s="380"/>
      <c r="G162" s="380"/>
      <c r="H162" s="380"/>
      <c r="I162" s="380"/>
      <c r="J162" s="380"/>
      <c r="K162" s="380"/>
      <c r="L162" s="380"/>
      <c r="M162" s="380"/>
      <c r="N162" s="380"/>
      <c r="O162" s="380"/>
      <c r="P162" s="380"/>
      <c r="Q162" s="380"/>
      <c r="R162" s="380"/>
      <c r="S162" s="380"/>
      <c r="T162" s="380"/>
      <c r="U162" s="380"/>
      <c r="V162" s="380"/>
      <c r="W162" s="234"/>
      <c r="X162" s="234"/>
      <c r="Y162" s="234"/>
      <c r="Z162" s="234"/>
      <c r="AA162" s="234"/>
      <c r="AB162" s="234"/>
      <c r="AC162" s="234"/>
      <c r="AD162" s="233"/>
    </row>
    <row r="163" spans="1:30" ht="15.75" customHeight="1"/>
    <row r="164" spans="1:30" ht="15.75" customHeight="1"/>
    <row r="165" spans="1:30" ht="15.75" customHeight="1"/>
    <row r="166" spans="1:30" ht="15.75" customHeight="1"/>
    <row r="167" spans="1:30" ht="15.75" customHeight="1"/>
    <row r="168" spans="1:30" ht="15.75" customHeight="1"/>
    <row r="169" spans="1:30" ht="15.75" customHeight="1"/>
    <row r="170" spans="1:30" ht="15.75" customHeight="1"/>
    <row r="171" spans="1:30" ht="15.75" customHeight="1"/>
    <row r="172" spans="1:30" ht="15.75" customHeight="1"/>
    <row r="173" spans="1:30" ht="15.75" customHeight="1"/>
    <row r="174" spans="1:30" ht="15.75" customHeight="1"/>
    <row r="175" spans="1:30" ht="15.75" customHeight="1"/>
    <row r="176" spans="1:30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</sheetData>
  <mergeCells count="83">
    <mergeCell ref="A147:A152"/>
    <mergeCell ref="A154:A159"/>
    <mergeCell ref="A112:A117"/>
    <mergeCell ref="A119:A124"/>
    <mergeCell ref="A126:A131"/>
    <mergeCell ref="A133:A138"/>
    <mergeCell ref="A140:A145"/>
    <mergeCell ref="A77:A82"/>
    <mergeCell ref="A84:A89"/>
    <mergeCell ref="A91:A96"/>
    <mergeCell ref="A98:A103"/>
    <mergeCell ref="A105:A110"/>
    <mergeCell ref="A42:A47"/>
    <mergeCell ref="A49:A54"/>
    <mergeCell ref="A56:A61"/>
    <mergeCell ref="A63:A68"/>
    <mergeCell ref="A70:A75"/>
    <mergeCell ref="A7:A12"/>
    <mergeCell ref="A14:A19"/>
    <mergeCell ref="A21:A26"/>
    <mergeCell ref="A28:A33"/>
    <mergeCell ref="A35:A40"/>
    <mergeCell ref="A160:T160"/>
    <mergeCell ref="A162:V162"/>
    <mergeCell ref="A1:T1"/>
    <mergeCell ref="I2:T2"/>
    <mergeCell ref="A3:T3"/>
    <mergeCell ref="A4:T4"/>
    <mergeCell ref="Q111:R111"/>
    <mergeCell ref="Q125:R125"/>
    <mergeCell ref="Q146:R146"/>
    <mergeCell ref="A2:H2"/>
    <mergeCell ref="Q55:R55"/>
    <mergeCell ref="Q62:R62"/>
    <mergeCell ref="Q69:R69"/>
    <mergeCell ref="Q76:R76"/>
    <mergeCell ref="Q83:R83"/>
    <mergeCell ref="Q90:R90"/>
    <mergeCell ref="M111:N111"/>
    <mergeCell ref="M125:N125"/>
    <mergeCell ref="M132:N132"/>
    <mergeCell ref="M146:N146"/>
    <mergeCell ref="Q13:R13"/>
    <mergeCell ref="Q27:R27"/>
    <mergeCell ref="Q34:R34"/>
    <mergeCell ref="Q41:R41"/>
    <mergeCell ref="Q48:R48"/>
    <mergeCell ref="I153:J153"/>
    <mergeCell ref="K153:L153"/>
    <mergeCell ref="I6:J6"/>
    <mergeCell ref="K6:L6"/>
    <mergeCell ref="M6:N6"/>
    <mergeCell ref="M20:N20"/>
    <mergeCell ref="M27:N27"/>
    <mergeCell ref="I13:J13"/>
    <mergeCell ref="I20:J20"/>
    <mergeCell ref="I27:J27"/>
    <mergeCell ref="M34:N34"/>
    <mergeCell ref="M41:N41"/>
    <mergeCell ref="M48:N48"/>
    <mergeCell ref="M69:N69"/>
    <mergeCell ref="M76:N76"/>
    <mergeCell ref="M83:N83"/>
    <mergeCell ref="I118:J118"/>
    <mergeCell ref="I125:J125"/>
    <mergeCell ref="I132:J132"/>
    <mergeCell ref="I139:J139"/>
    <mergeCell ref="I146:J146"/>
    <mergeCell ref="I83:J83"/>
    <mergeCell ref="I90:J90"/>
    <mergeCell ref="I97:J97"/>
    <mergeCell ref="I104:J104"/>
    <mergeCell ref="I111:J111"/>
    <mergeCell ref="I62:J62"/>
    <mergeCell ref="K62:L62"/>
    <mergeCell ref="I69:J69"/>
    <mergeCell ref="I76:J76"/>
    <mergeCell ref="K76:L76"/>
    <mergeCell ref="I34:J34"/>
    <mergeCell ref="I48:J48"/>
    <mergeCell ref="K48:L48"/>
    <mergeCell ref="I55:J55"/>
    <mergeCell ref="K55:L55"/>
  </mergeCells>
  <phoneticPr fontId="10" type="noConversion"/>
  <pageMargins left="0" right="0" top="0" bottom="0" header="0" footer="0"/>
  <pageSetup paperSize="9" scale="85" fitToHeight="0" orientation="landscape" r:id="rId1"/>
  <rowBreaks count="4" manualBreakCount="4">
    <brk id="26" max="21" man="1"/>
    <brk id="61" max="21" man="1"/>
    <brk id="96" max="21" man="1"/>
    <brk id="131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7"/>
  <sheetViews>
    <sheetView zoomScale="110" zoomScaleNormal="110" workbookViewId="0">
      <selection activeCell="R30" sqref="R30"/>
    </sheetView>
  </sheetViews>
  <sheetFormatPr defaultColWidth="11.19921875" defaultRowHeight="15" customHeight="1"/>
  <cols>
    <col min="1" max="1" width="3.19921875" customWidth="1"/>
    <col min="2" max="2" width="10.296875" customWidth="1"/>
    <col min="3" max="3" width="3.796875" customWidth="1"/>
    <col min="4" max="4" width="10.296875" customWidth="1"/>
    <col min="5" max="5" width="13.296875" customWidth="1"/>
    <col min="6" max="6" width="10.296875" customWidth="1"/>
    <col min="7" max="7" width="17.69921875" customWidth="1"/>
    <col min="8" max="8" width="5.59765625" bestFit="1" customWidth="1"/>
    <col min="9" max="9" width="5.69921875" customWidth="1"/>
    <col min="10" max="10" width="10.296875" customWidth="1"/>
    <col min="11" max="11" width="13.19921875" customWidth="1"/>
    <col min="12" max="13" width="4.3984375" customWidth="1"/>
    <col min="14" max="19" width="3.19921875" customWidth="1"/>
    <col min="20" max="20" width="5.59765625" bestFit="1" customWidth="1"/>
    <col min="21" max="27" width="8.69921875" customWidth="1"/>
  </cols>
  <sheetData>
    <row r="1" spans="1:22" ht="37.799999999999997" customHeight="1" thickBot="1">
      <c r="A1" s="454" t="s">
        <v>396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4"/>
      <c r="T1" s="454"/>
      <c r="U1" s="454"/>
      <c r="V1" s="1"/>
    </row>
    <row r="2" spans="1:22" ht="15.75" customHeight="1">
      <c r="A2" s="72" t="s">
        <v>3</v>
      </c>
      <c r="B2" s="73" t="s">
        <v>11</v>
      </c>
      <c r="C2" s="73" t="s">
        <v>100</v>
      </c>
      <c r="D2" s="47" t="s">
        <v>13</v>
      </c>
      <c r="E2" s="48" t="s">
        <v>101</v>
      </c>
      <c r="F2" s="28" t="s">
        <v>14</v>
      </c>
      <c r="G2" s="48" t="s">
        <v>102</v>
      </c>
      <c r="H2" s="28" t="s">
        <v>16</v>
      </c>
      <c r="I2" s="48" t="s">
        <v>104</v>
      </c>
      <c r="J2" s="28" t="s">
        <v>17</v>
      </c>
      <c r="K2" s="48" t="s">
        <v>105</v>
      </c>
      <c r="L2" s="47" t="s">
        <v>106</v>
      </c>
      <c r="M2" s="47" t="s">
        <v>106</v>
      </c>
      <c r="N2" s="28" t="s">
        <v>4</v>
      </c>
      <c r="O2" s="28" t="s">
        <v>5</v>
      </c>
      <c r="P2" s="28" t="s">
        <v>6</v>
      </c>
      <c r="Q2" s="28" t="s">
        <v>7</v>
      </c>
      <c r="R2" s="28" t="s">
        <v>8</v>
      </c>
      <c r="S2" s="28" t="s">
        <v>9</v>
      </c>
      <c r="T2" s="28" t="s">
        <v>10</v>
      </c>
    </row>
    <row r="3" spans="1:22" ht="15.75" customHeight="1">
      <c r="A3" s="47" t="str">
        <f>偏鄉計劃素食國小!A6</f>
        <v>K3</v>
      </c>
      <c r="B3" s="47" t="str">
        <f>偏鄉計劃素食國小!I6</f>
        <v>夏威夷拌飯</v>
      </c>
      <c r="C3" s="48" t="str">
        <f>偏鄉計劃素食國小!W6</f>
        <v xml:space="preserve">米 糙米    </v>
      </c>
      <c r="D3" s="47" t="str">
        <f>偏鄉計劃素食國小!K6</f>
        <v>蜜汁豆干</v>
      </c>
      <c r="E3" s="48" t="str">
        <f>偏鄉計劃素食國小!X6</f>
        <v xml:space="preserve">豆干 芝麻(熟) 紅砂糖   </v>
      </c>
      <c r="F3" s="47" t="str">
        <f>偏鄉計劃素食國小!M6</f>
        <v>拌飯配料</v>
      </c>
      <c r="G3" s="47" t="str">
        <f>偏鄉計劃素食國小!Y6</f>
        <v>甘藍 冷凍玉米粒 素香鬆 胡蘿蔔 鳳梨罐頭 薑</v>
      </c>
      <c r="H3" s="47" t="str">
        <f>偏鄉計劃素食國小!O6</f>
        <v>時蔬</v>
      </c>
      <c r="I3" s="48" t="str">
        <f>偏鄉計劃素食國小!Z6</f>
        <v xml:space="preserve">蔬菜 薑    </v>
      </c>
      <c r="J3" s="47" t="str">
        <f>偏鄉計劃素食國小!Q6</f>
        <v>蘿蔔魚丸湯</v>
      </c>
      <c r="K3" s="48" t="str">
        <f>偏鄉計劃素食國小!AA6</f>
        <v xml:space="preserve">蔬菜丸子 白蘿蔔 薑   </v>
      </c>
      <c r="L3" s="48" t="str">
        <f>偏鄉計劃素食國小!AB6</f>
        <v xml:space="preserve">點心     </v>
      </c>
      <c r="M3" s="48" t="str">
        <f>偏鄉計劃素食國小!AC6</f>
        <v xml:space="preserve">     </v>
      </c>
      <c r="N3" s="49">
        <f>偏鄉計劃素食國小!B6</f>
        <v>5.0999999999999996</v>
      </c>
      <c r="O3" s="49">
        <f>偏鄉計劃素食國小!C6</f>
        <v>1.4</v>
      </c>
      <c r="P3" s="49">
        <f>偏鄉計劃素食國小!D6</f>
        <v>1.5</v>
      </c>
      <c r="Q3" s="49">
        <f>偏鄉計劃素食國小!E6</f>
        <v>3</v>
      </c>
      <c r="R3" s="49">
        <f>偏鄉計劃素食國小!F6</f>
        <v>0</v>
      </c>
      <c r="S3" s="49">
        <f>偏鄉計劃素食國小!G6</f>
        <v>0</v>
      </c>
      <c r="T3" s="68">
        <f>偏鄉計劃素食國小!H6</f>
        <v>635</v>
      </c>
    </row>
    <row r="4" spans="1:22" ht="15.75" customHeight="1">
      <c r="A4" s="47" t="str">
        <f>偏鄉計劃素食國小!A13</f>
        <v>K4</v>
      </c>
      <c r="B4" s="47" t="str">
        <f>偏鄉計劃素食國小!I13</f>
        <v>糙米飯</v>
      </c>
      <c r="C4" s="48" t="str">
        <f>偏鄉計劃素食國小!W13</f>
        <v xml:space="preserve">米 糙米    </v>
      </c>
      <c r="D4" s="47" t="str">
        <f>偏鄉計劃素食國小!K13</f>
        <v>壽喜豆包</v>
      </c>
      <c r="E4" s="48" t="str">
        <f>偏鄉計劃素食國小!X13</f>
        <v xml:space="preserve">豆包 結球白菜 胡蘿蔔 薑  </v>
      </c>
      <c r="F4" s="47" t="str">
        <f>偏鄉計劃素食國小!M13</f>
        <v>若絲豆芽</v>
      </c>
      <c r="G4" s="47" t="str">
        <f>偏鄉計劃素食國小!Y13</f>
        <v xml:space="preserve">素肉 綠豆芽 乾木耳 薑  </v>
      </c>
      <c r="H4" s="47" t="str">
        <f>偏鄉計劃素食國小!O13</f>
        <v>時蔬</v>
      </c>
      <c r="I4" s="48" t="str">
        <f>偏鄉計劃素食國小!Z13</f>
        <v xml:space="preserve">蔬菜 薑    </v>
      </c>
      <c r="J4" s="47" t="str">
        <f>偏鄉計劃素食國小!Q13</f>
        <v>綠豆西米露</v>
      </c>
      <c r="K4" s="48" t="str">
        <f>偏鄉計劃素食國小!AA13</f>
        <v xml:space="preserve">綠豆 西谷米 紅砂糖   </v>
      </c>
      <c r="L4" s="48" t="str">
        <f>偏鄉計劃素食國小!AB13</f>
        <v xml:space="preserve">點心     </v>
      </c>
      <c r="M4" s="48" t="str">
        <f>偏鄉計劃素食國小!AC13</f>
        <v xml:space="preserve">     </v>
      </c>
      <c r="N4" s="49">
        <f>偏鄉計劃素食國小!B13</f>
        <v>5.3</v>
      </c>
      <c r="O4" s="49">
        <f>偏鄉計劃素食國小!C13</f>
        <v>2.1</v>
      </c>
      <c r="P4" s="49">
        <f>偏鄉計劃素食國小!D13</f>
        <v>1.8</v>
      </c>
      <c r="Q4" s="49">
        <f>偏鄉計劃素食國小!E13</f>
        <v>3</v>
      </c>
      <c r="R4" s="49">
        <f>偏鄉計劃素食國小!F13</f>
        <v>0</v>
      </c>
      <c r="S4" s="49">
        <f>偏鄉計劃素食國小!G13</f>
        <v>0</v>
      </c>
      <c r="T4" s="68">
        <f>偏鄉計劃素食國小!H13</f>
        <v>709</v>
      </c>
    </row>
    <row r="5" spans="1:22" ht="15.75" customHeight="1">
      <c r="A5" s="47" t="str">
        <f>偏鄉計劃素食國小!A20</f>
        <v>K5</v>
      </c>
      <c r="B5" s="47" t="str">
        <f>偏鄉計劃素食國小!I20</f>
        <v>紅藜飯</v>
      </c>
      <c r="C5" s="48" t="str">
        <f>偏鄉計劃素食國小!W20</f>
        <v xml:space="preserve">米 紅藜    </v>
      </c>
      <c r="D5" s="47" t="str">
        <f>偏鄉計劃素食國小!K20</f>
        <v>豆瓣麵腸</v>
      </c>
      <c r="E5" s="48" t="str">
        <f>偏鄉計劃素食國小!X20</f>
        <v xml:space="preserve">麵腸 豆薯 胡蘿蔔 薑  </v>
      </c>
      <c r="F5" s="47" t="str">
        <f>偏鄉計劃素食國小!M20</f>
        <v>鮮菇豆腐</v>
      </c>
      <c r="G5" s="47" t="str">
        <f>偏鄉計劃素食國小!Y20</f>
        <v xml:space="preserve">豆腐 金針菇 乾香菇 胡蘿蔔 薑 </v>
      </c>
      <c r="H5" s="47" t="str">
        <f>偏鄉計劃素食國小!O20</f>
        <v>時蔬</v>
      </c>
      <c r="I5" s="48" t="str">
        <f>偏鄉計劃素食國小!Z20</f>
        <v xml:space="preserve">蔬菜 薑    </v>
      </c>
      <c r="J5" s="47" t="str">
        <f>偏鄉計劃素食國小!Q20</f>
        <v>時瓜湯</v>
      </c>
      <c r="K5" s="48" t="str">
        <f>偏鄉計劃素食國小!AA20</f>
        <v xml:space="preserve">時瓜 素羊肉 薑   </v>
      </c>
      <c r="L5" s="48" t="str">
        <f>偏鄉計劃素食國小!AB20</f>
        <v xml:space="preserve">點心     </v>
      </c>
      <c r="M5" s="48" t="str">
        <f>偏鄉計劃素食國小!AC20</f>
        <v xml:space="preserve">有機豆奶     </v>
      </c>
      <c r="N5" s="49">
        <f>偏鄉計劃素食國小!B20</f>
        <v>5.6</v>
      </c>
      <c r="O5" s="49">
        <f>偏鄉計劃素食國小!C20</f>
        <v>2.5</v>
      </c>
      <c r="P5" s="49">
        <f>偏鄉計劃素食國小!D20</f>
        <v>1.6</v>
      </c>
      <c r="Q5" s="49">
        <f>偏鄉計劃素食國小!E20</f>
        <v>3</v>
      </c>
      <c r="R5" s="49">
        <f>偏鄉計劃素食國小!F20</f>
        <v>0</v>
      </c>
      <c r="S5" s="49">
        <f>偏鄉計劃素食國小!G20</f>
        <v>0</v>
      </c>
      <c r="T5" s="68">
        <f>偏鄉計劃素食國小!H20</f>
        <v>755</v>
      </c>
    </row>
    <row r="6" spans="1:22" ht="15.75" customHeight="1">
      <c r="A6" s="47" t="str">
        <f>偏鄉計劃素食國小!A27</f>
        <v>L1</v>
      </c>
      <c r="B6" s="47" t="str">
        <f>偏鄉計劃素食國小!I27</f>
        <v>白米飯</v>
      </c>
      <c r="C6" s="48" t="str">
        <f>偏鄉計劃素食國小!W27</f>
        <v xml:space="preserve">米     </v>
      </c>
      <c r="D6" s="47" t="str">
        <f>偏鄉計劃素食國小!K27</f>
        <v>花生干丁</v>
      </c>
      <c r="E6" s="48" t="str">
        <f>偏鄉計劃素食國小!X27</f>
        <v xml:space="preserve">豆干 生鮮花生仁 麵筋 胡蘿蔔 薑 </v>
      </c>
      <c r="F6" s="47" t="str">
        <f>偏鄉計劃素食國小!M27</f>
        <v>番茄豆腐</v>
      </c>
      <c r="G6" s="47" t="str">
        <f>偏鄉計劃素食國小!Y27</f>
        <v xml:space="preserve">豆腐 大番茄 冷凍毛豆仁 薑 蕃茄糊 </v>
      </c>
      <c r="H6" s="47" t="str">
        <f>偏鄉計劃素食國小!O27</f>
        <v>時蔬</v>
      </c>
      <c r="I6" s="48" t="str">
        <f>偏鄉計劃素食國小!Z27</f>
        <v xml:space="preserve">蔬菜 薑    </v>
      </c>
      <c r="J6" s="47" t="str">
        <f>偏鄉計劃素食國小!Q27</f>
        <v>鮮菇紫菜湯</v>
      </c>
      <c r="K6" s="48" t="str">
        <f>偏鄉計劃素食國小!AA27</f>
        <v xml:space="preserve">紫菜 金針菇 時蔬 薑  </v>
      </c>
      <c r="L6" s="48" t="str">
        <f>偏鄉計劃素食國小!AB27</f>
        <v xml:space="preserve">點心     </v>
      </c>
      <c r="M6" s="48" t="str">
        <f>偏鄉計劃素食國小!AC27</f>
        <v xml:space="preserve">     </v>
      </c>
      <c r="N6" s="49">
        <f>偏鄉計劃素食國小!B27</f>
        <v>5</v>
      </c>
      <c r="O6" s="49">
        <f>偏鄉計劃素食國小!C27</f>
        <v>1.7</v>
      </c>
      <c r="P6" s="49">
        <f>偏鄉計劃素食國小!D27</f>
        <v>1.6</v>
      </c>
      <c r="Q6" s="49">
        <f>偏鄉計劃素食國小!E27</f>
        <v>3</v>
      </c>
      <c r="R6" s="49">
        <f>偏鄉計劃素食國小!F27</f>
        <v>0</v>
      </c>
      <c r="S6" s="49">
        <f>偏鄉計劃素食國小!G27</f>
        <v>0</v>
      </c>
      <c r="T6" s="68">
        <f>偏鄉計劃素食國小!H27</f>
        <v>653</v>
      </c>
    </row>
    <row r="7" spans="1:22" ht="15.75" customHeight="1">
      <c r="A7" s="47" t="str">
        <f>偏鄉計劃素食國小!A34</f>
        <v>L2</v>
      </c>
      <c r="B7" s="47" t="str">
        <f>偏鄉計劃素食國小!I34</f>
        <v>糙米飯</v>
      </c>
      <c r="C7" s="48" t="str">
        <f>偏鄉計劃素食國小!W34</f>
        <v xml:space="preserve">米 糙米    </v>
      </c>
      <c r="D7" s="47" t="str">
        <f>偏鄉計劃素食國小!K34</f>
        <v>美味素排</v>
      </c>
      <c r="E7" s="48" t="str">
        <f>偏鄉計劃素食國小!X34</f>
        <v xml:space="preserve">素排     </v>
      </c>
      <c r="F7" s="47" t="str">
        <f>偏鄉計劃素食國小!M34</f>
        <v>蛋香季豆</v>
      </c>
      <c r="G7" s="47" t="str">
        <f>偏鄉計劃素食國小!Y34</f>
        <v xml:space="preserve">雞蛋 冷凍菜豆(莢) 胡蘿蔔 薑  </v>
      </c>
      <c r="H7" s="47" t="str">
        <f>偏鄉計劃素食國小!O34</f>
        <v>時蔬</v>
      </c>
      <c r="I7" s="48" t="str">
        <f>偏鄉計劃素食國小!Z34</f>
        <v xml:space="preserve">蔬菜 薑    </v>
      </c>
      <c r="J7" s="47" t="str">
        <f>偏鄉計劃素食國小!Q34</f>
        <v>時瓜湯</v>
      </c>
      <c r="K7" s="48" t="str">
        <f>偏鄉計劃素食國小!AA34</f>
        <v xml:space="preserve">時瓜 素羊肉 薑   </v>
      </c>
      <c r="L7" s="48" t="str">
        <f>偏鄉計劃素食國小!AB34</f>
        <v xml:space="preserve">點心     </v>
      </c>
      <c r="M7" s="48" t="str">
        <f>偏鄉計劃素食國小!AC34</f>
        <v xml:space="preserve">     </v>
      </c>
      <c r="N7" s="49">
        <f>偏鄉計劃素食國小!B34</f>
        <v>5</v>
      </c>
      <c r="O7" s="49">
        <f>偏鄉計劃素食國小!C34</f>
        <v>2.9</v>
      </c>
      <c r="P7" s="49">
        <f>偏鄉計劃素食國小!D34</f>
        <v>2</v>
      </c>
      <c r="Q7" s="49">
        <f>偏鄉計劃素食國小!E34</f>
        <v>3</v>
      </c>
      <c r="R7" s="49">
        <f>偏鄉計劃素食國小!F34</f>
        <v>0</v>
      </c>
      <c r="S7" s="49">
        <f>偏鄉計劃素食國小!G34</f>
        <v>0</v>
      </c>
      <c r="T7" s="68">
        <f>偏鄉計劃素食國小!H34</f>
        <v>753</v>
      </c>
    </row>
    <row r="8" spans="1:22" ht="15.75" customHeight="1">
      <c r="A8" s="47" t="str">
        <f>偏鄉計劃素食國小!A41</f>
        <v>L3</v>
      </c>
      <c r="B8" s="47" t="str">
        <f>偏鄉計劃素食國小!I41</f>
        <v>西式特餐</v>
      </c>
      <c r="C8" s="48" t="str">
        <f>偏鄉計劃素食國小!W41</f>
        <v xml:space="preserve">麵條     </v>
      </c>
      <c r="D8" s="47" t="str">
        <f>偏鄉計劃素食國小!K41</f>
        <v>美味豆包</v>
      </c>
      <c r="E8" s="48" t="str">
        <f>偏鄉計劃素食國小!X41</f>
        <v xml:space="preserve">豆包 甘藍 薑   </v>
      </c>
      <c r="F8" s="47" t="str">
        <f>偏鄉計劃素食國小!M41</f>
        <v>茄汁若醬</v>
      </c>
      <c r="G8" s="47" t="str">
        <f>偏鄉計劃素食國小!Y41</f>
        <v xml:space="preserve">豆干 馬鈴薯 西洋芹菜 蕃茄醬 義大利香料 </v>
      </c>
      <c r="H8" s="47" t="str">
        <f>偏鄉計劃素食國小!O41</f>
        <v>時蔬</v>
      </c>
      <c r="I8" s="48" t="str">
        <f>偏鄉計劃素食國小!Z41</f>
        <v xml:space="preserve">蔬菜 薑    </v>
      </c>
      <c r="J8" s="47" t="str">
        <f>偏鄉計劃素食國小!Q41</f>
        <v>玉米濃湯</v>
      </c>
      <c r="K8" s="48" t="str">
        <f>偏鄉計劃素食國小!AA41</f>
        <v xml:space="preserve">雞蛋 冷凍玉米粒 素火腿   </v>
      </c>
      <c r="L8" s="48" t="str">
        <f>偏鄉計劃素食國小!AB41</f>
        <v xml:space="preserve">點心     </v>
      </c>
      <c r="M8" s="48" t="str">
        <f>偏鄉計劃素食國小!AC41</f>
        <v xml:space="preserve">     </v>
      </c>
      <c r="N8" s="49">
        <f>偏鄉計劃素食國小!B41</f>
        <v>5.4</v>
      </c>
      <c r="O8" s="49">
        <f>偏鄉計劃素食國小!C41</f>
        <v>2.5</v>
      </c>
      <c r="P8" s="49">
        <f>偏鄉計劃素食國小!D41</f>
        <v>1.4</v>
      </c>
      <c r="Q8" s="49">
        <f>偏鄉計劃素食國小!E41</f>
        <v>3</v>
      </c>
      <c r="R8" s="49">
        <f>偏鄉計劃素食國小!F41</f>
        <v>0</v>
      </c>
      <c r="S8" s="49">
        <f>偏鄉計劃素食國小!G41</f>
        <v>0</v>
      </c>
      <c r="T8" s="68">
        <f>偏鄉計劃素食國小!H41</f>
        <v>736</v>
      </c>
    </row>
    <row r="9" spans="1:22" ht="15.75" customHeight="1">
      <c r="A9" s="47" t="str">
        <f>偏鄉計劃素食國小!A48</f>
        <v>L4</v>
      </c>
      <c r="B9" s="47" t="str">
        <f>偏鄉計劃素食國小!I48</f>
        <v>糙米飯</v>
      </c>
      <c r="C9" s="48" t="str">
        <f>偏鄉計劃素食國小!W48</f>
        <v xml:space="preserve">米 糙米    </v>
      </c>
      <c r="D9" s="47" t="str">
        <f>偏鄉計劃素食國小!K48</f>
        <v>泡菜豆腐</v>
      </c>
      <c r="E9" s="48" t="str">
        <f>偏鄉計劃素食國小!X48</f>
        <v xml:space="preserve">豆腐 韓式泡菜 結球白菜 薑  </v>
      </c>
      <c r="F9" s="47" t="str">
        <f>偏鄉計劃素食國小!M48</f>
        <v>芹香麵腸</v>
      </c>
      <c r="G9" s="47" t="str">
        <f>偏鄉計劃素食國小!Y48</f>
        <v xml:space="preserve">麵腸 芹菜 乾木耳 薑  </v>
      </c>
      <c r="H9" s="47" t="str">
        <f>偏鄉計劃素食國小!O48</f>
        <v>時蔬</v>
      </c>
      <c r="I9" s="48" t="str">
        <f>偏鄉計劃素食國小!Z48</f>
        <v xml:space="preserve">蔬菜 薑    </v>
      </c>
      <c r="J9" s="47" t="str">
        <f>偏鄉計劃素食國小!Q48</f>
        <v>紅豆湯圓</v>
      </c>
      <c r="K9" s="48" t="str">
        <f>偏鄉計劃素食國小!AA48</f>
        <v xml:space="preserve">紅白湯圓 紅豆 紅砂糖   </v>
      </c>
      <c r="L9" s="48" t="str">
        <f>偏鄉計劃素食國小!AB48</f>
        <v xml:space="preserve">點心     </v>
      </c>
      <c r="M9" s="48" t="str">
        <f>偏鄉計劃素食國小!AC48</f>
        <v xml:space="preserve">     </v>
      </c>
      <c r="N9" s="49">
        <f>偏鄉計劃素食國小!B48</f>
        <v>5.7</v>
      </c>
      <c r="O9" s="49">
        <f>偏鄉計劃素食國小!C48</f>
        <v>1.9</v>
      </c>
      <c r="P9" s="49">
        <f>偏鄉計劃素食國小!D48</f>
        <v>1.5</v>
      </c>
      <c r="Q9" s="49">
        <f>偏鄉計劃素食國小!E48</f>
        <v>3</v>
      </c>
      <c r="R9" s="49">
        <f>偏鄉計劃素食國小!F48</f>
        <v>0</v>
      </c>
      <c r="S9" s="49">
        <f>偏鄉計劃素食國小!G48</f>
        <v>0</v>
      </c>
      <c r="T9" s="68">
        <f>偏鄉計劃素食國小!H48</f>
        <v>714</v>
      </c>
    </row>
    <row r="10" spans="1:22" ht="15.75" customHeight="1">
      <c r="A10" s="47" t="str">
        <f>偏鄉計劃素食國小!A55</f>
        <v>L5</v>
      </c>
      <c r="B10" s="47" t="str">
        <f>偏鄉計劃素食國小!I55</f>
        <v>小米飯</v>
      </c>
      <c r="C10" s="48" t="str">
        <f>偏鄉計劃素食國小!W55</f>
        <v xml:space="preserve">米 小米    </v>
      </c>
      <c r="D10" s="47" t="str">
        <f>偏鄉計劃素食國小!K55</f>
        <v>紅麴油腐</v>
      </c>
      <c r="E10" s="48" t="str">
        <f>偏鄉計劃素食國小!X55</f>
        <v xml:space="preserve">四角油豆腐 時瓜 薑   </v>
      </c>
      <c r="F10" s="47" t="str">
        <f>偏鄉計劃素食國小!M55</f>
        <v>雪菜豆干</v>
      </c>
      <c r="G10" s="47" t="str">
        <f>偏鄉計劃素食國小!Y55</f>
        <v xml:space="preserve">豆干 醃雪裡紅 薑   </v>
      </c>
      <c r="H10" s="47" t="str">
        <f>偏鄉計劃素食國小!O55</f>
        <v>時蔬</v>
      </c>
      <c r="I10" s="48" t="str">
        <f>偏鄉計劃素食國小!Z55</f>
        <v xml:space="preserve">蔬菜 薑    </v>
      </c>
      <c r="J10" s="47" t="str">
        <f>偏鄉計劃素食國小!Q55</f>
        <v>海芽味噌湯</v>
      </c>
      <c r="K10" s="48" t="str">
        <f>偏鄉計劃素食國小!AA55</f>
        <v xml:space="preserve">乾裙帶菜 味噌    </v>
      </c>
      <c r="L10" s="48" t="str">
        <f>偏鄉計劃素食國小!AB55</f>
        <v xml:space="preserve">點心     </v>
      </c>
      <c r="M10" s="48" t="str">
        <f>偏鄉計劃素食國小!AC55</f>
        <v xml:space="preserve">有機豆奶     </v>
      </c>
      <c r="N10" s="49">
        <f>偏鄉計劃素食國小!B55</f>
        <v>5.2</v>
      </c>
      <c r="O10" s="49">
        <f>偏鄉計劃素食國小!C55</f>
        <v>1.8</v>
      </c>
      <c r="P10" s="49">
        <f>偏鄉計劃素食國小!D55</f>
        <v>1.3</v>
      </c>
      <c r="Q10" s="49">
        <f>偏鄉計劃素食國小!E55</f>
        <v>3</v>
      </c>
      <c r="R10" s="49">
        <f>偏鄉計劃素食國小!F55</f>
        <v>0</v>
      </c>
      <c r="S10" s="49">
        <f>偏鄉計劃素食國小!G55</f>
        <v>0</v>
      </c>
      <c r="T10" s="68">
        <f>偏鄉計劃素食國小!H55</f>
        <v>667</v>
      </c>
    </row>
    <row r="11" spans="1:22" ht="15.75" customHeight="1">
      <c r="A11" s="47" t="str">
        <f>偏鄉計劃素食國小!A62</f>
        <v>M1</v>
      </c>
      <c r="B11" s="47" t="str">
        <f>偏鄉計劃素食國小!I62</f>
        <v>白米飯</v>
      </c>
      <c r="C11" s="48" t="str">
        <f>偏鄉計劃素食國小!W62</f>
        <v xml:space="preserve">米     </v>
      </c>
      <c r="D11" s="47" t="str">
        <f>偏鄉計劃素食國小!K62</f>
        <v>打拋百頁</v>
      </c>
      <c r="E11" s="48" t="str">
        <f>偏鄉計劃素食國小!X62</f>
        <v>百頁豆腐 豆薯 九層塔 芹菜 大番茄 薑</v>
      </c>
      <c r="F11" s="47" t="str">
        <f>偏鄉計劃素食國小!M62</f>
        <v>蛋香時蔬</v>
      </c>
      <c r="G11" s="47" t="str">
        <f>偏鄉計劃素食國小!Y62</f>
        <v xml:space="preserve">雞蛋 時蔬 冷凍毛豆仁 薑  </v>
      </c>
      <c r="H11" s="47" t="str">
        <f>偏鄉計劃素食國小!O62</f>
        <v>時蔬</v>
      </c>
      <c r="I11" s="48" t="str">
        <f>偏鄉計劃素食國小!Z62</f>
        <v xml:space="preserve">蔬菜 薑    </v>
      </c>
      <c r="J11" s="47" t="str">
        <f>偏鄉計劃素食國小!Q62</f>
        <v>金針粉絲湯</v>
      </c>
      <c r="K11" s="48" t="str">
        <f>偏鄉計劃素食國小!AA62</f>
        <v xml:space="preserve">金針菜乾 冬粉 素羊肉 薑  </v>
      </c>
      <c r="L11" s="48" t="str">
        <f>偏鄉計劃素食國小!AB62</f>
        <v xml:space="preserve">點心     </v>
      </c>
      <c r="M11" s="48" t="str">
        <f>偏鄉計劃素食國小!AC62</f>
        <v xml:space="preserve">     </v>
      </c>
      <c r="N11" s="49">
        <f>偏鄉計劃素食國小!B62</f>
        <v>5.5</v>
      </c>
      <c r="O11" s="49">
        <f>偏鄉計劃素食國小!C62</f>
        <v>1.7</v>
      </c>
      <c r="P11" s="49">
        <f>偏鄉計劃素食國小!D62</f>
        <v>1.5</v>
      </c>
      <c r="Q11" s="49">
        <f>偏鄉計劃素食國小!E62</f>
        <v>3</v>
      </c>
      <c r="R11" s="49">
        <f>偏鄉計劃素食國小!F62</f>
        <v>0</v>
      </c>
      <c r="S11" s="49">
        <f>偏鄉計劃素食國小!G62</f>
        <v>0</v>
      </c>
      <c r="T11" s="68">
        <f>偏鄉計劃素食國小!H62</f>
        <v>685</v>
      </c>
    </row>
    <row r="12" spans="1:22" ht="15.75" customHeight="1">
      <c r="A12" s="47" t="str">
        <f>偏鄉計劃素食國小!A69</f>
        <v>M2</v>
      </c>
      <c r="B12" s="47" t="str">
        <f>偏鄉計劃素食國小!I69</f>
        <v>糙米飯</v>
      </c>
      <c r="C12" s="48" t="str">
        <f>偏鄉計劃素食國小!W69</f>
        <v xml:space="preserve">米 糙米    </v>
      </c>
      <c r="D12" s="47" t="str">
        <f>偏鄉計劃素食國小!K69</f>
        <v>滷煎蒸炒滑蛋</v>
      </c>
      <c r="E12" s="48" t="str">
        <f>偏鄉計劃素食國小!X69</f>
        <v xml:space="preserve">雞蛋     </v>
      </c>
      <c r="F12" s="47" t="str">
        <f>偏鄉計劃素食國小!M69</f>
        <v>番茄燴豆腐</v>
      </c>
      <c r="G12" s="47" t="str">
        <f>偏鄉計劃素食國小!Y69</f>
        <v xml:space="preserve">豆腐 時蔬 大番茄 冷凍毛豆仁 蕃茄醬 </v>
      </c>
      <c r="H12" s="47" t="str">
        <f>偏鄉計劃素食國小!O69</f>
        <v>時蔬</v>
      </c>
      <c r="I12" s="48" t="str">
        <f>偏鄉計劃素食國小!Z69</f>
        <v xml:space="preserve">蔬菜 薑    </v>
      </c>
      <c r="J12" s="47" t="str">
        <f>偏鄉計劃素食國小!Q69</f>
        <v>原民野菜湯</v>
      </c>
      <c r="K12" s="48" t="str">
        <f>偏鄉計劃素食國小!AA69</f>
        <v xml:space="preserve">時蔬 南瓜 素羊肉 薑  </v>
      </c>
      <c r="L12" s="48" t="str">
        <f>偏鄉計劃素食國小!AB69</f>
        <v xml:space="preserve">點心     </v>
      </c>
      <c r="M12" s="48" t="str">
        <f>偏鄉計劃素食國小!AC69</f>
        <v xml:space="preserve">     </v>
      </c>
      <c r="N12" s="49">
        <f>偏鄉計劃素食國小!B69</f>
        <v>5.2</v>
      </c>
      <c r="O12" s="49">
        <f>偏鄉計劃素食國小!C69</f>
        <v>2</v>
      </c>
      <c r="P12" s="49">
        <f>偏鄉計劃素食國小!D69</f>
        <v>1.3</v>
      </c>
      <c r="Q12" s="49">
        <f>偏鄉計劃素食國小!E69</f>
        <v>3</v>
      </c>
      <c r="R12" s="49">
        <f>偏鄉計劃素食國小!F69</f>
        <v>0</v>
      </c>
      <c r="S12" s="49">
        <f>偏鄉計劃素食國小!G69</f>
        <v>0</v>
      </c>
      <c r="T12" s="68">
        <f>偏鄉計劃素食國小!H69</f>
        <v>682</v>
      </c>
    </row>
    <row r="13" spans="1:22" ht="15.75" customHeight="1">
      <c r="A13" s="47" t="str">
        <f>偏鄉計劃素食國小!A76</f>
        <v>M3</v>
      </c>
      <c r="B13" s="47" t="str">
        <f>偏鄉計劃素食國小!I76</f>
        <v>米苔目特餐</v>
      </c>
      <c r="C13" s="48" t="str">
        <f>偏鄉計劃素食國小!W76</f>
        <v xml:space="preserve">米苔目     </v>
      </c>
      <c r="D13" s="47" t="str">
        <f>偏鄉計劃素食國小!K76</f>
        <v>醬燒豆薯</v>
      </c>
      <c r="E13" s="48" t="str">
        <f>偏鄉計劃素食國小!X76</f>
        <v xml:space="preserve">四角油豆腐 豆薯 胡蘿蔔 薑 紅砂糖 </v>
      </c>
      <c r="F13" s="47" t="str">
        <f>偏鄉計劃素食國小!M76</f>
        <v>特餐配料</v>
      </c>
      <c r="G13" s="47" t="str">
        <f>偏鄉計劃素食國小!Y76</f>
        <v xml:space="preserve">素火腿 綠豆芽 芹菜 乾香菇 薑 </v>
      </c>
      <c r="H13" s="47" t="str">
        <f>偏鄉計劃素食國小!O76</f>
        <v>時蔬</v>
      </c>
      <c r="I13" s="48" t="str">
        <f>偏鄉計劃素食國小!Z76</f>
        <v xml:space="preserve">蔬菜 薑    </v>
      </c>
      <c r="J13" s="47" t="str">
        <f>偏鄉計劃素食國小!Q76</f>
        <v>紫菜蛋花湯</v>
      </c>
      <c r="K13" s="48" t="str">
        <f>偏鄉計劃素食國小!AA76</f>
        <v xml:space="preserve">紫菜 甜玉米 雞蛋 薑  </v>
      </c>
      <c r="L13" s="48" t="str">
        <f>偏鄉計劃素食國小!AB76</f>
        <v xml:space="preserve">點心     </v>
      </c>
      <c r="M13" s="48" t="str">
        <f>偏鄉計劃素食國小!AC76</f>
        <v xml:space="preserve">     </v>
      </c>
      <c r="N13" s="49">
        <f>偏鄉計劃素食國小!B76</f>
        <v>4.0999999999999996</v>
      </c>
      <c r="O13" s="49">
        <f>偏鄉計劃素食國小!C76</f>
        <v>1.6</v>
      </c>
      <c r="P13" s="49">
        <f>偏鄉計劃素食國小!D76</f>
        <v>1.4</v>
      </c>
      <c r="Q13" s="49">
        <f>偏鄉計劃素食國小!E76</f>
        <v>4</v>
      </c>
      <c r="R13" s="49">
        <f>偏鄉計劃素食國小!F76</f>
        <v>0</v>
      </c>
      <c r="S13" s="49">
        <f>偏鄉計劃素食國小!G76</f>
        <v>0</v>
      </c>
      <c r="T13" s="68">
        <f>偏鄉計劃素食國小!H76</f>
        <v>622</v>
      </c>
    </row>
    <row r="14" spans="1:22" ht="15.75" customHeight="1">
      <c r="A14" s="47" t="str">
        <f>偏鄉計劃素食國小!A83</f>
        <v>M4</v>
      </c>
      <c r="B14" s="47" t="str">
        <f>偏鄉計劃素食國小!I83</f>
        <v>糙米飯</v>
      </c>
      <c r="C14" s="48" t="str">
        <f>偏鄉計劃素食國小!W83</f>
        <v xml:space="preserve">米 糙米    </v>
      </c>
      <c r="D14" s="47" t="str">
        <f>偏鄉計劃素食國小!K83</f>
        <v>筍干麵腸</v>
      </c>
      <c r="E14" s="48" t="str">
        <f>偏鄉計劃素食國小!X83</f>
        <v xml:space="preserve">麵腸 麻竹筍干 薑   </v>
      </c>
      <c r="F14" s="47" t="str">
        <f>偏鄉計劃素食國小!M83</f>
        <v>豆包花椰</v>
      </c>
      <c r="G14" s="47" t="str">
        <f>偏鄉計劃素食國小!Y83</f>
        <v xml:space="preserve">豆包 冷凍花椰菜 胡蘿蔔 薑  </v>
      </c>
      <c r="H14" s="47" t="str">
        <f>偏鄉計劃素食國小!O83</f>
        <v>時蔬</v>
      </c>
      <c r="I14" s="48" t="str">
        <f>偏鄉計劃素食國小!Z83</f>
        <v xml:space="preserve">蔬菜 薑    </v>
      </c>
      <c r="J14" s="47" t="str">
        <f>偏鄉計劃素食國小!Q83</f>
        <v>仙草QQ甜湯</v>
      </c>
      <c r="K14" s="48" t="str">
        <f>偏鄉計劃素食國小!AA83</f>
        <v xml:space="preserve">仙草凍 紅砂糖 粉圓 全脂奶粉  </v>
      </c>
      <c r="L14" s="48" t="str">
        <f>偏鄉計劃素食國小!AB83</f>
        <v xml:space="preserve">點心     </v>
      </c>
      <c r="M14" s="48" t="str">
        <f>偏鄉計劃素食國小!AC83</f>
        <v xml:space="preserve">     </v>
      </c>
      <c r="N14" s="49">
        <f>偏鄉計劃素食國小!B83</f>
        <v>5</v>
      </c>
      <c r="O14" s="49">
        <f>偏鄉計劃素食國小!C83</f>
        <v>2.5</v>
      </c>
      <c r="P14" s="49">
        <f>偏鄉計劃素食國小!D83</f>
        <v>2.1</v>
      </c>
      <c r="Q14" s="49">
        <f>偏鄉計劃素食國小!E83</f>
        <v>3</v>
      </c>
      <c r="R14" s="49">
        <f>偏鄉計劃素食國小!F83</f>
        <v>0</v>
      </c>
      <c r="S14" s="49">
        <f>偏鄉計劃素食國小!G83</f>
        <v>0</v>
      </c>
      <c r="T14" s="68">
        <f>偏鄉計劃素食國小!H83</f>
        <v>725</v>
      </c>
    </row>
    <row r="15" spans="1:22" ht="15.75" customHeight="1">
      <c r="A15" s="47" t="str">
        <f>偏鄉計劃素食國小!A90</f>
        <v>M5</v>
      </c>
      <c r="B15" s="47" t="str">
        <f>偏鄉計劃素食國小!I90</f>
        <v>紫米飯</v>
      </c>
      <c r="C15" s="48" t="str">
        <f>偏鄉計劃素食國小!W90</f>
        <v xml:space="preserve">米 黑糯米    </v>
      </c>
      <c r="D15" s="47" t="str">
        <f>偏鄉計劃素食國小!K90</f>
        <v>咖哩百頁</v>
      </c>
      <c r="E15" s="48" t="str">
        <f>偏鄉計劃素食國小!X90</f>
        <v xml:space="preserve">百頁豆腐 馬鈴薯 芹菜 胡蘿蔔 咖哩粉 </v>
      </c>
      <c r="F15" s="47" t="str">
        <f>偏鄉計劃素食國小!M90</f>
        <v>火腿甘藍</v>
      </c>
      <c r="G15" s="47" t="str">
        <f>偏鄉計劃素食國小!Y90</f>
        <v xml:space="preserve">甘藍 素火腿 薑   </v>
      </c>
      <c r="H15" s="47" t="str">
        <f>偏鄉計劃素食國小!O90</f>
        <v>時蔬</v>
      </c>
      <c r="I15" s="48" t="str">
        <f>偏鄉計劃素食國小!Z90</f>
        <v xml:space="preserve">蔬菜 薑    </v>
      </c>
      <c r="J15" s="47" t="str">
        <f>偏鄉計劃素食國小!Q90</f>
        <v>梅乾菜湯</v>
      </c>
      <c r="K15" s="48" t="str">
        <f>偏鄉計劃素食國小!AA90</f>
        <v xml:space="preserve">梅乾菜 素羊肉 白蘿蔔 薑  </v>
      </c>
      <c r="L15" s="48" t="str">
        <f>偏鄉計劃素食國小!AB90</f>
        <v xml:space="preserve">點心     </v>
      </c>
      <c r="M15" s="48" t="str">
        <f>偏鄉計劃素食國小!AC90</f>
        <v xml:space="preserve">有機豆奶     </v>
      </c>
      <c r="N15" s="49">
        <f>偏鄉計劃素食國小!B90</f>
        <v>5.5</v>
      </c>
      <c r="O15" s="49">
        <f>偏鄉計劃素食國小!C90</f>
        <v>1.5</v>
      </c>
      <c r="P15" s="49">
        <f>偏鄉計劃素食國小!D90</f>
        <v>1.7</v>
      </c>
      <c r="Q15" s="49">
        <f>偏鄉計劃素食國小!E90</f>
        <v>3</v>
      </c>
      <c r="R15" s="49">
        <f>偏鄉計劃素食國小!F90</f>
        <v>0</v>
      </c>
      <c r="S15" s="49">
        <f>偏鄉計劃素食國小!G90</f>
        <v>0</v>
      </c>
      <c r="T15" s="68">
        <f>偏鄉計劃素食國小!H90</f>
        <v>675</v>
      </c>
    </row>
    <row r="16" spans="1:22" ht="15.75" customHeight="1">
      <c r="A16" s="47" t="str">
        <f>偏鄉計劃素食國小!A97</f>
        <v>N1</v>
      </c>
      <c r="B16" s="47" t="str">
        <f>偏鄉計劃素食國小!I97</f>
        <v>白米飯</v>
      </c>
      <c r="C16" s="48" t="str">
        <f>偏鄉計劃素食國小!W97</f>
        <v xml:space="preserve">米     </v>
      </c>
      <c r="D16" s="47" t="str">
        <f>偏鄉計劃素食國小!K97</f>
        <v>蘑菇油腐</v>
      </c>
      <c r="E16" s="48" t="str">
        <f>偏鄉計劃素食國小!X97</f>
        <v xml:space="preserve">四角油豆腐 芹菜 胡蘿蔔 洋菇罐頭 黑胡椒粒 </v>
      </c>
      <c r="F16" s="47" t="str">
        <f>偏鄉計劃素食國小!M97</f>
        <v>家常豆干</v>
      </c>
      <c r="G16" s="47" t="str">
        <f>偏鄉計劃素食國小!Y97</f>
        <v xml:space="preserve">豆干 甘藍 乾木耳 薑  </v>
      </c>
      <c r="H16" s="47" t="str">
        <f>偏鄉計劃素食國小!O97</f>
        <v>時蔬</v>
      </c>
      <c r="I16" s="48" t="str">
        <f>偏鄉計劃素食國小!Z97</f>
        <v xml:space="preserve">蔬菜 薑    </v>
      </c>
      <c r="J16" s="47" t="str">
        <f>偏鄉計劃素食國小!Q97</f>
        <v>針菇蔬湯</v>
      </c>
      <c r="K16" s="48" t="str">
        <f>偏鄉計劃素食國小!AA97</f>
        <v xml:space="preserve">金針菇 時蔬 素羊肉 薑  </v>
      </c>
      <c r="L16" s="48" t="str">
        <f>偏鄉計劃素食國小!AB97</f>
        <v xml:space="preserve">點心     </v>
      </c>
      <c r="M16" s="48" t="str">
        <f>偏鄉計劃素食國小!AC97</f>
        <v xml:space="preserve">     </v>
      </c>
      <c r="N16" s="49">
        <f>偏鄉計劃素食國小!B97</f>
        <v>5</v>
      </c>
      <c r="O16" s="49">
        <f>偏鄉計劃素食國小!C97</f>
        <v>1.5</v>
      </c>
      <c r="P16" s="49">
        <f>偏鄉計劃素食國小!D97</f>
        <v>2</v>
      </c>
      <c r="Q16" s="49">
        <f>偏鄉計劃素食國小!E97</f>
        <v>3</v>
      </c>
      <c r="R16" s="49">
        <f>偏鄉計劃素食國小!F97</f>
        <v>0</v>
      </c>
      <c r="S16" s="49">
        <f>偏鄉計劃素食國小!G97</f>
        <v>0</v>
      </c>
      <c r="T16" s="68">
        <f>偏鄉計劃素食國小!H97</f>
        <v>648</v>
      </c>
    </row>
    <row r="17" spans="1:20" ht="15.75" customHeight="1">
      <c r="A17" s="47" t="str">
        <f>偏鄉計劃素食國小!A104</f>
        <v>N2</v>
      </c>
      <c r="B17" s="47" t="str">
        <f>偏鄉計劃素食國小!I104</f>
        <v>糙米飯</v>
      </c>
      <c r="C17" s="48" t="str">
        <f>偏鄉計劃素食國小!W104</f>
        <v xml:space="preserve">米 糙米    </v>
      </c>
      <c r="D17" s="47" t="str">
        <f>偏鄉計劃素食國小!K104</f>
        <v>黃金豆包</v>
      </c>
      <c r="E17" s="48" t="str">
        <f>偏鄉計劃素食國小!X104</f>
        <v xml:space="preserve">豆包     </v>
      </c>
      <c r="F17" s="47" t="str">
        <f>偏鄉計劃素食國小!M104</f>
        <v>白菜滷</v>
      </c>
      <c r="G17" s="47" t="str">
        <f>偏鄉計劃素食國小!Y104</f>
        <v xml:space="preserve">麵筋泡 結球白菜 乾香菇 胡蘿蔔 薑 </v>
      </c>
      <c r="H17" s="47" t="str">
        <f>偏鄉計劃素食國小!O104</f>
        <v>時蔬</v>
      </c>
      <c r="I17" s="48" t="str">
        <f>偏鄉計劃素食國小!Z104</f>
        <v xml:space="preserve">蔬菜 薑    </v>
      </c>
      <c r="J17" s="47" t="str">
        <f>偏鄉計劃素食國小!Q104</f>
        <v>蘿蔔黑輪湯</v>
      </c>
      <c r="K17" s="48" t="str">
        <f>偏鄉計劃素食國小!AA104</f>
        <v xml:space="preserve">素黑輪 白蘿蔔 薑   </v>
      </c>
      <c r="L17" s="48" t="str">
        <f>偏鄉計劃素食國小!AB104</f>
        <v xml:space="preserve">點心     </v>
      </c>
      <c r="M17" s="48" t="str">
        <f>偏鄉計劃素食國小!AC104</f>
        <v xml:space="preserve">     </v>
      </c>
      <c r="N17" s="49">
        <f>偏鄉計劃素食國小!B104</f>
        <v>5</v>
      </c>
      <c r="O17" s="49">
        <f>偏鄉計劃素食國小!C104</f>
        <v>2.7</v>
      </c>
      <c r="P17" s="49">
        <f>偏鄉計劃素食國小!D104</f>
        <v>1.8</v>
      </c>
      <c r="Q17" s="49">
        <f>偏鄉計劃素食國小!E104</f>
        <v>3</v>
      </c>
      <c r="R17" s="49">
        <f>偏鄉計劃素食國小!F104</f>
        <v>0</v>
      </c>
      <c r="S17" s="49">
        <f>偏鄉計劃素食國小!G104</f>
        <v>0</v>
      </c>
      <c r="T17" s="68">
        <f>偏鄉計劃素食國小!H104</f>
        <v>733</v>
      </c>
    </row>
    <row r="18" spans="1:20" ht="15.75" customHeight="1">
      <c r="A18" s="47" t="str">
        <f>偏鄉計劃素食國小!A111</f>
        <v>N3</v>
      </c>
      <c r="B18" s="47" t="str">
        <f>偏鄉計劃素食國小!I111</f>
        <v>日式烏龍麵特餐</v>
      </c>
      <c r="C18" s="48" t="str">
        <f>偏鄉計劃素食國小!W111</f>
        <v xml:space="preserve">烏龍麵     </v>
      </c>
      <c r="D18" s="47" t="str">
        <f>偏鄉計劃素食國小!K111</f>
        <v>沙茶豆干</v>
      </c>
      <c r="E18" s="48" t="str">
        <f>偏鄉計劃素食國小!X111</f>
        <v xml:space="preserve">豆干 時瓜 薑 素沙茶醬  </v>
      </c>
      <c r="F18" s="47" t="str">
        <f>偏鄉計劃素食國小!M111</f>
        <v>日式烏龍麵配料</v>
      </c>
      <c r="G18" s="47" t="str">
        <f>偏鄉計劃素食國小!Y111</f>
        <v xml:space="preserve">素肉 冷凍玉米粒 冷凍毛豆仁 胡蘿蔔 薑 </v>
      </c>
      <c r="H18" s="47" t="str">
        <f>偏鄉計劃素食國小!O111</f>
        <v>時蔬</v>
      </c>
      <c r="I18" s="48" t="str">
        <f>偏鄉計劃素食國小!Z111</f>
        <v xml:space="preserve">蔬菜 薑    </v>
      </c>
      <c r="J18" s="47" t="str">
        <f>偏鄉計劃素食國小!Q111</f>
        <v>日式高湯</v>
      </c>
      <c r="K18" s="48" t="str">
        <f>偏鄉計劃素食國小!AA111</f>
        <v xml:space="preserve">時蔬 乾裙帶菜 素羊肉 味醂  </v>
      </c>
      <c r="L18" s="48" t="str">
        <f>偏鄉計劃素食國小!AB111</f>
        <v xml:space="preserve">點心     </v>
      </c>
      <c r="M18" s="48" t="str">
        <f>偏鄉計劃素食國小!AC111</f>
        <v xml:space="preserve">     </v>
      </c>
      <c r="N18" s="49">
        <f>偏鄉計劃素食國小!B111</f>
        <v>5</v>
      </c>
      <c r="O18" s="49">
        <f>偏鄉計劃素食國小!C111</f>
        <v>1.7</v>
      </c>
      <c r="P18" s="49">
        <f>偏鄉計劃素食國小!D111</f>
        <v>1.5</v>
      </c>
      <c r="Q18" s="49">
        <f>偏鄉計劃素食國小!E111</f>
        <v>3</v>
      </c>
      <c r="R18" s="49">
        <f>偏鄉計劃素食國小!F111</f>
        <v>0</v>
      </c>
      <c r="S18" s="49">
        <f>偏鄉計劃素食國小!G111</f>
        <v>0</v>
      </c>
      <c r="T18" s="68">
        <f>偏鄉計劃素食國小!H111</f>
        <v>650</v>
      </c>
    </row>
    <row r="19" spans="1:20" ht="15.75" customHeight="1">
      <c r="A19" s="47" t="str">
        <f>偏鄉計劃素食國小!A118</f>
        <v>N4</v>
      </c>
      <c r="B19" s="47" t="str">
        <f>偏鄉計劃素食國小!I118</f>
        <v>糙米飯</v>
      </c>
      <c r="C19" s="48" t="str">
        <f>偏鄉計劃素食國小!W118</f>
        <v xml:space="preserve">米 糙米    </v>
      </c>
      <c r="D19" s="47" t="str">
        <f>偏鄉計劃素食國小!K118</f>
        <v>塔香麵腸</v>
      </c>
      <c r="E19" s="48" t="str">
        <f>偏鄉計劃素食國小!X118</f>
        <v xml:space="preserve">麵腸 時蔬 胡蘿蔔 九層塔 薑 </v>
      </c>
      <c r="F19" s="47" t="str">
        <f>偏鄉計劃素食國小!M118</f>
        <v>火腿豆芽</v>
      </c>
      <c r="G19" s="47" t="str">
        <f>偏鄉計劃素食國小!Y118</f>
        <v xml:space="preserve">綠豆芽 素火腿 薑   </v>
      </c>
      <c r="H19" s="47" t="str">
        <f>偏鄉計劃素食國小!O118</f>
        <v>時蔬</v>
      </c>
      <c r="I19" s="48" t="str">
        <f>偏鄉計劃素食國小!Z118</f>
        <v xml:space="preserve">蔬菜 薑    </v>
      </c>
      <c r="J19" s="47" t="str">
        <f>偏鄉計劃素食國小!Q118</f>
        <v>銀耳甜湯</v>
      </c>
      <c r="K19" s="48" t="str">
        <f>偏鄉計劃素食國小!AA118</f>
        <v xml:space="preserve">白木耳 湯圓 紅砂糖 枸杞  </v>
      </c>
      <c r="L19" s="48" t="str">
        <f>偏鄉計劃素食國小!AB118</f>
        <v xml:space="preserve">點心     </v>
      </c>
      <c r="M19" s="48" t="str">
        <f>偏鄉計劃素食國小!AC118</f>
        <v xml:space="preserve">     </v>
      </c>
      <c r="N19" s="49">
        <f>偏鄉計劃素食國小!B118</f>
        <v>5.3</v>
      </c>
      <c r="O19" s="49">
        <f>偏鄉計劃素食國小!C118</f>
        <v>2.1</v>
      </c>
      <c r="P19" s="49">
        <f>偏鄉計劃素食國小!D118</f>
        <v>1.6</v>
      </c>
      <c r="Q19" s="49">
        <f>偏鄉計劃素食國小!E118</f>
        <v>3</v>
      </c>
      <c r="R19" s="49">
        <f>偏鄉計劃素食國小!F118</f>
        <v>0</v>
      </c>
      <c r="S19" s="49">
        <f>偏鄉計劃素食國小!G118</f>
        <v>0</v>
      </c>
      <c r="T19" s="68">
        <f>偏鄉計劃素食國小!H118</f>
        <v>704</v>
      </c>
    </row>
    <row r="20" spans="1:20" ht="15.75" customHeight="1">
      <c r="A20" s="47" t="str">
        <f>偏鄉計劃素食國小!A125</f>
        <v>N5</v>
      </c>
      <c r="B20" s="47" t="str">
        <f>偏鄉計劃素食國小!I125</f>
        <v>燕麥飯</v>
      </c>
      <c r="C20" s="48" t="str">
        <f>偏鄉計劃素食國小!W125</f>
        <v xml:space="preserve">米 燕麥    </v>
      </c>
      <c r="D20" s="47" t="str">
        <f>偏鄉計劃素食國小!K125</f>
        <v>芹香素排</v>
      </c>
      <c r="E20" s="48" t="str">
        <f>偏鄉計劃素食國小!X125</f>
        <v xml:space="preserve">素排 芹菜 胡蘿蔔 薑  </v>
      </c>
      <c r="F20" s="47" t="str">
        <f>偏鄉計劃素食國小!M125</f>
        <v>貢丸炒小瓜</v>
      </c>
      <c r="G20" s="47" t="str">
        <f>偏鄉計劃素食國小!Y125</f>
        <v xml:space="preserve">素貢丸 花胡瓜 胡蘿蔔 薑  </v>
      </c>
      <c r="H20" s="47" t="str">
        <f>偏鄉計劃素食國小!O125</f>
        <v>時蔬</v>
      </c>
      <c r="I20" s="48" t="str">
        <f>偏鄉計劃素食國小!Z125</f>
        <v xml:space="preserve">蔬菜 薑    </v>
      </c>
      <c r="J20" s="47" t="str">
        <f>偏鄉計劃素食國小!Q125</f>
        <v>三絲羹湯</v>
      </c>
      <c r="K20" s="48" t="str">
        <f>偏鄉計劃素食國小!AA125</f>
        <v xml:space="preserve">脆筍 素羹 乾木耳 薑 沙茶醬 </v>
      </c>
      <c r="L20" s="48" t="str">
        <f>偏鄉計劃素食國小!AB125</f>
        <v xml:space="preserve">點心     </v>
      </c>
      <c r="M20" s="48" t="str">
        <f>偏鄉計劃素食國小!AC125</f>
        <v xml:space="preserve">有機豆奶     </v>
      </c>
      <c r="N20" s="49">
        <f>偏鄉計劃素食國小!B125</f>
        <v>5.2</v>
      </c>
      <c r="O20" s="49">
        <f>偏鄉計劃素食國小!C125</f>
        <v>2.4</v>
      </c>
      <c r="P20" s="49">
        <f>偏鄉計劃素食國小!D125</f>
        <v>1.8</v>
      </c>
      <c r="Q20" s="49">
        <f>偏鄉計劃素食國小!E125</f>
        <v>3</v>
      </c>
      <c r="R20" s="49">
        <f>偏鄉計劃素食國小!F125</f>
        <v>0</v>
      </c>
      <c r="S20" s="49">
        <f>偏鄉計劃素食國小!G125</f>
        <v>0</v>
      </c>
      <c r="T20" s="68">
        <f>偏鄉計劃素食國小!H125</f>
        <v>724</v>
      </c>
    </row>
    <row r="21" spans="1:20" ht="15.75" customHeight="1">
      <c r="A21" s="47" t="str">
        <f>偏鄉計劃素食國小!A132</f>
        <v>O1</v>
      </c>
      <c r="B21" s="47" t="str">
        <f>偏鄉計劃素食國小!I132</f>
        <v>白米飯</v>
      </c>
      <c r="C21" s="48" t="str">
        <f>偏鄉計劃素食國小!W132</f>
        <v xml:space="preserve">米     </v>
      </c>
      <c r="D21" s="47" t="str">
        <f>偏鄉計劃素食國小!K132</f>
        <v>咖哩麵腸</v>
      </c>
      <c r="E21" s="48" t="str">
        <f>偏鄉計劃素食國小!X132</f>
        <v xml:space="preserve">麵腸 胡蘿蔔 馬鈴薯 咖哩粉  </v>
      </c>
      <c r="F21" s="47" t="str">
        <f>偏鄉計劃素食國小!M132</f>
        <v>芹香海帶</v>
      </c>
      <c r="G21" s="47" t="str">
        <f>偏鄉計劃素食國小!Y132</f>
        <v xml:space="preserve">乾海帶 豆干 芹菜 薑  </v>
      </c>
      <c r="H21" s="47" t="str">
        <f>偏鄉計劃素食國小!O132</f>
        <v>時蔬</v>
      </c>
      <c r="I21" s="48" t="str">
        <f>偏鄉計劃素食國小!Z132</f>
        <v xml:space="preserve">蔬菜 薑    </v>
      </c>
      <c r="J21" s="47" t="str">
        <f>偏鄉計劃素食國小!Q132</f>
        <v>冬瓜湯</v>
      </c>
      <c r="K21" s="48" t="str">
        <f>偏鄉計劃素食國小!AA132</f>
        <v xml:space="preserve">冬瓜 素羊肉 薑   </v>
      </c>
      <c r="L21" s="48" t="str">
        <f>偏鄉計劃素食國小!AB132</f>
        <v xml:space="preserve">點心     </v>
      </c>
      <c r="M21" s="48" t="str">
        <f>偏鄉計劃素食國小!AC132</f>
        <v xml:space="preserve">     </v>
      </c>
      <c r="N21" s="49">
        <f>偏鄉計劃素食國小!B132</f>
        <v>5.2</v>
      </c>
      <c r="O21" s="49">
        <f>偏鄉計劃素食國小!C132</f>
        <v>2.1</v>
      </c>
      <c r="P21" s="49">
        <f>偏鄉計劃素食國小!D132</f>
        <v>1.7</v>
      </c>
      <c r="Q21" s="49">
        <f>偏鄉計劃素食國小!E132</f>
        <v>3</v>
      </c>
      <c r="R21" s="49">
        <f>偏鄉計劃素食國小!F132</f>
        <v>0</v>
      </c>
      <c r="S21" s="49">
        <f>偏鄉計劃素食國小!G132</f>
        <v>0</v>
      </c>
      <c r="T21" s="68">
        <f>偏鄉計劃素食國小!H132</f>
        <v>699</v>
      </c>
    </row>
    <row r="22" spans="1:20" ht="15.75" customHeight="1">
      <c r="A22" s="47" t="str">
        <f>偏鄉計劃素食國小!A139</f>
        <v>O2</v>
      </c>
      <c r="B22" s="47" t="str">
        <f>偏鄉計劃素食國小!I139</f>
        <v>糙米飯</v>
      </c>
      <c r="C22" s="48" t="str">
        <f>偏鄉計劃素食國小!W139</f>
        <v xml:space="preserve">米 糙米    </v>
      </c>
      <c r="D22" s="47" t="str">
        <f>偏鄉計劃素食國小!K139</f>
        <v>紅燒豆包</v>
      </c>
      <c r="E22" s="48" t="str">
        <f>偏鄉計劃素食國小!X139</f>
        <v xml:space="preserve">豆包 滷包    </v>
      </c>
      <c r="F22" s="47" t="str">
        <f>偏鄉計劃素食國小!M139</f>
        <v>金針菇豆腐</v>
      </c>
      <c r="G22" s="47" t="str">
        <f>偏鄉計劃素食國小!Y139</f>
        <v xml:space="preserve">豆腐 金針菇 乾香菇 薑  </v>
      </c>
      <c r="H22" s="47" t="str">
        <f>偏鄉計劃素食國小!O139</f>
        <v>時蔬</v>
      </c>
      <c r="I22" s="48" t="str">
        <f>偏鄉計劃素食國小!Z139</f>
        <v xml:space="preserve">蔬菜 薑    </v>
      </c>
      <c r="J22" s="47" t="str">
        <f>偏鄉計劃素食國小!Q139</f>
        <v>時瓜湯</v>
      </c>
      <c r="K22" s="48" t="str">
        <f>偏鄉計劃素食國小!AA139</f>
        <v xml:space="preserve">時瓜 素羊肉 薑   </v>
      </c>
      <c r="L22" s="48" t="str">
        <f>偏鄉計劃素食國小!AB139</f>
        <v xml:space="preserve">點心     </v>
      </c>
      <c r="M22" s="48" t="str">
        <f>偏鄉計劃素食國小!AC139</f>
        <v xml:space="preserve">     </v>
      </c>
      <c r="N22" s="49">
        <f>偏鄉計劃素食國小!B139</f>
        <v>5</v>
      </c>
      <c r="O22" s="49">
        <f>偏鄉計劃素食國小!C139</f>
        <v>2.6</v>
      </c>
      <c r="P22" s="49">
        <f>偏鄉計劃素食國小!D139</f>
        <v>1.4</v>
      </c>
      <c r="Q22" s="49">
        <f>偏鄉計劃素食國小!E139</f>
        <v>3</v>
      </c>
      <c r="R22" s="49">
        <f>偏鄉計劃素食國小!F139</f>
        <v>0</v>
      </c>
      <c r="S22" s="49">
        <f>偏鄉計劃素食國小!G139</f>
        <v>0</v>
      </c>
      <c r="T22" s="68">
        <f>偏鄉計劃素食國小!H139</f>
        <v>715</v>
      </c>
    </row>
    <row r="23" spans="1:20" ht="15.75" customHeight="1">
      <c r="A23" s="47" t="str">
        <f>偏鄉計劃素食國小!A146</f>
        <v>O3</v>
      </c>
      <c r="B23" s="47" t="str">
        <f>偏鄉計劃素食國小!I146</f>
        <v>丼飯特餐</v>
      </c>
      <c r="C23" s="48" t="str">
        <f>偏鄉計劃素食國小!W146</f>
        <v xml:space="preserve">米 糙米 海苔絲   </v>
      </c>
      <c r="D23" s="47" t="str">
        <f>偏鄉計劃素食國小!K146</f>
        <v>紅麴素排</v>
      </c>
      <c r="E23" s="48" t="str">
        <f>偏鄉計劃素食國小!X146</f>
        <v xml:space="preserve">素排     </v>
      </c>
      <c r="F23" s="47" t="str">
        <f>偏鄉計劃素食國小!M146</f>
        <v>丼飯配料</v>
      </c>
      <c r="G23" s="47" t="str">
        <f>偏鄉計劃素食國小!Y146</f>
        <v>豆包 時蔬 胡蘿蔔 冷凍玉米粒 薑 味醂</v>
      </c>
      <c r="H23" s="47" t="str">
        <f>偏鄉計劃素食國小!O146</f>
        <v>時蔬</v>
      </c>
      <c r="I23" s="48" t="str">
        <f>偏鄉計劃素食國小!Z146</f>
        <v xml:space="preserve">蔬菜 薑    </v>
      </c>
      <c r="J23" s="47" t="str">
        <f>偏鄉計劃素食國小!Q146</f>
        <v>大醬湯</v>
      </c>
      <c r="K23" s="48" t="str">
        <f>偏鄉計劃素食國小!AA146</f>
        <v xml:space="preserve">時蔬 乾裙帶菜 味噌   </v>
      </c>
      <c r="L23" s="48" t="str">
        <f>偏鄉計劃素食國小!AB146</f>
        <v xml:space="preserve">點心     </v>
      </c>
      <c r="M23" s="48" t="str">
        <f>偏鄉計劃素食國小!AC146</f>
        <v xml:space="preserve">     </v>
      </c>
      <c r="N23" s="49">
        <f>偏鄉計劃素食國小!B146</f>
        <v>5.0999999999999996</v>
      </c>
      <c r="O23" s="49">
        <f>偏鄉計劃素食國小!C146</f>
        <v>2.8</v>
      </c>
      <c r="P23" s="49">
        <f>偏鄉計劃素食國小!D146</f>
        <v>1.7</v>
      </c>
      <c r="Q23" s="49">
        <f>偏鄉計劃素食國小!E146</f>
        <v>3</v>
      </c>
      <c r="R23" s="49">
        <f>偏鄉計劃素食國小!F146</f>
        <v>0</v>
      </c>
      <c r="S23" s="49">
        <f>偏鄉計劃素食國小!G146</f>
        <v>0</v>
      </c>
      <c r="T23" s="68">
        <f>偏鄉計劃素食國小!H146</f>
        <v>745</v>
      </c>
    </row>
    <row r="24" spans="1:20" ht="15.75" customHeight="1">
      <c r="A24" s="47" t="str">
        <f>偏鄉計劃素食國小!A153</f>
        <v>O4</v>
      </c>
      <c r="B24" s="47" t="str">
        <f>偏鄉計劃素食國小!I153</f>
        <v>糙米飯</v>
      </c>
      <c r="C24" s="48" t="str">
        <f>偏鄉計劃素食國小!W153</f>
        <v xml:space="preserve">米 糙米    </v>
      </c>
      <c r="D24" s="47" t="str">
        <f>偏鄉計劃素食國小!K153</f>
        <v>沙茶豆包</v>
      </c>
      <c r="E24" s="48" t="str">
        <f>偏鄉計劃素食國小!X153</f>
        <v xml:space="preserve">豆包 結球白菜 胡蘿蔔 沙茶醬 薑 </v>
      </c>
      <c r="F24" s="47" t="str">
        <f>偏鄉計劃素食國小!M153</f>
        <v>素培根甘藍</v>
      </c>
      <c r="G24" s="47" t="str">
        <f>偏鄉計劃素食國小!Y153</f>
        <v xml:space="preserve">素培根 甘藍 薑   </v>
      </c>
      <c r="H24" s="47" t="str">
        <f>偏鄉計劃素食國小!O153</f>
        <v>時蔬</v>
      </c>
      <c r="I24" s="48" t="str">
        <f>偏鄉計劃素食國小!Z153</f>
        <v xml:space="preserve">蔬菜 薑    </v>
      </c>
      <c r="J24" s="47" t="str">
        <f>偏鄉計劃素食國小!Q153</f>
        <v>綠豆芋園甜湯</v>
      </c>
      <c r="K24" s="48" t="str">
        <f>偏鄉計劃素食國小!AA153</f>
        <v xml:space="preserve">綠豆 芋頭圓 紅砂糖   </v>
      </c>
      <c r="L24" s="48" t="str">
        <f>偏鄉計劃素食國小!AB153</f>
        <v xml:space="preserve">點心     </v>
      </c>
      <c r="M24" s="48" t="str">
        <f>偏鄉計劃素食國小!AC153</f>
        <v xml:space="preserve">     </v>
      </c>
      <c r="N24" s="49">
        <f>偏鄉計劃素食國小!B153</f>
        <v>5.7</v>
      </c>
      <c r="O24" s="49">
        <f>偏鄉計劃素食國小!C153</f>
        <v>2.1</v>
      </c>
      <c r="P24" s="49">
        <f>偏鄉計劃素食國小!D153</f>
        <v>1.7</v>
      </c>
      <c r="Q24" s="49">
        <f>偏鄉計劃素食國小!E153</f>
        <v>3</v>
      </c>
      <c r="R24" s="49">
        <f>偏鄉計劃素食國小!F153</f>
        <v>0</v>
      </c>
      <c r="S24" s="49">
        <f>偏鄉計劃素食國小!G153</f>
        <v>0</v>
      </c>
      <c r="T24" s="68">
        <f>偏鄉計劃素食國小!H153</f>
        <v>734</v>
      </c>
    </row>
    <row r="25" spans="1:20" ht="15.75" customHeight="1">
      <c r="L25" s="24"/>
      <c r="M25" s="24"/>
    </row>
    <row r="26" spans="1:20" ht="15.75" customHeight="1">
      <c r="L26" s="24"/>
      <c r="M26" s="24"/>
    </row>
    <row r="27" spans="1:20" ht="15.75" customHeight="1">
      <c r="A27" s="23" t="s">
        <v>107</v>
      </c>
      <c r="L27" s="24"/>
      <c r="M27" s="24"/>
    </row>
    <row r="28" spans="1:20" ht="15.75" customHeight="1">
      <c r="L28" s="24"/>
      <c r="M28" s="24"/>
    </row>
    <row r="29" spans="1:20" ht="15.75" customHeight="1">
      <c r="L29" s="24"/>
      <c r="M29" s="24"/>
    </row>
    <row r="30" spans="1:20" ht="15.75" customHeight="1">
      <c r="L30" s="24"/>
      <c r="M30" s="24"/>
    </row>
    <row r="31" spans="1:20" ht="15.75" customHeight="1">
      <c r="L31" s="24"/>
      <c r="M31" s="24"/>
    </row>
    <row r="32" spans="1:20" ht="15.75" customHeight="1">
      <c r="L32" s="24"/>
      <c r="M32" s="24"/>
    </row>
    <row r="33" spans="12:13" ht="15.75" customHeight="1">
      <c r="L33" s="24"/>
      <c r="M33" s="24"/>
    </row>
    <row r="34" spans="12:13" ht="15.75" customHeight="1">
      <c r="L34" s="24"/>
      <c r="M34" s="24"/>
    </row>
    <row r="35" spans="12:13" ht="15.75" customHeight="1">
      <c r="L35" s="24"/>
      <c r="M35" s="24"/>
    </row>
    <row r="36" spans="12:13" ht="15.75" customHeight="1">
      <c r="L36" s="24"/>
      <c r="M36" s="24"/>
    </row>
    <row r="37" spans="12:13" ht="15.75" customHeight="1">
      <c r="L37" s="24"/>
      <c r="M37" s="24"/>
    </row>
    <row r="38" spans="12:13" ht="15.75" customHeight="1">
      <c r="L38" s="24"/>
      <c r="M38" s="24"/>
    </row>
    <row r="39" spans="12:13" ht="15.75" customHeight="1">
      <c r="L39" s="24"/>
      <c r="M39" s="24"/>
    </row>
    <row r="40" spans="12:13" ht="15.75" customHeight="1">
      <c r="L40" s="24"/>
      <c r="M40" s="24"/>
    </row>
    <row r="41" spans="12:13" ht="15.75" customHeight="1">
      <c r="L41" s="24"/>
      <c r="M41" s="24"/>
    </row>
    <row r="42" spans="12:13" ht="15.75" customHeight="1">
      <c r="L42" s="24"/>
      <c r="M42" s="24"/>
    </row>
    <row r="43" spans="12:13" ht="15.75" customHeight="1">
      <c r="L43" s="24"/>
      <c r="M43" s="24"/>
    </row>
    <row r="44" spans="12:13" ht="15.75" customHeight="1">
      <c r="L44" s="24"/>
      <c r="M44" s="24"/>
    </row>
    <row r="45" spans="12:13" ht="15.75" customHeight="1">
      <c r="L45" s="24"/>
      <c r="M45" s="24"/>
    </row>
    <row r="46" spans="12:13" ht="15.75" customHeight="1">
      <c r="L46" s="24"/>
      <c r="M46" s="24"/>
    </row>
    <row r="47" spans="12:13" ht="15.75" customHeight="1">
      <c r="L47" s="24"/>
      <c r="M47" s="24"/>
    </row>
    <row r="48" spans="12:13" ht="15.75" customHeight="1">
      <c r="L48" s="24"/>
      <c r="M48" s="24"/>
    </row>
    <row r="49" spans="12:13" ht="15.75" customHeight="1">
      <c r="L49" s="24"/>
      <c r="M49" s="24"/>
    </row>
    <row r="50" spans="12:13" ht="15.75" customHeight="1">
      <c r="L50" s="24"/>
      <c r="M50" s="24"/>
    </row>
    <row r="51" spans="12:13" ht="15.75" customHeight="1">
      <c r="L51" s="24"/>
      <c r="M51" s="24"/>
    </row>
    <row r="52" spans="12:13" ht="15.75" customHeight="1">
      <c r="L52" s="24"/>
      <c r="M52" s="24"/>
    </row>
    <row r="53" spans="12:13" ht="15.75" customHeight="1">
      <c r="L53" s="24"/>
      <c r="M53" s="24"/>
    </row>
    <row r="54" spans="12:13" ht="15.75" customHeight="1">
      <c r="L54" s="24"/>
      <c r="M54" s="24"/>
    </row>
    <row r="55" spans="12:13" ht="15.75" customHeight="1">
      <c r="L55" s="24"/>
      <c r="M55" s="24"/>
    </row>
    <row r="56" spans="12:13" ht="15.75" customHeight="1">
      <c r="L56" s="24"/>
      <c r="M56" s="24"/>
    </row>
    <row r="57" spans="12:13" ht="15.75" customHeight="1">
      <c r="L57" s="24"/>
      <c r="M57" s="24"/>
    </row>
    <row r="58" spans="12:13" ht="15.75" customHeight="1">
      <c r="L58" s="24"/>
      <c r="M58" s="24"/>
    </row>
    <row r="59" spans="12:13" ht="15.75" customHeight="1">
      <c r="L59" s="24"/>
      <c r="M59" s="24"/>
    </row>
    <row r="60" spans="12:13" ht="15.75" customHeight="1">
      <c r="L60" s="24"/>
      <c r="M60" s="24"/>
    </row>
    <row r="61" spans="12:13" ht="15.75" customHeight="1">
      <c r="L61" s="24"/>
      <c r="M61" s="24"/>
    </row>
    <row r="62" spans="12:13" ht="15.75" customHeight="1">
      <c r="L62" s="24"/>
      <c r="M62" s="24"/>
    </row>
    <row r="63" spans="12:13" ht="15.75" customHeight="1">
      <c r="L63" s="24"/>
      <c r="M63" s="24"/>
    </row>
    <row r="64" spans="12:13" ht="15.75" customHeight="1">
      <c r="L64" s="24"/>
      <c r="M64" s="24"/>
    </row>
    <row r="65" spans="12:13" ht="15.75" customHeight="1">
      <c r="L65" s="24"/>
      <c r="M65" s="24"/>
    </row>
    <row r="66" spans="12:13" ht="15.75" customHeight="1">
      <c r="L66" s="24"/>
      <c r="M66" s="24"/>
    </row>
    <row r="67" spans="12:13" ht="15.75" customHeight="1">
      <c r="L67" s="24"/>
      <c r="M67" s="24"/>
    </row>
    <row r="68" spans="12:13" ht="15.75" customHeight="1">
      <c r="L68" s="24"/>
      <c r="M68" s="24"/>
    </row>
    <row r="69" spans="12:13" ht="15.75" customHeight="1">
      <c r="L69" s="24"/>
      <c r="M69" s="24"/>
    </row>
    <row r="70" spans="12:13" ht="15.75" customHeight="1">
      <c r="L70" s="24"/>
      <c r="M70" s="24"/>
    </row>
    <row r="71" spans="12:13" ht="15.75" customHeight="1">
      <c r="L71" s="24"/>
      <c r="M71" s="24"/>
    </row>
    <row r="72" spans="12:13" ht="15.75" customHeight="1">
      <c r="L72" s="24"/>
      <c r="M72" s="24"/>
    </row>
    <row r="73" spans="12:13" ht="15.75" customHeight="1">
      <c r="L73" s="24"/>
      <c r="M73" s="24"/>
    </row>
    <row r="74" spans="12:13" ht="15.75" customHeight="1">
      <c r="L74" s="24"/>
      <c r="M74" s="24"/>
    </row>
    <row r="75" spans="12:13" ht="15.75" customHeight="1">
      <c r="L75" s="24"/>
      <c r="M75" s="24"/>
    </row>
    <row r="76" spans="12:13" ht="15.75" customHeight="1">
      <c r="L76" s="24"/>
      <c r="M76" s="24"/>
    </row>
    <row r="77" spans="12:13" ht="15.75" customHeight="1">
      <c r="L77" s="24"/>
      <c r="M77" s="24"/>
    </row>
    <row r="78" spans="12:13" ht="15.75" customHeight="1">
      <c r="L78" s="24"/>
      <c r="M78" s="24"/>
    </row>
    <row r="79" spans="12:13" ht="15.75" customHeight="1">
      <c r="L79" s="24"/>
      <c r="M79" s="24"/>
    </row>
    <row r="80" spans="12:13" ht="15.75" customHeight="1">
      <c r="L80" s="24"/>
      <c r="M80" s="24"/>
    </row>
    <row r="81" spans="12:13" ht="15.75" customHeight="1">
      <c r="L81" s="24"/>
      <c r="M81" s="24"/>
    </row>
    <row r="82" spans="12:13" ht="15.75" customHeight="1">
      <c r="L82" s="24"/>
      <c r="M82" s="24"/>
    </row>
    <row r="83" spans="12:13" ht="15.75" customHeight="1">
      <c r="L83" s="24"/>
      <c r="M83" s="24"/>
    </row>
    <row r="84" spans="12:13" ht="15.75" customHeight="1">
      <c r="L84" s="24"/>
      <c r="M84" s="24"/>
    </row>
    <row r="85" spans="12:13" ht="15.75" customHeight="1">
      <c r="L85" s="24"/>
      <c r="M85" s="24"/>
    </row>
    <row r="86" spans="12:13" ht="15.75" customHeight="1">
      <c r="L86" s="24"/>
      <c r="M86" s="24"/>
    </row>
    <row r="87" spans="12:13" ht="15.75" customHeight="1">
      <c r="L87" s="24"/>
      <c r="M87" s="24"/>
    </row>
    <row r="88" spans="12:13" ht="15.75" customHeight="1">
      <c r="L88" s="24"/>
      <c r="M88" s="24"/>
    </row>
    <row r="89" spans="12:13" ht="15.75" customHeight="1">
      <c r="L89" s="24"/>
      <c r="M89" s="24"/>
    </row>
    <row r="90" spans="12:13" ht="15.75" customHeight="1">
      <c r="L90" s="24"/>
      <c r="M90" s="24"/>
    </row>
    <row r="91" spans="12:13" ht="15.75" customHeight="1">
      <c r="L91" s="24"/>
      <c r="M91" s="24"/>
    </row>
    <row r="92" spans="12:13" ht="15.75" customHeight="1">
      <c r="L92" s="24"/>
      <c r="M92" s="24"/>
    </row>
    <row r="93" spans="12:13" ht="15.75" customHeight="1">
      <c r="L93" s="24"/>
      <c r="M93" s="24"/>
    </row>
    <row r="94" spans="12:13" ht="15.75" customHeight="1">
      <c r="L94" s="24"/>
      <c r="M94" s="24"/>
    </row>
    <row r="95" spans="12:13" ht="15.75" customHeight="1">
      <c r="L95" s="24"/>
      <c r="M95" s="24"/>
    </row>
    <row r="96" spans="12:13" ht="15.75" customHeight="1">
      <c r="L96" s="24"/>
      <c r="M96" s="24"/>
    </row>
    <row r="97" spans="12:13" ht="15.75" customHeight="1">
      <c r="L97" s="24"/>
      <c r="M97" s="24"/>
    </row>
    <row r="98" spans="12:13" ht="15.75" customHeight="1">
      <c r="L98" s="24"/>
      <c r="M98" s="24"/>
    </row>
    <row r="99" spans="12:13" ht="15.75" customHeight="1">
      <c r="L99" s="24"/>
      <c r="M99" s="24"/>
    </row>
    <row r="100" spans="12:13" ht="15.75" customHeight="1">
      <c r="L100" s="24"/>
      <c r="M100" s="24"/>
    </row>
    <row r="101" spans="12:13" ht="15.75" customHeight="1">
      <c r="L101" s="24"/>
      <c r="M101" s="24"/>
    </row>
    <row r="102" spans="12:13" ht="15.75" customHeight="1">
      <c r="L102" s="24"/>
      <c r="M102" s="24"/>
    </row>
    <row r="103" spans="12:13" ht="15.75" customHeight="1">
      <c r="L103" s="24"/>
      <c r="M103" s="24"/>
    </row>
    <row r="104" spans="12:13" ht="15.75" customHeight="1">
      <c r="L104" s="24"/>
      <c r="M104" s="24"/>
    </row>
    <row r="105" spans="12:13" ht="15.75" customHeight="1">
      <c r="L105" s="24"/>
      <c r="M105" s="24"/>
    </row>
    <row r="106" spans="12:13" ht="15.75" customHeight="1">
      <c r="L106" s="24"/>
      <c r="M106" s="24"/>
    </row>
    <row r="107" spans="12:13" ht="15.75" customHeight="1">
      <c r="L107" s="24"/>
      <c r="M107" s="24"/>
    </row>
    <row r="108" spans="12:13" ht="15.75" customHeight="1">
      <c r="L108" s="24"/>
      <c r="M108" s="24"/>
    </row>
    <row r="109" spans="12:13" ht="15.75" customHeight="1">
      <c r="L109" s="24"/>
      <c r="M109" s="24"/>
    </row>
    <row r="110" spans="12:13" ht="15.75" customHeight="1">
      <c r="L110" s="24"/>
      <c r="M110" s="24"/>
    </row>
    <row r="111" spans="12:13" ht="15.75" customHeight="1">
      <c r="L111" s="24"/>
      <c r="M111" s="24"/>
    </row>
    <row r="112" spans="12:13" ht="15.75" customHeight="1">
      <c r="L112" s="24"/>
      <c r="M112" s="24"/>
    </row>
    <row r="113" spans="12:13" ht="15.75" customHeight="1">
      <c r="L113" s="24"/>
      <c r="M113" s="24"/>
    </row>
    <row r="114" spans="12:13" ht="15.75" customHeight="1">
      <c r="L114" s="24"/>
      <c r="M114" s="24"/>
    </row>
    <row r="115" spans="12:13" ht="15.75" customHeight="1">
      <c r="L115" s="24"/>
      <c r="M115" s="24"/>
    </row>
    <row r="116" spans="12:13" ht="15.75" customHeight="1">
      <c r="L116" s="24"/>
      <c r="M116" s="24"/>
    </row>
    <row r="117" spans="12:13" ht="15.75" customHeight="1">
      <c r="L117" s="24"/>
      <c r="M117" s="24"/>
    </row>
    <row r="118" spans="12:13" ht="15.75" customHeight="1">
      <c r="L118" s="24"/>
      <c r="M118" s="24"/>
    </row>
    <row r="119" spans="12:13" ht="15.75" customHeight="1">
      <c r="L119" s="24"/>
      <c r="M119" s="24"/>
    </row>
    <row r="120" spans="12:13" ht="15.75" customHeight="1">
      <c r="L120" s="24"/>
      <c r="M120" s="24"/>
    </row>
    <row r="121" spans="12:13" ht="15.75" customHeight="1">
      <c r="L121" s="24"/>
      <c r="M121" s="24"/>
    </row>
    <row r="122" spans="12:13" ht="15.75" customHeight="1">
      <c r="L122" s="24"/>
      <c r="M122" s="24"/>
    </row>
    <row r="123" spans="12:13" ht="15.75" customHeight="1">
      <c r="L123" s="24"/>
      <c r="M123" s="24"/>
    </row>
    <row r="124" spans="12:13" ht="15.75" customHeight="1">
      <c r="L124" s="24"/>
      <c r="M124" s="24"/>
    </row>
    <row r="125" spans="12:13" ht="15.75" customHeight="1">
      <c r="L125" s="24"/>
      <c r="M125" s="24"/>
    </row>
    <row r="126" spans="12:13" ht="15.75" customHeight="1">
      <c r="L126" s="24"/>
      <c r="M126" s="24"/>
    </row>
    <row r="127" spans="12:13" ht="15.75" customHeight="1">
      <c r="L127" s="24"/>
      <c r="M127" s="24"/>
    </row>
    <row r="128" spans="12:13" ht="15.75" customHeight="1">
      <c r="L128" s="24"/>
      <c r="M128" s="24"/>
    </row>
    <row r="129" spans="12:13" ht="15.75" customHeight="1">
      <c r="L129" s="24"/>
      <c r="M129" s="24"/>
    </row>
    <row r="130" spans="12:13" ht="15.75" customHeight="1">
      <c r="L130" s="24"/>
      <c r="M130" s="24"/>
    </row>
    <row r="131" spans="12:13" ht="15.75" customHeight="1">
      <c r="L131" s="24"/>
      <c r="M131" s="24"/>
    </row>
    <row r="132" spans="12:13" ht="15.75" customHeight="1">
      <c r="L132" s="24"/>
      <c r="M132" s="24"/>
    </row>
    <row r="133" spans="12:13" ht="15.75" customHeight="1">
      <c r="L133" s="24"/>
      <c r="M133" s="24"/>
    </row>
    <row r="134" spans="12:13" ht="15.75" customHeight="1">
      <c r="L134" s="24"/>
      <c r="M134" s="24"/>
    </row>
    <row r="135" spans="12:13" ht="15.75" customHeight="1">
      <c r="L135" s="24"/>
      <c r="M135" s="24"/>
    </row>
    <row r="136" spans="12:13" ht="15.75" customHeight="1">
      <c r="L136" s="24"/>
      <c r="M136" s="24"/>
    </row>
    <row r="137" spans="12:13" ht="15.75" customHeight="1">
      <c r="L137" s="24"/>
      <c r="M137" s="24"/>
    </row>
    <row r="138" spans="12:13" ht="15.75" customHeight="1">
      <c r="L138" s="24"/>
      <c r="M138" s="24"/>
    </row>
    <row r="139" spans="12:13" ht="15.75" customHeight="1">
      <c r="L139" s="24"/>
      <c r="M139" s="24"/>
    </row>
    <row r="140" spans="12:13" ht="15.75" customHeight="1">
      <c r="L140" s="24"/>
      <c r="M140" s="24"/>
    </row>
    <row r="141" spans="12:13" ht="15.75" customHeight="1">
      <c r="L141" s="24"/>
      <c r="M141" s="24"/>
    </row>
    <row r="142" spans="12:13" ht="15.75" customHeight="1">
      <c r="L142" s="24"/>
      <c r="M142" s="24"/>
    </row>
    <row r="143" spans="12:13" ht="15.75" customHeight="1">
      <c r="L143" s="24"/>
      <c r="M143" s="24"/>
    </row>
    <row r="144" spans="12:13" ht="15.75" customHeight="1">
      <c r="L144" s="24"/>
      <c r="M144" s="24"/>
    </row>
    <row r="145" spans="12:13" ht="15.75" customHeight="1">
      <c r="L145" s="24"/>
      <c r="M145" s="24"/>
    </row>
    <row r="146" spans="12:13" ht="15.75" customHeight="1">
      <c r="L146" s="24"/>
      <c r="M146" s="24"/>
    </row>
    <row r="147" spans="12:13" ht="15.75" customHeight="1">
      <c r="L147" s="24"/>
      <c r="M147" s="24"/>
    </row>
    <row r="148" spans="12:13" ht="15.75" customHeight="1">
      <c r="L148" s="24"/>
      <c r="M148" s="24"/>
    </row>
    <row r="149" spans="12:13" ht="15.75" customHeight="1">
      <c r="L149" s="24"/>
      <c r="M149" s="24"/>
    </row>
    <row r="150" spans="12:13" ht="15.75" customHeight="1">
      <c r="L150" s="24"/>
      <c r="M150" s="24"/>
    </row>
    <row r="151" spans="12:13" ht="15.75" customHeight="1">
      <c r="L151" s="24"/>
      <c r="M151" s="24"/>
    </row>
    <row r="152" spans="12:13" ht="15.75" customHeight="1">
      <c r="L152" s="24"/>
      <c r="M152" s="24"/>
    </row>
    <row r="153" spans="12:13" ht="15.75" customHeight="1">
      <c r="L153" s="24"/>
      <c r="M153" s="24"/>
    </row>
    <row r="154" spans="12:13" ht="15.75" customHeight="1">
      <c r="L154" s="24"/>
      <c r="M154" s="24"/>
    </row>
    <row r="155" spans="12:13" ht="15.75" customHeight="1">
      <c r="L155" s="24"/>
      <c r="M155" s="24"/>
    </row>
    <row r="156" spans="12:13" ht="15.75" customHeight="1">
      <c r="L156" s="24"/>
      <c r="M156" s="24"/>
    </row>
    <row r="157" spans="12:13" ht="15.75" customHeight="1">
      <c r="L157" s="24"/>
      <c r="M157" s="24"/>
    </row>
    <row r="158" spans="12:13" ht="15.75" customHeight="1">
      <c r="L158" s="24"/>
      <c r="M158" s="24"/>
    </row>
    <row r="159" spans="12:13" ht="15.75" customHeight="1">
      <c r="L159" s="24"/>
      <c r="M159" s="24"/>
    </row>
    <row r="160" spans="12:13" ht="15.75" customHeight="1">
      <c r="L160" s="24"/>
      <c r="M160" s="24"/>
    </row>
    <row r="161" spans="12:13" ht="15.75" customHeight="1">
      <c r="L161" s="24"/>
      <c r="M161" s="24"/>
    </row>
    <row r="162" spans="12:13" ht="15.75" customHeight="1">
      <c r="L162" s="24"/>
      <c r="M162" s="24"/>
    </row>
    <row r="163" spans="12:13" ht="15.75" customHeight="1">
      <c r="L163" s="24"/>
      <c r="M163" s="24"/>
    </row>
    <row r="164" spans="12:13" ht="15.75" customHeight="1">
      <c r="L164" s="24"/>
      <c r="M164" s="24"/>
    </row>
    <row r="165" spans="12:13" ht="15.75" customHeight="1">
      <c r="L165" s="24"/>
      <c r="M165" s="24"/>
    </row>
    <row r="166" spans="12:13" ht="15.75" customHeight="1">
      <c r="L166" s="24"/>
      <c r="M166" s="24"/>
    </row>
    <row r="167" spans="12:13" ht="15.75" customHeight="1">
      <c r="L167" s="24"/>
      <c r="M167" s="24"/>
    </row>
    <row r="168" spans="12:13" ht="15.75" customHeight="1">
      <c r="L168" s="24"/>
      <c r="M168" s="24"/>
    </row>
    <row r="169" spans="12:13" ht="15.75" customHeight="1">
      <c r="L169" s="24"/>
      <c r="M169" s="24"/>
    </row>
    <row r="170" spans="12:13" ht="15.75" customHeight="1">
      <c r="L170" s="24"/>
      <c r="M170" s="24"/>
    </row>
    <row r="171" spans="12:13" ht="15.75" customHeight="1">
      <c r="L171" s="24"/>
      <c r="M171" s="24"/>
    </row>
    <row r="172" spans="12:13" ht="15.75" customHeight="1">
      <c r="L172" s="24"/>
      <c r="M172" s="24"/>
    </row>
    <row r="173" spans="12:13" ht="15.75" customHeight="1">
      <c r="L173" s="24"/>
      <c r="M173" s="24"/>
    </row>
    <row r="174" spans="12:13" ht="15.75" customHeight="1">
      <c r="L174" s="24"/>
      <c r="M174" s="24"/>
    </row>
    <row r="175" spans="12:13" ht="15.75" customHeight="1">
      <c r="L175" s="24"/>
      <c r="M175" s="24"/>
    </row>
    <row r="176" spans="12:13" ht="15.75" customHeight="1">
      <c r="L176" s="24"/>
      <c r="M176" s="24"/>
    </row>
    <row r="177" spans="12:13" ht="15.75" customHeight="1">
      <c r="L177" s="24"/>
      <c r="M177" s="24"/>
    </row>
    <row r="178" spans="12:13" ht="15.75" customHeight="1">
      <c r="L178" s="24"/>
      <c r="M178" s="24"/>
    </row>
    <row r="179" spans="12:13" ht="15.75" customHeight="1">
      <c r="L179" s="24"/>
      <c r="M179" s="24"/>
    </row>
    <row r="180" spans="12:13" ht="15.75" customHeight="1">
      <c r="L180" s="24"/>
      <c r="M180" s="24"/>
    </row>
    <row r="181" spans="12:13" ht="15.75" customHeight="1">
      <c r="L181" s="24"/>
      <c r="M181" s="24"/>
    </row>
    <row r="182" spans="12:13" ht="15.75" customHeight="1">
      <c r="L182" s="24"/>
      <c r="M182" s="24"/>
    </row>
    <row r="183" spans="12:13" ht="15.75" customHeight="1">
      <c r="L183" s="24"/>
      <c r="M183" s="24"/>
    </row>
    <row r="184" spans="12:13" ht="15.75" customHeight="1">
      <c r="L184" s="24"/>
      <c r="M184" s="24"/>
    </row>
    <row r="185" spans="12:13" ht="15.75" customHeight="1">
      <c r="L185" s="24"/>
      <c r="M185" s="24"/>
    </row>
    <row r="186" spans="12:13" ht="15.75" customHeight="1">
      <c r="L186" s="24"/>
      <c r="M186" s="24"/>
    </row>
    <row r="187" spans="12:13" ht="15.75" customHeight="1">
      <c r="L187" s="24"/>
      <c r="M187" s="24"/>
    </row>
    <row r="188" spans="12:13" ht="15.75" customHeight="1">
      <c r="L188" s="24"/>
      <c r="M188" s="24"/>
    </row>
    <row r="189" spans="12:13" ht="15.75" customHeight="1">
      <c r="L189" s="24"/>
      <c r="M189" s="24"/>
    </row>
    <row r="190" spans="12:13" ht="15.75" customHeight="1">
      <c r="L190" s="24"/>
      <c r="M190" s="24"/>
    </row>
    <row r="191" spans="12:13" ht="15.75" customHeight="1">
      <c r="L191" s="24"/>
      <c r="M191" s="24"/>
    </row>
    <row r="192" spans="12:13" ht="15.75" customHeight="1">
      <c r="L192" s="24"/>
      <c r="M192" s="24"/>
    </row>
    <row r="193" spans="12:13" ht="15.75" customHeight="1">
      <c r="L193" s="24"/>
      <c r="M193" s="24"/>
    </row>
    <row r="194" spans="12:13" ht="15.75" customHeight="1">
      <c r="L194" s="24"/>
      <c r="M194" s="24"/>
    </row>
    <row r="195" spans="12:13" ht="15.75" customHeight="1">
      <c r="L195" s="24"/>
      <c r="M195" s="24"/>
    </row>
    <row r="196" spans="12:13" ht="15.75" customHeight="1">
      <c r="L196" s="24"/>
      <c r="M196" s="24"/>
    </row>
    <row r="197" spans="12:13" ht="15.75" customHeight="1">
      <c r="L197" s="24"/>
      <c r="M197" s="24"/>
    </row>
    <row r="198" spans="12:13" ht="15.75" customHeight="1">
      <c r="L198" s="24"/>
      <c r="M198" s="24"/>
    </row>
    <row r="199" spans="12:13" ht="15.75" customHeight="1">
      <c r="L199" s="24"/>
      <c r="M199" s="24"/>
    </row>
    <row r="200" spans="12:13" ht="15.75" customHeight="1">
      <c r="L200" s="24"/>
      <c r="M200" s="24"/>
    </row>
    <row r="201" spans="12:13" ht="15.75" customHeight="1">
      <c r="L201" s="24"/>
      <c r="M201" s="24"/>
    </row>
    <row r="202" spans="12:13" ht="15.75" customHeight="1">
      <c r="L202" s="24"/>
      <c r="M202" s="24"/>
    </row>
    <row r="203" spans="12:13" ht="15.75" customHeight="1">
      <c r="L203" s="24"/>
      <c r="M203" s="24"/>
    </row>
    <row r="204" spans="12:13" ht="15.75" customHeight="1">
      <c r="L204" s="24"/>
      <c r="M204" s="24"/>
    </row>
    <row r="205" spans="12:13" ht="15.75" customHeight="1">
      <c r="L205" s="24"/>
      <c r="M205" s="24"/>
    </row>
    <row r="206" spans="12:13" ht="15.75" customHeight="1">
      <c r="L206" s="24"/>
      <c r="M206" s="24"/>
    </row>
    <row r="207" spans="12:13" ht="15.75" customHeight="1">
      <c r="L207" s="24"/>
      <c r="M207" s="24"/>
    </row>
    <row r="208" spans="12:13" ht="15.75" customHeight="1">
      <c r="L208" s="24"/>
      <c r="M208" s="24"/>
    </row>
    <row r="209" spans="12:13" ht="15.75" customHeight="1">
      <c r="L209" s="24"/>
      <c r="M209" s="24"/>
    </row>
    <row r="210" spans="12:13" ht="15.75" customHeight="1">
      <c r="L210" s="24"/>
      <c r="M210" s="24"/>
    </row>
    <row r="211" spans="12:13" ht="15.75" customHeight="1">
      <c r="L211" s="24"/>
      <c r="M211" s="24"/>
    </row>
    <row r="212" spans="12:13" ht="15.75" customHeight="1">
      <c r="L212" s="24"/>
      <c r="M212" s="24"/>
    </row>
    <row r="213" spans="12:13" ht="15.75" customHeight="1">
      <c r="L213" s="24"/>
      <c r="M213" s="24"/>
    </row>
    <row r="214" spans="12:13" ht="15.75" customHeight="1">
      <c r="L214" s="24"/>
      <c r="M214" s="24"/>
    </row>
    <row r="215" spans="12:13" ht="15.75" customHeight="1">
      <c r="L215" s="24"/>
      <c r="M215" s="24"/>
    </row>
    <row r="216" spans="12:13" ht="15.75" customHeight="1">
      <c r="L216" s="24"/>
      <c r="M216" s="24"/>
    </row>
    <row r="217" spans="12:13" ht="15.75" customHeight="1">
      <c r="L217" s="24"/>
      <c r="M217" s="24"/>
    </row>
    <row r="218" spans="12:13" ht="15.75" customHeight="1">
      <c r="L218" s="24"/>
      <c r="M218" s="24"/>
    </row>
    <row r="219" spans="12:13" ht="15.75" customHeight="1">
      <c r="L219" s="24"/>
      <c r="M219" s="24"/>
    </row>
    <row r="220" spans="12:13" ht="15.75" customHeight="1">
      <c r="L220" s="24"/>
      <c r="M220" s="24"/>
    </row>
    <row r="221" spans="12:13" ht="15.75" customHeight="1">
      <c r="L221" s="24"/>
      <c r="M221" s="24"/>
    </row>
    <row r="222" spans="12:13" ht="15.75" customHeight="1">
      <c r="L222" s="24"/>
      <c r="M222" s="24"/>
    </row>
    <row r="223" spans="12:13" ht="15.75" customHeight="1">
      <c r="L223" s="24"/>
      <c r="M223" s="24"/>
    </row>
    <row r="224" spans="12:13" ht="15.75" customHeight="1">
      <c r="L224" s="24"/>
      <c r="M224" s="24"/>
    </row>
    <row r="225" spans="12:13" ht="15.75" customHeight="1">
      <c r="L225" s="24"/>
      <c r="M225" s="24"/>
    </row>
    <row r="226" spans="12:13" ht="15.75" customHeight="1">
      <c r="L226" s="24"/>
      <c r="M226" s="24"/>
    </row>
    <row r="227" spans="12:13" ht="15.75" customHeight="1">
      <c r="L227" s="24"/>
      <c r="M227" s="24"/>
    </row>
    <row r="228" spans="12:13" ht="15.6">
      <c r="L228" s="24"/>
      <c r="M228" s="24"/>
    </row>
    <row r="229" spans="12:13" ht="15.6">
      <c r="L229" s="24"/>
      <c r="M229" s="24"/>
    </row>
    <row r="230" spans="12:13" ht="15.6">
      <c r="L230" s="24"/>
      <c r="M230" s="24"/>
    </row>
    <row r="231" spans="12:13" ht="15.6">
      <c r="L231" s="24"/>
      <c r="M231" s="24"/>
    </row>
    <row r="232" spans="12:13" ht="15.6">
      <c r="L232" s="24"/>
      <c r="M232" s="24"/>
    </row>
    <row r="233" spans="12:13" ht="15.6">
      <c r="L233" s="24"/>
      <c r="M233" s="24"/>
    </row>
    <row r="234" spans="12:13" ht="15.6">
      <c r="L234" s="24"/>
      <c r="M234" s="24"/>
    </row>
    <row r="235" spans="12:13" ht="15.6">
      <c r="L235" s="24"/>
      <c r="M235" s="24"/>
    </row>
    <row r="236" spans="12:13" ht="15.6">
      <c r="L236" s="24"/>
      <c r="M236" s="24"/>
    </row>
    <row r="237" spans="12:13" ht="15.6">
      <c r="L237" s="24"/>
      <c r="M237" s="24"/>
    </row>
    <row r="238" spans="12:13" ht="15.6">
      <c r="L238" s="24"/>
      <c r="M238" s="24"/>
    </row>
    <row r="239" spans="12:13" ht="15.6">
      <c r="L239" s="24"/>
      <c r="M239" s="24"/>
    </row>
    <row r="240" spans="12:13" ht="15.6">
      <c r="L240" s="24"/>
      <c r="M240" s="24"/>
    </row>
    <row r="241" spans="12:13" ht="15.6">
      <c r="L241" s="24"/>
      <c r="M241" s="24"/>
    </row>
    <row r="242" spans="12:13" ht="15.6">
      <c r="L242" s="24"/>
      <c r="M242" s="24"/>
    </row>
    <row r="243" spans="12:13" ht="15.6">
      <c r="L243" s="24"/>
      <c r="M243" s="24"/>
    </row>
    <row r="244" spans="12:13" ht="15.6">
      <c r="L244" s="24"/>
      <c r="M244" s="24"/>
    </row>
    <row r="245" spans="12:13" ht="15.6">
      <c r="L245" s="24"/>
      <c r="M245" s="24"/>
    </row>
    <row r="246" spans="12:13" ht="15.6">
      <c r="L246" s="24"/>
      <c r="M246" s="24"/>
    </row>
    <row r="247" spans="12:13" ht="15.6">
      <c r="L247" s="24"/>
      <c r="M247" s="24"/>
    </row>
    <row r="248" spans="12:13" ht="15.6">
      <c r="L248" s="24"/>
      <c r="M248" s="24"/>
    </row>
    <row r="249" spans="12:13" ht="15.6">
      <c r="L249" s="24"/>
      <c r="M249" s="24"/>
    </row>
    <row r="250" spans="12:13" ht="15.6">
      <c r="L250" s="24"/>
      <c r="M250" s="24"/>
    </row>
    <row r="251" spans="12:13" ht="15.6">
      <c r="L251" s="24"/>
      <c r="M251" s="24"/>
    </row>
    <row r="252" spans="12:13" ht="15.6">
      <c r="L252" s="24"/>
      <c r="M252" s="24"/>
    </row>
    <row r="253" spans="12:13" ht="15.6">
      <c r="L253" s="24"/>
      <c r="M253" s="24"/>
    </row>
    <row r="254" spans="12:13" ht="15.6">
      <c r="L254" s="24"/>
      <c r="M254" s="24"/>
    </row>
    <row r="255" spans="12:13" ht="15.6">
      <c r="L255" s="24"/>
      <c r="M255" s="24"/>
    </row>
    <row r="256" spans="12:13" ht="15.6">
      <c r="L256" s="24"/>
      <c r="M256" s="24"/>
    </row>
    <row r="257" spans="12:13" ht="15.6">
      <c r="L257" s="24"/>
      <c r="M257" s="24"/>
    </row>
    <row r="258" spans="12:13" ht="15.6">
      <c r="L258" s="24"/>
      <c r="M258" s="24"/>
    </row>
    <row r="259" spans="12:13" ht="15.6">
      <c r="L259" s="24"/>
      <c r="M259" s="24"/>
    </row>
    <row r="260" spans="12:13" ht="15.6">
      <c r="L260" s="24"/>
      <c r="M260" s="24"/>
    </row>
    <row r="261" spans="12:13" ht="15.6">
      <c r="L261" s="24"/>
      <c r="M261" s="24"/>
    </row>
    <row r="262" spans="12:13" ht="15.6">
      <c r="L262" s="24"/>
      <c r="M262" s="24"/>
    </row>
    <row r="263" spans="12:13" ht="15.6">
      <c r="L263" s="24"/>
      <c r="M263" s="24"/>
    </row>
    <row r="264" spans="12:13" ht="15.6">
      <c r="L264" s="24"/>
      <c r="M264" s="24"/>
    </row>
    <row r="265" spans="12:13" ht="15.6">
      <c r="L265" s="24"/>
      <c r="M265" s="24"/>
    </row>
    <row r="266" spans="12:13" ht="15.6">
      <c r="L266" s="24"/>
      <c r="M266" s="24"/>
    </row>
    <row r="267" spans="12:13" ht="15.6">
      <c r="L267" s="24"/>
      <c r="M267" s="24"/>
    </row>
    <row r="268" spans="12:13" ht="15.6">
      <c r="L268" s="24"/>
      <c r="M268" s="24"/>
    </row>
    <row r="269" spans="12:13" ht="15.6">
      <c r="L269" s="24"/>
      <c r="M269" s="24"/>
    </row>
    <row r="270" spans="12:13" ht="15.6">
      <c r="L270" s="24"/>
      <c r="M270" s="24"/>
    </row>
    <row r="271" spans="12:13" ht="15.6">
      <c r="L271" s="24"/>
      <c r="M271" s="24"/>
    </row>
    <row r="272" spans="12:13" ht="15.6">
      <c r="L272" s="24"/>
      <c r="M272" s="24"/>
    </row>
    <row r="273" spans="12:13" ht="15.6">
      <c r="L273" s="24"/>
      <c r="M273" s="24"/>
    </row>
    <row r="274" spans="12:13" ht="15.6">
      <c r="L274" s="24"/>
      <c r="M274" s="24"/>
    </row>
    <row r="275" spans="12:13" ht="15.6">
      <c r="L275" s="24"/>
      <c r="M275" s="24"/>
    </row>
    <row r="276" spans="12:13" ht="15.6">
      <c r="L276" s="24"/>
      <c r="M276" s="24"/>
    </row>
    <row r="277" spans="12:13" ht="15.6">
      <c r="L277" s="24"/>
      <c r="M277" s="24"/>
    </row>
    <row r="278" spans="12:13" ht="15.6">
      <c r="L278" s="24"/>
      <c r="M278" s="24"/>
    </row>
    <row r="279" spans="12:13" ht="15.6">
      <c r="L279" s="24"/>
      <c r="M279" s="24"/>
    </row>
    <row r="280" spans="12:13" ht="15.6">
      <c r="L280" s="24"/>
      <c r="M280" s="24"/>
    </row>
    <row r="281" spans="12:13" ht="15.6">
      <c r="L281" s="24"/>
      <c r="M281" s="24"/>
    </row>
    <row r="282" spans="12:13" ht="15.6">
      <c r="L282" s="24"/>
      <c r="M282" s="24"/>
    </row>
    <row r="283" spans="12:13" ht="15.6">
      <c r="L283" s="24"/>
      <c r="M283" s="24"/>
    </row>
    <row r="284" spans="12:13" ht="15.6">
      <c r="L284" s="24"/>
      <c r="M284" s="24"/>
    </row>
    <row r="285" spans="12:13" ht="15.6">
      <c r="L285" s="24"/>
      <c r="M285" s="24"/>
    </row>
    <row r="286" spans="12:13" ht="15.6">
      <c r="L286" s="24"/>
      <c r="M286" s="24"/>
    </row>
    <row r="287" spans="12:13" ht="15.6">
      <c r="L287" s="24"/>
      <c r="M287" s="24"/>
    </row>
    <row r="288" spans="12:13" ht="15.6">
      <c r="L288" s="24"/>
      <c r="M288" s="24"/>
    </row>
    <row r="289" spans="12:13" ht="15.6">
      <c r="L289" s="24"/>
      <c r="M289" s="24"/>
    </row>
    <row r="290" spans="12:13" ht="15.6">
      <c r="L290" s="24"/>
      <c r="M290" s="24"/>
    </row>
    <row r="291" spans="12:13" ht="15.6">
      <c r="L291" s="24"/>
      <c r="M291" s="24"/>
    </row>
    <row r="292" spans="12:13" ht="15.6">
      <c r="L292" s="24"/>
      <c r="M292" s="24"/>
    </row>
    <row r="293" spans="12:13" ht="15.6">
      <c r="L293" s="24"/>
      <c r="M293" s="24"/>
    </row>
    <row r="294" spans="12:13" ht="15.6">
      <c r="L294" s="24"/>
      <c r="M294" s="24"/>
    </row>
    <row r="295" spans="12:13" ht="15.6">
      <c r="L295" s="24"/>
      <c r="M295" s="24"/>
    </row>
    <row r="296" spans="12:13" ht="15.6">
      <c r="L296" s="24"/>
      <c r="M296" s="24"/>
    </row>
    <row r="297" spans="12:13" ht="15.6">
      <c r="L297" s="24"/>
      <c r="M297" s="24"/>
    </row>
    <row r="298" spans="12:13" ht="15.6">
      <c r="L298" s="24"/>
      <c r="M298" s="24"/>
    </row>
    <row r="299" spans="12:13" ht="15.6">
      <c r="L299" s="24"/>
      <c r="M299" s="24"/>
    </row>
    <row r="300" spans="12:13" ht="15.6">
      <c r="L300" s="24"/>
      <c r="M300" s="24"/>
    </row>
    <row r="301" spans="12:13" ht="15.6">
      <c r="L301" s="24"/>
      <c r="M301" s="24"/>
    </row>
    <row r="302" spans="12:13" ht="15.6">
      <c r="L302" s="24"/>
      <c r="M302" s="24"/>
    </row>
    <row r="303" spans="12:13" ht="15.6">
      <c r="L303" s="24"/>
      <c r="M303" s="24"/>
    </row>
    <row r="304" spans="12:13" ht="15.6">
      <c r="L304" s="24"/>
      <c r="M304" s="24"/>
    </row>
    <row r="305" spans="12:13" ht="15.6">
      <c r="L305" s="24"/>
      <c r="M305" s="24"/>
    </row>
    <row r="306" spans="12:13" ht="15.6">
      <c r="L306" s="24"/>
      <c r="M306" s="24"/>
    </row>
    <row r="307" spans="12:13" ht="15.6">
      <c r="L307" s="24"/>
      <c r="M307" s="24"/>
    </row>
    <row r="308" spans="12:13" ht="15.6">
      <c r="L308" s="24"/>
      <c r="M308" s="24"/>
    </row>
    <row r="309" spans="12:13" ht="15.6">
      <c r="L309" s="24"/>
      <c r="M309" s="24"/>
    </row>
    <row r="310" spans="12:13" ht="15.6">
      <c r="L310" s="24"/>
      <c r="M310" s="24"/>
    </row>
    <row r="311" spans="12:13" ht="15.6">
      <c r="L311" s="24"/>
      <c r="M311" s="24"/>
    </row>
    <row r="312" spans="12:13" ht="15.6">
      <c r="L312" s="24"/>
      <c r="M312" s="24"/>
    </row>
    <row r="313" spans="12:13" ht="15.6">
      <c r="L313" s="24"/>
      <c r="M313" s="24"/>
    </row>
    <row r="314" spans="12:13" ht="15.6">
      <c r="L314" s="24"/>
      <c r="M314" s="24"/>
    </row>
    <row r="315" spans="12:13" ht="15.6">
      <c r="L315" s="24"/>
      <c r="M315" s="24"/>
    </row>
    <row r="316" spans="12:13" ht="15.6">
      <c r="L316" s="24"/>
      <c r="M316" s="24"/>
    </row>
    <row r="317" spans="12:13" ht="15.6">
      <c r="L317" s="24"/>
      <c r="M317" s="24"/>
    </row>
    <row r="318" spans="12:13" ht="15.6">
      <c r="L318" s="24"/>
      <c r="M318" s="24"/>
    </row>
    <row r="319" spans="12:13" ht="15.6">
      <c r="L319" s="24"/>
      <c r="M319" s="24"/>
    </row>
    <row r="320" spans="12:13" ht="15.6">
      <c r="L320" s="24"/>
      <c r="M320" s="24"/>
    </row>
    <row r="321" spans="12:13" ht="15.6">
      <c r="L321" s="24"/>
      <c r="M321" s="24"/>
    </row>
    <row r="322" spans="12:13" ht="15.6">
      <c r="L322" s="24"/>
      <c r="M322" s="24"/>
    </row>
    <row r="323" spans="12:13" ht="15.6">
      <c r="L323" s="24"/>
      <c r="M323" s="24"/>
    </row>
    <row r="324" spans="12:13" ht="15.6">
      <c r="L324" s="24"/>
      <c r="M324" s="24"/>
    </row>
    <row r="325" spans="12:13" ht="15.6">
      <c r="L325" s="24"/>
      <c r="M325" s="24"/>
    </row>
    <row r="326" spans="12:13" ht="15.6">
      <c r="L326" s="24"/>
      <c r="M326" s="24"/>
    </row>
    <row r="327" spans="12:13" ht="15.6">
      <c r="L327" s="24"/>
      <c r="M327" s="24"/>
    </row>
    <row r="328" spans="12:13" ht="15.6">
      <c r="L328" s="24"/>
      <c r="M328" s="24"/>
    </row>
    <row r="329" spans="12:13" ht="15.6">
      <c r="L329" s="24"/>
      <c r="M329" s="24"/>
    </row>
    <row r="330" spans="12:13" ht="15.6">
      <c r="L330" s="24"/>
      <c r="M330" s="24"/>
    </row>
    <row r="331" spans="12:13" ht="15.6">
      <c r="L331" s="24"/>
      <c r="M331" s="24"/>
    </row>
    <row r="332" spans="12:13" ht="15.6">
      <c r="L332" s="24"/>
      <c r="M332" s="24"/>
    </row>
    <row r="333" spans="12:13" ht="15.6">
      <c r="L333" s="24"/>
      <c r="M333" s="24"/>
    </row>
    <row r="334" spans="12:13" ht="15.6">
      <c r="L334" s="24"/>
      <c r="M334" s="24"/>
    </row>
    <row r="335" spans="12:13" ht="15.6">
      <c r="L335" s="24"/>
      <c r="M335" s="24"/>
    </row>
    <row r="336" spans="12:13" ht="15.6">
      <c r="L336" s="24"/>
      <c r="M336" s="24"/>
    </row>
    <row r="337" spans="12:13" ht="15.6">
      <c r="L337" s="24"/>
      <c r="M337" s="24"/>
    </row>
    <row r="338" spans="12:13" ht="15.6">
      <c r="L338" s="24"/>
      <c r="M338" s="24"/>
    </row>
    <row r="339" spans="12:13" ht="15.6">
      <c r="L339" s="24"/>
      <c r="M339" s="24"/>
    </row>
    <row r="340" spans="12:13" ht="15.6">
      <c r="L340" s="24"/>
      <c r="M340" s="24"/>
    </row>
    <row r="341" spans="12:13" ht="15.6">
      <c r="L341" s="24"/>
      <c r="M341" s="24"/>
    </row>
    <row r="342" spans="12:13" ht="15.6">
      <c r="L342" s="24"/>
      <c r="M342" s="24"/>
    </row>
    <row r="343" spans="12:13" ht="15.6">
      <c r="L343" s="24"/>
      <c r="M343" s="24"/>
    </row>
    <row r="344" spans="12:13" ht="15.6">
      <c r="L344" s="24"/>
      <c r="M344" s="24"/>
    </row>
    <row r="345" spans="12:13" ht="15.6">
      <c r="L345" s="24"/>
      <c r="M345" s="24"/>
    </row>
    <row r="346" spans="12:13" ht="15.6">
      <c r="L346" s="24"/>
      <c r="M346" s="24"/>
    </row>
    <row r="347" spans="12:13" ht="15.6">
      <c r="L347" s="24"/>
      <c r="M347" s="24"/>
    </row>
    <row r="348" spans="12:13" ht="15.6">
      <c r="L348" s="24"/>
      <c r="M348" s="24"/>
    </row>
    <row r="349" spans="12:13" ht="15.6">
      <c r="L349" s="24"/>
      <c r="M349" s="24"/>
    </row>
    <row r="350" spans="12:13" ht="15.6">
      <c r="L350" s="24"/>
      <c r="M350" s="24"/>
    </row>
    <row r="351" spans="12:13" ht="15.6">
      <c r="L351" s="24"/>
      <c r="M351" s="24"/>
    </row>
    <row r="352" spans="12:13" ht="15.6">
      <c r="L352" s="24"/>
      <c r="M352" s="24"/>
    </row>
    <row r="353" spans="12:13" ht="15.6">
      <c r="L353" s="24"/>
      <c r="M353" s="24"/>
    </row>
    <row r="354" spans="12:13" ht="15.6">
      <c r="L354" s="24"/>
      <c r="M354" s="24"/>
    </row>
    <row r="355" spans="12:13" ht="15.6">
      <c r="L355" s="24"/>
      <c r="M355" s="24"/>
    </row>
    <row r="356" spans="12:13" ht="15.6">
      <c r="L356" s="24"/>
      <c r="M356" s="24"/>
    </row>
    <row r="357" spans="12:13" ht="15.6">
      <c r="L357" s="24"/>
      <c r="M357" s="24"/>
    </row>
    <row r="358" spans="12:13" ht="15.6">
      <c r="L358" s="24"/>
      <c r="M358" s="24"/>
    </row>
    <row r="359" spans="12:13" ht="15.6">
      <c r="L359" s="24"/>
      <c r="M359" s="24"/>
    </row>
    <row r="360" spans="12:13" ht="15.6">
      <c r="L360" s="24"/>
      <c r="M360" s="24"/>
    </row>
    <row r="361" spans="12:13" ht="15.6">
      <c r="L361" s="24"/>
      <c r="M361" s="24"/>
    </row>
    <row r="362" spans="12:13" ht="15.6">
      <c r="L362" s="24"/>
      <c r="M362" s="24"/>
    </row>
    <row r="363" spans="12:13" ht="15.6">
      <c r="L363" s="24"/>
      <c r="M363" s="24"/>
    </row>
    <row r="364" spans="12:13" ht="15.6">
      <c r="L364" s="24"/>
      <c r="M364" s="24"/>
    </row>
    <row r="365" spans="12:13" ht="15.6">
      <c r="L365" s="24"/>
      <c r="M365" s="24"/>
    </row>
    <row r="366" spans="12:13" ht="15.6">
      <c r="L366" s="24"/>
      <c r="M366" s="24"/>
    </row>
    <row r="367" spans="12:13" ht="15.6">
      <c r="L367" s="24"/>
      <c r="M367" s="24"/>
    </row>
    <row r="368" spans="12:13" ht="15.6">
      <c r="L368" s="24"/>
      <c r="M368" s="24"/>
    </row>
    <row r="369" spans="12:13" ht="15.6">
      <c r="L369" s="24"/>
      <c r="M369" s="24"/>
    </row>
    <row r="370" spans="12:13" ht="15.6">
      <c r="L370" s="24"/>
      <c r="M370" s="24"/>
    </row>
    <row r="371" spans="12:13" ht="15.6">
      <c r="L371" s="24"/>
      <c r="M371" s="24"/>
    </row>
    <row r="372" spans="12:13" ht="15.6">
      <c r="L372" s="24"/>
      <c r="M372" s="24"/>
    </row>
    <row r="373" spans="12:13" ht="15.6">
      <c r="L373" s="24"/>
      <c r="M373" s="24"/>
    </row>
    <row r="374" spans="12:13" ht="15.6">
      <c r="L374" s="24"/>
      <c r="M374" s="24"/>
    </row>
    <row r="375" spans="12:13" ht="15.6">
      <c r="L375" s="24"/>
      <c r="M375" s="24"/>
    </row>
    <row r="376" spans="12:13" ht="15.6">
      <c r="L376" s="24"/>
      <c r="M376" s="24"/>
    </row>
    <row r="377" spans="12:13" ht="15.6">
      <c r="L377" s="24"/>
      <c r="M377" s="24"/>
    </row>
    <row r="378" spans="12:13" ht="15.6">
      <c r="L378" s="24"/>
      <c r="M378" s="24"/>
    </row>
    <row r="379" spans="12:13" ht="15.6">
      <c r="L379" s="24"/>
      <c r="M379" s="24"/>
    </row>
    <row r="380" spans="12:13" ht="15.6">
      <c r="L380" s="24"/>
      <c r="M380" s="24"/>
    </row>
    <row r="381" spans="12:13" ht="15.6">
      <c r="L381" s="24"/>
      <c r="M381" s="24"/>
    </row>
    <row r="382" spans="12:13" ht="15.6">
      <c r="L382" s="24"/>
      <c r="M382" s="24"/>
    </row>
    <row r="383" spans="12:13" ht="15.6">
      <c r="L383" s="24"/>
      <c r="M383" s="24"/>
    </row>
    <row r="384" spans="12:13" ht="15.6">
      <c r="L384" s="24"/>
      <c r="M384" s="24"/>
    </row>
    <row r="385" spans="12:13" ht="15.6">
      <c r="L385" s="24"/>
      <c r="M385" s="24"/>
    </row>
    <row r="386" spans="12:13" ht="15.6">
      <c r="L386" s="24"/>
      <c r="M386" s="24"/>
    </row>
    <row r="387" spans="12:13" ht="15.6">
      <c r="L387" s="24"/>
      <c r="M387" s="24"/>
    </row>
    <row r="388" spans="12:13" ht="15.6">
      <c r="L388" s="24"/>
      <c r="M388" s="24"/>
    </row>
    <row r="389" spans="12:13" ht="15.6">
      <c r="L389" s="24"/>
      <c r="M389" s="24"/>
    </row>
    <row r="390" spans="12:13" ht="15.6">
      <c r="L390" s="24"/>
      <c r="M390" s="24"/>
    </row>
    <row r="391" spans="12:13" ht="15.6">
      <c r="L391" s="24"/>
      <c r="M391" s="24"/>
    </row>
    <row r="392" spans="12:13" ht="15.6">
      <c r="L392" s="24"/>
      <c r="M392" s="24"/>
    </row>
    <row r="393" spans="12:13" ht="15.6">
      <c r="L393" s="24"/>
      <c r="M393" s="24"/>
    </row>
    <row r="394" spans="12:13" ht="15.6">
      <c r="L394" s="24"/>
      <c r="M394" s="24"/>
    </row>
    <row r="395" spans="12:13" ht="15.6">
      <c r="L395" s="24"/>
      <c r="M395" s="24"/>
    </row>
    <row r="396" spans="12:13" ht="15.6">
      <c r="L396" s="24"/>
      <c r="M396" s="24"/>
    </row>
    <row r="397" spans="12:13" ht="15.6">
      <c r="L397" s="24"/>
      <c r="M397" s="24"/>
    </row>
    <row r="398" spans="12:13" ht="15.6">
      <c r="L398" s="24"/>
      <c r="M398" s="24"/>
    </row>
    <row r="399" spans="12:13" ht="15.6">
      <c r="L399" s="24"/>
      <c r="M399" s="24"/>
    </row>
    <row r="400" spans="12:13" ht="15.6">
      <c r="L400" s="24"/>
      <c r="M400" s="24"/>
    </row>
    <row r="401" spans="12:13" ht="15.6">
      <c r="L401" s="24"/>
      <c r="M401" s="24"/>
    </row>
    <row r="402" spans="12:13" ht="15.6">
      <c r="L402" s="24"/>
      <c r="M402" s="24"/>
    </row>
    <row r="403" spans="12:13" ht="15.6">
      <c r="L403" s="24"/>
      <c r="M403" s="24"/>
    </row>
    <row r="404" spans="12:13" ht="15.6">
      <c r="L404" s="24"/>
      <c r="M404" s="24"/>
    </row>
    <row r="405" spans="12:13" ht="15.6">
      <c r="L405" s="24"/>
      <c r="M405" s="24"/>
    </row>
    <row r="406" spans="12:13" ht="15.6">
      <c r="L406" s="24"/>
      <c r="M406" s="24"/>
    </row>
    <row r="407" spans="12:13" ht="15.6">
      <c r="L407" s="24"/>
      <c r="M407" s="24"/>
    </row>
    <row r="408" spans="12:13" ht="15.6">
      <c r="L408" s="24"/>
      <c r="M408" s="24"/>
    </row>
    <row r="409" spans="12:13" ht="15.6">
      <c r="L409" s="24"/>
      <c r="M409" s="24"/>
    </row>
    <row r="410" spans="12:13" ht="15.6">
      <c r="L410" s="24"/>
      <c r="M410" s="24"/>
    </row>
    <row r="411" spans="12:13" ht="15.6">
      <c r="L411" s="24"/>
      <c r="M411" s="24"/>
    </row>
    <row r="412" spans="12:13" ht="15.6">
      <c r="L412" s="24"/>
      <c r="M412" s="24"/>
    </row>
    <row r="413" spans="12:13" ht="15.6">
      <c r="L413" s="24"/>
      <c r="M413" s="24"/>
    </row>
    <row r="414" spans="12:13" ht="15.6">
      <c r="L414" s="24"/>
      <c r="M414" s="24"/>
    </row>
    <row r="415" spans="12:13" ht="15.6">
      <c r="L415" s="24"/>
      <c r="M415" s="24"/>
    </row>
    <row r="416" spans="12:13" ht="15.6">
      <c r="L416" s="24"/>
      <c r="M416" s="24"/>
    </row>
    <row r="417" spans="12:13" ht="15.6">
      <c r="L417" s="24"/>
      <c r="M417" s="24"/>
    </row>
    <row r="418" spans="12:13" ht="15.6">
      <c r="L418" s="24"/>
      <c r="M418" s="24"/>
    </row>
    <row r="419" spans="12:13" ht="15.6">
      <c r="L419" s="24"/>
      <c r="M419" s="24"/>
    </row>
    <row r="420" spans="12:13" ht="15.6">
      <c r="L420" s="24"/>
      <c r="M420" s="24"/>
    </row>
    <row r="421" spans="12:13" ht="15.6">
      <c r="L421" s="24"/>
      <c r="M421" s="24"/>
    </row>
    <row r="422" spans="12:13" ht="15.6">
      <c r="L422" s="24"/>
      <c r="M422" s="24"/>
    </row>
    <row r="423" spans="12:13" ht="15.6">
      <c r="L423" s="24"/>
      <c r="M423" s="24"/>
    </row>
    <row r="424" spans="12:13" ht="15.6">
      <c r="L424" s="24"/>
      <c r="M424" s="24"/>
    </row>
    <row r="425" spans="12:13" ht="15.6">
      <c r="L425" s="24"/>
      <c r="M425" s="24"/>
    </row>
    <row r="426" spans="12:13" ht="15.6">
      <c r="L426" s="24"/>
      <c r="M426" s="24"/>
    </row>
    <row r="427" spans="12:13" ht="15.6">
      <c r="L427" s="24"/>
      <c r="M427" s="24"/>
    </row>
    <row r="428" spans="12:13" ht="15.6">
      <c r="L428" s="24"/>
      <c r="M428" s="24"/>
    </row>
    <row r="429" spans="12:13" ht="15.6">
      <c r="L429" s="24"/>
      <c r="M429" s="24"/>
    </row>
    <row r="430" spans="12:13" ht="15.6">
      <c r="L430" s="24"/>
      <c r="M430" s="24"/>
    </row>
    <row r="431" spans="12:13" ht="15.6">
      <c r="L431" s="24"/>
      <c r="M431" s="24"/>
    </row>
    <row r="432" spans="12:13" ht="15.6">
      <c r="L432" s="24"/>
      <c r="M432" s="24"/>
    </row>
    <row r="433" spans="12:13" ht="15.6">
      <c r="L433" s="24"/>
      <c r="M433" s="24"/>
    </row>
    <row r="434" spans="12:13" ht="15.6">
      <c r="L434" s="24"/>
      <c r="M434" s="24"/>
    </row>
    <row r="435" spans="12:13" ht="15.6">
      <c r="L435" s="24"/>
      <c r="M435" s="24"/>
    </row>
    <row r="436" spans="12:13" ht="15.6">
      <c r="L436" s="24"/>
      <c r="M436" s="24"/>
    </row>
    <row r="437" spans="12:13" ht="15.6">
      <c r="L437" s="24"/>
      <c r="M437" s="24"/>
    </row>
    <row r="438" spans="12:13" ht="15.6">
      <c r="L438" s="24"/>
      <c r="M438" s="24"/>
    </row>
    <row r="439" spans="12:13" ht="15.6">
      <c r="L439" s="24"/>
      <c r="M439" s="24"/>
    </row>
    <row r="440" spans="12:13" ht="15.6">
      <c r="L440" s="24"/>
      <c r="M440" s="24"/>
    </row>
    <row r="441" spans="12:13" ht="15.6">
      <c r="L441" s="24"/>
      <c r="M441" s="24"/>
    </row>
    <row r="442" spans="12:13" ht="15.6">
      <c r="L442" s="24"/>
      <c r="M442" s="24"/>
    </row>
    <row r="443" spans="12:13" ht="15.6">
      <c r="L443" s="24"/>
      <c r="M443" s="24"/>
    </row>
    <row r="444" spans="12:13" ht="15.6">
      <c r="L444" s="24"/>
      <c r="M444" s="24"/>
    </row>
    <row r="445" spans="12:13" ht="15.6">
      <c r="L445" s="24"/>
      <c r="M445" s="24"/>
    </row>
    <row r="446" spans="12:13" ht="15.6">
      <c r="L446" s="24"/>
      <c r="M446" s="24"/>
    </row>
    <row r="447" spans="12:13" ht="15.6">
      <c r="L447" s="24"/>
      <c r="M447" s="24"/>
    </row>
    <row r="448" spans="12:13" ht="15.6">
      <c r="L448" s="24"/>
      <c r="M448" s="24"/>
    </row>
    <row r="449" spans="12:13" ht="15.6">
      <c r="L449" s="24"/>
      <c r="M449" s="24"/>
    </row>
    <row r="450" spans="12:13" ht="15.6">
      <c r="L450" s="24"/>
      <c r="M450" s="24"/>
    </row>
    <row r="451" spans="12:13" ht="15.6">
      <c r="L451" s="24"/>
      <c r="M451" s="24"/>
    </row>
    <row r="452" spans="12:13" ht="15.6">
      <c r="L452" s="24"/>
      <c r="M452" s="24"/>
    </row>
    <row r="453" spans="12:13" ht="15.6">
      <c r="L453" s="24"/>
      <c r="M453" s="24"/>
    </row>
    <row r="454" spans="12:13" ht="15.6">
      <c r="L454" s="24"/>
      <c r="M454" s="24"/>
    </row>
    <row r="455" spans="12:13" ht="15.6">
      <c r="L455" s="24"/>
      <c r="M455" s="24"/>
    </row>
    <row r="456" spans="12:13" ht="15.6">
      <c r="L456" s="24"/>
      <c r="M456" s="24"/>
    </row>
    <row r="457" spans="12:13" ht="15.6">
      <c r="L457" s="24"/>
      <c r="M457" s="24"/>
    </row>
    <row r="458" spans="12:13" ht="15.6">
      <c r="L458" s="24"/>
      <c r="M458" s="24"/>
    </row>
    <row r="459" spans="12:13" ht="15.6">
      <c r="L459" s="24"/>
      <c r="M459" s="24"/>
    </row>
    <row r="460" spans="12:13" ht="15.6">
      <c r="L460" s="24"/>
      <c r="M460" s="24"/>
    </row>
    <row r="461" spans="12:13" ht="15.6">
      <c r="L461" s="24"/>
      <c r="M461" s="24"/>
    </row>
    <row r="462" spans="12:13" ht="15.6">
      <c r="L462" s="24"/>
      <c r="M462" s="24"/>
    </row>
    <row r="463" spans="12:13" ht="15.6">
      <c r="L463" s="24"/>
      <c r="M463" s="24"/>
    </row>
    <row r="464" spans="12:13" ht="15.6">
      <c r="L464" s="24"/>
      <c r="M464" s="24"/>
    </row>
    <row r="465" spans="12:13" ht="15.6">
      <c r="L465" s="24"/>
      <c r="M465" s="24"/>
    </row>
    <row r="466" spans="12:13" ht="15.6">
      <c r="L466" s="24"/>
      <c r="M466" s="24"/>
    </row>
    <row r="467" spans="12:13" ht="15.6">
      <c r="L467" s="24"/>
      <c r="M467" s="24"/>
    </row>
    <row r="468" spans="12:13" ht="15.6">
      <c r="L468" s="24"/>
      <c r="M468" s="24"/>
    </row>
    <row r="469" spans="12:13" ht="15.6">
      <c r="L469" s="24"/>
      <c r="M469" s="24"/>
    </row>
    <row r="470" spans="12:13" ht="15.6">
      <c r="L470" s="24"/>
      <c r="M470" s="24"/>
    </row>
    <row r="471" spans="12:13" ht="15.6">
      <c r="L471" s="24"/>
      <c r="M471" s="24"/>
    </row>
    <row r="472" spans="12:13" ht="15.6">
      <c r="L472" s="24"/>
      <c r="M472" s="24"/>
    </row>
    <row r="473" spans="12:13" ht="15.6">
      <c r="L473" s="24"/>
      <c r="M473" s="24"/>
    </row>
    <row r="474" spans="12:13" ht="15.6">
      <c r="L474" s="24"/>
      <c r="M474" s="24"/>
    </row>
    <row r="475" spans="12:13" ht="15.6">
      <c r="L475" s="24"/>
      <c r="M475" s="24"/>
    </row>
    <row r="476" spans="12:13" ht="15.6">
      <c r="L476" s="24"/>
      <c r="M476" s="24"/>
    </row>
    <row r="477" spans="12:13" ht="15.6">
      <c r="L477" s="24"/>
      <c r="M477" s="24"/>
    </row>
    <row r="478" spans="12:13" ht="15.6">
      <c r="L478" s="24"/>
      <c r="M478" s="24"/>
    </row>
    <row r="479" spans="12:13" ht="15.6">
      <c r="L479" s="24"/>
      <c r="M479" s="24"/>
    </row>
    <row r="480" spans="12:13" ht="15.6">
      <c r="L480" s="24"/>
      <c r="M480" s="24"/>
    </row>
    <row r="481" spans="12:13" ht="15.6">
      <c r="L481" s="24"/>
      <c r="M481" s="24"/>
    </row>
    <row r="482" spans="12:13" ht="15.6">
      <c r="L482" s="24"/>
      <c r="M482" s="24"/>
    </row>
    <row r="483" spans="12:13" ht="15.6">
      <c r="L483" s="24"/>
      <c r="M483" s="24"/>
    </row>
    <row r="484" spans="12:13" ht="15.6">
      <c r="L484" s="24"/>
      <c r="M484" s="24"/>
    </row>
    <row r="485" spans="12:13" ht="15.6">
      <c r="L485" s="24"/>
      <c r="M485" s="24"/>
    </row>
    <row r="486" spans="12:13" ht="15.6">
      <c r="L486" s="24"/>
      <c r="M486" s="24"/>
    </row>
    <row r="487" spans="12:13" ht="15.6">
      <c r="L487" s="24"/>
      <c r="M487" s="24"/>
    </row>
    <row r="488" spans="12:13" ht="15.6">
      <c r="L488" s="24"/>
      <c r="M488" s="24"/>
    </row>
    <row r="489" spans="12:13" ht="15.6">
      <c r="L489" s="24"/>
      <c r="M489" s="24"/>
    </row>
    <row r="490" spans="12:13" ht="15.6">
      <c r="L490" s="24"/>
      <c r="M490" s="24"/>
    </row>
    <row r="491" spans="12:13" ht="15.6">
      <c r="L491" s="24"/>
      <c r="M491" s="24"/>
    </row>
    <row r="492" spans="12:13" ht="15.6">
      <c r="L492" s="24"/>
      <c r="M492" s="24"/>
    </row>
    <row r="493" spans="12:13" ht="15.6">
      <c r="L493" s="24"/>
      <c r="M493" s="24"/>
    </row>
    <row r="494" spans="12:13" ht="15.6">
      <c r="L494" s="24"/>
      <c r="M494" s="24"/>
    </row>
    <row r="495" spans="12:13" ht="15.6">
      <c r="L495" s="24"/>
      <c r="M495" s="24"/>
    </row>
    <row r="496" spans="12:13" ht="15.6">
      <c r="L496" s="24"/>
      <c r="M496" s="24"/>
    </row>
    <row r="497" spans="12:13" ht="15.6">
      <c r="L497" s="24"/>
      <c r="M497" s="24"/>
    </row>
    <row r="498" spans="12:13" ht="15.6">
      <c r="L498" s="24"/>
      <c r="M498" s="24"/>
    </row>
    <row r="499" spans="12:13" ht="15.6">
      <c r="L499" s="24"/>
      <c r="M499" s="24"/>
    </row>
    <row r="500" spans="12:13" ht="15.6">
      <c r="L500" s="24"/>
      <c r="M500" s="24"/>
    </row>
    <row r="501" spans="12:13" ht="15.6">
      <c r="L501" s="24"/>
      <c r="M501" s="24"/>
    </row>
    <row r="502" spans="12:13" ht="15.6">
      <c r="L502" s="24"/>
      <c r="M502" s="24"/>
    </row>
    <row r="503" spans="12:13" ht="15.6">
      <c r="L503" s="24"/>
      <c r="M503" s="24"/>
    </row>
    <row r="504" spans="12:13" ht="15.6">
      <c r="L504" s="24"/>
      <c r="M504" s="24"/>
    </row>
    <row r="505" spans="12:13" ht="15.6">
      <c r="L505" s="24"/>
      <c r="M505" s="24"/>
    </row>
    <row r="506" spans="12:13" ht="15.6">
      <c r="L506" s="24"/>
      <c r="M506" s="24"/>
    </row>
    <row r="507" spans="12:13" ht="15.6">
      <c r="L507" s="24"/>
      <c r="M507" s="24"/>
    </row>
    <row r="508" spans="12:13" ht="15.6">
      <c r="L508" s="24"/>
      <c r="M508" s="24"/>
    </row>
    <row r="509" spans="12:13" ht="15.6">
      <c r="L509" s="24"/>
      <c r="M509" s="24"/>
    </row>
    <row r="510" spans="12:13" ht="15.6">
      <c r="L510" s="24"/>
      <c r="M510" s="24"/>
    </row>
    <row r="511" spans="12:13" ht="15.6">
      <c r="L511" s="24"/>
      <c r="M511" s="24"/>
    </row>
    <row r="512" spans="12:13" ht="15.6">
      <c r="L512" s="24"/>
      <c r="M512" s="24"/>
    </row>
    <row r="513" spans="12:13" ht="15.6">
      <c r="L513" s="24"/>
      <c r="M513" s="24"/>
    </row>
    <row r="514" spans="12:13" ht="15.6">
      <c r="L514" s="24"/>
      <c r="M514" s="24"/>
    </row>
    <row r="515" spans="12:13" ht="15.6">
      <c r="L515" s="24"/>
      <c r="M515" s="24"/>
    </row>
    <row r="516" spans="12:13" ht="15.6">
      <c r="L516" s="24"/>
      <c r="M516" s="24"/>
    </row>
    <row r="517" spans="12:13" ht="15.6">
      <c r="L517" s="24"/>
      <c r="M517" s="24"/>
    </row>
    <row r="518" spans="12:13" ht="15.6">
      <c r="L518" s="24"/>
      <c r="M518" s="24"/>
    </row>
    <row r="519" spans="12:13" ht="15.6">
      <c r="L519" s="24"/>
      <c r="M519" s="24"/>
    </row>
    <row r="520" spans="12:13" ht="15.6">
      <c r="L520" s="24"/>
      <c r="M520" s="24"/>
    </row>
    <row r="521" spans="12:13" ht="15.6">
      <c r="L521" s="24"/>
      <c r="M521" s="24"/>
    </row>
    <row r="522" spans="12:13" ht="15.6">
      <c r="L522" s="24"/>
      <c r="M522" s="24"/>
    </row>
    <row r="523" spans="12:13" ht="15.6">
      <c r="L523" s="24"/>
      <c r="M523" s="24"/>
    </row>
    <row r="524" spans="12:13" ht="15.6">
      <c r="L524" s="24"/>
      <c r="M524" s="24"/>
    </row>
    <row r="525" spans="12:13" ht="15.6">
      <c r="L525" s="24"/>
      <c r="M525" s="24"/>
    </row>
    <row r="526" spans="12:13" ht="15.6">
      <c r="L526" s="24"/>
      <c r="M526" s="24"/>
    </row>
    <row r="527" spans="12:13" ht="15.6">
      <c r="L527" s="24"/>
      <c r="M527" s="24"/>
    </row>
    <row r="528" spans="12:13" ht="15.6">
      <c r="L528" s="24"/>
      <c r="M528" s="24"/>
    </row>
    <row r="529" spans="12:13" ht="15.6">
      <c r="L529" s="24"/>
      <c r="M529" s="24"/>
    </row>
    <row r="530" spans="12:13" ht="15.6">
      <c r="L530" s="24"/>
      <c r="M530" s="24"/>
    </row>
    <row r="531" spans="12:13" ht="15.6">
      <c r="L531" s="24"/>
      <c r="M531" s="24"/>
    </row>
    <row r="532" spans="12:13" ht="15.6">
      <c r="L532" s="24"/>
      <c r="M532" s="24"/>
    </row>
    <row r="533" spans="12:13" ht="15.6">
      <c r="L533" s="24"/>
      <c r="M533" s="24"/>
    </row>
    <row r="534" spans="12:13" ht="15.6">
      <c r="L534" s="24"/>
      <c r="M534" s="24"/>
    </row>
    <row r="535" spans="12:13" ht="15.6">
      <c r="L535" s="24"/>
      <c r="M535" s="24"/>
    </row>
    <row r="536" spans="12:13" ht="15.6">
      <c r="L536" s="24"/>
      <c r="M536" s="24"/>
    </row>
    <row r="537" spans="12:13" ht="15.6">
      <c r="L537" s="24"/>
      <c r="M537" s="24"/>
    </row>
    <row r="538" spans="12:13" ht="15.6">
      <c r="L538" s="24"/>
      <c r="M538" s="24"/>
    </row>
    <row r="539" spans="12:13" ht="15.6">
      <c r="L539" s="24"/>
      <c r="M539" s="24"/>
    </row>
    <row r="540" spans="12:13" ht="15.6">
      <c r="L540" s="24"/>
      <c r="M540" s="24"/>
    </row>
    <row r="541" spans="12:13" ht="15.6">
      <c r="L541" s="24"/>
      <c r="M541" s="24"/>
    </row>
    <row r="542" spans="12:13" ht="15.6">
      <c r="L542" s="24"/>
      <c r="M542" s="24"/>
    </row>
    <row r="543" spans="12:13" ht="15.6">
      <c r="L543" s="24"/>
      <c r="M543" s="24"/>
    </row>
    <row r="544" spans="12:13" ht="15.6">
      <c r="L544" s="24"/>
      <c r="M544" s="24"/>
    </row>
    <row r="545" spans="12:13" ht="15.6">
      <c r="L545" s="24"/>
      <c r="M545" s="24"/>
    </row>
    <row r="546" spans="12:13" ht="15.6">
      <c r="L546" s="24"/>
      <c r="M546" s="24"/>
    </row>
    <row r="547" spans="12:13" ht="15.6">
      <c r="L547" s="24"/>
      <c r="M547" s="24"/>
    </row>
    <row r="548" spans="12:13" ht="15.6">
      <c r="L548" s="24"/>
      <c r="M548" s="24"/>
    </row>
    <row r="549" spans="12:13" ht="15.6">
      <c r="L549" s="24"/>
      <c r="M549" s="24"/>
    </row>
    <row r="550" spans="12:13" ht="15.6">
      <c r="L550" s="24"/>
      <c r="M550" s="24"/>
    </row>
    <row r="551" spans="12:13" ht="15.6">
      <c r="L551" s="24"/>
      <c r="M551" s="24"/>
    </row>
    <row r="552" spans="12:13" ht="15.6">
      <c r="L552" s="24"/>
      <c r="M552" s="24"/>
    </row>
    <row r="553" spans="12:13" ht="15.6">
      <c r="L553" s="24"/>
      <c r="M553" s="24"/>
    </row>
    <row r="554" spans="12:13" ht="15.6">
      <c r="L554" s="24"/>
      <c r="M554" s="24"/>
    </row>
    <row r="555" spans="12:13" ht="15.6">
      <c r="L555" s="24"/>
      <c r="M555" s="24"/>
    </row>
    <row r="556" spans="12:13" ht="15.6">
      <c r="L556" s="24"/>
      <c r="M556" s="24"/>
    </row>
    <row r="557" spans="12:13" ht="15.6">
      <c r="L557" s="24"/>
      <c r="M557" s="24"/>
    </row>
    <row r="558" spans="12:13" ht="15.6">
      <c r="L558" s="24"/>
      <c r="M558" s="24"/>
    </row>
    <row r="559" spans="12:13" ht="15.6">
      <c r="L559" s="24"/>
      <c r="M559" s="24"/>
    </row>
    <row r="560" spans="12:13" ht="15.6">
      <c r="L560" s="24"/>
      <c r="M560" s="24"/>
    </row>
    <row r="561" spans="12:13" ht="15.6">
      <c r="L561" s="24"/>
      <c r="M561" s="24"/>
    </row>
    <row r="562" spans="12:13" ht="15.6">
      <c r="L562" s="24"/>
      <c r="M562" s="24"/>
    </row>
    <row r="563" spans="12:13" ht="15.6">
      <c r="L563" s="24"/>
      <c r="M563" s="24"/>
    </row>
    <row r="564" spans="12:13" ht="15.6">
      <c r="L564" s="24"/>
      <c r="M564" s="24"/>
    </row>
    <row r="565" spans="12:13" ht="15.6">
      <c r="L565" s="24"/>
      <c r="M565" s="24"/>
    </row>
    <row r="566" spans="12:13" ht="15.6">
      <c r="L566" s="24"/>
      <c r="M566" s="24"/>
    </row>
    <row r="567" spans="12:13" ht="15.6">
      <c r="L567" s="24"/>
      <c r="M567" s="24"/>
    </row>
    <row r="568" spans="12:13" ht="15.6">
      <c r="L568" s="24"/>
      <c r="M568" s="24"/>
    </row>
    <row r="569" spans="12:13" ht="15.6">
      <c r="L569" s="24"/>
      <c r="M569" s="24"/>
    </row>
    <row r="570" spans="12:13" ht="15.6">
      <c r="L570" s="24"/>
      <c r="M570" s="24"/>
    </row>
    <row r="571" spans="12:13" ht="15.6">
      <c r="L571" s="24"/>
      <c r="M571" s="24"/>
    </row>
    <row r="572" spans="12:13" ht="15.6">
      <c r="L572" s="24"/>
      <c r="M572" s="24"/>
    </row>
    <row r="573" spans="12:13" ht="15.6">
      <c r="L573" s="24"/>
      <c r="M573" s="24"/>
    </row>
    <row r="574" spans="12:13" ht="15.6">
      <c r="L574" s="24"/>
      <c r="M574" s="24"/>
    </row>
    <row r="575" spans="12:13" ht="15.6">
      <c r="L575" s="24"/>
      <c r="M575" s="24"/>
    </row>
    <row r="576" spans="12:13" ht="15.6">
      <c r="L576" s="24"/>
      <c r="M576" s="24"/>
    </row>
    <row r="577" spans="12:13" ht="15.6">
      <c r="L577" s="24"/>
      <c r="M577" s="24"/>
    </row>
    <row r="578" spans="12:13" ht="15.6">
      <c r="L578" s="24"/>
      <c r="M578" s="24"/>
    </row>
    <row r="579" spans="12:13" ht="15.6">
      <c r="L579" s="24"/>
      <c r="M579" s="24"/>
    </row>
    <row r="580" spans="12:13" ht="15.6">
      <c r="L580" s="24"/>
      <c r="M580" s="24"/>
    </row>
    <row r="581" spans="12:13" ht="15.6">
      <c r="L581" s="24"/>
      <c r="M581" s="24"/>
    </row>
    <row r="582" spans="12:13" ht="15.6">
      <c r="L582" s="24"/>
      <c r="M582" s="24"/>
    </row>
    <row r="583" spans="12:13" ht="15.6">
      <c r="L583" s="24"/>
      <c r="M583" s="24"/>
    </row>
    <row r="584" spans="12:13" ht="15.6">
      <c r="L584" s="24"/>
      <c r="M584" s="24"/>
    </row>
    <row r="585" spans="12:13" ht="15.6">
      <c r="L585" s="24"/>
      <c r="M585" s="24"/>
    </row>
    <row r="586" spans="12:13" ht="15.6">
      <c r="L586" s="24"/>
      <c r="M586" s="24"/>
    </row>
    <row r="587" spans="12:13" ht="15.6">
      <c r="L587" s="24"/>
      <c r="M587" s="24"/>
    </row>
    <row r="588" spans="12:13" ht="15.6">
      <c r="L588" s="24"/>
      <c r="M588" s="24"/>
    </row>
    <row r="589" spans="12:13" ht="15.6">
      <c r="L589" s="24"/>
      <c r="M589" s="24"/>
    </row>
    <row r="590" spans="12:13" ht="15.6">
      <c r="L590" s="24"/>
      <c r="M590" s="24"/>
    </row>
    <row r="591" spans="12:13" ht="15.6">
      <c r="L591" s="24"/>
      <c r="M591" s="24"/>
    </row>
    <row r="592" spans="12:13" ht="15.6">
      <c r="L592" s="24"/>
      <c r="M592" s="24"/>
    </row>
    <row r="593" spans="12:13" ht="15.6">
      <c r="L593" s="24"/>
      <c r="M593" s="24"/>
    </row>
    <row r="594" spans="12:13" ht="15.6">
      <c r="L594" s="24"/>
      <c r="M594" s="24"/>
    </row>
    <row r="595" spans="12:13" ht="15.6">
      <c r="L595" s="24"/>
      <c r="M595" s="24"/>
    </row>
    <row r="596" spans="12:13" ht="15.6">
      <c r="L596" s="24"/>
      <c r="M596" s="24"/>
    </row>
    <row r="597" spans="12:13" ht="15.6">
      <c r="L597" s="24"/>
      <c r="M597" s="24"/>
    </row>
    <row r="598" spans="12:13" ht="15.6">
      <c r="L598" s="24"/>
      <c r="M598" s="24"/>
    </row>
    <row r="599" spans="12:13" ht="15.6">
      <c r="L599" s="24"/>
      <c r="M599" s="24"/>
    </row>
    <row r="600" spans="12:13" ht="15.6">
      <c r="L600" s="24"/>
      <c r="M600" s="24"/>
    </row>
    <row r="601" spans="12:13" ht="15.6">
      <c r="L601" s="24"/>
      <c r="M601" s="24"/>
    </row>
    <row r="602" spans="12:13" ht="15.6">
      <c r="L602" s="24"/>
      <c r="M602" s="24"/>
    </row>
    <row r="603" spans="12:13" ht="15.6">
      <c r="L603" s="24"/>
      <c r="M603" s="24"/>
    </row>
    <row r="604" spans="12:13" ht="15.6">
      <c r="L604" s="24"/>
      <c r="M604" s="24"/>
    </row>
    <row r="605" spans="12:13" ht="15.6">
      <c r="L605" s="24"/>
      <c r="M605" s="24"/>
    </row>
    <row r="606" spans="12:13" ht="15.6">
      <c r="L606" s="24"/>
      <c r="M606" s="24"/>
    </row>
    <row r="607" spans="12:13" ht="15.6">
      <c r="L607" s="24"/>
      <c r="M607" s="24"/>
    </row>
    <row r="608" spans="12:13" ht="15.6">
      <c r="L608" s="24"/>
      <c r="M608" s="24"/>
    </row>
    <row r="609" spans="12:13" ht="15.6">
      <c r="L609" s="24"/>
      <c r="M609" s="24"/>
    </row>
    <row r="610" spans="12:13" ht="15.6">
      <c r="L610" s="24"/>
      <c r="M610" s="24"/>
    </row>
    <row r="611" spans="12:13" ht="15.6">
      <c r="L611" s="24"/>
      <c r="M611" s="24"/>
    </row>
    <row r="612" spans="12:13" ht="15.6">
      <c r="L612" s="24"/>
      <c r="M612" s="24"/>
    </row>
    <row r="613" spans="12:13" ht="15.6">
      <c r="L613" s="24"/>
      <c r="M613" s="24"/>
    </row>
    <row r="614" spans="12:13" ht="15.6">
      <c r="L614" s="24"/>
      <c r="M614" s="24"/>
    </row>
    <row r="615" spans="12:13" ht="15.6">
      <c r="L615" s="24"/>
      <c r="M615" s="24"/>
    </row>
    <row r="616" spans="12:13" ht="15.6">
      <c r="L616" s="24"/>
      <c r="M616" s="24"/>
    </row>
    <row r="617" spans="12:13" ht="15.6">
      <c r="L617" s="24"/>
      <c r="M617" s="24"/>
    </row>
    <row r="618" spans="12:13" ht="15.6">
      <c r="L618" s="24"/>
      <c r="M618" s="24"/>
    </row>
    <row r="619" spans="12:13" ht="15.6">
      <c r="L619" s="24"/>
      <c r="M619" s="24"/>
    </row>
    <row r="620" spans="12:13" ht="15.6">
      <c r="L620" s="24"/>
      <c r="M620" s="24"/>
    </row>
    <row r="621" spans="12:13" ht="15.6">
      <c r="L621" s="24"/>
      <c r="M621" s="24"/>
    </row>
    <row r="622" spans="12:13" ht="15.6">
      <c r="L622" s="24"/>
      <c r="M622" s="24"/>
    </row>
    <row r="623" spans="12:13" ht="15.6">
      <c r="L623" s="24"/>
      <c r="M623" s="24"/>
    </row>
    <row r="624" spans="12:13" ht="15.6">
      <c r="L624" s="24"/>
      <c r="M624" s="24"/>
    </row>
    <row r="625" spans="12:13" ht="15.6">
      <c r="L625" s="24"/>
      <c r="M625" s="24"/>
    </row>
    <row r="626" spans="12:13" ht="15.6">
      <c r="L626" s="24"/>
      <c r="M626" s="24"/>
    </row>
    <row r="627" spans="12:13" ht="15.6">
      <c r="L627" s="24"/>
      <c r="M627" s="24"/>
    </row>
    <row r="628" spans="12:13" ht="15.6">
      <c r="L628" s="24"/>
      <c r="M628" s="24"/>
    </row>
    <row r="629" spans="12:13" ht="15.6">
      <c r="L629" s="24"/>
      <c r="M629" s="24"/>
    </row>
    <row r="630" spans="12:13" ht="15.6">
      <c r="L630" s="24"/>
      <c r="M630" s="24"/>
    </row>
    <row r="631" spans="12:13" ht="15.6">
      <c r="L631" s="24"/>
      <c r="M631" s="24"/>
    </row>
    <row r="632" spans="12:13" ht="15.6">
      <c r="L632" s="24"/>
      <c r="M632" s="24"/>
    </row>
    <row r="633" spans="12:13" ht="15.6">
      <c r="L633" s="24"/>
      <c r="M633" s="24"/>
    </row>
    <row r="634" spans="12:13" ht="15.6">
      <c r="L634" s="24"/>
      <c r="M634" s="24"/>
    </row>
    <row r="635" spans="12:13" ht="15.6">
      <c r="L635" s="24"/>
      <c r="M635" s="24"/>
    </row>
    <row r="636" spans="12:13" ht="15.6">
      <c r="L636" s="24"/>
      <c r="M636" s="24"/>
    </row>
    <row r="637" spans="12:13" ht="15.6">
      <c r="L637" s="24"/>
      <c r="M637" s="24"/>
    </row>
    <row r="638" spans="12:13" ht="15.6">
      <c r="L638" s="24"/>
      <c r="M638" s="24"/>
    </row>
    <row r="639" spans="12:13" ht="15.6">
      <c r="L639" s="24"/>
      <c r="M639" s="24"/>
    </row>
    <row r="640" spans="12:13" ht="15.6">
      <c r="L640" s="24"/>
      <c r="M640" s="24"/>
    </row>
    <row r="641" spans="12:13" ht="15.6">
      <c r="L641" s="24"/>
      <c r="M641" s="24"/>
    </row>
    <row r="642" spans="12:13" ht="15.6">
      <c r="L642" s="24"/>
      <c r="M642" s="24"/>
    </row>
    <row r="643" spans="12:13" ht="15.6">
      <c r="L643" s="24"/>
      <c r="M643" s="24"/>
    </row>
    <row r="644" spans="12:13" ht="15.6">
      <c r="L644" s="24"/>
      <c r="M644" s="24"/>
    </row>
    <row r="645" spans="12:13" ht="15.6">
      <c r="L645" s="24"/>
      <c r="M645" s="24"/>
    </row>
    <row r="646" spans="12:13" ht="15.6">
      <c r="L646" s="24"/>
      <c r="M646" s="24"/>
    </row>
    <row r="647" spans="12:13" ht="15.6">
      <c r="L647" s="24"/>
      <c r="M647" s="24"/>
    </row>
    <row r="648" spans="12:13" ht="15.6">
      <c r="L648" s="24"/>
      <c r="M648" s="24"/>
    </row>
    <row r="649" spans="12:13" ht="15.6">
      <c r="L649" s="24"/>
      <c r="M649" s="24"/>
    </row>
    <row r="650" spans="12:13" ht="15.6">
      <c r="L650" s="24"/>
      <c r="M650" s="24"/>
    </row>
    <row r="651" spans="12:13" ht="15.6">
      <c r="L651" s="24"/>
      <c r="M651" s="24"/>
    </row>
    <row r="652" spans="12:13" ht="15.6">
      <c r="L652" s="24"/>
      <c r="M652" s="24"/>
    </row>
    <row r="653" spans="12:13" ht="15.6">
      <c r="L653" s="24"/>
      <c r="M653" s="24"/>
    </row>
    <row r="654" spans="12:13" ht="15.6">
      <c r="L654" s="24"/>
      <c r="M654" s="24"/>
    </row>
    <row r="655" spans="12:13" ht="15.6">
      <c r="L655" s="24"/>
      <c r="M655" s="24"/>
    </row>
    <row r="656" spans="12:13" ht="15.6">
      <c r="L656" s="24"/>
      <c r="M656" s="24"/>
    </row>
    <row r="657" spans="12:13" ht="15.6">
      <c r="L657" s="24"/>
      <c r="M657" s="24"/>
    </row>
    <row r="658" spans="12:13" ht="15.6">
      <c r="L658" s="24"/>
      <c r="M658" s="24"/>
    </row>
    <row r="659" spans="12:13" ht="15.6">
      <c r="L659" s="24"/>
      <c r="M659" s="24"/>
    </row>
    <row r="660" spans="12:13" ht="15.6">
      <c r="L660" s="24"/>
      <c r="M660" s="24"/>
    </row>
    <row r="661" spans="12:13" ht="15.6">
      <c r="L661" s="24"/>
      <c r="M661" s="24"/>
    </row>
    <row r="662" spans="12:13" ht="15.6">
      <c r="L662" s="24"/>
      <c r="M662" s="24"/>
    </row>
    <row r="663" spans="12:13" ht="15.6">
      <c r="L663" s="24"/>
      <c r="M663" s="24"/>
    </row>
    <row r="664" spans="12:13" ht="15.6">
      <c r="L664" s="24"/>
      <c r="M664" s="24"/>
    </row>
    <row r="665" spans="12:13" ht="15.6">
      <c r="L665" s="24"/>
      <c r="M665" s="24"/>
    </row>
    <row r="666" spans="12:13" ht="15.6">
      <c r="L666" s="24"/>
      <c r="M666" s="24"/>
    </row>
    <row r="667" spans="12:13" ht="15.6">
      <c r="L667" s="24"/>
      <c r="M667" s="24"/>
    </row>
    <row r="668" spans="12:13" ht="15.6">
      <c r="L668" s="24"/>
      <c r="M668" s="24"/>
    </row>
    <row r="669" spans="12:13" ht="15.6">
      <c r="L669" s="24"/>
      <c r="M669" s="24"/>
    </row>
    <row r="670" spans="12:13" ht="15.6">
      <c r="L670" s="24"/>
      <c r="M670" s="24"/>
    </row>
    <row r="671" spans="12:13" ht="15.6">
      <c r="L671" s="24"/>
      <c r="M671" s="24"/>
    </row>
    <row r="672" spans="12:13" ht="15.6">
      <c r="L672" s="24"/>
      <c r="M672" s="24"/>
    </row>
    <row r="673" spans="12:13" ht="15.6">
      <c r="L673" s="24"/>
      <c r="M673" s="24"/>
    </row>
    <row r="674" spans="12:13" ht="15.6">
      <c r="L674" s="24"/>
      <c r="M674" s="24"/>
    </row>
    <row r="675" spans="12:13" ht="15.6">
      <c r="L675" s="24"/>
      <c r="M675" s="24"/>
    </row>
    <row r="676" spans="12:13" ht="15.6">
      <c r="L676" s="24"/>
      <c r="M676" s="24"/>
    </row>
    <row r="677" spans="12:13" ht="15.6">
      <c r="L677" s="24"/>
      <c r="M677" s="24"/>
    </row>
    <row r="678" spans="12:13" ht="15.6">
      <c r="L678" s="24"/>
      <c r="M678" s="24"/>
    </row>
    <row r="679" spans="12:13" ht="15.6">
      <c r="L679" s="24"/>
      <c r="M679" s="24"/>
    </row>
    <row r="680" spans="12:13" ht="15.6">
      <c r="L680" s="24"/>
      <c r="M680" s="24"/>
    </row>
    <row r="681" spans="12:13" ht="15.6">
      <c r="L681" s="24"/>
      <c r="M681" s="24"/>
    </row>
    <row r="682" spans="12:13" ht="15.6">
      <c r="L682" s="24"/>
      <c r="M682" s="24"/>
    </row>
    <row r="683" spans="12:13" ht="15.6">
      <c r="L683" s="24"/>
      <c r="M683" s="24"/>
    </row>
    <row r="684" spans="12:13" ht="15.6">
      <c r="L684" s="24"/>
      <c r="M684" s="24"/>
    </row>
    <row r="685" spans="12:13" ht="15.6">
      <c r="L685" s="24"/>
      <c r="M685" s="24"/>
    </row>
    <row r="686" spans="12:13" ht="15.6">
      <c r="L686" s="24"/>
      <c r="M686" s="24"/>
    </row>
    <row r="687" spans="12:13" ht="15.6">
      <c r="L687" s="24"/>
      <c r="M687" s="24"/>
    </row>
    <row r="688" spans="12:13" ht="15.6">
      <c r="L688" s="24"/>
      <c r="M688" s="24"/>
    </row>
    <row r="689" spans="12:13" ht="15.6">
      <c r="L689" s="24"/>
      <c r="M689" s="24"/>
    </row>
    <row r="690" spans="12:13" ht="15.6">
      <c r="L690" s="24"/>
      <c r="M690" s="24"/>
    </row>
    <row r="691" spans="12:13" ht="15.6">
      <c r="L691" s="24"/>
      <c r="M691" s="24"/>
    </row>
    <row r="692" spans="12:13" ht="15.6">
      <c r="L692" s="24"/>
      <c r="M692" s="24"/>
    </row>
    <row r="693" spans="12:13" ht="15.6">
      <c r="L693" s="24"/>
      <c r="M693" s="24"/>
    </row>
    <row r="694" spans="12:13" ht="15.6">
      <c r="L694" s="24"/>
      <c r="M694" s="24"/>
    </row>
    <row r="695" spans="12:13" ht="15.6">
      <c r="L695" s="24"/>
      <c r="M695" s="24"/>
    </row>
    <row r="696" spans="12:13" ht="15.6">
      <c r="L696" s="24"/>
      <c r="M696" s="24"/>
    </row>
    <row r="697" spans="12:13" ht="15.6">
      <c r="L697" s="24"/>
      <c r="M697" s="24"/>
    </row>
    <row r="698" spans="12:13" ht="15.6">
      <c r="L698" s="24"/>
      <c r="M698" s="24"/>
    </row>
    <row r="699" spans="12:13" ht="15.6">
      <c r="L699" s="24"/>
      <c r="M699" s="24"/>
    </row>
    <row r="700" spans="12:13" ht="15.6">
      <c r="L700" s="24"/>
      <c r="M700" s="24"/>
    </row>
    <row r="701" spans="12:13" ht="15.6">
      <c r="L701" s="24"/>
      <c r="M701" s="24"/>
    </row>
    <row r="702" spans="12:13" ht="15.6">
      <c r="L702" s="24"/>
      <c r="M702" s="24"/>
    </row>
    <row r="703" spans="12:13" ht="15.6">
      <c r="L703" s="24"/>
      <c r="M703" s="24"/>
    </row>
    <row r="704" spans="12:13" ht="15.6">
      <c r="L704" s="24"/>
      <c r="M704" s="24"/>
    </row>
    <row r="705" spans="12:13" ht="15.6">
      <c r="L705" s="24"/>
      <c r="M705" s="24"/>
    </row>
    <row r="706" spans="12:13" ht="15.6">
      <c r="L706" s="24"/>
      <c r="M706" s="24"/>
    </row>
    <row r="707" spans="12:13" ht="15.6">
      <c r="L707" s="24"/>
      <c r="M707" s="24"/>
    </row>
    <row r="708" spans="12:13" ht="15.6">
      <c r="L708" s="24"/>
      <c r="M708" s="24"/>
    </row>
    <row r="709" spans="12:13" ht="15.6">
      <c r="L709" s="24"/>
      <c r="M709" s="24"/>
    </row>
    <row r="710" spans="12:13" ht="15.6">
      <c r="L710" s="24"/>
      <c r="M710" s="24"/>
    </row>
    <row r="711" spans="12:13" ht="15.6">
      <c r="L711" s="24"/>
      <c r="M711" s="24"/>
    </row>
    <row r="712" spans="12:13" ht="15.6">
      <c r="L712" s="24"/>
      <c r="M712" s="24"/>
    </row>
    <row r="713" spans="12:13" ht="15.6">
      <c r="L713" s="24"/>
      <c r="M713" s="24"/>
    </row>
    <row r="714" spans="12:13" ht="15.6">
      <c r="L714" s="24"/>
      <c r="M714" s="24"/>
    </row>
    <row r="715" spans="12:13" ht="15.6">
      <c r="L715" s="24"/>
      <c r="M715" s="24"/>
    </row>
    <row r="716" spans="12:13" ht="15.6">
      <c r="L716" s="24"/>
      <c r="M716" s="24"/>
    </row>
    <row r="717" spans="12:13" ht="15.6">
      <c r="L717" s="24"/>
      <c r="M717" s="24"/>
    </row>
    <row r="718" spans="12:13" ht="15.6">
      <c r="L718" s="24"/>
      <c r="M718" s="24"/>
    </row>
    <row r="719" spans="12:13" ht="15.6">
      <c r="L719" s="24"/>
      <c r="M719" s="24"/>
    </row>
    <row r="720" spans="12:13" ht="15.6">
      <c r="L720" s="24"/>
      <c r="M720" s="24"/>
    </row>
    <row r="721" spans="12:13" ht="15.6">
      <c r="L721" s="24"/>
      <c r="M721" s="24"/>
    </row>
    <row r="722" spans="12:13" ht="15.6">
      <c r="L722" s="24"/>
      <c r="M722" s="24"/>
    </row>
    <row r="723" spans="12:13" ht="15.6">
      <c r="L723" s="24"/>
      <c r="M723" s="24"/>
    </row>
    <row r="724" spans="12:13" ht="15.6">
      <c r="L724" s="24"/>
      <c r="M724" s="24"/>
    </row>
    <row r="725" spans="12:13" ht="15.6">
      <c r="L725" s="24"/>
      <c r="M725" s="24"/>
    </row>
    <row r="726" spans="12:13" ht="15.6">
      <c r="L726" s="24"/>
      <c r="M726" s="24"/>
    </row>
    <row r="727" spans="12:13" ht="15.6">
      <c r="L727" s="24"/>
      <c r="M727" s="24"/>
    </row>
    <row r="728" spans="12:13" ht="15.6">
      <c r="L728" s="24"/>
      <c r="M728" s="24"/>
    </row>
    <row r="729" spans="12:13" ht="15.6">
      <c r="L729" s="24"/>
      <c r="M729" s="24"/>
    </row>
    <row r="730" spans="12:13" ht="15.6">
      <c r="L730" s="24"/>
      <c r="M730" s="24"/>
    </row>
    <row r="731" spans="12:13" ht="15.6">
      <c r="L731" s="24"/>
      <c r="M731" s="24"/>
    </row>
    <row r="732" spans="12:13" ht="15.6">
      <c r="L732" s="24"/>
      <c r="M732" s="24"/>
    </row>
    <row r="733" spans="12:13" ht="15.6">
      <c r="L733" s="24"/>
      <c r="M733" s="24"/>
    </row>
    <row r="734" spans="12:13" ht="15.6">
      <c r="L734" s="24"/>
      <c r="M734" s="24"/>
    </row>
    <row r="735" spans="12:13" ht="15.6">
      <c r="L735" s="24"/>
      <c r="M735" s="24"/>
    </row>
    <row r="736" spans="12:13" ht="15.6">
      <c r="L736" s="24"/>
      <c r="M736" s="24"/>
    </row>
    <row r="737" spans="12:13" ht="15.6">
      <c r="L737" s="24"/>
      <c r="M737" s="24"/>
    </row>
    <row r="738" spans="12:13" ht="15.6">
      <c r="L738" s="24"/>
      <c r="M738" s="24"/>
    </row>
    <row r="739" spans="12:13" ht="15.6">
      <c r="L739" s="24"/>
      <c r="M739" s="24"/>
    </row>
    <row r="740" spans="12:13" ht="15.6">
      <c r="L740" s="24"/>
      <c r="M740" s="24"/>
    </row>
    <row r="741" spans="12:13" ht="15.6">
      <c r="L741" s="24"/>
      <c r="M741" s="24"/>
    </row>
    <row r="742" spans="12:13" ht="15.6">
      <c r="L742" s="24"/>
      <c r="M742" s="24"/>
    </row>
    <row r="743" spans="12:13" ht="15.6">
      <c r="L743" s="24"/>
      <c r="M743" s="24"/>
    </row>
    <row r="744" spans="12:13" ht="15.6">
      <c r="L744" s="24"/>
      <c r="M744" s="24"/>
    </row>
    <row r="745" spans="12:13" ht="15.6">
      <c r="L745" s="24"/>
      <c r="M745" s="24"/>
    </row>
    <row r="746" spans="12:13" ht="15.6">
      <c r="L746" s="24"/>
      <c r="M746" s="24"/>
    </row>
    <row r="747" spans="12:13" ht="15.6">
      <c r="L747" s="24"/>
      <c r="M747" s="24"/>
    </row>
    <row r="748" spans="12:13" ht="15.6">
      <c r="L748" s="24"/>
      <c r="M748" s="24"/>
    </row>
    <row r="749" spans="12:13" ht="15.6">
      <c r="L749" s="24"/>
      <c r="M749" s="24"/>
    </row>
    <row r="750" spans="12:13" ht="15.6">
      <c r="L750" s="24"/>
      <c r="M750" s="24"/>
    </row>
    <row r="751" spans="12:13" ht="15.6">
      <c r="L751" s="24"/>
      <c r="M751" s="24"/>
    </row>
    <row r="752" spans="12:13" ht="15.6">
      <c r="L752" s="24"/>
      <c r="M752" s="24"/>
    </row>
    <row r="753" spans="12:13" ht="15.6">
      <c r="L753" s="24"/>
      <c r="M753" s="24"/>
    </row>
    <row r="754" spans="12:13" ht="15.6">
      <c r="L754" s="24"/>
      <c r="M754" s="24"/>
    </row>
    <row r="755" spans="12:13" ht="15.6">
      <c r="L755" s="24"/>
      <c r="M755" s="24"/>
    </row>
    <row r="756" spans="12:13" ht="15.6">
      <c r="L756" s="24"/>
      <c r="M756" s="24"/>
    </row>
    <row r="757" spans="12:13" ht="15.6">
      <c r="L757" s="24"/>
      <c r="M757" s="24"/>
    </row>
    <row r="758" spans="12:13" ht="15.6">
      <c r="L758" s="24"/>
      <c r="M758" s="24"/>
    </row>
    <row r="759" spans="12:13" ht="15.6">
      <c r="L759" s="24"/>
      <c r="M759" s="24"/>
    </row>
    <row r="760" spans="12:13" ht="15.6">
      <c r="L760" s="24"/>
      <c r="M760" s="24"/>
    </row>
    <row r="761" spans="12:13" ht="15.6">
      <c r="L761" s="24"/>
      <c r="M761" s="24"/>
    </row>
    <row r="762" spans="12:13" ht="15.6">
      <c r="L762" s="24"/>
      <c r="M762" s="24"/>
    </row>
    <row r="763" spans="12:13" ht="15.6">
      <c r="L763" s="24"/>
      <c r="M763" s="24"/>
    </row>
    <row r="764" spans="12:13" ht="15.6">
      <c r="L764" s="24"/>
      <c r="M764" s="24"/>
    </row>
    <row r="765" spans="12:13" ht="15.6">
      <c r="L765" s="24"/>
      <c r="M765" s="24"/>
    </row>
    <row r="766" spans="12:13" ht="15.6">
      <c r="L766" s="24"/>
      <c r="M766" s="24"/>
    </row>
    <row r="767" spans="12:13" ht="15.6">
      <c r="L767" s="24"/>
      <c r="M767" s="24"/>
    </row>
    <row r="768" spans="12:13" ht="15.6">
      <c r="L768" s="24"/>
      <c r="M768" s="24"/>
    </row>
    <row r="769" spans="12:13" ht="15.6">
      <c r="L769" s="24"/>
      <c r="M769" s="24"/>
    </row>
    <row r="770" spans="12:13" ht="15.6">
      <c r="L770" s="24"/>
      <c r="M770" s="24"/>
    </row>
    <row r="771" spans="12:13" ht="15.6">
      <c r="L771" s="24"/>
      <c r="M771" s="24"/>
    </row>
    <row r="772" spans="12:13" ht="15.6">
      <c r="L772" s="24"/>
      <c r="M772" s="24"/>
    </row>
    <row r="773" spans="12:13" ht="15.6">
      <c r="L773" s="24"/>
      <c r="M773" s="24"/>
    </row>
    <row r="774" spans="12:13" ht="15.6">
      <c r="L774" s="24"/>
      <c r="M774" s="24"/>
    </row>
    <row r="775" spans="12:13" ht="15.6">
      <c r="L775" s="24"/>
      <c r="M775" s="24"/>
    </row>
    <row r="776" spans="12:13" ht="15.6">
      <c r="L776" s="24"/>
      <c r="M776" s="24"/>
    </row>
    <row r="777" spans="12:13" ht="15.6">
      <c r="L777" s="24"/>
      <c r="M777" s="24"/>
    </row>
    <row r="778" spans="12:13" ht="15.6">
      <c r="L778" s="24"/>
      <c r="M778" s="24"/>
    </row>
    <row r="779" spans="12:13" ht="15.6">
      <c r="L779" s="24"/>
      <c r="M779" s="24"/>
    </row>
    <row r="780" spans="12:13" ht="15.6">
      <c r="L780" s="24"/>
      <c r="M780" s="24"/>
    </row>
    <row r="781" spans="12:13" ht="15.6">
      <c r="L781" s="24"/>
      <c r="M781" s="24"/>
    </row>
    <row r="782" spans="12:13" ht="15.6">
      <c r="L782" s="24"/>
      <c r="M782" s="24"/>
    </row>
    <row r="783" spans="12:13" ht="15.6">
      <c r="L783" s="24"/>
      <c r="M783" s="24"/>
    </row>
    <row r="784" spans="12:13" ht="15.6">
      <c r="L784" s="24"/>
      <c r="M784" s="24"/>
    </row>
    <row r="785" spans="12:13" ht="15.6">
      <c r="L785" s="24"/>
      <c r="M785" s="24"/>
    </row>
    <row r="786" spans="12:13" ht="15.6">
      <c r="L786" s="24"/>
      <c r="M786" s="24"/>
    </row>
    <row r="787" spans="12:13" ht="15.6">
      <c r="L787" s="24"/>
      <c r="M787" s="24"/>
    </row>
    <row r="788" spans="12:13" ht="15.6">
      <c r="L788" s="24"/>
      <c r="M788" s="24"/>
    </row>
    <row r="789" spans="12:13" ht="15.6">
      <c r="L789" s="24"/>
      <c r="M789" s="24"/>
    </row>
    <row r="790" spans="12:13" ht="15.6">
      <c r="L790" s="24"/>
      <c r="M790" s="24"/>
    </row>
    <row r="791" spans="12:13" ht="15.6">
      <c r="L791" s="24"/>
      <c r="M791" s="24"/>
    </row>
    <row r="792" spans="12:13" ht="15.6">
      <c r="L792" s="24"/>
      <c r="M792" s="24"/>
    </row>
    <row r="793" spans="12:13" ht="15.6">
      <c r="L793" s="24"/>
      <c r="M793" s="24"/>
    </row>
    <row r="794" spans="12:13" ht="15.6">
      <c r="L794" s="24"/>
      <c r="M794" s="24"/>
    </row>
    <row r="795" spans="12:13" ht="15.6">
      <c r="L795" s="24"/>
      <c r="M795" s="24"/>
    </row>
    <row r="796" spans="12:13" ht="15.6">
      <c r="L796" s="24"/>
      <c r="M796" s="24"/>
    </row>
    <row r="797" spans="12:13" ht="15.6">
      <c r="L797" s="24"/>
      <c r="M797" s="24"/>
    </row>
    <row r="798" spans="12:13" ht="15.6">
      <c r="L798" s="24"/>
      <c r="M798" s="24"/>
    </row>
    <row r="799" spans="12:13" ht="15.6">
      <c r="L799" s="24"/>
      <c r="M799" s="24"/>
    </row>
    <row r="800" spans="12:13" ht="15.6">
      <c r="L800" s="24"/>
      <c r="M800" s="24"/>
    </row>
    <row r="801" spans="12:13" ht="15.6">
      <c r="L801" s="24"/>
      <c r="M801" s="24"/>
    </row>
    <row r="802" spans="12:13" ht="15.6">
      <c r="L802" s="24"/>
      <c r="M802" s="24"/>
    </row>
    <row r="803" spans="12:13" ht="15.6">
      <c r="L803" s="24"/>
      <c r="M803" s="24"/>
    </row>
    <row r="804" spans="12:13" ht="15.6">
      <c r="L804" s="24"/>
      <c r="M804" s="24"/>
    </row>
    <row r="805" spans="12:13" ht="15.6">
      <c r="L805" s="24"/>
      <c r="M805" s="24"/>
    </row>
    <row r="806" spans="12:13" ht="15.6">
      <c r="L806" s="24"/>
      <c r="M806" s="24"/>
    </row>
    <row r="807" spans="12:13" ht="15.6">
      <c r="L807" s="24"/>
      <c r="M807" s="24"/>
    </row>
    <row r="808" spans="12:13" ht="15.6">
      <c r="L808" s="24"/>
      <c r="M808" s="24"/>
    </row>
    <row r="809" spans="12:13" ht="15.6">
      <c r="L809" s="24"/>
      <c r="M809" s="24"/>
    </row>
    <row r="810" spans="12:13" ht="15.6">
      <c r="L810" s="24"/>
      <c r="M810" s="24"/>
    </row>
    <row r="811" spans="12:13" ht="15.6">
      <c r="L811" s="24"/>
      <c r="M811" s="24"/>
    </row>
    <row r="812" spans="12:13" ht="15.6">
      <c r="L812" s="24"/>
      <c r="M812" s="24"/>
    </row>
    <row r="813" spans="12:13" ht="15.6">
      <c r="L813" s="24"/>
      <c r="M813" s="24"/>
    </row>
    <row r="814" spans="12:13" ht="15.6">
      <c r="L814" s="24"/>
      <c r="M814" s="24"/>
    </row>
    <row r="815" spans="12:13" ht="15.6">
      <c r="L815" s="24"/>
      <c r="M815" s="24"/>
    </row>
    <row r="816" spans="12:13" ht="15.6">
      <c r="L816" s="24"/>
      <c r="M816" s="24"/>
    </row>
    <row r="817" spans="12:13" ht="15.6">
      <c r="L817" s="24"/>
      <c r="M817" s="24"/>
    </row>
    <row r="818" spans="12:13" ht="15.6">
      <c r="L818" s="24"/>
      <c r="M818" s="24"/>
    </row>
    <row r="819" spans="12:13" ht="15.6">
      <c r="L819" s="24"/>
      <c r="M819" s="24"/>
    </row>
    <row r="820" spans="12:13" ht="15.6">
      <c r="L820" s="24"/>
      <c r="M820" s="24"/>
    </row>
    <row r="821" spans="12:13" ht="15.6">
      <c r="L821" s="24"/>
      <c r="M821" s="24"/>
    </row>
    <row r="822" spans="12:13" ht="15.6">
      <c r="L822" s="24"/>
      <c r="M822" s="24"/>
    </row>
    <row r="823" spans="12:13" ht="15.6">
      <c r="L823" s="24"/>
      <c r="M823" s="24"/>
    </row>
    <row r="824" spans="12:13" ht="15.6">
      <c r="L824" s="24"/>
      <c r="M824" s="24"/>
    </row>
    <row r="825" spans="12:13" ht="15.6">
      <c r="L825" s="24"/>
      <c r="M825" s="24"/>
    </row>
    <row r="826" spans="12:13" ht="15.6">
      <c r="L826" s="24"/>
      <c r="M826" s="24"/>
    </row>
    <row r="827" spans="12:13" ht="15.6">
      <c r="L827" s="24"/>
      <c r="M827" s="24"/>
    </row>
    <row r="828" spans="12:13" ht="15.6">
      <c r="L828" s="24"/>
      <c r="M828" s="24"/>
    </row>
    <row r="829" spans="12:13" ht="15.6">
      <c r="L829" s="24"/>
      <c r="M829" s="24"/>
    </row>
    <row r="830" spans="12:13" ht="15.6">
      <c r="L830" s="24"/>
      <c r="M830" s="24"/>
    </row>
    <row r="831" spans="12:13" ht="15.6">
      <c r="L831" s="24"/>
      <c r="M831" s="24"/>
    </row>
    <row r="832" spans="12:13" ht="15.6">
      <c r="L832" s="24"/>
      <c r="M832" s="24"/>
    </row>
    <row r="833" spans="12:13" ht="15.6">
      <c r="L833" s="24"/>
      <c r="M833" s="24"/>
    </row>
    <row r="834" spans="12:13" ht="15.6">
      <c r="L834" s="24"/>
      <c r="M834" s="24"/>
    </row>
    <row r="835" spans="12:13" ht="15.6">
      <c r="L835" s="24"/>
      <c r="M835" s="24"/>
    </row>
    <row r="836" spans="12:13" ht="15.6">
      <c r="L836" s="24"/>
      <c r="M836" s="24"/>
    </row>
    <row r="837" spans="12:13" ht="15.6">
      <c r="L837" s="24"/>
      <c r="M837" s="24"/>
    </row>
    <row r="838" spans="12:13" ht="15.6">
      <c r="L838" s="24"/>
      <c r="M838" s="24"/>
    </row>
    <row r="839" spans="12:13" ht="15.6">
      <c r="L839" s="24"/>
      <c r="M839" s="24"/>
    </row>
    <row r="840" spans="12:13" ht="15.6">
      <c r="L840" s="24"/>
      <c r="M840" s="24"/>
    </row>
    <row r="841" spans="12:13" ht="15.6">
      <c r="L841" s="24"/>
      <c r="M841" s="24"/>
    </row>
    <row r="842" spans="12:13" ht="15.6">
      <c r="L842" s="24"/>
      <c r="M842" s="24"/>
    </row>
    <row r="843" spans="12:13" ht="15.6">
      <c r="L843" s="24"/>
      <c r="M843" s="24"/>
    </row>
    <row r="844" spans="12:13" ht="15.6">
      <c r="L844" s="24"/>
      <c r="M844" s="24"/>
    </row>
    <row r="845" spans="12:13" ht="15.6">
      <c r="L845" s="24"/>
      <c r="M845" s="24"/>
    </row>
    <row r="846" spans="12:13" ht="15.6">
      <c r="L846" s="24"/>
      <c r="M846" s="24"/>
    </row>
    <row r="847" spans="12:13" ht="15.6">
      <c r="L847" s="24"/>
      <c r="M847" s="24"/>
    </row>
    <row r="848" spans="12:13" ht="15.6">
      <c r="L848" s="24"/>
      <c r="M848" s="24"/>
    </row>
    <row r="849" spans="12:13" ht="15.6">
      <c r="L849" s="24"/>
      <c r="M849" s="24"/>
    </row>
    <row r="850" spans="12:13" ht="15.6">
      <c r="L850" s="24"/>
      <c r="M850" s="24"/>
    </row>
    <row r="851" spans="12:13" ht="15.6">
      <c r="L851" s="24"/>
      <c r="M851" s="24"/>
    </row>
    <row r="852" spans="12:13" ht="15.6">
      <c r="L852" s="24"/>
      <c r="M852" s="24"/>
    </row>
    <row r="853" spans="12:13" ht="15.6">
      <c r="L853" s="24"/>
      <c r="M853" s="24"/>
    </row>
    <row r="854" spans="12:13" ht="15.6">
      <c r="L854" s="24"/>
      <c r="M854" s="24"/>
    </row>
    <row r="855" spans="12:13" ht="15.6">
      <c r="L855" s="24"/>
      <c r="M855" s="24"/>
    </row>
    <row r="856" spans="12:13" ht="15.6">
      <c r="L856" s="24"/>
      <c r="M856" s="24"/>
    </row>
    <row r="857" spans="12:13" ht="15.6">
      <c r="L857" s="24"/>
      <c r="M857" s="24"/>
    </row>
    <row r="858" spans="12:13" ht="15.6">
      <c r="L858" s="24"/>
      <c r="M858" s="24"/>
    </row>
    <row r="859" spans="12:13" ht="15.6">
      <c r="L859" s="24"/>
      <c r="M859" s="24"/>
    </row>
    <row r="860" spans="12:13" ht="15.6">
      <c r="L860" s="24"/>
      <c r="M860" s="24"/>
    </row>
    <row r="861" spans="12:13" ht="15.6">
      <c r="L861" s="24"/>
      <c r="M861" s="24"/>
    </row>
    <row r="862" spans="12:13" ht="15.6">
      <c r="L862" s="24"/>
      <c r="M862" s="24"/>
    </row>
    <row r="863" spans="12:13" ht="15.6">
      <c r="L863" s="24"/>
      <c r="M863" s="24"/>
    </row>
    <row r="864" spans="12:13" ht="15.6">
      <c r="L864" s="24"/>
      <c r="M864" s="24"/>
    </row>
    <row r="865" spans="12:13" ht="15.6">
      <c r="L865" s="24"/>
      <c r="M865" s="24"/>
    </row>
    <row r="866" spans="12:13" ht="15.6">
      <c r="L866" s="24"/>
      <c r="M866" s="24"/>
    </row>
    <row r="867" spans="12:13" ht="15.6">
      <c r="L867" s="24"/>
      <c r="M867" s="24"/>
    </row>
    <row r="868" spans="12:13" ht="15.6">
      <c r="L868" s="24"/>
      <c r="M868" s="24"/>
    </row>
    <row r="869" spans="12:13" ht="15.6">
      <c r="L869" s="24"/>
      <c r="M869" s="24"/>
    </row>
    <row r="870" spans="12:13" ht="15.6">
      <c r="L870" s="24"/>
      <c r="M870" s="24"/>
    </row>
    <row r="871" spans="12:13" ht="15.6">
      <c r="L871" s="24"/>
      <c r="M871" s="24"/>
    </row>
    <row r="872" spans="12:13" ht="15.6">
      <c r="L872" s="24"/>
      <c r="M872" s="24"/>
    </row>
    <row r="873" spans="12:13" ht="15.6">
      <c r="L873" s="24"/>
      <c r="M873" s="24"/>
    </row>
    <row r="874" spans="12:13" ht="15.6">
      <c r="L874" s="24"/>
      <c r="M874" s="24"/>
    </row>
    <row r="875" spans="12:13" ht="15.6">
      <c r="L875" s="24"/>
      <c r="M875" s="24"/>
    </row>
    <row r="876" spans="12:13" ht="15.6">
      <c r="L876" s="24"/>
      <c r="M876" s="24"/>
    </row>
    <row r="877" spans="12:13" ht="15.6">
      <c r="L877" s="24"/>
      <c r="M877" s="24"/>
    </row>
    <row r="878" spans="12:13" ht="15.6">
      <c r="L878" s="24"/>
      <c r="M878" s="24"/>
    </row>
    <row r="879" spans="12:13" ht="15.6">
      <c r="L879" s="24"/>
      <c r="M879" s="24"/>
    </row>
    <row r="880" spans="12:13" ht="15.6">
      <c r="L880" s="24"/>
      <c r="M880" s="24"/>
    </row>
    <row r="881" spans="12:13" ht="15.6">
      <c r="L881" s="24"/>
      <c r="M881" s="24"/>
    </row>
    <row r="882" spans="12:13" ht="15.6">
      <c r="L882" s="24"/>
      <c r="M882" s="24"/>
    </row>
    <row r="883" spans="12:13" ht="15.6">
      <c r="L883" s="24"/>
      <c r="M883" s="24"/>
    </row>
    <row r="884" spans="12:13" ht="15.6">
      <c r="L884" s="24"/>
      <c r="M884" s="24"/>
    </row>
    <row r="885" spans="12:13" ht="15.6">
      <c r="L885" s="24"/>
      <c r="M885" s="24"/>
    </row>
    <row r="886" spans="12:13" ht="15.6">
      <c r="L886" s="24"/>
      <c r="M886" s="24"/>
    </row>
    <row r="887" spans="12:13" ht="15.6">
      <c r="L887" s="24"/>
      <c r="M887" s="24"/>
    </row>
    <row r="888" spans="12:13" ht="15.6">
      <c r="L888" s="24"/>
      <c r="M888" s="24"/>
    </row>
    <row r="889" spans="12:13" ht="15.6">
      <c r="L889" s="24"/>
      <c r="M889" s="24"/>
    </row>
    <row r="890" spans="12:13" ht="15.6">
      <c r="L890" s="24"/>
      <c r="M890" s="24"/>
    </row>
    <row r="891" spans="12:13" ht="15.6">
      <c r="L891" s="24"/>
      <c r="M891" s="24"/>
    </row>
    <row r="892" spans="12:13" ht="15.6">
      <c r="L892" s="24"/>
      <c r="M892" s="24"/>
    </row>
    <row r="893" spans="12:13" ht="15.6">
      <c r="L893" s="24"/>
      <c r="M893" s="24"/>
    </row>
    <row r="894" spans="12:13" ht="15.6">
      <c r="L894" s="24"/>
      <c r="M894" s="24"/>
    </row>
    <row r="895" spans="12:13" ht="15.6">
      <c r="L895" s="24"/>
      <c r="M895" s="24"/>
    </row>
    <row r="896" spans="12:13" ht="15.6">
      <c r="L896" s="24"/>
      <c r="M896" s="24"/>
    </row>
    <row r="897" spans="12:13" ht="15.6">
      <c r="L897" s="24"/>
      <c r="M897" s="24"/>
    </row>
    <row r="898" spans="12:13" ht="15.6">
      <c r="L898" s="24"/>
      <c r="M898" s="24"/>
    </row>
    <row r="899" spans="12:13" ht="15.6">
      <c r="L899" s="24"/>
      <c r="M899" s="24"/>
    </row>
    <row r="900" spans="12:13" ht="15.6">
      <c r="L900" s="24"/>
      <c r="M900" s="24"/>
    </row>
    <row r="901" spans="12:13" ht="15.6">
      <c r="L901" s="24"/>
      <c r="M901" s="24"/>
    </row>
    <row r="902" spans="12:13" ht="15.6">
      <c r="L902" s="24"/>
      <c r="M902" s="24"/>
    </row>
    <row r="903" spans="12:13" ht="15.6">
      <c r="L903" s="24"/>
      <c r="M903" s="24"/>
    </row>
    <row r="904" spans="12:13" ht="15.6">
      <c r="L904" s="24"/>
      <c r="M904" s="24"/>
    </row>
    <row r="905" spans="12:13" ht="15.6">
      <c r="L905" s="24"/>
      <c r="M905" s="24"/>
    </row>
    <row r="906" spans="12:13" ht="15.6">
      <c r="L906" s="24"/>
      <c r="M906" s="24"/>
    </row>
    <row r="907" spans="12:13" ht="15.6">
      <c r="L907" s="24"/>
      <c r="M907" s="24"/>
    </row>
    <row r="908" spans="12:13" ht="15.6">
      <c r="L908" s="24"/>
      <c r="M908" s="24"/>
    </row>
    <row r="909" spans="12:13" ht="15.6">
      <c r="L909" s="24"/>
      <c r="M909" s="24"/>
    </row>
    <row r="910" spans="12:13" ht="15.6">
      <c r="L910" s="24"/>
      <c r="M910" s="24"/>
    </row>
    <row r="911" spans="12:13" ht="15.6">
      <c r="L911" s="24"/>
      <c r="M911" s="24"/>
    </row>
    <row r="912" spans="12:13" ht="15.6">
      <c r="L912" s="24"/>
      <c r="M912" s="24"/>
    </row>
    <row r="913" spans="12:13" ht="15.6">
      <c r="L913" s="24"/>
      <c r="M913" s="24"/>
    </row>
    <row r="914" spans="12:13" ht="15.6">
      <c r="L914" s="24"/>
      <c r="M914" s="24"/>
    </row>
    <row r="915" spans="12:13" ht="15.6">
      <c r="L915" s="24"/>
      <c r="M915" s="24"/>
    </row>
    <row r="916" spans="12:13" ht="15.6">
      <c r="L916" s="24"/>
      <c r="M916" s="24"/>
    </row>
    <row r="917" spans="12:13" ht="15.6">
      <c r="L917" s="24"/>
      <c r="M917" s="24"/>
    </row>
    <row r="918" spans="12:13" ht="15.6">
      <c r="L918" s="24"/>
      <c r="M918" s="24"/>
    </row>
    <row r="919" spans="12:13" ht="15.6">
      <c r="L919" s="24"/>
      <c r="M919" s="24"/>
    </row>
    <row r="920" spans="12:13" ht="15.6">
      <c r="L920" s="24"/>
      <c r="M920" s="24"/>
    </row>
    <row r="921" spans="12:13" ht="15.6">
      <c r="L921" s="24"/>
      <c r="M921" s="24"/>
    </row>
    <row r="922" spans="12:13" ht="15.6">
      <c r="L922" s="24"/>
      <c r="M922" s="24"/>
    </row>
    <row r="923" spans="12:13" ht="15.6">
      <c r="L923" s="24"/>
      <c r="M923" s="24"/>
    </row>
    <row r="924" spans="12:13" ht="15.6">
      <c r="L924" s="24"/>
      <c r="M924" s="24"/>
    </row>
    <row r="925" spans="12:13" ht="15.6">
      <c r="L925" s="24"/>
      <c r="M925" s="24"/>
    </row>
    <row r="926" spans="12:13" ht="15.6">
      <c r="L926" s="24"/>
      <c r="M926" s="24"/>
    </row>
    <row r="927" spans="12:13" ht="15.6">
      <c r="L927" s="24"/>
      <c r="M927" s="24"/>
    </row>
    <row r="928" spans="12:13" ht="15.6">
      <c r="L928" s="24"/>
      <c r="M928" s="24"/>
    </row>
    <row r="929" spans="12:13" ht="15.6">
      <c r="L929" s="24"/>
      <c r="M929" s="24"/>
    </row>
    <row r="930" spans="12:13" ht="15.6">
      <c r="L930" s="24"/>
      <c r="M930" s="24"/>
    </row>
    <row r="931" spans="12:13" ht="15.6">
      <c r="L931" s="24"/>
      <c r="M931" s="24"/>
    </row>
    <row r="932" spans="12:13" ht="15.6">
      <c r="L932" s="24"/>
      <c r="M932" s="24"/>
    </row>
    <row r="933" spans="12:13" ht="15.6">
      <c r="L933" s="24"/>
      <c r="M933" s="24"/>
    </row>
    <row r="934" spans="12:13" ht="15.6">
      <c r="L934" s="24"/>
      <c r="M934" s="24"/>
    </row>
    <row r="935" spans="12:13" ht="15.6">
      <c r="L935" s="24"/>
      <c r="M935" s="24"/>
    </row>
    <row r="936" spans="12:13" ht="15.6">
      <c r="L936" s="24"/>
      <c r="M936" s="24"/>
    </row>
    <row r="937" spans="12:13" ht="15.6">
      <c r="L937" s="24"/>
      <c r="M937" s="24"/>
    </row>
    <row r="938" spans="12:13" ht="15.6">
      <c r="L938" s="24"/>
      <c r="M938" s="24"/>
    </row>
    <row r="939" spans="12:13" ht="15.6">
      <c r="L939" s="24"/>
      <c r="M939" s="24"/>
    </row>
    <row r="940" spans="12:13" ht="15.6">
      <c r="L940" s="24"/>
      <c r="M940" s="24"/>
    </row>
    <row r="941" spans="12:13" ht="15.6">
      <c r="L941" s="24"/>
      <c r="M941" s="24"/>
    </row>
    <row r="942" spans="12:13" ht="15.6">
      <c r="L942" s="24"/>
      <c r="M942" s="24"/>
    </row>
    <row r="943" spans="12:13" ht="15.6">
      <c r="L943" s="24"/>
      <c r="M943" s="24"/>
    </row>
    <row r="944" spans="12:13" ht="15.6">
      <c r="L944" s="24"/>
      <c r="M944" s="24"/>
    </row>
    <row r="945" spans="12:13" ht="15.6">
      <c r="L945" s="24"/>
      <c r="M945" s="24"/>
    </row>
    <row r="946" spans="12:13" ht="15.6">
      <c r="L946" s="24"/>
      <c r="M946" s="24"/>
    </row>
    <row r="947" spans="12:13" ht="15.6">
      <c r="L947" s="24"/>
      <c r="M947" s="24"/>
    </row>
    <row r="948" spans="12:13" ht="15.6">
      <c r="L948" s="24"/>
      <c r="M948" s="24"/>
    </row>
    <row r="949" spans="12:13" ht="15.6">
      <c r="L949" s="24"/>
      <c r="M949" s="24"/>
    </row>
    <row r="950" spans="12:13" ht="15.6">
      <c r="L950" s="24"/>
      <c r="M950" s="24"/>
    </row>
    <row r="951" spans="12:13" ht="15.6">
      <c r="L951" s="24"/>
      <c r="M951" s="24"/>
    </row>
    <row r="952" spans="12:13" ht="15.6">
      <c r="L952" s="24"/>
      <c r="M952" s="24"/>
    </row>
    <row r="953" spans="12:13" ht="15.6">
      <c r="L953" s="24"/>
      <c r="M953" s="24"/>
    </row>
    <row r="954" spans="12:13" ht="15.6">
      <c r="L954" s="24"/>
      <c r="M954" s="24"/>
    </row>
    <row r="955" spans="12:13" ht="15.6">
      <c r="L955" s="24"/>
      <c r="M955" s="24"/>
    </row>
    <row r="956" spans="12:13" ht="15.6">
      <c r="L956" s="24"/>
      <c r="M956" s="24"/>
    </row>
    <row r="957" spans="12:13" ht="15.6">
      <c r="L957" s="24"/>
      <c r="M957" s="24"/>
    </row>
    <row r="958" spans="12:13" ht="15.6">
      <c r="L958" s="24"/>
      <c r="M958" s="24"/>
    </row>
    <row r="959" spans="12:13" ht="15.6">
      <c r="L959" s="24"/>
      <c r="M959" s="24"/>
    </row>
    <row r="960" spans="12:13" ht="15.6">
      <c r="L960" s="24"/>
      <c r="M960" s="24"/>
    </row>
    <row r="961" spans="12:13" ht="15.6">
      <c r="L961" s="24"/>
      <c r="M961" s="24"/>
    </row>
    <row r="962" spans="12:13" ht="15.6">
      <c r="L962" s="24"/>
      <c r="M962" s="24"/>
    </row>
    <row r="963" spans="12:13" ht="15.6">
      <c r="L963" s="24"/>
      <c r="M963" s="24"/>
    </row>
    <row r="964" spans="12:13" ht="15.6">
      <c r="L964" s="24"/>
      <c r="M964" s="24"/>
    </row>
    <row r="965" spans="12:13" ht="15.6">
      <c r="L965" s="24"/>
      <c r="M965" s="24"/>
    </row>
    <row r="966" spans="12:13" ht="15.6">
      <c r="L966" s="24"/>
      <c r="M966" s="24"/>
    </row>
    <row r="967" spans="12:13" ht="15.6">
      <c r="L967" s="24"/>
      <c r="M967" s="24"/>
    </row>
    <row r="968" spans="12:13" ht="15.6">
      <c r="L968" s="24"/>
      <c r="M968" s="24"/>
    </row>
    <row r="969" spans="12:13" ht="15.6">
      <c r="L969" s="24"/>
      <c r="M969" s="24"/>
    </row>
    <row r="970" spans="12:13" ht="15.6">
      <c r="L970" s="24"/>
      <c r="M970" s="24"/>
    </row>
    <row r="971" spans="12:13" ht="15.6">
      <c r="L971" s="24"/>
      <c r="M971" s="24"/>
    </row>
    <row r="972" spans="12:13" ht="15.6">
      <c r="L972" s="24"/>
      <c r="M972" s="24"/>
    </row>
    <row r="973" spans="12:13" ht="15.6">
      <c r="L973" s="24"/>
      <c r="M973" s="24"/>
    </row>
    <row r="974" spans="12:13" ht="15.6">
      <c r="L974" s="24"/>
      <c r="M974" s="24"/>
    </row>
    <row r="975" spans="12:13" ht="15.6">
      <c r="L975" s="24"/>
      <c r="M975" s="24"/>
    </row>
    <row r="976" spans="12:13" ht="15.6">
      <c r="L976" s="24"/>
      <c r="M976" s="24"/>
    </row>
    <row r="977" spans="12:13" ht="15.6">
      <c r="L977" s="24"/>
      <c r="M977" s="24"/>
    </row>
    <row r="978" spans="12:13" ht="15.6">
      <c r="L978" s="24"/>
      <c r="M978" s="24"/>
    </row>
    <row r="979" spans="12:13" ht="15.6">
      <c r="L979" s="24"/>
      <c r="M979" s="24"/>
    </row>
    <row r="980" spans="12:13" ht="15.6">
      <c r="L980" s="24"/>
      <c r="M980" s="24"/>
    </row>
    <row r="981" spans="12:13" ht="15.6">
      <c r="L981" s="24"/>
      <c r="M981" s="24"/>
    </row>
    <row r="982" spans="12:13" ht="15.6">
      <c r="L982" s="24"/>
      <c r="M982" s="24"/>
    </row>
    <row r="983" spans="12:13" ht="15.6">
      <c r="L983" s="24"/>
      <c r="M983" s="24"/>
    </row>
    <row r="984" spans="12:13" ht="15.6">
      <c r="L984" s="24"/>
      <c r="M984" s="24"/>
    </row>
    <row r="985" spans="12:13" ht="15.6">
      <c r="L985" s="24"/>
      <c r="M985" s="24"/>
    </row>
    <row r="986" spans="12:13" ht="15.6">
      <c r="L986" s="24"/>
      <c r="M986" s="24"/>
    </row>
    <row r="987" spans="12:13" ht="15.6">
      <c r="L987" s="24"/>
      <c r="M987" s="24"/>
    </row>
    <row r="988" spans="12:13" ht="15.6">
      <c r="L988" s="24"/>
      <c r="M988" s="24"/>
    </row>
    <row r="989" spans="12:13" ht="15.6">
      <c r="L989" s="24"/>
      <c r="M989" s="24"/>
    </row>
    <row r="990" spans="12:13" ht="15.6">
      <c r="L990" s="24"/>
      <c r="M990" s="24"/>
    </row>
    <row r="991" spans="12:13" ht="15.6">
      <c r="L991" s="24"/>
      <c r="M991" s="24"/>
    </row>
    <row r="992" spans="12:13" ht="15.6">
      <c r="L992" s="24"/>
      <c r="M992" s="24"/>
    </row>
    <row r="993" spans="12:13" ht="15.6">
      <c r="L993" s="24"/>
      <c r="M993" s="24"/>
    </row>
    <row r="994" spans="12:13" ht="15.6">
      <c r="L994" s="24"/>
      <c r="M994" s="24"/>
    </row>
    <row r="995" spans="12:13" ht="15.6">
      <c r="L995" s="24"/>
      <c r="M995" s="24"/>
    </row>
    <row r="996" spans="12:13" ht="15.6">
      <c r="L996" s="24"/>
      <c r="M996" s="24"/>
    </row>
    <row r="997" spans="12:13" ht="15.6">
      <c r="L997" s="24"/>
      <c r="M997" s="24"/>
    </row>
  </sheetData>
  <mergeCells count="1">
    <mergeCell ref="A1:U1"/>
  </mergeCells>
  <phoneticPr fontId="10" type="noConversion"/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8:S14"/>
  <sheetViews>
    <sheetView workbookViewId="0">
      <selection activeCell="P17" sqref="P17"/>
    </sheetView>
  </sheetViews>
  <sheetFormatPr defaultRowHeight="15.6"/>
  <sheetData>
    <row r="8" spans="18:19" ht="16.2">
      <c r="R8" s="311" t="s">
        <v>20</v>
      </c>
      <c r="S8" s="311"/>
    </row>
    <row r="9" spans="18:19" ht="16.2">
      <c r="R9" s="8" t="s">
        <v>16</v>
      </c>
      <c r="S9" s="8">
        <v>7</v>
      </c>
    </row>
    <row r="10" spans="18:19" ht="16.2">
      <c r="R10" s="4" t="s">
        <v>28</v>
      </c>
      <c r="S10" s="4">
        <v>0.05</v>
      </c>
    </row>
    <row r="11" spans="18:19" ht="16.2">
      <c r="R11" s="4"/>
      <c r="S11" s="4"/>
    </row>
    <row r="12" spans="18:19" ht="16.2">
      <c r="R12" s="4"/>
      <c r="S12" s="4"/>
    </row>
    <row r="13" spans="18:19" ht="16.2">
      <c r="R13" s="4"/>
      <c r="S13" s="4"/>
    </row>
    <row r="14" spans="18:19" ht="16.8" thickBot="1">
      <c r="R14" s="12"/>
      <c r="S14" s="12"/>
    </row>
  </sheetData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8</vt:i4>
      </vt:variant>
    </vt:vector>
  </HeadingPairs>
  <TitlesOfParts>
    <vt:vector size="17" baseType="lpstr">
      <vt:lpstr>偏鄉計劃葷食國中</vt:lpstr>
      <vt:lpstr>偏鄉計劃葷食國中月總表</vt:lpstr>
      <vt:lpstr>偏鄉計劃葷食國小</vt:lpstr>
      <vt:lpstr>偏鄉計劃葷食國小月總表</vt:lpstr>
      <vt:lpstr>偏鄉計劃素食國中</vt:lpstr>
      <vt:lpstr>偏鄉計劃素食國中月總表</vt:lpstr>
      <vt:lpstr>偏鄉計劃素食國小</vt:lpstr>
      <vt:lpstr>偏鄉計劃素食國小月總表</vt:lpstr>
      <vt:lpstr>Sheet1</vt:lpstr>
      <vt:lpstr>偏鄉計劃素食國小!Print_Area</vt:lpstr>
      <vt:lpstr>偏鄉計劃素食國中!Print_Area</vt:lpstr>
      <vt:lpstr>偏鄉計劃葷食國小!Print_Area</vt:lpstr>
      <vt:lpstr>偏鄉計劃葷食國中!Print_Area</vt:lpstr>
      <vt:lpstr>偏鄉計劃素食國小!Print_Titles</vt:lpstr>
      <vt:lpstr>偏鄉計劃素食國中!Print_Titles</vt:lpstr>
      <vt:lpstr>偏鄉計劃葷食國小!Print_Titles</vt:lpstr>
      <vt:lpstr>偏鄉計劃葷食國中!Print_Titles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張韶容</cp:lastModifiedBy>
  <cp:lastPrinted>2023-10-26T02:48:04Z</cp:lastPrinted>
  <dcterms:created xsi:type="dcterms:W3CDTF">2023-07-31T02:00:59Z</dcterms:created>
  <dcterms:modified xsi:type="dcterms:W3CDTF">2023-10-31T10:19:57Z</dcterms:modified>
</cp:coreProperties>
</file>