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5" yWindow="75" windowWidth="27315" windowHeight="10305" activeTab="3"/>
  </bookViews>
  <sheets>
    <sheet name="國中" sheetId="1" r:id="rId1"/>
    <sheet name="國小" sheetId="3" r:id="rId2"/>
    <sheet name="國中素" sheetId="4" r:id="rId3"/>
    <sheet name="國小素" sheetId="5" r:id="rId4"/>
  </sheets>
  <externalReferences>
    <externalReference r:id="rId5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5" l="1"/>
  <c r="A22" i="5" s="1"/>
  <c r="A23" i="5" s="1"/>
  <c r="A24" i="5" s="1"/>
  <c r="A25" i="5" s="1"/>
  <c r="C4" i="5"/>
  <c r="A4" i="5"/>
  <c r="C3" i="5"/>
  <c r="A21" i="4"/>
  <c r="A22" i="4" s="1"/>
  <c r="A23" i="4" s="1"/>
  <c r="A24" i="4" s="1"/>
  <c r="A25" i="4" s="1"/>
  <c r="C4" i="4"/>
  <c r="A4" i="4"/>
  <c r="C3" i="4"/>
  <c r="A21" i="3" l="1"/>
  <c r="A22" i="3" s="1"/>
  <c r="A23" i="3" s="1"/>
  <c r="A24" i="3" s="1"/>
  <c r="A25" i="3" s="1"/>
  <c r="J4" i="3"/>
  <c r="I4" i="3"/>
  <c r="H4" i="3"/>
  <c r="G4" i="3"/>
  <c r="F4" i="3"/>
  <c r="E4" i="3"/>
  <c r="D4" i="3"/>
  <c r="C4" i="3"/>
  <c r="A4" i="3"/>
  <c r="J3" i="3"/>
  <c r="I3" i="3"/>
  <c r="H3" i="3"/>
  <c r="G3" i="3"/>
  <c r="F3" i="3"/>
  <c r="E3" i="3"/>
  <c r="D3" i="3"/>
  <c r="C3" i="3"/>
  <c r="L4" i="1"/>
  <c r="K4" i="1"/>
  <c r="J4" i="1"/>
  <c r="I4" i="1"/>
  <c r="H4" i="1"/>
  <c r="G4" i="1"/>
  <c r="F4" i="1"/>
  <c r="E4" i="1"/>
  <c r="D4" i="1"/>
  <c r="C4" i="1"/>
  <c r="A4" i="1"/>
  <c r="L3" i="1"/>
  <c r="K3" i="1"/>
  <c r="J3" i="1"/>
  <c r="I3" i="1"/>
  <c r="H3" i="1"/>
  <c r="G3" i="1"/>
  <c r="F3" i="1"/>
  <c r="E3" i="1"/>
  <c r="D3" i="1"/>
  <c r="C3" i="1"/>
  <c r="A21" i="1" l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<sst xmlns="http://schemas.openxmlformats.org/spreadsheetml/2006/main" count="1188" uniqueCount="356">
  <si>
    <t>循環</t>
    <phoneticPr fontId="1" type="noConversion"/>
  </si>
  <si>
    <t>副菜二</t>
    <phoneticPr fontId="1" type="noConversion"/>
  </si>
  <si>
    <t>副菜二食材明細</t>
    <phoneticPr fontId="1" type="noConversion"/>
  </si>
  <si>
    <t>蔬菜</t>
    <phoneticPr fontId="1" type="noConversion"/>
  </si>
  <si>
    <t>湯品</t>
    <phoneticPr fontId="1" type="noConversion"/>
  </si>
  <si>
    <t>湯品食材明細</t>
    <phoneticPr fontId="1" type="noConversion"/>
  </si>
  <si>
    <t>全穀雜糧*</t>
  </si>
  <si>
    <t>油脂與堅果種子*</t>
  </si>
  <si>
    <t>蔬菜*</t>
  </si>
  <si>
    <t>乳品*</t>
  </si>
  <si>
    <t>水果*</t>
  </si>
  <si>
    <t>豆魚蛋肉*</t>
  </si>
  <si>
    <t>熱量*</t>
  </si>
  <si>
    <t>白米飯</t>
  </si>
  <si>
    <t>糙米飯</t>
  </si>
  <si>
    <t>一</t>
  </si>
  <si>
    <t>二</t>
  </si>
  <si>
    <t>三</t>
  </si>
  <si>
    <t>四</t>
  </si>
  <si>
    <t>五</t>
  </si>
  <si>
    <t>紫米飯</t>
  </si>
  <si>
    <t>芝麻飯</t>
  </si>
  <si>
    <t>茄汁豆腐</t>
  </si>
  <si>
    <t>小米飯</t>
  </si>
  <si>
    <t>油飯特餐</t>
  </si>
  <si>
    <t>油飯配料</t>
  </si>
  <si>
    <t>醬瓜燒雞</t>
  </si>
  <si>
    <t>螞蟻上樹</t>
  </si>
  <si>
    <t>豆漿</t>
  </si>
  <si>
    <t>金針湯</t>
  </si>
  <si>
    <t>時瓜湯</t>
  </si>
  <si>
    <t>時蔬湯</t>
  </si>
  <si>
    <t>粉圓甜湯</t>
  </si>
  <si>
    <t>第1學期</t>
    <phoneticPr fontId="1" type="noConversion"/>
  </si>
  <si>
    <t>尚好-本店使用台灣豬肉</t>
    <phoneticPr fontId="1" type="noConversion"/>
  </si>
  <si>
    <t xml:space="preserve">時蔬 薑 大骨  </t>
  </si>
  <si>
    <t>越式高湯</t>
  </si>
  <si>
    <t>大番茄 白蘿蔔 南薑 檸檬葉 大骨</t>
  </si>
  <si>
    <t>C4</t>
  </si>
  <si>
    <t xml:space="preserve">米 糙米   </t>
  </si>
  <si>
    <t>沙茶鮮魚</t>
  </si>
  <si>
    <t xml:space="preserve">鯊魚 洋蔥 胡蘿蔔 沙茶醬 </t>
  </si>
  <si>
    <t>時蔬蛋香</t>
  </si>
  <si>
    <t xml:space="preserve">雞蛋 時蔬 大蒜  </t>
  </si>
  <si>
    <t>絞肉蒲瓜</t>
  </si>
  <si>
    <t xml:space="preserve">豬絞肉 蒲瓜 大蒜  </t>
  </si>
  <si>
    <t>時蔬</t>
  </si>
  <si>
    <t>C5</t>
  </si>
  <si>
    <t xml:space="preserve">米 黑糯米   </t>
  </si>
  <si>
    <t>咖哩雞</t>
  </si>
  <si>
    <t xml:space="preserve">肉雞 馬鈴薯 洋蔥 胡蘿蔔 </t>
  </si>
  <si>
    <t>雙色花椰</t>
  </si>
  <si>
    <t xml:space="preserve">冷凍花椰菜 胡蘿蔔 大蒜  </t>
  </si>
  <si>
    <t>蛋香刈薯</t>
  </si>
  <si>
    <t xml:space="preserve">雞蛋 豆薯 大蒜  </t>
  </si>
  <si>
    <t>D1</t>
  </si>
  <si>
    <t xml:space="preserve">米    </t>
  </si>
  <si>
    <t>黑椒豬柳</t>
  </si>
  <si>
    <t xml:space="preserve">豬後腿肉 洋蔥 胡蘿蔔 黑胡椒粒 </t>
  </si>
  <si>
    <t>甘藍佐蛋</t>
  </si>
  <si>
    <t xml:space="preserve">雞蛋 甘藍 大蒜  </t>
  </si>
  <si>
    <t>三色干丁</t>
  </si>
  <si>
    <t>豆干 冷凍毛豆仁 胡蘿蔔 大蒜 香油</t>
  </si>
  <si>
    <t>D2</t>
  </si>
  <si>
    <t>紅燒雞翅</t>
  </si>
  <si>
    <t xml:space="preserve">三節翅 滷包   </t>
  </si>
  <si>
    <t>絞肉冬瓜</t>
  </si>
  <si>
    <t>豬絞肉 冬瓜 乾香菇 胡蘿蔔 大蒜</t>
  </si>
  <si>
    <t>鐵板豆腐</t>
  </si>
  <si>
    <t xml:space="preserve">豆腐 脆筍 乾木耳 大蒜 </t>
  </si>
  <si>
    <t>D3</t>
  </si>
  <si>
    <t>菲式特餐</t>
  </si>
  <si>
    <t>醬醋燒雞</t>
  </si>
  <si>
    <t>肉雞 馬鈴薯 月桂葉 糯米醋 薑</t>
  </si>
  <si>
    <t>鹹香菲力豬</t>
  </si>
  <si>
    <t>豬絞肉 洋蔥 大番茄 大蒜 風味醬油</t>
  </si>
  <si>
    <t>馬拉盞時蔬</t>
  </si>
  <si>
    <t>時蔬 蝦皮 大蒜 紅蔥頭 紅辣椒</t>
  </si>
  <si>
    <t>D4</t>
  </si>
  <si>
    <t>南瓜滷肉</t>
  </si>
  <si>
    <t xml:space="preserve">豬後腿肉 南瓜 胡蘿蔔 大蒜 </t>
  </si>
  <si>
    <t>筍干凍腐</t>
  </si>
  <si>
    <t xml:space="preserve">凍豆腐 麻竹筍干 大蒜  </t>
  </si>
  <si>
    <t>菇拌海絲</t>
  </si>
  <si>
    <t>乾海帶 金針菇 胡蘿蔔 大蒜 香油</t>
  </si>
  <si>
    <t>E1</t>
  </si>
  <si>
    <t>咖哩絞肉</t>
  </si>
  <si>
    <t xml:space="preserve">豬絞肉 馬鈴薯 胡蘿蔔 咖哩粉 </t>
  </si>
  <si>
    <t>肉絲季豆</t>
  </si>
  <si>
    <t xml:space="preserve">豬後腿肉 菜豆(莢) 大蒜  </t>
  </si>
  <si>
    <t>洋蔥炒蛋</t>
  </si>
  <si>
    <t xml:space="preserve">雞蛋 洋蔥 乾木耳  </t>
  </si>
  <si>
    <t>E2</t>
  </si>
  <si>
    <t>甘梅魚排</t>
  </si>
  <si>
    <t xml:space="preserve">鯊魚 梅子粉   </t>
  </si>
  <si>
    <t>針菇豆腐</t>
  </si>
  <si>
    <t xml:space="preserve">豆腐 金針菇 甜椒 大蒜 </t>
  </si>
  <si>
    <t>E3</t>
  </si>
  <si>
    <t>刈包特餐</t>
  </si>
  <si>
    <t xml:space="preserve">刈包    </t>
  </si>
  <si>
    <t>香滷肉排</t>
  </si>
  <si>
    <t xml:space="preserve">肉排    </t>
  </si>
  <si>
    <t>酸菜麵腸</t>
  </si>
  <si>
    <t xml:space="preserve">酸菜 麵腸 大蒜  </t>
  </si>
  <si>
    <t>清炒蒲瓜</t>
  </si>
  <si>
    <t xml:space="preserve">蒲瓜 胡蘿蔔 大蒜  </t>
  </si>
  <si>
    <t>E4</t>
  </si>
  <si>
    <t>豆醬雞丁</t>
  </si>
  <si>
    <t xml:space="preserve">肉雞 洋蔥 胡蘿蔔 大蒜 </t>
  </si>
  <si>
    <t>洋芋三色</t>
  </si>
  <si>
    <t>冷凍玉米粒 雞蛋 馬鈴薯 胡蘿蔔 大蒜</t>
  </si>
  <si>
    <t>絞肉甘藍</t>
  </si>
  <si>
    <t xml:space="preserve">豬絞肉 甘藍 胡蘿蔔 大蒜 </t>
  </si>
  <si>
    <t>E5</t>
  </si>
  <si>
    <t xml:space="preserve">米 芝麻(熟)   </t>
  </si>
  <si>
    <t>京醬肉絲</t>
  </si>
  <si>
    <t xml:space="preserve">豬後腿肉 豆薯 大蒜 甜麵醬 </t>
  </si>
  <si>
    <t>豬絞肉 冬粉 時蔬 乾木耳 大蒜</t>
  </si>
  <si>
    <t>鐵板油腐</t>
  </si>
  <si>
    <t xml:space="preserve">四角油豆腐 脆筍 乾木耳 大蒜 </t>
  </si>
  <si>
    <t>F1</t>
  </si>
  <si>
    <t>回鍋肉片</t>
  </si>
  <si>
    <t xml:space="preserve">豬後腿肉 洋蔥 胡蘿蔔 大蒜 </t>
  </si>
  <si>
    <t>菜脯干丁</t>
  </si>
  <si>
    <t xml:space="preserve">豆干 蘿蔔乾 大蒜  </t>
  </si>
  <si>
    <t>蔬佐蛋香</t>
  </si>
  <si>
    <t xml:space="preserve">雞蛋 甘藍 胡蘿蔔 大蒜 </t>
  </si>
  <si>
    <t>F2</t>
  </si>
  <si>
    <t>檸檬椒鹽魚排</t>
  </si>
  <si>
    <t xml:space="preserve">鯊魚 檸檬椒鹽   </t>
  </si>
  <si>
    <t>豆腐 豬絞肉 大番茄 大蒜 番茄醬</t>
  </si>
  <si>
    <t>肉絲豆芽</t>
  </si>
  <si>
    <t>豬後腿肉 綠豆芽 韮菜 胡蘿蔔 大蒜</t>
  </si>
  <si>
    <t>F3</t>
  </si>
  <si>
    <t>拌麵特餐</t>
  </si>
  <si>
    <t xml:space="preserve">麵條    </t>
  </si>
  <si>
    <t>香菇絞肉</t>
  </si>
  <si>
    <t xml:space="preserve">豬絞肉 冬瓜 乾香菇 大蒜 </t>
  </si>
  <si>
    <t>拌麵配料</t>
  </si>
  <si>
    <t xml:space="preserve">豬後腿肉 甘藍 胡蘿蔔 紅蔥頭 </t>
  </si>
  <si>
    <t>滷味雙拼</t>
  </si>
  <si>
    <t xml:space="preserve">四角油豆腐 乾海帶 滷包  </t>
  </si>
  <si>
    <t>F4</t>
  </si>
  <si>
    <t xml:space="preserve">肉雞 醃漬花胡瓜 胡蘿蔔 大蒜 </t>
  </si>
  <si>
    <t>玉米三色</t>
  </si>
  <si>
    <t xml:space="preserve">冷凍毛豆仁 冷凍玉米粒 馬鈴薯 大蒜 </t>
  </si>
  <si>
    <t>F5</t>
  </si>
  <si>
    <t>紅藜飯</t>
  </si>
  <si>
    <t xml:space="preserve">米 紅藜   </t>
  </si>
  <si>
    <t>紅白燒肉</t>
  </si>
  <si>
    <t xml:space="preserve">豬後腿肉 白蘿蔔 胡蘿蔔 大蒜 </t>
  </si>
  <si>
    <t>三杯麵腸</t>
  </si>
  <si>
    <t xml:space="preserve">麵腸 杏鮑菇 九層塔 大蒜 </t>
  </si>
  <si>
    <t>G1</t>
  </si>
  <si>
    <t>壽喜燒肉</t>
  </si>
  <si>
    <t xml:space="preserve">豬後腿肉 甘藍 胡蘿蔔 大蒜 </t>
  </si>
  <si>
    <t>回鍋豆干</t>
  </si>
  <si>
    <t xml:space="preserve">豆干 甜椒(青皮) 大蒜  </t>
  </si>
  <si>
    <t>沙茶寬粉</t>
  </si>
  <si>
    <t>寬粉 時蔬 乾木耳 大蒜 沙茶醬</t>
  </si>
  <si>
    <t>G2</t>
  </si>
  <si>
    <t>三杯雞</t>
  </si>
  <si>
    <t>肉雞 洋蔥 胡蘿蔔 九層塔 大蒜</t>
  </si>
  <si>
    <t>鮮菇豆腐</t>
  </si>
  <si>
    <t xml:space="preserve">豆腐 秀珍菇 乾香菇 大蒜 </t>
  </si>
  <si>
    <t>枸杞冬瓜</t>
  </si>
  <si>
    <t xml:space="preserve">冬瓜 枸杞 薑  </t>
  </si>
  <si>
    <t>G3</t>
  </si>
  <si>
    <t xml:space="preserve">米 糯米   </t>
  </si>
  <si>
    <t>豬後腿肉 脆筍 乾香菇 紅蔥頭 大蒜</t>
  </si>
  <si>
    <t>韮香豆芽</t>
  </si>
  <si>
    <t xml:space="preserve">綠豆芽 韮菜 大蒜  </t>
  </si>
  <si>
    <t>G4</t>
  </si>
  <si>
    <t xml:space="preserve">豬絞肉 馬鈴薯 洋蔥 胡蘿蔔 </t>
  </si>
  <si>
    <t>肉絲甘藍</t>
  </si>
  <si>
    <t>香滷油腐</t>
  </si>
  <si>
    <t xml:space="preserve">四角油豆腐 豆薯 滷包  </t>
  </si>
  <si>
    <t>G5</t>
  </si>
  <si>
    <t xml:space="preserve">米 小米   </t>
  </si>
  <si>
    <t>豉香魚丁</t>
  </si>
  <si>
    <t xml:space="preserve">鯊魚 白蘿蔔 豆豉 大蒜 </t>
  </si>
  <si>
    <t>蛋香雙色</t>
  </si>
  <si>
    <t xml:space="preserve">雞蛋 白蘿蔔 胡蘿蔔 大蒜 </t>
  </si>
  <si>
    <t>香滷筍干</t>
  </si>
  <si>
    <t xml:space="preserve">麻竹筍乾 梅乾菜   </t>
  </si>
  <si>
    <t xml:space="preserve">粉圓 二砂糖   </t>
  </si>
  <si>
    <t>味噌海芽湯</t>
  </si>
  <si>
    <t xml:space="preserve">乾裙帶菜 味噌 薑 柴魚片 </t>
  </si>
  <si>
    <t xml:space="preserve">豆漿    </t>
  </si>
  <si>
    <t>時蔬小魚湯</t>
  </si>
  <si>
    <t xml:space="preserve">時蔬 雞蛋 薑  </t>
  </si>
  <si>
    <t>菲式蔬菜湯</t>
  </si>
  <si>
    <t xml:space="preserve">白蘿蔔 大番茄 羅望子 大骨 </t>
  </si>
  <si>
    <t>綠豆湯</t>
  </si>
  <si>
    <t xml:space="preserve">綠豆 二砂糖   </t>
  </si>
  <si>
    <t xml:space="preserve">時瓜 薑 大骨  </t>
  </si>
  <si>
    <t xml:space="preserve">金針菜乾 榨菜 薑 大骨 </t>
  </si>
  <si>
    <t>糙米粥</t>
  </si>
  <si>
    <t>雞蛋 糙米 豬絞肉 乾香菇 時蔬</t>
  </si>
  <si>
    <t>枸杞銀耳湯</t>
  </si>
  <si>
    <t xml:space="preserve">枸杞 乾銀耳 二砂糖  </t>
  </si>
  <si>
    <t>針菇紫菜湯</t>
  </si>
  <si>
    <t xml:space="preserve">紫菜 金針菇 薑 柴魚片 </t>
  </si>
  <si>
    <t>三絲羹湯</t>
  </si>
  <si>
    <t xml:space="preserve">雞蛋 脆筍 時蔬 乾木耳 </t>
  </si>
  <si>
    <t>冬瓜西谷米</t>
  </si>
  <si>
    <t xml:space="preserve">冬瓜糖磚 西谷米 二砂糖  </t>
  </si>
  <si>
    <t>田園蔬菜湯</t>
  </si>
  <si>
    <t>大番茄 馬鈴薯 芹菜 薑 大骨</t>
  </si>
  <si>
    <t>時蔬大骨湯</t>
  </si>
  <si>
    <t>仙草凍</t>
  </si>
  <si>
    <t xml:space="preserve">仙草凍    </t>
  </si>
  <si>
    <t>時瓜大骨湯</t>
  </si>
  <si>
    <t xml:space="preserve">過敏原警語:「本月產品含有甲殼類、花生、雞蛋、堅果類、芝麻、含麩質之穀物、大豆、魚類、使用亞硫酸鹽類及其相關製品」。  </t>
  </si>
  <si>
    <t xml:space="preserve">說明:9月份菜單編排說明如下： </t>
  </si>
  <si>
    <t xml:space="preserve">   一、星期一、五的蔬菜為有機蔬菜。     </t>
  </si>
  <si>
    <t xml:space="preserve">   二、為符合每月第一或第二週的週二吃雞翅，9/6(二)主菜是紅燒雞翅</t>
  </si>
  <si>
    <t xml:space="preserve">   三、大骨可能替代為雞骨或肉絲。   </t>
  </si>
  <si>
    <t>四、因食材調度問題，D2主食改為紅燒雞翅，E2主食改為甘梅魚排，D5主食改為塔香魷魚，G2主食改為三杯雞丁，E4主食改為豆醬雞丁,G5主食改為鼓香魚丁 ,G3主食改為紅燒雞翅，C1副菜一改為番茄豆腐，C4副菜一改為時蔬蛋香，D5副菜一改為紅仁炒蛋，E5副菜一改為螞蟻上樹, F5副菜一改為清炒蒲瓜，F5副菜二改為三杯麵腸,D1湯品改為豆漿，D5湯品改為珍菇蔬湯，F4湯品改為冬瓜西谷米，G4湯品改為仙草凍</t>
  </si>
  <si>
    <t>五、星期五供應水果。</t>
    <phoneticPr fontId="5" type="noConversion"/>
  </si>
  <si>
    <t>8、9月葷食菜單(A案)</t>
    <phoneticPr fontId="1" type="noConversion"/>
  </si>
  <si>
    <t>學年度</t>
    <phoneticPr fontId="1" type="noConversion"/>
  </si>
  <si>
    <t>國民中學</t>
    <phoneticPr fontId="1" type="noConversion"/>
  </si>
  <si>
    <t>日期</t>
    <phoneticPr fontId="1" type="noConversion"/>
  </si>
  <si>
    <t>星期</t>
    <phoneticPr fontId="1" type="noConversion"/>
  </si>
  <si>
    <t>主食</t>
    <phoneticPr fontId="1" type="noConversion"/>
  </si>
  <si>
    <t>主食食材明細</t>
    <phoneticPr fontId="1" type="noConversion"/>
  </si>
  <si>
    <t>主菜</t>
    <phoneticPr fontId="1" type="noConversion"/>
  </si>
  <si>
    <t>主菜食材明細</t>
    <phoneticPr fontId="1" type="noConversion"/>
  </si>
  <si>
    <t>副菜一</t>
    <phoneticPr fontId="1" type="noConversion"/>
  </si>
  <si>
    <t>副菜一食材明細</t>
    <phoneticPr fontId="1" type="noConversion"/>
  </si>
  <si>
    <t>國民小學</t>
    <phoneticPr fontId="1" type="noConversion"/>
  </si>
  <si>
    <t>二、因食材調度問題，D2主食改為滷煎蒸炒滑蛋，E2主食改為甘梅豆包，D5主食改為塔香麵腸，G2主食改為三杯麵腸，E4 主食改為豆醬豆干，G5 主食改為鼓香豆腐，G3主食改為滷煎蒸炒滑蛋C1副菜一改為番茄豆腐，C4副菜一改為時蔬蛋香，D5副菜一改為紅仁炒蛋，E5副菜一改為螞蟻上樹, E5副菜一改為蔬香冬粉，F5副菜一改為絞若蒲瓜,F5副菜二改為三杯麵腸,D1湯品改為豆漿，D5湯品改為珍菇蔬湯，F4湯品改為冬瓜西谷米，G4湯品改為仙草凍</t>
  </si>
  <si>
    <t xml:space="preserve">   三、星期五供應水果。</t>
    <phoneticPr fontId="1" type="noConversion"/>
  </si>
  <si>
    <t>瓜仔麵腸</t>
  </si>
  <si>
    <t xml:space="preserve">麵腸 醃漬花胡瓜 胡蘿蔔  </t>
  </si>
  <si>
    <t>關東煮</t>
  </si>
  <si>
    <t xml:space="preserve">四角油豆腐 杏鮑菇 甜玉米  </t>
  </si>
  <si>
    <t>清炒白菜</t>
  </si>
  <si>
    <t xml:space="preserve">結球白菜 胡蘿蔔 薑  </t>
  </si>
  <si>
    <t>越式特餐</t>
  </si>
  <si>
    <t xml:space="preserve">米粄條    </t>
  </si>
  <si>
    <t>越式配料</t>
  </si>
  <si>
    <t>冷凍毛豆仁 素肉 芹菜 乾香茅 薑</t>
  </si>
  <si>
    <t>蛋酥甘藍</t>
  </si>
  <si>
    <t xml:space="preserve">雞蛋 甘藍 薑  </t>
  </si>
  <si>
    <t>豆包豆芽</t>
  </si>
  <si>
    <t xml:space="preserve">豆包 綠豆芽 胡蘿蔔 薑 </t>
  </si>
  <si>
    <t>沙茶干丁</t>
  </si>
  <si>
    <t xml:space="preserve">豆干 胡蘿蔔 甜椒(青皮) 沙茶醬 </t>
  </si>
  <si>
    <t>番茄豆腐</t>
  </si>
  <si>
    <t xml:space="preserve">豆腐 大番茄 薑 番茄醬 </t>
  </si>
  <si>
    <t>絞若蒲瓜</t>
  </si>
  <si>
    <t xml:space="preserve">素肉 蒲瓜 薑  </t>
  </si>
  <si>
    <t>咖哩豆包</t>
  </si>
  <si>
    <t xml:space="preserve">豆包 馬鈴薯 胡蘿蔔 咖哩粉 </t>
  </si>
  <si>
    <t xml:space="preserve">冷凍花椰菜 胡蘿蔔 薑  </t>
  </si>
  <si>
    <t xml:space="preserve">雞蛋 豆薯 薑  </t>
  </si>
  <si>
    <t>黑椒麵腸</t>
  </si>
  <si>
    <t xml:space="preserve">麵腸 胡蘿蔔 黑胡椒粒  </t>
  </si>
  <si>
    <t>豆干 冷凍毛豆仁 胡蘿蔔 薑 香油</t>
  </si>
  <si>
    <t>滷煎蒸炒滑蛋</t>
  </si>
  <si>
    <t xml:space="preserve">雞蛋    </t>
  </si>
  <si>
    <t>絞若冬瓜</t>
  </si>
  <si>
    <t>素肉 冬瓜 乾香菇 胡蘿蔔 薑</t>
  </si>
  <si>
    <t xml:space="preserve">豆腐 脆筍 乾木耳 薑 </t>
  </si>
  <si>
    <t>醬醋素燒</t>
  </si>
  <si>
    <t>四角油豆腐 馬鈴薯 月桂葉 糯米醋 薑</t>
  </si>
  <si>
    <t>菲式配料</t>
  </si>
  <si>
    <t>素絞肉 芹菜 大番茄 冷凍毛豆仁 風味醬油</t>
  </si>
  <si>
    <t>清炒時蔬</t>
  </si>
  <si>
    <t xml:space="preserve">時蔬 薑   </t>
  </si>
  <si>
    <t>金沙豆干</t>
  </si>
  <si>
    <t xml:space="preserve">豆干 鴨鹹蛋 南瓜 薑 </t>
  </si>
  <si>
    <t>筍干麵輪</t>
  </si>
  <si>
    <t xml:space="preserve">麵輪 麻竹筍干 薑  </t>
  </si>
  <si>
    <t>乾海帶 金針菇 胡蘿蔔 薑 香油</t>
  </si>
  <si>
    <t>咖哩油腐</t>
  </si>
  <si>
    <t xml:space="preserve">四角油豆腐 馬鈴薯 胡蘿蔔 咖哩粉 </t>
  </si>
  <si>
    <t>豆包季豆</t>
  </si>
  <si>
    <t xml:space="preserve">豆包 菜豆(莢) 薑  </t>
  </si>
  <si>
    <t>時蔬炒蛋</t>
  </si>
  <si>
    <t xml:space="preserve">雞蛋 時蔬 乾木耳 薑 </t>
  </si>
  <si>
    <t xml:space="preserve">豆腐 金針菇 甜椒 薑 </t>
  </si>
  <si>
    <t xml:space="preserve">冷凍花椰菜 胡蘿蔔 素肉 薑 </t>
  </si>
  <si>
    <t>香滷豆包</t>
  </si>
  <si>
    <t xml:space="preserve">豆包    </t>
  </si>
  <si>
    <t xml:space="preserve">酸菜 麵腸 薑  </t>
  </si>
  <si>
    <t xml:space="preserve">蒲瓜 胡蘿蔔 薑  </t>
  </si>
  <si>
    <t>豆醬豆干</t>
  </si>
  <si>
    <t>豆干 胡蘿蔔 甜椒(青皮) 薑 豆瓣醬</t>
  </si>
  <si>
    <t>玉米炒蛋</t>
  </si>
  <si>
    <t xml:space="preserve">冷凍玉米粒 雞蛋 胡蘿蔔  </t>
  </si>
  <si>
    <t>絞若甘藍</t>
  </si>
  <si>
    <t xml:space="preserve">素肉 甘藍 胡蘿蔔 薑 </t>
  </si>
  <si>
    <t>京醬毛豆</t>
  </si>
  <si>
    <t xml:space="preserve">冷凍毛豆仁 馬鈴薯 薑 甜麵醬 </t>
  </si>
  <si>
    <t>蔬香冬粉</t>
  </si>
  <si>
    <t>素肉 冬粉 蔬菜 乾木耳 薑</t>
  </si>
  <si>
    <t xml:space="preserve">四角油豆腐 脆筍 乾木耳 薑 </t>
  </si>
  <si>
    <t>回鍋麵腸</t>
  </si>
  <si>
    <t xml:space="preserve">麵腸 青椒 胡蘿蔔 薑 </t>
  </si>
  <si>
    <t xml:space="preserve">豆干 蘿蔔乾 薑  </t>
  </si>
  <si>
    <t xml:space="preserve">雞蛋 甘藍 胡蘿蔔 薑 </t>
  </si>
  <si>
    <t>美味豆包</t>
  </si>
  <si>
    <t>清炒豆芽</t>
  </si>
  <si>
    <t xml:space="preserve">綠豆芽 胡蘿蔔 薑 乾木耳 </t>
  </si>
  <si>
    <t>香滷干丁</t>
  </si>
  <si>
    <t xml:space="preserve">豆干 冬瓜 乾香菇 薑 </t>
  </si>
  <si>
    <t xml:space="preserve">冷凍毛豆仁 甘藍 胡蘿蔔 薑 </t>
  </si>
  <si>
    <t>醬瓜凍腐</t>
  </si>
  <si>
    <t xml:space="preserve">凍豆腐 醃漬花胡瓜 胡蘿蔔 薑 </t>
  </si>
  <si>
    <t>豆包花椰</t>
  </si>
  <si>
    <t xml:space="preserve">冷凍花椰菜 豆包 胡蘿蔔 薑 </t>
  </si>
  <si>
    <t xml:space="preserve">冷凍毛豆仁 冷凍玉米粒 馬鈴薯 薑 </t>
  </si>
  <si>
    <t>紅白油腐</t>
  </si>
  <si>
    <t xml:space="preserve">四角油豆腐 白蘿蔔 胡蘿蔔 薑 </t>
  </si>
  <si>
    <t xml:space="preserve">蒲瓜 素肉 胡蘿蔔 薑 </t>
  </si>
  <si>
    <t xml:space="preserve">麵腸 杏鮑菇 九層塔 薑 </t>
  </si>
  <si>
    <t>時蔬油腐</t>
  </si>
  <si>
    <t xml:space="preserve">四角油豆腐 甘藍 胡蘿蔔 薑 </t>
  </si>
  <si>
    <t xml:space="preserve">豆干 甜椒(青皮) 薑  </t>
  </si>
  <si>
    <t>寬粉 時蔬 素肉 薑 沙茶醬</t>
  </si>
  <si>
    <t>麵腸 杏鮑菇 九層塔 薑 胡蘿蔔</t>
  </si>
  <si>
    <t xml:space="preserve">豆腐 秀珍菇 乾香菇 薑 </t>
  </si>
  <si>
    <t xml:space="preserve">豆干 脆筍 乾香菇 薑 </t>
  </si>
  <si>
    <t xml:space="preserve">綠豆芽 豆包 薑  </t>
  </si>
  <si>
    <t>咖哩毛豆</t>
  </si>
  <si>
    <t xml:space="preserve">冷凍毛豆仁 素肉 胡蘿蔔 馬鈴薯 </t>
  </si>
  <si>
    <t>豆包甘藍</t>
  </si>
  <si>
    <t xml:space="preserve">豆包 甘藍 胡蘿蔔 薑 </t>
  </si>
  <si>
    <t>豉香凍腐</t>
  </si>
  <si>
    <t xml:space="preserve">凍豆腐 白蘿蔔 豆豉 薑 </t>
  </si>
  <si>
    <t xml:space="preserve">雞蛋 白蘿蔔 胡蘿蔔 薑 </t>
  </si>
  <si>
    <t xml:space="preserve">麻竹筍乾 梅乾菜 薑  </t>
  </si>
  <si>
    <t>8、9月素食菜單(A案)</t>
    <phoneticPr fontId="1" type="noConversion"/>
  </si>
  <si>
    <t>尚好便當</t>
    <phoneticPr fontId="1" type="noConversion"/>
  </si>
  <si>
    <t>湯品</t>
  </si>
  <si>
    <t>湯品明細</t>
  </si>
  <si>
    <t>穀/份</t>
  </si>
  <si>
    <t>油/份</t>
  </si>
  <si>
    <t>蔬/份</t>
  </si>
  <si>
    <t>乳/份</t>
  </si>
  <si>
    <t>果/份</t>
  </si>
  <si>
    <t>豆/份</t>
  </si>
  <si>
    <t>熱量</t>
  </si>
  <si>
    <t xml:space="preserve">大番茄 白蘿蔔 南薑 檸檬葉 </t>
  </si>
  <si>
    <t xml:space="preserve">乾裙帶菜 味噌 薑  </t>
  </si>
  <si>
    <t>紫菜蛋花湯</t>
  </si>
  <si>
    <t xml:space="preserve">紫菜 雞蛋 薑  </t>
  </si>
  <si>
    <t xml:space="preserve">白蘿蔔 大番茄 羅望子 薑 </t>
  </si>
  <si>
    <t xml:space="preserve">時瓜 薑   </t>
  </si>
  <si>
    <t xml:space="preserve">金針菜乾 榨菜 薑  </t>
  </si>
  <si>
    <t xml:space="preserve">雞蛋 糙米 乾香菇 時蔬 </t>
  </si>
  <si>
    <t xml:space="preserve">紫菜 金針菇 薑  </t>
  </si>
  <si>
    <t xml:space="preserve">大番茄 馬鈴薯 芹菜 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</si>
</sst>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;@"/>
    <numFmt numFmtId="177" formatCode="[$-404]aaaa;@"/>
    <numFmt numFmtId="178" formatCode="m/d"/>
    <numFmt numFmtId="179" formatCode="[$-404]aaa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3"/>
      <charset val="136"/>
      <scheme val="minor"/>
    </font>
    <font>
      <sz val="14"/>
      <color theme="0" tint="-0.14999847407452621"/>
      <name val="標楷體"/>
      <family val="4"/>
      <charset val="136"/>
    </font>
    <font>
      <sz val="14"/>
      <color theme="1" tint="0.24997711111789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78" fontId="2" fillId="0" borderId="2" xfId="0" applyNumberFormat="1" applyFont="1" applyBorder="1" applyAlignment="1">
      <alignment horizontal="left"/>
    </xf>
    <xf numFmtId="17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8" fontId="3" fillId="0" borderId="2" xfId="0" applyNumberFormat="1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.9&#26376;/A&#26696;/111&#23416;&#24180;&#24230;&#31532;1&#23416;&#26399;8.9&#26376;&#22283;&#20013;&#23567;&#33911;&#32032;&#39135;&#33756;&#21934;-&#23578;&#22909;(A&#2669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案國中葷"/>
      <sheetName val="A案國中葷-2"/>
      <sheetName val="A案國小葷"/>
      <sheetName val="A案國小葷-2"/>
      <sheetName val="A案國中素"/>
      <sheetName val="A案國中素-2"/>
      <sheetName val="A案國小素"/>
      <sheetName val="A案國小素-2"/>
    </sheetNames>
    <sheetDataSet>
      <sheetData sheetId="0">
        <row r="4">
          <cell r="A4" t="str">
            <v>C2</v>
          </cell>
          <cell r="I4" t="str">
            <v>糙米飯</v>
          </cell>
          <cell r="L4" t="str">
            <v>瓜仔肉</v>
          </cell>
          <cell r="O4" t="str">
            <v>關東煮</v>
          </cell>
          <cell r="R4" t="str">
            <v>開陽白菜</v>
          </cell>
          <cell r="U4" t="str">
            <v>時蔬</v>
          </cell>
          <cell r="AC4" t="str">
            <v xml:space="preserve">米 糙米   </v>
          </cell>
          <cell r="AD4" t="str">
            <v xml:space="preserve">豬絞肉 醃漬花胡瓜 胡蘿蔔 大蒜 </v>
          </cell>
          <cell r="AE4" t="str">
            <v xml:space="preserve">四角油豆腐 杏鮑菇 甜玉米 柴魚片 </v>
          </cell>
          <cell r="AF4" t="str">
            <v xml:space="preserve">蝦皮 結球白菜 胡蘿蔔 大蒜 </v>
          </cell>
        </row>
        <row r="10">
          <cell r="A10" t="str">
            <v>C3</v>
          </cell>
          <cell r="I10" t="str">
            <v>越式特餐</v>
          </cell>
          <cell r="L10" t="str">
            <v>越式肉絲</v>
          </cell>
          <cell r="O10" t="str">
            <v>魚露甘藍</v>
          </cell>
          <cell r="R10" t="str">
            <v>豆包豆芽</v>
          </cell>
          <cell r="U10" t="str">
            <v>時蔬</v>
          </cell>
          <cell r="AC10" t="str">
            <v xml:space="preserve">米粄條    </v>
          </cell>
          <cell r="AD10" t="str">
            <v>豬後腿肉 洋蔥 芹菜 乾香茅 大蒜</v>
          </cell>
          <cell r="AE10" t="str">
            <v>豬絞肉 甘藍 魚露 紅蔥頭 大蒜</v>
          </cell>
          <cell r="AF10" t="str">
            <v xml:space="preserve">豆包 綠豆芽 胡蘿蔔 大蒜 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zoomScale="70" zoomScaleNormal="70" workbookViewId="0">
      <selection activeCell="Y11" sqref="Y11"/>
    </sheetView>
  </sheetViews>
  <sheetFormatPr defaultRowHeight="19.5" x14ac:dyDescent="0.2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21.375" style="4" bestFit="1" customWidth="1"/>
    <col min="8" max="8" width="10.875" style="4" bestFit="1" customWidth="1"/>
    <col min="9" max="9" width="30.625" style="4" bestFit="1" customWidth="1"/>
    <col min="10" max="10" width="10.875" style="4" bestFit="1" customWidth="1"/>
    <col min="11" max="11" width="31.5" style="4" bestFit="1" customWidth="1"/>
    <col min="12" max="12" width="6.375" style="4" bestFit="1" customWidth="1"/>
    <col min="13" max="13" width="13.375" style="4" bestFit="1" customWidth="1"/>
    <col min="14" max="14" width="15.875" style="4" bestFit="1" customWidth="1"/>
    <col min="15" max="15" width="13" style="4" bestFit="1" customWidth="1"/>
    <col min="16" max="16" width="7.75" style="4" bestFit="1" customWidth="1"/>
    <col min="17" max="17" width="13" style="4" bestFit="1" customWidth="1"/>
    <col min="18" max="18" width="21" style="4" bestFit="1" customWidth="1"/>
    <col min="19" max="19" width="8.375" style="4" bestFit="1" customWidth="1"/>
    <col min="20" max="20" width="7" style="4" bestFit="1" customWidth="1"/>
    <col min="21" max="21" width="6.875" style="4" bestFit="1" customWidth="1"/>
    <col min="22" max="16384" width="9" style="4"/>
  </cols>
  <sheetData>
    <row r="1" spans="1:21" x14ac:dyDescent="0.25">
      <c r="A1" s="5">
        <v>111</v>
      </c>
      <c r="E1" s="4">
        <v>111</v>
      </c>
      <c r="F1" s="4" t="s">
        <v>221</v>
      </c>
      <c r="G1" s="4" t="s">
        <v>33</v>
      </c>
      <c r="H1" s="4" t="s">
        <v>222</v>
      </c>
      <c r="I1" s="4" t="s">
        <v>220</v>
      </c>
      <c r="K1" s="4" t="s">
        <v>34</v>
      </c>
    </row>
    <row r="2" spans="1:21" x14ac:dyDescent="0.3">
      <c r="A2" s="6" t="s">
        <v>223</v>
      </c>
      <c r="B2" s="6" t="s">
        <v>224</v>
      </c>
      <c r="C2" s="6" t="s">
        <v>0</v>
      </c>
      <c r="D2" s="6" t="s">
        <v>225</v>
      </c>
      <c r="E2" s="6" t="s">
        <v>226</v>
      </c>
      <c r="F2" s="6" t="s">
        <v>227</v>
      </c>
      <c r="G2" s="6" t="s">
        <v>228</v>
      </c>
      <c r="H2" s="6" t="s">
        <v>229</v>
      </c>
      <c r="I2" s="6" t="s">
        <v>230</v>
      </c>
      <c r="J2" s="6" t="s">
        <v>1</v>
      </c>
      <c r="K2" s="6" t="s">
        <v>2</v>
      </c>
      <c r="L2" s="6" t="s">
        <v>3</v>
      </c>
      <c r="M2" s="6" t="s">
        <v>4</v>
      </c>
      <c r="N2" s="6" t="s">
        <v>5</v>
      </c>
      <c r="O2" s="7" t="s">
        <v>6</v>
      </c>
      <c r="P2" s="7" t="s">
        <v>8</v>
      </c>
      <c r="Q2" s="8" t="s">
        <v>11</v>
      </c>
      <c r="R2" s="8" t="s">
        <v>7</v>
      </c>
      <c r="S2" s="7" t="s">
        <v>12</v>
      </c>
      <c r="T2" s="7" t="s">
        <v>10</v>
      </c>
      <c r="U2" s="7" t="s">
        <v>9</v>
      </c>
    </row>
    <row r="3" spans="1:21" x14ac:dyDescent="0.3">
      <c r="A3" s="9">
        <v>44803</v>
      </c>
      <c r="B3" s="10" t="s">
        <v>16</v>
      </c>
      <c r="C3" s="11" t="str">
        <f>[1]A案國中葷!A4</f>
        <v>C2</v>
      </c>
      <c r="D3" s="11" t="str">
        <f>[1]A案國中葷!I4</f>
        <v>糙米飯</v>
      </c>
      <c r="E3" s="11" t="str">
        <f>[1]A案國中葷!AC4</f>
        <v xml:space="preserve">米 糙米   </v>
      </c>
      <c r="F3" s="11" t="str">
        <f>[1]A案國中葷!L4</f>
        <v>瓜仔肉</v>
      </c>
      <c r="G3" s="11" t="str">
        <f>[1]A案國中葷!AD4</f>
        <v xml:space="preserve">豬絞肉 醃漬花胡瓜 胡蘿蔔 大蒜 </v>
      </c>
      <c r="H3" s="11" t="str">
        <f>[1]A案國中葷!O4</f>
        <v>關東煮</v>
      </c>
      <c r="I3" s="11" t="str">
        <f>[1]A案國中葷!AE4</f>
        <v xml:space="preserve">四角油豆腐 杏鮑菇 甜玉米 柴魚片 </v>
      </c>
      <c r="J3" s="11" t="str">
        <f>[1]A案國中葷!R4</f>
        <v>開陽白菜</v>
      </c>
      <c r="K3" s="11" t="str">
        <f>[1]A案國中葷!AF4</f>
        <v xml:space="preserve">蝦皮 結球白菜 胡蘿蔔 大蒜 </v>
      </c>
      <c r="L3" s="11" t="str">
        <f>[1]A案國中葷!U4</f>
        <v>時蔬</v>
      </c>
      <c r="M3" s="1" t="s">
        <v>31</v>
      </c>
      <c r="N3" s="2" t="s">
        <v>35</v>
      </c>
      <c r="O3" s="12">
        <v>5.2</v>
      </c>
      <c r="P3" s="12">
        <v>1.7</v>
      </c>
      <c r="Q3" s="12">
        <v>2.5</v>
      </c>
      <c r="R3" s="12">
        <v>2.8</v>
      </c>
      <c r="S3" s="12">
        <v>746</v>
      </c>
      <c r="T3" s="13"/>
      <c r="U3" s="13"/>
    </row>
    <row r="4" spans="1:21" ht="58.5" x14ac:dyDescent="0.3">
      <c r="A4" s="9">
        <f t="shared" ref="A4" si="0">A3+1</f>
        <v>44804</v>
      </c>
      <c r="B4" s="10" t="s">
        <v>17</v>
      </c>
      <c r="C4" s="11" t="str">
        <f>[1]A案國中葷!A10</f>
        <v>C3</v>
      </c>
      <c r="D4" s="11" t="str">
        <f>[1]A案國中葷!I10</f>
        <v>越式特餐</v>
      </c>
      <c r="E4" s="11" t="str">
        <f>[1]A案國中葷!AC10</f>
        <v xml:space="preserve">米粄條    </v>
      </c>
      <c r="F4" s="11" t="str">
        <f>[1]A案國中葷!L10</f>
        <v>越式肉絲</v>
      </c>
      <c r="G4" s="11" t="str">
        <f>[1]A案國中葷!AD10</f>
        <v>豬後腿肉 洋蔥 芹菜 乾香茅 大蒜</v>
      </c>
      <c r="H4" s="11" t="str">
        <f>[1]A案國中葷!O10</f>
        <v>魚露甘藍</v>
      </c>
      <c r="I4" s="11" t="str">
        <f>[1]A案國中葷!AE10</f>
        <v>豬絞肉 甘藍 魚露 紅蔥頭 大蒜</v>
      </c>
      <c r="J4" s="11" t="str">
        <f>[1]A案國中葷!R10</f>
        <v>豆包豆芽</v>
      </c>
      <c r="K4" s="11" t="str">
        <f>[1]A案國中葷!AF10</f>
        <v xml:space="preserve">豆包 綠豆芽 胡蘿蔔 大蒜 </v>
      </c>
      <c r="L4" s="11" t="str">
        <f>[1]A案國中葷!U10</f>
        <v>時蔬</v>
      </c>
      <c r="M4" s="1" t="s">
        <v>36</v>
      </c>
      <c r="N4" s="14" t="s">
        <v>37</v>
      </c>
      <c r="O4" s="12">
        <v>5.8</v>
      </c>
      <c r="P4" s="12">
        <v>2.5</v>
      </c>
      <c r="Q4" s="12">
        <v>2.2999999999999998</v>
      </c>
      <c r="R4" s="12">
        <v>2.8</v>
      </c>
      <c r="S4" s="12">
        <v>796</v>
      </c>
      <c r="T4" s="13"/>
      <c r="U4" s="13"/>
    </row>
    <row r="5" spans="1:21" x14ac:dyDescent="0.3">
      <c r="A5" s="9">
        <v>44805</v>
      </c>
      <c r="B5" s="10" t="s">
        <v>18</v>
      </c>
      <c r="C5" s="11" t="s">
        <v>38</v>
      </c>
      <c r="D5" s="11" t="s">
        <v>14</v>
      </c>
      <c r="E5" s="11" t="s">
        <v>39</v>
      </c>
      <c r="F5" s="11" t="s">
        <v>40</v>
      </c>
      <c r="G5" s="11" t="s">
        <v>41</v>
      </c>
      <c r="H5" s="11" t="s">
        <v>42</v>
      </c>
      <c r="I5" s="11" t="s">
        <v>43</v>
      </c>
      <c r="J5" s="11" t="s">
        <v>44</v>
      </c>
      <c r="K5" s="11" t="s">
        <v>45</v>
      </c>
      <c r="L5" s="11" t="s">
        <v>46</v>
      </c>
      <c r="M5" s="1" t="s">
        <v>32</v>
      </c>
      <c r="N5" s="2" t="s">
        <v>185</v>
      </c>
      <c r="O5" s="12">
        <v>6.3</v>
      </c>
      <c r="P5" s="12">
        <v>2</v>
      </c>
      <c r="Q5" s="12">
        <v>2.6</v>
      </c>
      <c r="R5" s="12">
        <v>2.8</v>
      </c>
      <c r="S5" s="12">
        <v>843.5</v>
      </c>
      <c r="T5" s="1"/>
      <c r="U5" s="1"/>
    </row>
    <row r="6" spans="1:21" ht="39" x14ac:dyDescent="0.3">
      <c r="A6" s="9">
        <v>44806</v>
      </c>
      <c r="B6" s="10" t="s">
        <v>19</v>
      </c>
      <c r="C6" s="11" t="s">
        <v>47</v>
      </c>
      <c r="D6" s="11" t="s">
        <v>20</v>
      </c>
      <c r="E6" s="11" t="s">
        <v>48</v>
      </c>
      <c r="F6" s="11" t="s">
        <v>49</v>
      </c>
      <c r="G6" s="11" t="s">
        <v>50</v>
      </c>
      <c r="H6" s="11" t="s">
        <v>51</v>
      </c>
      <c r="I6" s="11" t="s">
        <v>52</v>
      </c>
      <c r="J6" s="11" t="s">
        <v>53</v>
      </c>
      <c r="K6" s="11" t="s">
        <v>54</v>
      </c>
      <c r="L6" s="11" t="s">
        <v>46</v>
      </c>
      <c r="M6" s="1" t="s">
        <v>186</v>
      </c>
      <c r="N6" s="14" t="s">
        <v>187</v>
      </c>
      <c r="O6" s="12">
        <v>5.6</v>
      </c>
      <c r="P6" s="12">
        <v>1.8</v>
      </c>
      <c r="Q6" s="12">
        <v>2.6</v>
      </c>
      <c r="R6" s="12">
        <v>2.8</v>
      </c>
      <c r="S6" s="12">
        <v>786</v>
      </c>
      <c r="T6" s="1"/>
      <c r="U6" s="1"/>
    </row>
    <row r="7" spans="1:21" ht="39" x14ac:dyDescent="0.25">
      <c r="A7" s="15">
        <v>44809</v>
      </c>
      <c r="B7" s="16" t="s">
        <v>15</v>
      </c>
      <c r="C7" s="1" t="s">
        <v>55</v>
      </c>
      <c r="D7" s="1" t="s">
        <v>13</v>
      </c>
      <c r="E7" s="17" t="s">
        <v>56</v>
      </c>
      <c r="F7" s="18" t="s">
        <v>57</v>
      </c>
      <c r="G7" s="19" t="s">
        <v>58</v>
      </c>
      <c r="H7" s="17" t="s">
        <v>59</v>
      </c>
      <c r="I7" s="19" t="s">
        <v>60</v>
      </c>
      <c r="J7" s="17" t="s">
        <v>61</v>
      </c>
      <c r="K7" s="19" t="s">
        <v>62</v>
      </c>
      <c r="L7" s="1" t="s">
        <v>46</v>
      </c>
      <c r="M7" s="1" t="s">
        <v>28</v>
      </c>
      <c r="N7" s="2" t="s">
        <v>188</v>
      </c>
      <c r="O7" s="12">
        <v>5</v>
      </c>
      <c r="P7" s="12">
        <v>1.8</v>
      </c>
      <c r="Q7" s="12">
        <v>3</v>
      </c>
      <c r="R7" s="12">
        <v>2.8</v>
      </c>
      <c r="S7" s="12">
        <v>771</v>
      </c>
      <c r="T7" s="1"/>
      <c r="U7" s="1"/>
    </row>
    <row r="8" spans="1:21" x14ac:dyDescent="0.25">
      <c r="A8" s="15">
        <v>44810</v>
      </c>
      <c r="B8" s="16" t="s">
        <v>16</v>
      </c>
      <c r="C8" s="1" t="s">
        <v>63</v>
      </c>
      <c r="D8" s="2" t="s">
        <v>14</v>
      </c>
      <c r="E8" s="17" t="s">
        <v>39</v>
      </c>
      <c r="F8" s="18" t="s">
        <v>64</v>
      </c>
      <c r="G8" s="19" t="s">
        <v>65</v>
      </c>
      <c r="H8" s="17" t="s">
        <v>66</v>
      </c>
      <c r="I8" s="17" t="s">
        <v>67</v>
      </c>
      <c r="J8" s="17" t="s">
        <v>68</v>
      </c>
      <c r="K8" s="19" t="s">
        <v>69</v>
      </c>
      <c r="L8" s="1" t="s">
        <v>46</v>
      </c>
      <c r="M8" s="2" t="s">
        <v>189</v>
      </c>
      <c r="N8" s="2" t="s">
        <v>190</v>
      </c>
      <c r="O8" s="12">
        <v>5</v>
      </c>
      <c r="P8" s="12">
        <v>1.7</v>
      </c>
      <c r="Q8" s="12">
        <v>2.8</v>
      </c>
      <c r="R8" s="12">
        <v>3</v>
      </c>
      <c r="S8" s="12">
        <v>763</v>
      </c>
      <c r="T8" s="1"/>
      <c r="U8" s="1"/>
    </row>
    <row r="9" spans="1:21" ht="58.5" x14ac:dyDescent="0.25">
      <c r="A9" s="15">
        <v>44811</v>
      </c>
      <c r="B9" s="16" t="s">
        <v>17</v>
      </c>
      <c r="C9" s="1" t="s">
        <v>70</v>
      </c>
      <c r="D9" s="3" t="s">
        <v>71</v>
      </c>
      <c r="E9" s="18" t="s">
        <v>39</v>
      </c>
      <c r="F9" s="18" t="s">
        <v>72</v>
      </c>
      <c r="G9" s="20" t="s">
        <v>73</v>
      </c>
      <c r="H9" s="17" t="s">
        <v>74</v>
      </c>
      <c r="I9" s="17" t="s">
        <v>75</v>
      </c>
      <c r="J9" s="18" t="s">
        <v>76</v>
      </c>
      <c r="K9" s="20" t="s">
        <v>77</v>
      </c>
      <c r="L9" s="1" t="s">
        <v>46</v>
      </c>
      <c r="M9" s="1" t="s">
        <v>191</v>
      </c>
      <c r="N9" s="2" t="s">
        <v>192</v>
      </c>
      <c r="O9" s="12">
        <v>5.3</v>
      </c>
      <c r="P9" s="12">
        <v>2.1</v>
      </c>
      <c r="Q9" s="12">
        <v>3</v>
      </c>
      <c r="R9" s="12">
        <v>2.8</v>
      </c>
      <c r="S9" s="12">
        <v>801</v>
      </c>
      <c r="T9" s="1"/>
      <c r="U9" s="1"/>
    </row>
    <row r="10" spans="1:21" ht="39" x14ac:dyDescent="0.25">
      <c r="A10" s="15">
        <v>44812</v>
      </c>
      <c r="B10" s="16" t="s">
        <v>18</v>
      </c>
      <c r="C10" s="1" t="s">
        <v>78</v>
      </c>
      <c r="D10" s="2" t="s">
        <v>14</v>
      </c>
      <c r="E10" s="17" t="s">
        <v>39</v>
      </c>
      <c r="F10" s="18" t="s">
        <v>79</v>
      </c>
      <c r="G10" s="19" t="s">
        <v>80</v>
      </c>
      <c r="H10" s="17" t="s">
        <v>81</v>
      </c>
      <c r="I10" s="17" t="s">
        <v>82</v>
      </c>
      <c r="J10" s="18" t="s">
        <v>83</v>
      </c>
      <c r="K10" s="20" t="s">
        <v>84</v>
      </c>
      <c r="L10" s="1" t="s">
        <v>46</v>
      </c>
      <c r="M10" s="1" t="s">
        <v>193</v>
      </c>
      <c r="N10" s="2" t="s">
        <v>194</v>
      </c>
      <c r="O10" s="12">
        <v>6.3</v>
      </c>
      <c r="P10" s="12">
        <v>1.3</v>
      </c>
      <c r="Q10" s="12">
        <v>2.2000000000000002</v>
      </c>
      <c r="R10" s="12">
        <v>2.8</v>
      </c>
      <c r="S10" s="12">
        <v>796</v>
      </c>
      <c r="T10" s="1"/>
      <c r="U10" s="1"/>
    </row>
    <row r="11" spans="1:21" ht="39" x14ac:dyDescent="0.25">
      <c r="A11" s="15">
        <v>44816</v>
      </c>
      <c r="B11" s="16" t="s">
        <v>15</v>
      </c>
      <c r="C11" s="1" t="s">
        <v>85</v>
      </c>
      <c r="D11" s="1" t="s">
        <v>13</v>
      </c>
      <c r="E11" s="17" t="s">
        <v>56</v>
      </c>
      <c r="F11" s="18" t="s">
        <v>86</v>
      </c>
      <c r="G11" s="19" t="s">
        <v>87</v>
      </c>
      <c r="H11" s="17" t="s">
        <v>88</v>
      </c>
      <c r="I11" s="19" t="s">
        <v>89</v>
      </c>
      <c r="J11" s="17" t="s">
        <v>90</v>
      </c>
      <c r="K11" s="17" t="s">
        <v>91</v>
      </c>
      <c r="L11" s="1" t="s">
        <v>46</v>
      </c>
      <c r="M11" s="1" t="s">
        <v>30</v>
      </c>
      <c r="N11" s="21" t="s">
        <v>195</v>
      </c>
      <c r="O11" s="12">
        <v>5.2</v>
      </c>
      <c r="P11" s="12">
        <v>1.6</v>
      </c>
      <c r="Q11" s="12">
        <v>2.9</v>
      </c>
      <c r="R11" s="12">
        <v>3</v>
      </c>
      <c r="S11" s="12">
        <v>782.5</v>
      </c>
      <c r="T11" s="1"/>
      <c r="U11" s="1"/>
    </row>
    <row r="12" spans="1:21" ht="39" x14ac:dyDescent="0.25">
      <c r="A12" s="15">
        <v>44817</v>
      </c>
      <c r="B12" s="16" t="s">
        <v>16</v>
      </c>
      <c r="C12" s="1" t="s">
        <v>92</v>
      </c>
      <c r="D12" s="2" t="s">
        <v>14</v>
      </c>
      <c r="E12" s="17" t="s">
        <v>39</v>
      </c>
      <c r="F12" s="18" t="s">
        <v>93</v>
      </c>
      <c r="G12" s="19" t="s">
        <v>94</v>
      </c>
      <c r="H12" s="17" t="s">
        <v>95</v>
      </c>
      <c r="I12" s="19" t="s">
        <v>96</v>
      </c>
      <c r="J12" s="17" t="s">
        <v>51</v>
      </c>
      <c r="K12" s="19" t="s">
        <v>52</v>
      </c>
      <c r="L12" s="1" t="s">
        <v>46</v>
      </c>
      <c r="M12" s="1" t="s">
        <v>29</v>
      </c>
      <c r="N12" s="2" t="s">
        <v>196</v>
      </c>
      <c r="O12" s="12">
        <v>5</v>
      </c>
      <c r="P12" s="12">
        <v>1.5</v>
      </c>
      <c r="Q12" s="12">
        <v>3.2</v>
      </c>
      <c r="R12" s="12">
        <v>3</v>
      </c>
      <c r="S12" s="12">
        <v>787.5</v>
      </c>
      <c r="T12" s="1"/>
      <c r="U12" s="1"/>
    </row>
    <row r="13" spans="1:21" ht="58.5" x14ac:dyDescent="0.25">
      <c r="A13" s="15">
        <v>44818</v>
      </c>
      <c r="B13" s="16" t="s">
        <v>17</v>
      </c>
      <c r="C13" s="1" t="s">
        <v>97</v>
      </c>
      <c r="D13" s="1" t="s">
        <v>98</v>
      </c>
      <c r="E13" s="17" t="s">
        <v>99</v>
      </c>
      <c r="F13" s="18" t="s">
        <v>100</v>
      </c>
      <c r="G13" s="19" t="s">
        <v>101</v>
      </c>
      <c r="H13" s="17" t="s">
        <v>102</v>
      </c>
      <c r="I13" s="17" t="s">
        <v>103</v>
      </c>
      <c r="J13" s="18" t="s">
        <v>104</v>
      </c>
      <c r="K13" s="20" t="s">
        <v>105</v>
      </c>
      <c r="L13" s="1" t="s">
        <v>46</v>
      </c>
      <c r="M13" s="1" t="s">
        <v>197</v>
      </c>
      <c r="N13" s="2" t="s">
        <v>198</v>
      </c>
      <c r="O13" s="12">
        <v>2.7</v>
      </c>
      <c r="P13" s="12">
        <v>1.8</v>
      </c>
      <c r="Q13" s="12">
        <v>2.8</v>
      </c>
      <c r="R13" s="12">
        <v>3</v>
      </c>
      <c r="S13" s="12">
        <v>592.5</v>
      </c>
      <c r="T13" s="1"/>
      <c r="U13" s="1"/>
    </row>
    <row r="14" spans="1:21" ht="39" x14ac:dyDescent="0.25">
      <c r="A14" s="15">
        <v>44819</v>
      </c>
      <c r="B14" s="16" t="s">
        <v>18</v>
      </c>
      <c r="C14" s="1" t="s">
        <v>106</v>
      </c>
      <c r="D14" s="2" t="s">
        <v>14</v>
      </c>
      <c r="E14" s="17" t="s">
        <v>39</v>
      </c>
      <c r="F14" s="18" t="s">
        <v>107</v>
      </c>
      <c r="G14" s="20" t="s">
        <v>108</v>
      </c>
      <c r="H14" s="17" t="s">
        <v>109</v>
      </c>
      <c r="I14" s="17" t="s">
        <v>110</v>
      </c>
      <c r="J14" s="17" t="s">
        <v>111</v>
      </c>
      <c r="K14" s="17" t="s">
        <v>112</v>
      </c>
      <c r="L14" s="1" t="s">
        <v>46</v>
      </c>
      <c r="M14" s="1" t="s">
        <v>199</v>
      </c>
      <c r="N14" s="2" t="s">
        <v>200</v>
      </c>
      <c r="O14" s="12">
        <v>5.2</v>
      </c>
      <c r="P14" s="12">
        <v>1.8</v>
      </c>
      <c r="Q14" s="12">
        <v>2.5</v>
      </c>
      <c r="R14" s="12">
        <v>3</v>
      </c>
      <c r="S14" s="12">
        <v>757.5</v>
      </c>
      <c r="T14" s="1"/>
      <c r="U14" s="1"/>
    </row>
    <row r="15" spans="1:21" ht="39" x14ac:dyDescent="0.25">
      <c r="A15" s="15">
        <v>44820</v>
      </c>
      <c r="B15" s="16" t="s">
        <v>19</v>
      </c>
      <c r="C15" s="2" t="s">
        <v>113</v>
      </c>
      <c r="D15" s="2" t="s">
        <v>21</v>
      </c>
      <c r="E15" s="17" t="s">
        <v>114</v>
      </c>
      <c r="F15" s="18" t="s">
        <v>115</v>
      </c>
      <c r="G15" s="20" t="s">
        <v>116</v>
      </c>
      <c r="H15" s="17" t="s">
        <v>27</v>
      </c>
      <c r="I15" s="19" t="s">
        <v>117</v>
      </c>
      <c r="J15" s="17" t="s">
        <v>118</v>
      </c>
      <c r="K15" s="19" t="s">
        <v>119</v>
      </c>
      <c r="L15" s="1" t="s">
        <v>46</v>
      </c>
      <c r="M15" s="3" t="s">
        <v>186</v>
      </c>
      <c r="N15" s="21" t="s">
        <v>187</v>
      </c>
      <c r="O15" s="12">
        <v>5</v>
      </c>
      <c r="P15" s="12">
        <v>1.7</v>
      </c>
      <c r="Q15" s="12">
        <v>2.7</v>
      </c>
      <c r="R15" s="12">
        <v>3</v>
      </c>
      <c r="S15" s="12">
        <v>755</v>
      </c>
      <c r="T15" s="1"/>
      <c r="U15" s="1"/>
    </row>
    <row r="16" spans="1:21" ht="39" x14ac:dyDescent="0.25">
      <c r="A16" s="15">
        <v>44823</v>
      </c>
      <c r="B16" s="16" t="s">
        <v>15</v>
      </c>
      <c r="C16" s="2" t="s">
        <v>120</v>
      </c>
      <c r="D16" s="2" t="s">
        <v>13</v>
      </c>
      <c r="E16" s="17" t="s">
        <v>56</v>
      </c>
      <c r="F16" s="18" t="s">
        <v>121</v>
      </c>
      <c r="G16" s="19" t="s">
        <v>122</v>
      </c>
      <c r="H16" s="17" t="s">
        <v>123</v>
      </c>
      <c r="I16" s="17" t="s">
        <v>124</v>
      </c>
      <c r="J16" s="17" t="s">
        <v>125</v>
      </c>
      <c r="K16" s="19" t="s">
        <v>126</v>
      </c>
      <c r="L16" s="1" t="s">
        <v>46</v>
      </c>
      <c r="M16" s="1" t="s">
        <v>201</v>
      </c>
      <c r="N16" s="14" t="s">
        <v>202</v>
      </c>
      <c r="O16" s="12">
        <v>5</v>
      </c>
      <c r="P16" s="12">
        <v>1.9</v>
      </c>
      <c r="Q16" s="12">
        <v>2.6</v>
      </c>
      <c r="R16" s="12">
        <v>3</v>
      </c>
      <c r="S16" s="12">
        <v>752.5</v>
      </c>
      <c r="T16" s="1"/>
      <c r="U16" s="1"/>
    </row>
    <row r="17" spans="1:21" x14ac:dyDescent="0.25">
      <c r="A17" s="15">
        <v>44824</v>
      </c>
      <c r="B17" s="16" t="s">
        <v>16</v>
      </c>
      <c r="C17" s="2" t="s">
        <v>127</v>
      </c>
      <c r="D17" s="1" t="s">
        <v>14</v>
      </c>
      <c r="E17" s="17" t="s">
        <v>39</v>
      </c>
      <c r="F17" s="18" t="s">
        <v>128</v>
      </c>
      <c r="G17" s="19" t="s">
        <v>129</v>
      </c>
      <c r="H17" s="18" t="s">
        <v>22</v>
      </c>
      <c r="I17" s="17" t="s">
        <v>130</v>
      </c>
      <c r="J17" s="17" t="s">
        <v>131</v>
      </c>
      <c r="K17" s="17" t="s">
        <v>132</v>
      </c>
      <c r="L17" s="1" t="s">
        <v>46</v>
      </c>
      <c r="M17" s="1" t="s">
        <v>30</v>
      </c>
      <c r="N17" s="2" t="s">
        <v>195</v>
      </c>
      <c r="O17" s="12">
        <v>5</v>
      </c>
      <c r="P17" s="12">
        <v>1.8</v>
      </c>
      <c r="Q17" s="12">
        <v>2.7</v>
      </c>
      <c r="R17" s="12">
        <v>3</v>
      </c>
      <c r="S17" s="12">
        <v>757.5</v>
      </c>
      <c r="T17" s="1"/>
      <c r="U17" s="1"/>
    </row>
    <row r="18" spans="1:21" ht="39" x14ac:dyDescent="0.25">
      <c r="A18" s="15">
        <v>44825</v>
      </c>
      <c r="B18" s="16" t="s">
        <v>17</v>
      </c>
      <c r="C18" s="2" t="s">
        <v>133</v>
      </c>
      <c r="D18" s="2" t="s">
        <v>134</v>
      </c>
      <c r="E18" s="17" t="s">
        <v>135</v>
      </c>
      <c r="F18" s="18" t="s">
        <v>136</v>
      </c>
      <c r="G18" s="19" t="s">
        <v>137</v>
      </c>
      <c r="H18" s="18" t="s">
        <v>138</v>
      </c>
      <c r="I18" s="17" t="s">
        <v>139</v>
      </c>
      <c r="J18" s="17" t="s">
        <v>140</v>
      </c>
      <c r="K18" s="17" t="s">
        <v>141</v>
      </c>
      <c r="L18" s="1" t="s">
        <v>46</v>
      </c>
      <c r="M18" s="3" t="s">
        <v>203</v>
      </c>
      <c r="N18" s="21" t="s">
        <v>204</v>
      </c>
      <c r="O18" s="12">
        <v>2.5</v>
      </c>
      <c r="P18" s="12">
        <v>1.9</v>
      </c>
      <c r="Q18" s="12">
        <v>2.7</v>
      </c>
      <c r="R18" s="12">
        <v>3</v>
      </c>
      <c r="S18" s="12">
        <v>572.5</v>
      </c>
      <c r="T18" s="1"/>
      <c r="U18" s="1"/>
    </row>
    <row r="19" spans="1:21" ht="39" x14ac:dyDescent="0.25">
      <c r="A19" s="15">
        <v>44826</v>
      </c>
      <c r="B19" s="16" t="s">
        <v>18</v>
      </c>
      <c r="C19" s="2" t="s">
        <v>142</v>
      </c>
      <c r="D19" s="2" t="s">
        <v>14</v>
      </c>
      <c r="E19" s="17" t="s">
        <v>39</v>
      </c>
      <c r="F19" s="18" t="s">
        <v>26</v>
      </c>
      <c r="G19" s="20" t="s">
        <v>143</v>
      </c>
      <c r="H19" s="17" t="s">
        <v>51</v>
      </c>
      <c r="I19" s="17" t="s">
        <v>52</v>
      </c>
      <c r="J19" s="17" t="s">
        <v>144</v>
      </c>
      <c r="K19" s="19" t="s">
        <v>145</v>
      </c>
      <c r="L19" s="1" t="s">
        <v>46</v>
      </c>
      <c r="M19" s="1" t="s">
        <v>205</v>
      </c>
      <c r="N19" s="2" t="s">
        <v>206</v>
      </c>
      <c r="O19" s="12">
        <v>5.6</v>
      </c>
      <c r="P19" s="12">
        <v>1.6</v>
      </c>
      <c r="Q19" s="12">
        <v>2.5</v>
      </c>
      <c r="R19" s="12">
        <v>3</v>
      </c>
      <c r="S19" s="12">
        <v>782.5</v>
      </c>
      <c r="T19" s="1"/>
      <c r="U19" s="1"/>
    </row>
    <row r="20" spans="1:21" ht="58.5" x14ac:dyDescent="0.25">
      <c r="A20" s="15">
        <v>44827</v>
      </c>
      <c r="B20" s="16" t="s">
        <v>19</v>
      </c>
      <c r="C20" s="2" t="s">
        <v>146</v>
      </c>
      <c r="D20" s="2" t="s">
        <v>147</v>
      </c>
      <c r="E20" s="17" t="s">
        <v>148</v>
      </c>
      <c r="F20" s="18" t="s">
        <v>149</v>
      </c>
      <c r="G20" s="19" t="s">
        <v>150</v>
      </c>
      <c r="H20" s="17" t="s">
        <v>104</v>
      </c>
      <c r="I20" s="19" t="s">
        <v>105</v>
      </c>
      <c r="J20" s="17" t="s">
        <v>151</v>
      </c>
      <c r="K20" s="17" t="s">
        <v>152</v>
      </c>
      <c r="L20" s="1" t="s">
        <v>46</v>
      </c>
      <c r="M20" s="1" t="s">
        <v>207</v>
      </c>
      <c r="N20" s="2" t="s">
        <v>208</v>
      </c>
      <c r="O20" s="12">
        <v>5.2</v>
      </c>
      <c r="P20" s="12">
        <v>2.4</v>
      </c>
      <c r="Q20" s="12">
        <v>2.6</v>
      </c>
      <c r="R20" s="12">
        <v>3</v>
      </c>
      <c r="S20" s="12">
        <v>780</v>
      </c>
      <c r="T20" s="1"/>
      <c r="U20" s="1"/>
    </row>
    <row r="21" spans="1:21" x14ac:dyDescent="0.25">
      <c r="A21" s="22">
        <f>A20+3</f>
        <v>44830</v>
      </c>
      <c r="B21" s="1" t="s">
        <v>15</v>
      </c>
      <c r="C21" s="1" t="s">
        <v>153</v>
      </c>
      <c r="D21" s="1" t="s">
        <v>13</v>
      </c>
      <c r="E21" s="1" t="s">
        <v>56</v>
      </c>
      <c r="F21" s="1" t="s">
        <v>154</v>
      </c>
      <c r="G21" s="1" t="s">
        <v>155</v>
      </c>
      <c r="H21" s="1" t="s">
        <v>156</v>
      </c>
      <c r="I21" s="1" t="s">
        <v>157</v>
      </c>
      <c r="J21" s="1" t="s">
        <v>158</v>
      </c>
      <c r="K21" s="1" t="s">
        <v>159</v>
      </c>
      <c r="L21" s="1" t="s">
        <v>46</v>
      </c>
      <c r="M21" s="1" t="s">
        <v>209</v>
      </c>
      <c r="N21" s="1" t="s">
        <v>35</v>
      </c>
      <c r="O21" s="1">
        <v>6</v>
      </c>
      <c r="P21" s="1">
        <v>1.9</v>
      </c>
      <c r="Q21" s="1">
        <v>2.5</v>
      </c>
      <c r="R21" s="1">
        <v>2.5</v>
      </c>
      <c r="S21" s="1">
        <v>798</v>
      </c>
      <c r="T21" s="1"/>
      <c r="U21" s="1"/>
    </row>
    <row r="22" spans="1:21" x14ac:dyDescent="0.25">
      <c r="A22" s="22">
        <f t="shared" ref="A22:A25" si="1">A21+1</f>
        <v>44831</v>
      </c>
      <c r="B22" s="1" t="s">
        <v>16</v>
      </c>
      <c r="C22" s="1" t="s">
        <v>160</v>
      </c>
      <c r="D22" s="1" t="s">
        <v>14</v>
      </c>
      <c r="E22" s="1" t="s">
        <v>39</v>
      </c>
      <c r="F22" s="1" t="s">
        <v>161</v>
      </c>
      <c r="G22" s="1" t="s">
        <v>162</v>
      </c>
      <c r="H22" s="1" t="s">
        <v>163</v>
      </c>
      <c r="I22" s="1" t="s">
        <v>164</v>
      </c>
      <c r="J22" s="1" t="s">
        <v>165</v>
      </c>
      <c r="K22" s="1" t="s">
        <v>166</v>
      </c>
      <c r="L22" s="1" t="s">
        <v>46</v>
      </c>
      <c r="M22" s="1" t="s">
        <v>29</v>
      </c>
      <c r="N22" s="1" t="s">
        <v>196</v>
      </c>
      <c r="O22" s="1">
        <v>5</v>
      </c>
      <c r="P22" s="1">
        <v>2.1</v>
      </c>
      <c r="Q22" s="1">
        <v>2.5</v>
      </c>
      <c r="R22" s="1">
        <v>2</v>
      </c>
      <c r="S22" s="1">
        <v>705</v>
      </c>
      <c r="T22" s="1"/>
      <c r="U22" s="1"/>
    </row>
    <row r="23" spans="1:21" x14ac:dyDescent="0.25">
      <c r="A23" s="22">
        <f t="shared" si="1"/>
        <v>44832</v>
      </c>
      <c r="B23" s="1" t="s">
        <v>17</v>
      </c>
      <c r="C23" s="1" t="s">
        <v>167</v>
      </c>
      <c r="D23" s="1" t="s">
        <v>24</v>
      </c>
      <c r="E23" s="1" t="s">
        <v>168</v>
      </c>
      <c r="F23" s="1" t="s">
        <v>64</v>
      </c>
      <c r="G23" s="1" t="s">
        <v>65</v>
      </c>
      <c r="H23" s="1" t="s">
        <v>25</v>
      </c>
      <c r="I23" s="1" t="s">
        <v>169</v>
      </c>
      <c r="J23" s="1" t="s">
        <v>170</v>
      </c>
      <c r="K23" s="1" t="s">
        <v>171</v>
      </c>
      <c r="L23" s="1" t="s">
        <v>46</v>
      </c>
      <c r="M23" s="1" t="s">
        <v>186</v>
      </c>
      <c r="N23" s="1" t="s">
        <v>187</v>
      </c>
      <c r="O23" s="1">
        <v>5.5</v>
      </c>
      <c r="P23" s="1">
        <v>1.6</v>
      </c>
      <c r="Q23" s="1">
        <v>2.6</v>
      </c>
      <c r="R23" s="1">
        <v>2.5</v>
      </c>
      <c r="S23" s="1">
        <v>760</v>
      </c>
      <c r="T23" s="1"/>
      <c r="U23" s="1"/>
    </row>
    <row r="24" spans="1:21" x14ac:dyDescent="0.25">
      <c r="A24" s="22">
        <f t="shared" si="1"/>
        <v>44833</v>
      </c>
      <c r="B24" s="1" t="s">
        <v>18</v>
      </c>
      <c r="C24" s="1" t="s">
        <v>172</v>
      </c>
      <c r="D24" s="1" t="s">
        <v>14</v>
      </c>
      <c r="E24" s="1" t="s">
        <v>39</v>
      </c>
      <c r="F24" s="1" t="s">
        <v>86</v>
      </c>
      <c r="G24" s="1" t="s">
        <v>173</v>
      </c>
      <c r="H24" s="1" t="s">
        <v>174</v>
      </c>
      <c r="I24" s="1" t="s">
        <v>155</v>
      </c>
      <c r="J24" s="1" t="s">
        <v>175</v>
      </c>
      <c r="K24" s="1" t="s">
        <v>176</v>
      </c>
      <c r="L24" s="1" t="s">
        <v>46</v>
      </c>
      <c r="M24" s="1" t="s">
        <v>210</v>
      </c>
      <c r="N24" s="1" t="s">
        <v>211</v>
      </c>
      <c r="O24" s="1">
        <v>6.2</v>
      </c>
      <c r="P24" s="1">
        <v>1.7</v>
      </c>
      <c r="Q24" s="1">
        <v>2.5</v>
      </c>
      <c r="R24" s="1">
        <v>2.5</v>
      </c>
      <c r="S24" s="1">
        <v>808</v>
      </c>
      <c r="T24" s="1"/>
      <c r="U24" s="1"/>
    </row>
    <row r="25" spans="1:21" x14ac:dyDescent="0.25">
      <c r="A25" s="22">
        <f t="shared" si="1"/>
        <v>44834</v>
      </c>
      <c r="B25" s="1" t="s">
        <v>19</v>
      </c>
      <c r="C25" s="1" t="s">
        <v>177</v>
      </c>
      <c r="D25" s="1" t="s">
        <v>23</v>
      </c>
      <c r="E25" s="1" t="s">
        <v>178</v>
      </c>
      <c r="F25" s="1" t="s">
        <v>179</v>
      </c>
      <c r="G25" s="1" t="s">
        <v>180</v>
      </c>
      <c r="H25" s="1" t="s">
        <v>181</v>
      </c>
      <c r="I25" s="1" t="s">
        <v>182</v>
      </c>
      <c r="J25" s="1" t="s">
        <v>183</v>
      </c>
      <c r="K25" s="1" t="s">
        <v>184</v>
      </c>
      <c r="L25" s="1" t="s">
        <v>46</v>
      </c>
      <c r="M25" s="1" t="s">
        <v>212</v>
      </c>
      <c r="N25" s="1" t="s">
        <v>195</v>
      </c>
      <c r="O25" s="1">
        <v>5.2</v>
      </c>
      <c r="P25" s="1">
        <v>2.2999999999999998</v>
      </c>
      <c r="Q25" s="1">
        <v>2.5</v>
      </c>
      <c r="R25" s="1">
        <v>2.5</v>
      </c>
      <c r="S25" s="1">
        <v>748</v>
      </c>
      <c r="T25" s="1"/>
      <c r="U25" s="1"/>
    </row>
    <row r="26" spans="1:21" x14ac:dyDescent="0.3">
      <c r="A26" s="23" t="s">
        <v>213</v>
      </c>
      <c r="B26" s="24"/>
      <c r="C26" s="24"/>
      <c r="D26" s="24"/>
    </row>
    <row r="27" spans="1:21" x14ac:dyDescent="0.3">
      <c r="A27" s="4" t="s">
        <v>214</v>
      </c>
      <c r="B27" s="24"/>
      <c r="C27" s="24"/>
      <c r="D27" s="24"/>
    </row>
    <row r="28" spans="1:21" x14ac:dyDescent="0.3">
      <c r="A28" s="4" t="s">
        <v>215</v>
      </c>
      <c r="B28" s="24"/>
      <c r="C28" s="24"/>
      <c r="D28" s="24"/>
    </row>
    <row r="29" spans="1:21" x14ac:dyDescent="0.3">
      <c r="A29" s="4" t="s">
        <v>216</v>
      </c>
      <c r="B29" s="24"/>
      <c r="C29" s="24"/>
      <c r="D29" s="24"/>
    </row>
    <row r="30" spans="1:21" x14ac:dyDescent="0.3">
      <c r="A30" s="4" t="s">
        <v>217</v>
      </c>
      <c r="B30" s="24"/>
      <c r="C30" s="24"/>
      <c r="D30" s="24"/>
    </row>
    <row r="31" spans="1:21" x14ac:dyDescent="0.3">
      <c r="A31" s="4" t="s">
        <v>218</v>
      </c>
      <c r="B31" s="24"/>
      <c r="C31" s="24"/>
      <c r="D31" s="24"/>
    </row>
    <row r="32" spans="1:21" x14ac:dyDescent="0.3">
      <c r="A32" s="24" t="s">
        <v>219</v>
      </c>
      <c r="B32" s="24"/>
      <c r="C32" s="24"/>
      <c r="D32" s="24"/>
    </row>
  </sheetData>
  <phoneticPr fontId="1" type="noConversion"/>
  <pageMargins left="0" right="0" top="0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0" zoomScaleNormal="70" workbookViewId="0">
      <selection activeCell="I39" sqref="I39"/>
    </sheetView>
  </sheetViews>
  <sheetFormatPr defaultRowHeight="19.5" x14ac:dyDescent="0.2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38.25" style="4" customWidth="1"/>
    <col min="8" max="8" width="10.875" style="4" bestFit="1" customWidth="1"/>
    <col min="9" max="9" width="30.625" style="4" bestFit="1" customWidth="1"/>
    <col min="10" max="10" width="6.375" style="4" bestFit="1" customWidth="1"/>
    <col min="11" max="11" width="13.375" style="4" bestFit="1" customWidth="1"/>
    <col min="12" max="12" width="40.5" style="4" customWidth="1"/>
    <col min="13" max="13" width="13" style="4" bestFit="1" customWidth="1"/>
    <col min="14" max="14" width="7.75" style="4" bestFit="1" customWidth="1"/>
    <col min="15" max="15" width="13" style="4" bestFit="1" customWidth="1"/>
    <col min="16" max="16" width="21" style="4" bestFit="1" customWidth="1"/>
    <col min="17" max="17" width="8.375" style="4" bestFit="1" customWidth="1"/>
    <col min="18" max="18" width="7" style="4" bestFit="1" customWidth="1"/>
    <col min="19" max="19" width="6.875" style="4" bestFit="1" customWidth="1"/>
    <col min="20" max="16384" width="9" style="4"/>
  </cols>
  <sheetData>
    <row r="1" spans="1:19" x14ac:dyDescent="0.25">
      <c r="A1" s="5">
        <v>111</v>
      </c>
      <c r="E1" s="4">
        <v>111</v>
      </c>
      <c r="F1" s="4" t="s">
        <v>221</v>
      </c>
      <c r="G1" s="4" t="s">
        <v>33</v>
      </c>
      <c r="H1" s="4" t="s">
        <v>231</v>
      </c>
      <c r="I1" s="4" t="s">
        <v>220</v>
      </c>
      <c r="L1" s="4" t="s">
        <v>34</v>
      </c>
    </row>
    <row r="2" spans="1:19" x14ac:dyDescent="0.3">
      <c r="A2" s="6" t="s">
        <v>223</v>
      </c>
      <c r="B2" s="6" t="s">
        <v>224</v>
      </c>
      <c r="C2" s="6" t="s">
        <v>0</v>
      </c>
      <c r="D2" s="6" t="s">
        <v>225</v>
      </c>
      <c r="E2" s="6" t="s">
        <v>226</v>
      </c>
      <c r="F2" s="6" t="s">
        <v>227</v>
      </c>
      <c r="G2" s="6" t="s">
        <v>228</v>
      </c>
      <c r="H2" s="6" t="s">
        <v>229</v>
      </c>
      <c r="I2" s="6" t="s">
        <v>230</v>
      </c>
      <c r="J2" s="6" t="s">
        <v>3</v>
      </c>
      <c r="K2" s="6" t="s">
        <v>4</v>
      </c>
      <c r="L2" s="6" t="s">
        <v>5</v>
      </c>
      <c r="M2" s="7" t="s">
        <v>6</v>
      </c>
      <c r="N2" s="7" t="s">
        <v>8</v>
      </c>
      <c r="O2" s="8" t="s">
        <v>11</v>
      </c>
      <c r="P2" s="8" t="s">
        <v>7</v>
      </c>
      <c r="Q2" s="7" t="s">
        <v>12</v>
      </c>
      <c r="R2" s="7" t="s">
        <v>10</v>
      </c>
      <c r="S2" s="7" t="s">
        <v>9</v>
      </c>
    </row>
    <row r="3" spans="1:19" x14ac:dyDescent="0.3">
      <c r="A3" s="9">
        <v>44803</v>
      </c>
      <c r="B3" s="10" t="s">
        <v>16</v>
      </c>
      <c r="C3" s="11" t="str">
        <f>[1]A案國中葷!A4</f>
        <v>C2</v>
      </c>
      <c r="D3" s="11" t="str">
        <f>[1]A案國中葷!I4</f>
        <v>糙米飯</v>
      </c>
      <c r="E3" s="11" t="str">
        <f>[1]A案國中葷!AC4</f>
        <v xml:space="preserve">米 糙米   </v>
      </c>
      <c r="F3" s="11" t="str">
        <f>[1]A案國中葷!L4</f>
        <v>瓜仔肉</v>
      </c>
      <c r="G3" s="11" t="str">
        <f>[1]A案國中葷!AD4</f>
        <v xml:space="preserve">豬絞肉 醃漬花胡瓜 胡蘿蔔 大蒜 </v>
      </c>
      <c r="H3" s="11" t="str">
        <f>[1]A案國中葷!O4</f>
        <v>關東煮</v>
      </c>
      <c r="I3" s="11" t="str">
        <f>[1]A案國中葷!AE4</f>
        <v xml:space="preserve">四角油豆腐 杏鮑菇 甜玉米 柴魚片 </v>
      </c>
      <c r="J3" s="11" t="str">
        <f>[1]A案國中葷!U4</f>
        <v>時蔬</v>
      </c>
      <c r="K3" s="1" t="s">
        <v>31</v>
      </c>
      <c r="L3" s="2" t="s">
        <v>35</v>
      </c>
      <c r="M3" s="12">
        <v>5.4</v>
      </c>
      <c r="N3" s="12">
        <v>1.4</v>
      </c>
      <c r="O3" s="12">
        <v>2.2000000000000002</v>
      </c>
      <c r="P3" s="12">
        <v>2.5</v>
      </c>
      <c r="Q3" s="12">
        <v>717.5</v>
      </c>
      <c r="R3" s="13"/>
      <c r="S3" s="13"/>
    </row>
    <row r="4" spans="1:19" x14ac:dyDescent="0.3">
      <c r="A4" s="9">
        <f t="shared" ref="A4" si="0">A3+1</f>
        <v>44804</v>
      </c>
      <c r="B4" s="10" t="s">
        <v>17</v>
      </c>
      <c r="C4" s="11" t="str">
        <f>[1]A案國中葷!A10</f>
        <v>C3</v>
      </c>
      <c r="D4" s="11" t="str">
        <f>[1]A案國中葷!I10</f>
        <v>越式特餐</v>
      </c>
      <c r="E4" s="11" t="str">
        <f>[1]A案國中葷!AC10</f>
        <v xml:space="preserve">米粄條    </v>
      </c>
      <c r="F4" s="11" t="str">
        <f>[1]A案國中葷!L10</f>
        <v>越式肉絲</v>
      </c>
      <c r="G4" s="11" t="str">
        <f>[1]A案國中葷!AD10</f>
        <v>豬後腿肉 洋蔥 芹菜 乾香茅 大蒜</v>
      </c>
      <c r="H4" s="11" t="str">
        <f>[1]A案國中葷!O10</f>
        <v>魚露甘藍</v>
      </c>
      <c r="I4" s="11" t="str">
        <f>[1]A案國中葷!AE10</f>
        <v>豬絞肉 甘藍 魚露 紅蔥頭 大蒜</v>
      </c>
      <c r="J4" s="11" t="str">
        <f>[1]A案國中葷!U10</f>
        <v>時蔬</v>
      </c>
      <c r="K4" s="1" t="s">
        <v>36</v>
      </c>
      <c r="L4" s="14" t="s">
        <v>37</v>
      </c>
      <c r="M4" s="12">
        <v>5.8</v>
      </c>
      <c r="N4" s="12">
        <v>2</v>
      </c>
      <c r="O4" s="12">
        <v>2.1</v>
      </c>
      <c r="P4" s="12">
        <v>2.5</v>
      </c>
      <c r="Q4" s="12">
        <v>755</v>
      </c>
      <c r="R4" s="13"/>
      <c r="S4" s="13"/>
    </row>
    <row r="5" spans="1:19" x14ac:dyDescent="0.3">
      <c r="A5" s="9">
        <v>44805</v>
      </c>
      <c r="B5" s="10" t="s">
        <v>18</v>
      </c>
      <c r="C5" s="11" t="s">
        <v>38</v>
      </c>
      <c r="D5" s="11" t="s">
        <v>14</v>
      </c>
      <c r="E5" s="11" t="s">
        <v>39</v>
      </c>
      <c r="F5" s="11" t="s">
        <v>40</v>
      </c>
      <c r="G5" s="11" t="s">
        <v>41</v>
      </c>
      <c r="H5" s="11" t="s">
        <v>42</v>
      </c>
      <c r="I5" s="11" t="s">
        <v>43</v>
      </c>
      <c r="J5" s="11" t="s">
        <v>46</v>
      </c>
      <c r="K5" s="1" t="s">
        <v>32</v>
      </c>
      <c r="L5" s="2" t="s">
        <v>185</v>
      </c>
      <c r="M5" s="12">
        <v>6.3</v>
      </c>
      <c r="N5" s="12">
        <v>1.3</v>
      </c>
      <c r="O5" s="12">
        <v>2.4</v>
      </c>
      <c r="P5" s="12">
        <v>2.5</v>
      </c>
      <c r="Q5" s="12">
        <v>797.5</v>
      </c>
      <c r="R5" s="1"/>
      <c r="S5" s="1"/>
    </row>
    <row r="6" spans="1:19" x14ac:dyDescent="0.3">
      <c r="A6" s="9">
        <v>44806</v>
      </c>
      <c r="B6" s="10" t="s">
        <v>19</v>
      </c>
      <c r="C6" s="11" t="s">
        <v>47</v>
      </c>
      <c r="D6" s="11" t="s">
        <v>20</v>
      </c>
      <c r="E6" s="11" t="s">
        <v>48</v>
      </c>
      <c r="F6" s="11" t="s">
        <v>49</v>
      </c>
      <c r="G6" s="11" t="s">
        <v>50</v>
      </c>
      <c r="H6" s="11" t="s">
        <v>51</v>
      </c>
      <c r="I6" s="11" t="s">
        <v>52</v>
      </c>
      <c r="J6" s="11" t="s">
        <v>46</v>
      </c>
      <c r="K6" s="1" t="s">
        <v>186</v>
      </c>
      <c r="L6" s="14" t="s">
        <v>187</v>
      </c>
      <c r="M6" s="12">
        <v>5.4</v>
      </c>
      <c r="N6" s="12">
        <v>1.6</v>
      </c>
      <c r="O6" s="12">
        <v>2.2999999999999998</v>
      </c>
      <c r="P6" s="12">
        <v>2.5</v>
      </c>
      <c r="Q6" s="12">
        <v>730</v>
      </c>
      <c r="R6" s="1"/>
      <c r="S6" s="1"/>
    </row>
    <row r="7" spans="1:19" x14ac:dyDescent="0.25">
      <c r="A7" s="15">
        <v>44809</v>
      </c>
      <c r="B7" s="16" t="s">
        <v>15</v>
      </c>
      <c r="C7" s="1" t="s">
        <v>55</v>
      </c>
      <c r="D7" s="1" t="s">
        <v>13</v>
      </c>
      <c r="E7" s="17" t="s">
        <v>56</v>
      </c>
      <c r="F7" s="18" t="s">
        <v>57</v>
      </c>
      <c r="G7" s="19" t="s">
        <v>58</v>
      </c>
      <c r="H7" s="17" t="s">
        <v>59</v>
      </c>
      <c r="I7" s="19" t="s">
        <v>60</v>
      </c>
      <c r="J7" s="1" t="s">
        <v>46</v>
      </c>
      <c r="K7" s="1" t="s">
        <v>28</v>
      </c>
      <c r="L7" s="2" t="s">
        <v>188</v>
      </c>
      <c r="M7" s="12">
        <v>5</v>
      </c>
      <c r="N7" s="12">
        <v>1.8</v>
      </c>
      <c r="O7" s="12">
        <v>2</v>
      </c>
      <c r="P7" s="12">
        <v>2.5</v>
      </c>
      <c r="Q7" s="12">
        <v>682.5</v>
      </c>
      <c r="R7" s="1"/>
      <c r="S7" s="1"/>
    </row>
    <row r="8" spans="1:19" x14ac:dyDescent="0.25">
      <c r="A8" s="15">
        <v>44810</v>
      </c>
      <c r="B8" s="16" t="s">
        <v>16</v>
      </c>
      <c r="C8" s="1" t="s">
        <v>63</v>
      </c>
      <c r="D8" s="2" t="s">
        <v>14</v>
      </c>
      <c r="E8" s="17" t="s">
        <v>39</v>
      </c>
      <c r="F8" s="18" t="s">
        <v>64</v>
      </c>
      <c r="G8" s="19" t="s">
        <v>65</v>
      </c>
      <c r="H8" s="17" t="s">
        <v>66</v>
      </c>
      <c r="I8" s="17" t="s">
        <v>67</v>
      </c>
      <c r="J8" s="1" t="s">
        <v>46</v>
      </c>
      <c r="K8" s="2" t="s">
        <v>189</v>
      </c>
      <c r="L8" s="2" t="s">
        <v>190</v>
      </c>
      <c r="M8" s="12">
        <v>5</v>
      </c>
      <c r="N8" s="12">
        <v>1.5</v>
      </c>
      <c r="O8" s="12">
        <v>2.2999999999999998</v>
      </c>
      <c r="P8" s="12">
        <v>2.5</v>
      </c>
      <c r="Q8" s="12">
        <v>697.5</v>
      </c>
      <c r="R8" s="1"/>
      <c r="S8" s="1"/>
    </row>
    <row r="9" spans="1:19" x14ac:dyDescent="0.25">
      <c r="A9" s="15">
        <v>44811</v>
      </c>
      <c r="B9" s="16" t="s">
        <v>17</v>
      </c>
      <c r="C9" s="1" t="s">
        <v>70</v>
      </c>
      <c r="D9" s="3" t="s">
        <v>71</v>
      </c>
      <c r="E9" s="18" t="s">
        <v>39</v>
      </c>
      <c r="F9" s="18" t="s">
        <v>72</v>
      </c>
      <c r="G9" s="20" t="s">
        <v>73</v>
      </c>
      <c r="H9" s="17" t="s">
        <v>74</v>
      </c>
      <c r="I9" s="17" t="s">
        <v>75</v>
      </c>
      <c r="J9" s="1" t="s">
        <v>46</v>
      </c>
      <c r="K9" s="1" t="s">
        <v>191</v>
      </c>
      <c r="L9" s="2" t="s">
        <v>192</v>
      </c>
      <c r="M9" s="12">
        <v>5.3</v>
      </c>
      <c r="N9" s="12">
        <v>1.5</v>
      </c>
      <c r="O9" s="12">
        <v>2.2999999999999998</v>
      </c>
      <c r="P9" s="12">
        <v>2.5</v>
      </c>
      <c r="Q9" s="12">
        <v>720</v>
      </c>
      <c r="R9" s="1"/>
      <c r="S9" s="1"/>
    </row>
    <row r="10" spans="1:19" x14ac:dyDescent="0.25">
      <c r="A10" s="15">
        <v>44812</v>
      </c>
      <c r="B10" s="16" t="s">
        <v>18</v>
      </c>
      <c r="C10" s="1" t="s">
        <v>78</v>
      </c>
      <c r="D10" s="2" t="s">
        <v>14</v>
      </c>
      <c r="E10" s="17" t="s">
        <v>39</v>
      </c>
      <c r="F10" s="18" t="s">
        <v>79</v>
      </c>
      <c r="G10" s="19" t="s">
        <v>80</v>
      </c>
      <c r="H10" s="17" t="s">
        <v>81</v>
      </c>
      <c r="I10" s="17" t="s">
        <v>82</v>
      </c>
      <c r="J10" s="1" t="s">
        <v>46</v>
      </c>
      <c r="K10" s="1" t="s">
        <v>193</v>
      </c>
      <c r="L10" s="2" t="s">
        <v>194</v>
      </c>
      <c r="M10" s="12">
        <v>6.3</v>
      </c>
      <c r="N10" s="12">
        <v>1</v>
      </c>
      <c r="O10" s="12">
        <v>2.2000000000000002</v>
      </c>
      <c r="P10" s="12">
        <v>2.5</v>
      </c>
      <c r="Q10" s="12">
        <v>775</v>
      </c>
      <c r="R10" s="1"/>
      <c r="S10" s="1"/>
    </row>
    <row r="11" spans="1:19" x14ac:dyDescent="0.25">
      <c r="A11" s="15">
        <v>44816</v>
      </c>
      <c r="B11" s="16" t="s">
        <v>15</v>
      </c>
      <c r="C11" s="1" t="s">
        <v>85</v>
      </c>
      <c r="D11" s="1" t="s">
        <v>13</v>
      </c>
      <c r="E11" s="17" t="s">
        <v>56</v>
      </c>
      <c r="F11" s="18" t="s">
        <v>86</v>
      </c>
      <c r="G11" s="19" t="s">
        <v>87</v>
      </c>
      <c r="H11" s="17" t="s">
        <v>88</v>
      </c>
      <c r="I11" s="19" t="s">
        <v>89</v>
      </c>
      <c r="J11" s="1" t="s">
        <v>46</v>
      </c>
      <c r="K11" s="1" t="s">
        <v>30</v>
      </c>
      <c r="L11" s="21" t="s">
        <v>195</v>
      </c>
      <c r="M11" s="12">
        <v>5.2</v>
      </c>
      <c r="N11" s="12">
        <v>1.1000000000000001</v>
      </c>
      <c r="O11" s="12">
        <v>2.5</v>
      </c>
      <c r="P11" s="12">
        <v>3</v>
      </c>
      <c r="Q11" s="12">
        <v>740</v>
      </c>
      <c r="R11" s="1"/>
      <c r="S11" s="1"/>
    </row>
    <row r="12" spans="1:19" x14ac:dyDescent="0.25">
      <c r="A12" s="15">
        <v>44817</v>
      </c>
      <c r="B12" s="16" t="s">
        <v>16</v>
      </c>
      <c r="C12" s="1" t="s">
        <v>92</v>
      </c>
      <c r="D12" s="2" t="s">
        <v>14</v>
      </c>
      <c r="E12" s="17" t="s">
        <v>39</v>
      </c>
      <c r="F12" s="18" t="s">
        <v>93</v>
      </c>
      <c r="G12" s="19" t="s">
        <v>94</v>
      </c>
      <c r="H12" s="17" t="s">
        <v>95</v>
      </c>
      <c r="I12" s="19" t="s">
        <v>96</v>
      </c>
      <c r="J12" s="1" t="s">
        <v>46</v>
      </c>
      <c r="K12" s="1" t="s">
        <v>29</v>
      </c>
      <c r="L12" s="2" t="s">
        <v>196</v>
      </c>
      <c r="M12" s="12">
        <v>5</v>
      </c>
      <c r="N12" s="12">
        <v>1</v>
      </c>
      <c r="O12" s="12">
        <v>3</v>
      </c>
      <c r="P12" s="12">
        <v>3</v>
      </c>
      <c r="Q12" s="12">
        <v>760</v>
      </c>
      <c r="R12" s="1"/>
      <c r="S12" s="1"/>
    </row>
    <row r="13" spans="1:19" x14ac:dyDescent="0.25">
      <c r="A13" s="15">
        <v>44818</v>
      </c>
      <c r="B13" s="16" t="s">
        <v>17</v>
      </c>
      <c r="C13" s="1" t="s">
        <v>97</v>
      </c>
      <c r="D13" s="1" t="s">
        <v>98</v>
      </c>
      <c r="E13" s="17" t="s">
        <v>99</v>
      </c>
      <c r="F13" s="18" t="s">
        <v>100</v>
      </c>
      <c r="G13" s="19" t="s">
        <v>101</v>
      </c>
      <c r="H13" s="17" t="s">
        <v>102</v>
      </c>
      <c r="I13" s="17" t="s">
        <v>103</v>
      </c>
      <c r="J13" s="1" t="s">
        <v>46</v>
      </c>
      <c r="K13" s="1" t="s">
        <v>197</v>
      </c>
      <c r="L13" s="2" t="s">
        <v>198</v>
      </c>
      <c r="M13" s="12">
        <v>2.7</v>
      </c>
      <c r="N13" s="12">
        <v>1.1000000000000001</v>
      </c>
      <c r="O13" s="12">
        <v>2.8</v>
      </c>
      <c r="P13" s="12">
        <v>3</v>
      </c>
      <c r="Q13" s="12">
        <v>575</v>
      </c>
      <c r="R13" s="1"/>
      <c r="S13" s="1"/>
    </row>
    <row r="14" spans="1:19" x14ac:dyDescent="0.25">
      <c r="A14" s="15">
        <v>44819</v>
      </c>
      <c r="B14" s="16" t="s">
        <v>18</v>
      </c>
      <c r="C14" s="1" t="s">
        <v>106</v>
      </c>
      <c r="D14" s="2" t="s">
        <v>14</v>
      </c>
      <c r="E14" s="17" t="s">
        <v>39</v>
      </c>
      <c r="F14" s="18" t="s">
        <v>107</v>
      </c>
      <c r="G14" s="20" t="s">
        <v>108</v>
      </c>
      <c r="H14" s="17" t="s">
        <v>109</v>
      </c>
      <c r="I14" s="17" t="s">
        <v>110</v>
      </c>
      <c r="J14" s="1" t="s">
        <v>46</v>
      </c>
      <c r="K14" s="1" t="s">
        <v>199</v>
      </c>
      <c r="L14" s="2" t="s">
        <v>200</v>
      </c>
      <c r="M14" s="12">
        <v>5.2</v>
      </c>
      <c r="N14" s="12">
        <v>1.1000000000000001</v>
      </c>
      <c r="O14" s="12">
        <v>1.1000000000000001</v>
      </c>
      <c r="P14" s="12">
        <v>3</v>
      </c>
      <c r="Q14" s="12">
        <v>635</v>
      </c>
      <c r="R14" s="1"/>
      <c r="S14" s="1"/>
    </row>
    <row r="15" spans="1:19" ht="39" x14ac:dyDescent="0.25">
      <c r="A15" s="15">
        <v>44820</v>
      </c>
      <c r="B15" s="16" t="s">
        <v>19</v>
      </c>
      <c r="C15" s="2" t="s">
        <v>113</v>
      </c>
      <c r="D15" s="2" t="s">
        <v>21</v>
      </c>
      <c r="E15" s="17" t="s">
        <v>114</v>
      </c>
      <c r="F15" s="18" t="s">
        <v>115</v>
      </c>
      <c r="G15" s="20" t="s">
        <v>116</v>
      </c>
      <c r="H15" s="17" t="s">
        <v>27</v>
      </c>
      <c r="I15" s="19" t="s">
        <v>117</v>
      </c>
      <c r="J15" s="1" t="s">
        <v>46</v>
      </c>
      <c r="K15" s="3" t="s">
        <v>186</v>
      </c>
      <c r="L15" s="21" t="s">
        <v>187</v>
      </c>
      <c r="M15" s="12">
        <v>5</v>
      </c>
      <c r="N15" s="12">
        <v>1.4</v>
      </c>
      <c r="O15" s="12">
        <v>2.2000000000000002</v>
      </c>
      <c r="P15" s="12">
        <v>3</v>
      </c>
      <c r="Q15" s="12">
        <v>710</v>
      </c>
      <c r="R15" s="1"/>
      <c r="S15" s="1"/>
    </row>
    <row r="16" spans="1:19" x14ac:dyDescent="0.25">
      <c r="A16" s="15">
        <v>44823</v>
      </c>
      <c r="B16" s="16" t="s">
        <v>15</v>
      </c>
      <c r="C16" s="2" t="s">
        <v>120</v>
      </c>
      <c r="D16" s="2" t="s">
        <v>13</v>
      </c>
      <c r="E16" s="17" t="s">
        <v>56</v>
      </c>
      <c r="F16" s="18" t="s">
        <v>121</v>
      </c>
      <c r="G16" s="19" t="s">
        <v>122</v>
      </c>
      <c r="H16" s="17" t="s">
        <v>123</v>
      </c>
      <c r="I16" s="17" t="s">
        <v>124</v>
      </c>
      <c r="J16" s="1" t="s">
        <v>46</v>
      </c>
      <c r="K16" s="1" t="s">
        <v>201</v>
      </c>
      <c r="L16" s="14" t="s">
        <v>202</v>
      </c>
      <c r="M16" s="12">
        <v>5</v>
      </c>
      <c r="N16" s="12">
        <v>1.3</v>
      </c>
      <c r="O16" s="12">
        <v>2</v>
      </c>
      <c r="P16" s="12">
        <v>3</v>
      </c>
      <c r="Q16" s="12">
        <v>692.5</v>
      </c>
      <c r="R16" s="1"/>
      <c r="S16" s="1"/>
    </row>
    <row r="17" spans="1:19" x14ac:dyDescent="0.25">
      <c r="A17" s="15">
        <v>44824</v>
      </c>
      <c r="B17" s="16" t="s">
        <v>16</v>
      </c>
      <c r="C17" s="2" t="s">
        <v>127</v>
      </c>
      <c r="D17" s="1" t="s">
        <v>14</v>
      </c>
      <c r="E17" s="17" t="s">
        <v>39</v>
      </c>
      <c r="F17" s="18" t="s">
        <v>128</v>
      </c>
      <c r="G17" s="19" t="s">
        <v>129</v>
      </c>
      <c r="H17" s="18" t="s">
        <v>22</v>
      </c>
      <c r="I17" s="17" t="s">
        <v>130</v>
      </c>
      <c r="J17" s="1" t="s">
        <v>46</v>
      </c>
      <c r="K17" s="1" t="s">
        <v>30</v>
      </c>
      <c r="L17" s="2" t="s">
        <v>195</v>
      </c>
      <c r="M17" s="12">
        <v>5</v>
      </c>
      <c r="N17" s="12">
        <v>1.2</v>
      </c>
      <c r="O17" s="12">
        <v>2.5</v>
      </c>
      <c r="P17" s="12">
        <v>3</v>
      </c>
      <c r="Q17" s="12">
        <v>727.5</v>
      </c>
      <c r="R17" s="1"/>
      <c r="S17" s="1"/>
    </row>
    <row r="18" spans="1:19" x14ac:dyDescent="0.25">
      <c r="A18" s="15">
        <v>44825</v>
      </c>
      <c r="B18" s="16" t="s">
        <v>17</v>
      </c>
      <c r="C18" s="2" t="s">
        <v>133</v>
      </c>
      <c r="D18" s="2" t="s">
        <v>134</v>
      </c>
      <c r="E18" s="17" t="s">
        <v>135</v>
      </c>
      <c r="F18" s="18" t="s">
        <v>136</v>
      </c>
      <c r="G18" s="19" t="s">
        <v>137</v>
      </c>
      <c r="H18" s="18" t="s">
        <v>138</v>
      </c>
      <c r="I18" s="17" t="s">
        <v>139</v>
      </c>
      <c r="J18" s="1" t="s">
        <v>46</v>
      </c>
      <c r="K18" s="3" t="s">
        <v>203</v>
      </c>
      <c r="L18" s="21" t="s">
        <v>204</v>
      </c>
      <c r="M18" s="12">
        <v>2.5</v>
      </c>
      <c r="N18" s="12">
        <v>1.8</v>
      </c>
      <c r="O18" s="12">
        <v>2</v>
      </c>
      <c r="P18" s="12">
        <v>3</v>
      </c>
      <c r="Q18" s="12">
        <v>517.5</v>
      </c>
      <c r="R18" s="1"/>
      <c r="S18" s="1"/>
    </row>
    <row r="19" spans="1:19" x14ac:dyDescent="0.25">
      <c r="A19" s="15">
        <v>44826</v>
      </c>
      <c r="B19" s="16" t="s">
        <v>18</v>
      </c>
      <c r="C19" s="2" t="s">
        <v>142</v>
      </c>
      <c r="D19" s="2" t="s">
        <v>14</v>
      </c>
      <c r="E19" s="17" t="s">
        <v>39</v>
      </c>
      <c r="F19" s="18" t="s">
        <v>26</v>
      </c>
      <c r="G19" s="20" t="s">
        <v>143</v>
      </c>
      <c r="H19" s="17" t="s">
        <v>51</v>
      </c>
      <c r="I19" s="17" t="s">
        <v>52</v>
      </c>
      <c r="J19" s="1" t="s">
        <v>46</v>
      </c>
      <c r="K19" s="1" t="s">
        <v>205</v>
      </c>
      <c r="L19" s="2" t="s">
        <v>206</v>
      </c>
      <c r="M19" s="12">
        <v>5.2</v>
      </c>
      <c r="N19" s="12">
        <v>1.6</v>
      </c>
      <c r="O19" s="12">
        <v>2.2999999999999998</v>
      </c>
      <c r="P19" s="12">
        <v>3</v>
      </c>
      <c r="Q19" s="12">
        <v>737.5</v>
      </c>
      <c r="R19" s="1"/>
      <c r="S19" s="1"/>
    </row>
    <row r="20" spans="1:19" x14ac:dyDescent="0.25">
      <c r="A20" s="15">
        <v>44827</v>
      </c>
      <c r="B20" s="16" t="s">
        <v>19</v>
      </c>
      <c r="C20" s="2" t="s">
        <v>146</v>
      </c>
      <c r="D20" s="2" t="s">
        <v>147</v>
      </c>
      <c r="E20" s="17" t="s">
        <v>148</v>
      </c>
      <c r="F20" s="18" t="s">
        <v>149</v>
      </c>
      <c r="G20" s="19" t="s">
        <v>150</v>
      </c>
      <c r="H20" s="17" t="s">
        <v>104</v>
      </c>
      <c r="I20" s="19" t="s">
        <v>105</v>
      </c>
      <c r="J20" s="1" t="s">
        <v>46</v>
      </c>
      <c r="K20" s="1" t="s">
        <v>207</v>
      </c>
      <c r="L20" s="2" t="s">
        <v>208</v>
      </c>
      <c r="M20" s="12">
        <v>5.2</v>
      </c>
      <c r="N20" s="12">
        <v>1.7</v>
      </c>
      <c r="O20" s="12">
        <v>2.6</v>
      </c>
      <c r="P20" s="12">
        <v>3</v>
      </c>
      <c r="Q20" s="12">
        <v>762.5</v>
      </c>
      <c r="R20" s="1"/>
      <c r="S20" s="1"/>
    </row>
    <row r="21" spans="1:19" x14ac:dyDescent="0.25">
      <c r="A21" s="22">
        <f>A20+3</f>
        <v>44830</v>
      </c>
      <c r="B21" s="1" t="s">
        <v>15</v>
      </c>
      <c r="C21" s="1" t="s">
        <v>153</v>
      </c>
      <c r="D21" s="1" t="s">
        <v>13</v>
      </c>
      <c r="E21" s="1" t="s">
        <v>56</v>
      </c>
      <c r="F21" s="1" t="s">
        <v>154</v>
      </c>
      <c r="G21" s="1" t="s">
        <v>155</v>
      </c>
      <c r="H21" s="1" t="s">
        <v>156</v>
      </c>
      <c r="I21" s="1" t="s">
        <v>157</v>
      </c>
      <c r="J21" s="1" t="s">
        <v>46</v>
      </c>
      <c r="K21" s="1" t="s">
        <v>209</v>
      </c>
      <c r="L21" s="1" t="s">
        <v>35</v>
      </c>
      <c r="M21" s="1">
        <v>5</v>
      </c>
      <c r="N21" s="1">
        <v>1.5</v>
      </c>
      <c r="O21" s="1">
        <v>2.5</v>
      </c>
      <c r="P21" s="1">
        <v>2</v>
      </c>
      <c r="Q21" s="1">
        <v>690</v>
      </c>
      <c r="R21" s="1"/>
      <c r="S21" s="1"/>
    </row>
    <row r="22" spans="1:19" x14ac:dyDescent="0.25">
      <c r="A22" s="22">
        <f t="shared" ref="A22:A25" si="1">A21+1</f>
        <v>44831</v>
      </c>
      <c r="B22" s="1" t="s">
        <v>16</v>
      </c>
      <c r="C22" s="1" t="s">
        <v>160</v>
      </c>
      <c r="D22" s="1" t="s">
        <v>14</v>
      </c>
      <c r="E22" s="1" t="s">
        <v>39</v>
      </c>
      <c r="F22" s="1" t="s">
        <v>161</v>
      </c>
      <c r="G22" s="1" t="s">
        <v>162</v>
      </c>
      <c r="H22" s="1" t="s">
        <v>163</v>
      </c>
      <c r="I22" s="1" t="s">
        <v>164</v>
      </c>
      <c r="J22" s="1" t="s">
        <v>46</v>
      </c>
      <c r="K22" s="1" t="s">
        <v>29</v>
      </c>
      <c r="L22" s="1" t="s">
        <v>196</v>
      </c>
      <c r="M22" s="1">
        <v>5</v>
      </c>
      <c r="N22" s="1">
        <v>1.3</v>
      </c>
      <c r="O22" s="1">
        <v>2.4</v>
      </c>
      <c r="P22" s="1">
        <v>1.5</v>
      </c>
      <c r="Q22" s="1">
        <v>655</v>
      </c>
      <c r="R22" s="1"/>
      <c r="S22" s="1"/>
    </row>
    <row r="23" spans="1:19" x14ac:dyDescent="0.25">
      <c r="A23" s="22">
        <f t="shared" si="1"/>
        <v>44832</v>
      </c>
      <c r="B23" s="1" t="s">
        <v>17</v>
      </c>
      <c r="C23" s="1" t="s">
        <v>167</v>
      </c>
      <c r="D23" s="1" t="s">
        <v>24</v>
      </c>
      <c r="E23" s="1" t="s">
        <v>168</v>
      </c>
      <c r="F23" s="1" t="s">
        <v>64</v>
      </c>
      <c r="G23" s="1" t="s">
        <v>65</v>
      </c>
      <c r="H23" s="1" t="s">
        <v>25</v>
      </c>
      <c r="I23" s="1" t="s">
        <v>169</v>
      </c>
      <c r="J23" s="1" t="s">
        <v>46</v>
      </c>
      <c r="K23" s="1" t="s">
        <v>186</v>
      </c>
      <c r="L23" s="1" t="s">
        <v>187</v>
      </c>
      <c r="M23" s="1">
        <v>5.5</v>
      </c>
      <c r="N23" s="1">
        <v>1</v>
      </c>
      <c r="O23" s="1">
        <v>2.6</v>
      </c>
      <c r="P23" s="1">
        <v>2</v>
      </c>
      <c r="Q23" s="1">
        <v>722.5</v>
      </c>
      <c r="R23" s="1"/>
      <c r="S23" s="1"/>
    </row>
    <row r="24" spans="1:19" x14ac:dyDescent="0.25">
      <c r="A24" s="22">
        <f t="shared" si="1"/>
        <v>44833</v>
      </c>
      <c r="B24" s="1" t="s">
        <v>18</v>
      </c>
      <c r="C24" s="1" t="s">
        <v>172</v>
      </c>
      <c r="D24" s="1" t="s">
        <v>14</v>
      </c>
      <c r="E24" s="1" t="s">
        <v>39</v>
      </c>
      <c r="F24" s="1" t="s">
        <v>86</v>
      </c>
      <c r="G24" s="1" t="s">
        <v>173</v>
      </c>
      <c r="H24" s="1" t="s">
        <v>174</v>
      </c>
      <c r="I24" s="1" t="s">
        <v>155</v>
      </c>
      <c r="J24" s="1" t="s">
        <v>46</v>
      </c>
      <c r="K24" s="1" t="s">
        <v>210</v>
      </c>
      <c r="L24" s="1" t="s">
        <v>211</v>
      </c>
      <c r="M24" s="1">
        <v>6.2</v>
      </c>
      <c r="N24" s="1">
        <v>1.5</v>
      </c>
      <c r="O24" s="1">
        <v>2</v>
      </c>
      <c r="P24" s="1">
        <v>2</v>
      </c>
      <c r="Q24" s="1">
        <v>742.5</v>
      </c>
      <c r="R24" s="1"/>
      <c r="S24" s="1"/>
    </row>
    <row r="25" spans="1:19" x14ac:dyDescent="0.25">
      <c r="A25" s="22">
        <f t="shared" si="1"/>
        <v>44834</v>
      </c>
      <c r="B25" s="1" t="s">
        <v>19</v>
      </c>
      <c r="C25" s="1" t="s">
        <v>177</v>
      </c>
      <c r="D25" s="1" t="s">
        <v>23</v>
      </c>
      <c r="E25" s="1" t="s">
        <v>178</v>
      </c>
      <c r="F25" s="1" t="s">
        <v>179</v>
      </c>
      <c r="G25" s="1" t="s">
        <v>180</v>
      </c>
      <c r="H25" s="1" t="s">
        <v>181</v>
      </c>
      <c r="I25" s="1" t="s">
        <v>182</v>
      </c>
      <c r="J25" s="1" t="s">
        <v>46</v>
      </c>
      <c r="K25" s="1" t="s">
        <v>212</v>
      </c>
      <c r="L25" s="1" t="s">
        <v>195</v>
      </c>
      <c r="M25" s="1">
        <v>5.2</v>
      </c>
      <c r="N25" s="1">
        <v>1.9</v>
      </c>
      <c r="O25" s="1">
        <v>2.5</v>
      </c>
      <c r="P25" s="1">
        <v>2</v>
      </c>
      <c r="Q25" s="1">
        <v>715</v>
      </c>
      <c r="R25" s="1"/>
      <c r="S25" s="1"/>
    </row>
    <row r="26" spans="1:19" x14ac:dyDescent="0.3">
      <c r="A26" s="23" t="s">
        <v>213</v>
      </c>
      <c r="B26" s="24"/>
      <c r="C26" s="24"/>
      <c r="D26" s="24"/>
    </row>
    <row r="27" spans="1:19" x14ac:dyDescent="0.3">
      <c r="A27" s="4" t="s">
        <v>214</v>
      </c>
      <c r="B27" s="24"/>
      <c r="C27" s="24"/>
      <c r="D27" s="24"/>
    </row>
    <row r="28" spans="1:19" x14ac:dyDescent="0.3">
      <c r="A28" s="4" t="s">
        <v>215</v>
      </c>
      <c r="B28" s="24"/>
      <c r="C28" s="24"/>
      <c r="D28" s="24"/>
    </row>
    <row r="29" spans="1:19" x14ac:dyDescent="0.3">
      <c r="A29" s="4" t="s">
        <v>216</v>
      </c>
      <c r="B29" s="24"/>
      <c r="C29" s="24"/>
      <c r="D29" s="24"/>
    </row>
    <row r="30" spans="1:19" x14ac:dyDescent="0.3">
      <c r="A30" s="4" t="s">
        <v>217</v>
      </c>
      <c r="B30" s="24"/>
      <c r="C30" s="24"/>
      <c r="D30" s="24"/>
    </row>
    <row r="31" spans="1:19" x14ac:dyDescent="0.3">
      <c r="A31" s="4" t="s">
        <v>218</v>
      </c>
      <c r="B31" s="24"/>
      <c r="C31" s="24"/>
      <c r="D31" s="24"/>
    </row>
    <row r="32" spans="1:19" x14ac:dyDescent="0.3">
      <c r="A32" s="24" t="s">
        <v>219</v>
      </c>
      <c r="B32" s="24"/>
      <c r="C32" s="24"/>
      <c r="D32" s="24"/>
    </row>
  </sheetData>
  <phoneticPr fontId="1" type="noConversion"/>
  <pageMargins left="0" right="0" top="0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zoomScale="55" zoomScaleNormal="55" workbookViewId="0">
      <selection activeCell="X4" sqref="X4"/>
    </sheetView>
  </sheetViews>
  <sheetFormatPr defaultRowHeight="19.5" x14ac:dyDescent="0.2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21.375" style="4" bestFit="1" customWidth="1"/>
    <col min="8" max="8" width="10.875" style="4" bestFit="1" customWidth="1"/>
    <col min="9" max="9" width="30.625" style="4" bestFit="1" customWidth="1"/>
    <col min="10" max="10" width="10.875" style="4" bestFit="1" customWidth="1"/>
    <col min="11" max="11" width="31.5" style="4" bestFit="1" customWidth="1"/>
    <col min="12" max="12" width="6.375" style="4" bestFit="1" customWidth="1"/>
    <col min="13" max="13" width="13.375" style="4" bestFit="1" customWidth="1"/>
    <col min="14" max="14" width="15.875" style="4" bestFit="1" customWidth="1"/>
    <col min="15" max="15" width="13" style="4" bestFit="1" customWidth="1"/>
    <col min="16" max="16" width="7.75" style="4" bestFit="1" customWidth="1"/>
    <col min="17" max="17" width="13" style="4" bestFit="1" customWidth="1"/>
    <col min="18" max="18" width="8.25" style="4" bestFit="1" customWidth="1"/>
    <col min="19" max="19" width="8.375" style="4" bestFit="1" customWidth="1"/>
    <col min="20" max="20" width="7" style="4" bestFit="1" customWidth="1"/>
    <col min="21" max="21" width="6.875" style="4" bestFit="1" customWidth="1"/>
    <col min="22" max="16384" width="9" style="4"/>
  </cols>
  <sheetData>
    <row r="1" spans="1:21" x14ac:dyDescent="0.25">
      <c r="A1" s="5">
        <v>111</v>
      </c>
      <c r="E1" s="4">
        <v>111</v>
      </c>
      <c r="F1" s="4" t="s">
        <v>221</v>
      </c>
      <c r="G1" s="4" t="s">
        <v>33</v>
      </c>
      <c r="H1" s="4" t="s">
        <v>222</v>
      </c>
      <c r="I1" s="4" t="s">
        <v>335</v>
      </c>
      <c r="K1" s="4" t="s">
        <v>336</v>
      </c>
    </row>
    <row r="2" spans="1:21" x14ac:dyDescent="0.3">
      <c r="A2" s="6" t="s">
        <v>223</v>
      </c>
      <c r="B2" s="6" t="s">
        <v>224</v>
      </c>
      <c r="C2" s="6" t="s">
        <v>0</v>
      </c>
      <c r="D2" s="6" t="s">
        <v>225</v>
      </c>
      <c r="E2" s="6" t="s">
        <v>226</v>
      </c>
      <c r="F2" s="6" t="s">
        <v>227</v>
      </c>
      <c r="G2" s="6" t="s">
        <v>228</v>
      </c>
      <c r="H2" s="6" t="s">
        <v>229</v>
      </c>
      <c r="I2" s="6" t="s">
        <v>230</v>
      </c>
      <c r="J2" s="6" t="s">
        <v>1</v>
      </c>
      <c r="K2" s="6" t="s">
        <v>2</v>
      </c>
      <c r="L2" s="6" t="s">
        <v>3</v>
      </c>
      <c r="M2" s="6" t="s">
        <v>337</v>
      </c>
      <c r="N2" s="6" t="s">
        <v>338</v>
      </c>
      <c r="O2" s="7" t="s">
        <v>339</v>
      </c>
      <c r="P2" s="7" t="s">
        <v>340</v>
      </c>
      <c r="Q2" s="8" t="s">
        <v>341</v>
      </c>
      <c r="R2" s="8" t="s">
        <v>342</v>
      </c>
      <c r="S2" s="7" t="s">
        <v>343</v>
      </c>
      <c r="T2" s="7" t="s">
        <v>344</v>
      </c>
      <c r="U2" s="7" t="s">
        <v>345</v>
      </c>
    </row>
    <row r="3" spans="1:21" x14ac:dyDescent="0.3">
      <c r="A3" s="9">
        <v>44803</v>
      </c>
      <c r="B3" s="10" t="s">
        <v>16</v>
      </c>
      <c r="C3" s="11" t="str">
        <f>[1]A案國中葷!A4</f>
        <v>C2</v>
      </c>
      <c r="D3" s="11" t="s">
        <v>14</v>
      </c>
      <c r="E3" s="11" t="s">
        <v>39</v>
      </c>
      <c r="F3" s="11" t="s">
        <v>234</v>
      </c>
      <c r="G3" s="11" t="s">
        <v>235</v>
      </c>
      <c r="H3" s="11" t="s">
        <v>236</v>
      </c>
      <c r="I3" s="11" t="s">
        <v>237</v>
      </c>
      <c r="J3" s="11" t="s">
        <v>238</v>
      </c>
      <c r="K3" s="11" t="s">
        <v>239</v>
      </c>
      <c r="L3" s="11" t="s">
        <v>46</v>
      </c>
      <c r="M3" s="1" t="s">
        <v>31</v>
      </c>
      <c r="N3" s="2" t="s">
        <v>271</v>
      </c>
      <c r="O3" s="12">
        <v>5.4</v>
      </c>
      <c r="P3" s="12">
        <v>2.8</v>
      </c>
      <c r="Q3" s="12">
        <v>2.2000000000000002</v>
      </c>
      <c r="R3" s="12">
        <v>0</v>
      </c>
      <c r="S3" s="12">
        <v>0</v>
      </c>
      <c r="T3" s="13">
        <v>2.5</v>
      </c>
      <c r="U3" s="13">
        <v>773.5</v>
      </c>
    </row>
    <row r="4" spans="1:21" ht="58.5" x14ac:dyDescent="0.3">
      <c r="A4" s="9">
        <f t="shared" ref="A4" si="0">A3+1</f>
        <v>44804</v>
      </c>
      <c r="B4" s="10" t="s">
        <v>17</v>
      </c>
      <c r="C4" s="11" t="str">
        <f>[1]A案國中葷!A10</f>
        <v>C3</v>
      </c>
      <c r="D4" s="11" t="s">
        <v>240</v>
      </c>
      <c r="E4" s="11" t="s">
        <v>241</v>
      </c>
      <c r="F4" s="11" t="s">
        <v>242</v>
      </c>
      <c r="G4" s="11" t="s">
        <v>243</v>
      </c>
      <c r="H4" s="11" t="s">
        <v>244</v>
      </c>
      <c r="I4" s="11" t="s">
        <v>245</v>
      </c>
      <c r="J4" s="11" t="s">
        <v>246</v>
      </c>
      <c r="K4" s="11" t="s">
        <v>247</v>
      </c>
      <c r="L4" s="11" t="s">
        <v>46</v>
      </c>
      <c r="M4" s="1" t="s">
        <v>36</v>
      </c>
      <c r="N4" s="14" t="s">
        <v>346</v>
      </c>
      <c r="O4" s="12">
        <v>5.8</v>
      </c>
      <c r="P4" s="12">
        <v>2.8</v>
      </c>
      <c r="Q4" s="12">
        <v>2.2999999999999998</v>
      </c>
      <c r="R4" s="12">
        <v>0</v>
      </c>
      <c r="S4" s="12">
        <v>0.1</v>
      </c>
      <c r="T4" s="13">
        <v>2.5</v>
      </c>
      <c r="U4" s="13">
        <v>812</v>
      </c>
    </row>
    <row r="5" spans="1:21" x14ac:dyDescent="0.3">
      <c r="A5" s="9">
        <v>44805</v>
      </c>
      <c r="B5" s="10" t="s">
        <v>18</v>
      </c>
      <c r="C5" s="11" t="s">
        <v>38</v>
      </c>
      <c r="D5" s="11" t="s">
        <v>14</v>
      </c>
      <c r="E5" s="11" t="s">
        <v>39</v>
      </c>
      <c r="F5" s="11" t="s">
        <v>248</v>
      </c>
      <c r="G5" s="11" t="s">
        <v>249</v>
      </c>
      <c r="H5" s="11" t="s">
        <v>250</v>
      </c>
      <c r="I5" s="11" t="s">
        <v>251</v>
      </c>
      <c r="J5" s="11" t="s">
        <v>252</v>
      </c>
      <c r="K5" s="11" t="s">
        <v>253</v>
      </c>
      <c r="L5" s="11" t="s">
        <v>46</v>
      </c>
      <c r="M5" s="1" t="s">
        <v>32</v>
      </c>
      <c r="N5" s="2" t="s">
        <v>185</v>
      </c>
      <c r="O5" s="12">
        <v>6.3</v>
      </c>
      <c r="P5" s="12">
        <v>2.8</v>
      </c>
      <c r="Q5" s="12">
        <v>1.9</v>
      </c>
      <c r="R5" s="12">
        <v>0</v>
      </c>
      <c r="S5" s="12">
        <v>0</v>
      </c>
      <c r="T5" s="1">
        <v>2.7</v>
      </c>
      <c r="U5" s="1">
        <v>848.5</v>
      </c>
    </row>
    <row r="6" spans="1:21" ht="39" x14ac:dyDescent="0.3">
      <c r="A6" s="9">
        <v>44806</v>
      </c>
      <c r="B6" s="10" t="s">
        <v>19</v>
      </c>
      <c r="C6" s="11" t="s">
        <v>47</v>
      </c>
      <c r="D6" s="11" t="s">
        <v>20</v>
      </c>
      <c r="E6" s="11" t="s">
        <v>48</v>
      </c>
      <c r="F6" s="11" t="s">
        <v>254</v>
      </c>
      <c r="G6" s="11" t="s">
        <v>255</v>
      </c>
      <c r="H6" s="11" t="s">
        <v>51</v>
      </c>
      <c r="I6" s="11" t="s">
        <v>256</v>
      </c>
      <c r="J6" s="11" t="s">
        <v>53</v>
      </c>
      <c r="K6" s="11" t="s">
        <v>257</v>
      </c>
      <c r="L6" s="11" t="s">
        <v>46</v>
      </c>
      <c r="M6" s="1" t="s">
        <v>186</v>
      </c>
      <c r="N6" s="14" t="s">
        <v>347</v>
      </c>
      <c r="O6" s="12">
        <v>5.4</v>
      </c>
      <c r="P6" s="12">
        <v>2.8</v>
      </c>
      <c r="Q6" s="12">
        <v>1.4</v>
      </c>
      <c r="R6" s="12">
        <v>0</v>
      </c>
      <c r="S6" s="12">
        <v>0</v>
      </c>
      <c r="T6" s="1">
        <v>2.5</v>
      </c>
      <c r="U6" s="1">
        <v>753.5</v>
      </c>
    </row>
    <row r="7" spans="1:21" ht="39" x14ac:dyDescent="0.25">
      <c r="A7" s="15">
        <v>44809</v>
      </c>
      <c r="B7" s="16" t="s">
        <v>15</v>
      </c>
      <c r="C7" s="1" t="s">
        <v>55</v>
      </c>
      <c r="D7" s="1" t="s">
        <v>13</v>
      </c>
      <c r="E7" s="17" t="s">
        <v>56</v>
      </c>
      <c r="F7" s="18" t="s">
        <v>258</v>
      </c>
      <c r="G7" s="19" t="s">
        <v>259</v>
      </c>
      <c r="H7" s="17" t="s">
        <v>59</v>
      </c>
      <c r="I7" s="19" t="s">
        <v>245</v>
      </c>
      <c r="J7" s="17" t="s">
        <v>61</v>
      </c>
      <c r="K7" s="19" t="s">
        <v>260</v>
      </c>
      <c r="L7" s="1" t="s">
        <v>46</v>
      </c>
      <c r="M7" s="1" t="s">
        <v>28</v>
      </c>
      <c r="N7" s="2" t="s">
        <v>188</v>
      </c>
      <c r="O7" s="12">
        <v>5</v>
      </c>
      <c r="P7" s="12">
        <v>2.8</v>
      </c>
      <c r="Q7" s="12">
        <v>1.6</v>
      </c>
      <c r="R7" s="12">
        <v>0</v>
      </c>
      <c r="S7" s="12">
        <v>0</v>
      </c>
      <c r="T7" s="1">
        <v>2.5</v>
      </c>
      <c r="U7" s="1">
        <v>728.5</v>
      </c>
    </row>
    <row r="8" spans="1:21" x14ac:dyDescent="0.25">
      <c r="A8" s="15">
        <v>44810</v>
      </c>
      <c r="B8" s="16" t="s">
        <v>16</v>
      </c>
      <c r="C8" s="1" t="s">
        <v>63</v>
      </c>
      <c r="D8" s="2" t="s">
        <v>14</v>
      </c>
      <c r="E8" s="17" t="s">
        <v>39</v>
      </c>
      <c r="F8" s="18" t="s">
        <v>261</v>
      </c>
      <c r="G8" s="19" t="s">
        <v>262</v>
      </c>
      <c r="H8" s="17" t="s">
        <v>263</v>
      </c>
      <c r="I8" s="17" t="s">
        <v>264</v>
      </c>
      <c r="J8" s="17" t="s">
        <v>68</v>
      </c>
      <c r="K8" s="19" t="s">
        <v>265</v>
      </c>
      <c r="L8" s="1" t="s">
        <v>46</v>
      </c>
      <c r="M8" s="2" t="s">
        <v>348</v>
      </c>
      <c r="N8" s="2" t="s">
        <v>349</v>
      </c>
      <c r="O8" s="12">
        <v>5</v>
      </c>
      <c r="P8" s="12">
        <v>2.8</v>
      </c>
      <c r="Q8" s="12">
        <v>1.7</v>
      </c>
      <c r="R8" s="12">
        <v>0</v>
      </c>
      <c r="S8" s="12">
        <v>0</v>
      </c>
      <c r="T8" s="1">
        <v>2.8</v>
      </c>
      <c r="U8" s="1">
        <v>753.5</v>
      </c>
    </row>
    <row r="9" spans="1:21" ht="58.5" x14ac:dyDescent="0.25">
      <c r="A9" s="15">
        <v>44811</v>
      </c>
      <c r="B9" s="16" t="s">
        <v>17</v>
      </c>
      <c r="C9" s="1" t="s">
        <v>70</v>
      </c>
      <c r="D9" s="3" t="s">
        <v>71</v>
      </c>
      <c r="E9" s="18" t="s">
        <v>39</v>
      </c>
      <c r="F9" s="18" t="s">
        <v>266</v>
      </c>
      <c r="G9" s="20" t="s">
        <v>267</v>
      </c>
      <c r="H9" s="17" t="s">
        <v>268</v>
      </c>
      <c r="I9" s="17" t="s">
        <v>269</v>
      </c>
      <c r="J9" s="18" t="s">
        <v>270</v>
      </c>
      <c r="K9" s="20" t="s">
        <v>271</v>
      </c>
      <c r="L9" s="1" t="s">
        <v>46</v>
      </c>
      <c r="M9" s="1" t="s">
        <v>191</v>
      </c>
      <c r="N9" s="2" t="s">
        <v>350</v>
      </c>
      <c r="O9" s="12">
        <v>5.3</v>
      </c>
      <c r="P9" s="12">
        <v>2.8</v>
      </c>
      <c r="Q9" s="12">
        <v>2.1</v>
      </c>
      <c r="R9" s="12">
        <v>0</v>
      </c>
      <c r="S9" s="12">
        <v>0</v>
      </c>
      <c r="T9" s="1">
        <v>2.5</v>
      </c>
      <c r="U9" s="1">
        <v>763.5</v>
      </c>
    </row>
    <row r="10" spans="1:21" ht="39" x14ac:dyDescent="0.25">
      <c r="A10" s="15">
        <v>44812</v>
      </c>
      <c r="B10" s="16" t="s">
        <v>18</v>
      </c>
      <c r="C10" s="1" t="s">
        <v>78</v>
      </c>
      <c r="D10" s="2" t="s">
        <v>14</v>
      </c>
      <c r="E10" s="17" t="s">
        <v>39</v>
      </c>
      <c r="F10" s="18" t="s">
        <v>272</v>
      </c>
      <c r="G10" s="19" t="s">
        <v>273</v>
      </c>
      <c r="H10" s="17" t="s">
        <v>274</v>
      </c>
      <c r="I10" s="17" t="s">
        <v>275</v>
      </c>
      <c r="J10" s="18" t="s">
        <v>83</v>
      </c>
      <c r="K10" s="20" t="s">
        <v>276</v>
      </c>
      <c r="L10" s="1" t="s">
        <v>46</v>
      </c>
      <c r="M10" s="1" t="s">
        <v>193</v>
      </c>
      <c r="N10" s="2" t="s">
        <v>194</v>
      </c>
      <c r="O10" s="12">
        <v>6</v>
      </c>
      <c r="P10" s="12">
        <v>2.8</v>
      </c>
      <c r="Q10" s="12">
        <v>1.2</v>
      </c>
      <c r="R10" s="12">
        <v>0</v>
      </c>
      <c r="S10" s="12">
        <v>0</v>
      </c>
      <c r="T10" s="1">
        <v>2.6</v>
      </c>
      <c r="U10" s="1">
        <v>801</v>
      </c>
    </row>
    <row r="11" spans="1:21" ht="39" x14ac:dyDescent="0.25">
      <c r="A11" s="15">
        <v>44816</v>
      </c>
      <c r="B11" s="16" t="s">
        <v>15</v>
      </c>
      <c r="C11" s="1" t="s">
        <v>85</v>
      </c>
      <c r="D11" s="1" t="s">
        <v>13</v>
      </c>
      <c r="E11" s="17" t="s">
        <v>56</v>
      </c>
      <c r="F11" s="18" t="s">
        <v>277</v>
      </c>
      <c r="G11" s="19" t="s">
        <v>278</v>
      </c>
      <c r="H11" s="17" t="s">
        <v>279</v>
      </c>
      <c r="I11" s="19" t="s">
        <v>280</v>
      </c>
      <c r="J11" s="17" t="s">
        <v>281</v>
      </c>
      <c r="K11" s="17" t="s">
        <v>282</v>
      </c>
      <c r="L11" s="1" t="s">
        <v>46</v>
      </c>
      <c r="M11" s="1" t="s">
        <v>30</v>
      </c>
      <c r="N11" s="21" t="s">
        <v>351</v>
      </c>
      <c r="O11" s="12">
        <v>5.2</v>
      </c>
      <c r="P11" s="12">
        <v>3</v>
      </c>
      <c r="Q11" s="12">
        <v>1.6</v>
      </c>
      <c r="R11" s="12">
        <v>0</v>
      </c>
      <c r="S11" s="12">
        <v>0</v>
      </c>
      <c r="T11" s="1">
        <v>2.8</v>
      </c>
      <c r="U11" s="1">
        <v>775</v>
      </c>
    </row>
    <row r="12" spans="1:21" ht="39" x14ac:dyDescent="0.25">
      <c r="A12" s="15">
        <v>44817</v>
      </c>
      <c r="B12" s="16" t="s">
        <v>16</v>
      </c>
      <c r="C12" s="1" t="s">
        <v>92</v>
      </c>
      <c r="D12" s="2" t="s">
        <v>14</v>
      </c>
      <c r="E12" s="17" t="s">
        <v>39</v>
      </c>
      <c r="F12" s="18" t="s">
        <v>261</v>
      </c>
      <c r="G12" s="19" t="s">
        <v>262</v>
      </c>
      <c r="H12" s="17" t="s">
        <v>95</v>
      </c>
      <c r="I12" s="19" t="s">
        <v>283</v>
      </c>
      <c r="J12" s="17" t="s">
        <v>51</v>
      </c>
      <c r="K12" s="19" t="s">
        <v>284</v>
      </c>
      <c r="L12" s="1" t="s">
        <v>46</v>
      </c>
      <c r="M12" s="1" t="s">
        <v>29</v>
      </c>
      <c r="N12" s="2" t="s">
        <v>352</v>
      </c>
      <c r="O12" s="12">
        <v>5</v>
      </c>
      <c r="P12" s="12">
        <v>3</v>
      </c>
      <c r="Q12" s="12">
        <v>1.6</v>
      </c>
      <c r="R12" s="12">
        <v>0</v>
      </c>
      <c r="S12" s="12">
        <v>0</v>
      </c>
      <c r="T12" s="1">
        <v>1.9</v>
      </c>
      <c r="U12" s="1">
        <v>692.5</v>
      </c>
    </row>
    <row r="13" spans="1:21" ht="39" x14ac:dyDescent="0.25">
      <c r="A13" s="15">
        <v>44818</v>
      </c>
      <c r="B13" s="16" t="s">
        <v>17</v>
      </c>
      <c r="C13" s="1" t="s">
        <v>97</v>
      </c>
      <c r="D13" s="1" t="s">
        <v>98</v>
      </c>
      <c r="E13" s="17" t="s">
        <v>99</v>
      </c>
      <c r="F13" s="18" t="s">
        <v>285</v>
      </c>
      <c r="G13" s="19" t="s">
        <v>286</v>
      </c>
      <c r="H13" s="17" t="s">
        <v>102</v>
      </c>
      <c r="I13" s="17" t="s">
        <v>287</v>
      </c>
      <c r="J13" s="18" t="s">
        <v>104</v>
      </c>
      <c r="K13" s="20" t="s">
        <v>288</v>
      </c>
      <c r="L13" s="1" t="s">
        <v>46</v>
      </c>
      <c r="M13" s="1" t="s">
        <v>197</v>
      </c>
      <c r="N13" s="2" t="s">
        <v>353</v>
      </c>
      <c r="O13" s="12">
        <v>2.7</v>
      </c>
      <c r="P13" s="12">
        <v>3</v>
      </c>
      <c r="Q13" s="12">
        <v>1.8</v>
      </c>
      <c r="R13" s="12">
        <v>0</v>
      </c>
      <c r="S13" s="12">
        <v>0</v>
      </c>
      <c r="T13" s="1">
        <v>2.6</v>
      </c>
      <c r="U13" s="1">
        <v>577.5</v>
      </c>
    </row>
    <row r="14" spans="1:21" ht="39" x14ac:dyDescent="0.25">
      <c r="A14" s="15">
        <v>44819</v>
      </c>
      <c r="B14" s="16" t="s">
        <v>18</v>
      </c>
      <c r="C14" s="1" t="s">
        <v>106</v>
      </c>
      <c r="D14" s="2" t="s">
        <v>14</v>
      </c>
      <c r="E14" s="17" t="s">
        <v>39</v>
      </c>
      <c r="F14" s="18" t="s">
        <v>289</v>
      </c>
      <c r="G14" s="20" t="s">
        <v>290</v>
      </c>
      <c r="H14" s="17" t="s">
        <v>291</v>
      </c>
      <c r="I14" s="17" t="s">
        <v>292</v>
      </c>
      <c r="J14" s="17" t="s">
        <v>293</v>
      </c>
      <c r="K14" s="17" t="s">
        <v>294</v>
      </c>
      <c r="L14" s="1" t="s">
        <v>46</v>
      </c>
      <c r="M14" s="1" t="s">
        <v>199</v>
      </c>
      <c r="N14" s="2" t="s">
        <v>200</v>
      </c>
      <c r="O14" s="12">
        <v>5.0999999999999996</v>
      </c>
      <c r="P14" s="12">
        <v>3</v>
      </c>
      <c r="Q14" s="12">
        <v>1.8</v>
      </c>
      <c r="R14" s="12">
        <v>0</v>
      </c>
      <c r="S14" s="12">
        <v>0</v>
      </c>
      <c r="T14" s="1">
        <v>1.9</v>
      </c>
      <c r="U14" s="1">
        <v>705</v>
      </c>
    </row>
    <row r="15" spans="1:21" ht="39" x14ac:dyDescent="0.25">
      <c r="A15" s="15">
        <v>44820</v>
      </c>
      <c r="B15" s="16" t="s">
        <v>19</v>
      </c>
      <c r="C15" s="2" t="s">
        <v>113</v>
      </c>
      <c r="D15" s="2" t="s">
        <v>21</v>
      </c>
      <c r="E15" s="17" t="s">
        <v>114</v>
      </c>
      <c r="F15" s="18" t="s">
        <v>295</v>
      </c>
      <c r="G15" s="20" t="s">
        <v>296</v>
      </c>
      <c r="H15" s="17" t="s">
        <v>297</v>
      </c>
      <c r="I15" s="19" t="s">
        <v>298</v>
      </c>
      <c r="J15" s="17" t="s">
        <v>118</v>
      </c>
      <c r="K15" s="19" t="s">
        <v>299</v>
      </c>
      <c r="L15" s="1" t="s">
        <v>46</v>
      </c>
      <c r="M15" s="3" t="s">
        <v>186</v>
      </c>
      <c r="N15" s="21" t="s">
        <v>347</v>
      </c>
      <c r="O15" s="12">
        <v>5.3</v>
      </c>
      <c r="P15" s="12">
        <v>3</v>
      </c>
      <c r="Q15" s="12">
        <v>1.2</v>
      </c>
      <c r="R15" s="12">
        <v>0</v>
      </c>
      <c r="S15" s="12">
        <v>0</v>
      </c>
      <c r="T15" s="1">
        <v>2.6</v>
      </c>
      <c r="U15" s="1">
        <v>757.5</v>
      </c>
    </row>
    <row r="16" spans="1:21" ht="39" x14ac:dyDescent="0.25">
      <c r="A16" s="15">
        <v>44823</v>
      </c>
      <c r="B16" s="16" t="s">
        <v>15</v>
      </c>
      <c r="C16" s="2" t="s">
        <v>120</v>
      </c>
      <c r="D16" s="2" t="s">
        <v>13</v>
      </c>
      <c r="E16" s="17" t="s">
        <v>56</v>
      </c>
      <c r="F16" s="18" t="s">
        <v>300</v>
      </c>
      <c r="G16" s="19" t="s">
        <v>301</v>
      </c>
      <c r="H16" s="17" t="s">
        <v>123</v>
      </c>
      <c r="I16" s="17" t="s">
        <v>302</v>
      </c>
      <c r="J16" s="17" t="s">
        <v>125</v>
      </c>
      <c r="K16" s="19" t="s">
        <v>303</v>
      </c>
      <c r="L16" s="1" t="s">
        <v>46</v>
      </c>
      <c r="M16" s="1" t="s">
        <v>201</v>
      </c>
      <c r="N16" s="14" t="s">
        <v>354</v>
      </c>
      <c r="O16" s="12">
        <v>5</v>
      </c>
      <c r="P16" s="12">
        <v>3</v>
      </c>
      <c r="Q16" s="12">
        <v>1.8</v>
      </c>
      <c r="R16" s="12">
        <v>0</v>
      </c>
      <c r="S16" s="12">
        <v>0</v>
      </c>
      <c r="T16" s="1">
        <v>1.9</v>
      </c>
      <c r="U16" s="1">
        <v>697.5</v>
      </c>
    </row>
    <row r="17" spans="1:21" x14ac:dyDescent="0.25">
      <c r="A17" s="15">
        <v>44824</v>
      </c>
      <c r="B17" s="16" t="s">
        <v>16</v>
      </c>
      <c r="C17" s="2" t="s">
        <v>127</v>
      </c>
      <c r="D17" s="1" t="s">
        <v>14</v>
      </c>
      <c r="E17" s="17" t="s">
        <v>39</v>
      </c>
      <c r="F17" s="18" t="s">
        <v>304</v>
      </c>
      <c r="G17" s="19" t="s">
        <v>286</v>
      </c>
      <c r="H17" s="18" t="s">
        <v>22</v>
      </c>
      <c r="I17" s="17" t="s">
        <v>251</v>
      </c>
      <c r="J17" s="17" t="s">
        <v>305</v>
      </c>
      <c r="K17" s="17" t="s">
        <v>306</v>
      </c>
      <c r="L17" s="1" t="s">
        <v>46</v>
      </c>
      <c r="M17" s="1" t="s">
        <v>30</v>
      </c>
      <c r="N17" s="2" t="s">
        <v>351</v>
      </c>
      <c r="O17" s="12">
        <v>5</v>
      </c>
      <c r="P17" s="12">
        <v>0</v>
      </c>
      <c r="Q17" s="12">
        <v>0</v>
      </c>
      <c r="R17" s="12">
        <v>0</v>
      </c>
      <c r="S17" s="12">
        <v>0</v>
      </c>
      <c r="T17" s="1">
        <v>0</v>
      </c>
      <c r="U17" s="1">
        <v>742.5</v>
      </c>
    </row>
    <row r="18" spans="1:21" ht="39" x14ac:dyDescent="0.25">
      <c r="A18" s="15">
        <v>44825</v>
      </c>
      <c r="B18" s="16" t="s">
        <v>17</v>
      </c>
      <c r="C18" s="2" t="s">
        <v>133</v>
      </c>
      <c r="D18" s="2" t="s">
        <v>134</v>
      </c>
      <c r="E18" s="17" t="s">
        <v>135</v>
      </c>
      <c r="F18" s="18" t="s">
        <v>307</v>
      </c>
      <c r="G18" s="19" t="s">
        <v>308</v>
      </c>
      <c r="H18" s="18" t="s">
        <v>138</v>
      </c>
      <c r="I18" s="17" t="s">
        <v>309</v>
      </c>
      <c r="J18" s="17" t="s">
        <v>140</v>
      </c>
      <c r="K18" s="17" t="s">
        <v>141</v>
      </c>
      <c r="L18" s="1" t="s">
        <v>46</v>
      </c>
      <c r="M18" s="3" t="s">
        <v>203</v>
      </c>
      <c r="N18" s="21" t="s">
        <v>204</v>
      </c>
      <c r="O18" s="12">
        <v>0.5</v>
      </c>
      <c r="P18" s="12">
        <v>3</v>
      </c>
      <c r="Q18" s="12">
        <v>1.9</v>
      </c>
      <c r="R18" s="12">
        <v>0</v>
      </c>
      <c r="S18" s="12">
        <v>0</v>
      </c>
      <c r="T18" s="1">
        <v>2.1</v>
      </c>
      <c r="U18" s="1">
        <v>377.5</v>
      </c>
    </row>
    <row r="19" spans="1:21" ht="39" x14ac:dyDescent="0.25">
      <c r="A19" s="15">
        <v>44826</v>
      </c>
      <c r="B19" s="16" t="s">
        <v>18</v>
      </c>
      <c r="C19" s="2" t="s">
        <v>142</v>
      </c>
      <c r="D19" s="2" t="s">
        <v>14</v>
      </c>
      <c r="E19" s="17" t="s">
        <v>39</v>
      </c>
      <c r="F19" s="18" t="s">
        <v>310</v>
      </c>
      <c r="G19" s="20" t="s">
        <v>311</v>
      </c>
      <c r="H19" s="17" t="s">
        <v>312</v>
      </c>
      <c r="I19" s="17" t="s">
        <v>313</v>
      </c>
      <c r="J19" s="17" t="s">
        <v>144</v>
      </c>
      <c r="K19" s="19" t="s">
        <v>314</v>
      </c>
      <c r="L19" s="1" t="s">
        <v>46</v>
      </c>
      <c r="M19" s="1" t="s">
        <v>205</v>
      </c>
      <c r="N19" s="2" t="s">
        <v>206</v>
      </c>
      <c r="O19" s="12">
        <v>5.6</v>
      </c>
      <c r="P19" s="12">
        <v>3</v>
      </c>
      <c r="Q19" s="12">
        <v>1.4</v>
      </c>
      <c r="R19" s="12">
        <v>0</v>
      </c>
      <c r="S19" s="12">
        <v>0</v>
      </c>
      <c r="T19" s="1">
        <v>2.2999999999999998</v>
      </c>
      <c r="U19" s="1">
        <v>762.5</v>
      </c>
    </row>
    <row r="20" spans="1:21" ht="39" x14ac:dyDescent="0.25">
      <c r="A20" s="15">
        <v>44827</v>
      </c>
      <c r="B20" s="16" t="s">
        <v>19</v>
      </c>
      <c r="C20" s="2" t="s">
        <v>146</v>
      </c>
      <c r="D20" s="2" t="s">
        <v>147</v>
      </c>
      <c r="E20" s="17" t="s">
        <v>148</v>
      </c>
      <c r="F20" s="18" t="s">
        <v>315</v>
      </c>
      <c r="G20" s="19" t="s">
        <v>316</v>
      </c>
      <c r="H20" s="17" t="s">
        <v>252</v>
      </c>
      <c r="I20" s="19" t="s">
        <v>317</v>
      </c>
      <c r="J20" s="17" t="s">
        <v>151</v>
      </c>
      <c r="K20" s="17" t="s">
        <v>318</v>
      </c>
      <c r="L20" s="1" t="s">
        <v>46</v>
      </c>
      <c r="M20" s="1" t="s">
        <v>207</v>
      </c>
      <c r="N20" s="2" t="s">
        <v>355</v>
      </c>
      <c r="O20" s="12">
        <v>5.2</v>
      </c>
      <c r="P20" s="12">
        <v>3</v>
      </c>
      <c r="Q20" s="12">
        <v>2.2999999999999998</v>
      </c>
      <c r="R20" s="12">
        <v>0</v>
      </c>
      <c r="S20" s="12">
        <v>0</v>
      </c>
      <c r="T20" s="1">
        <v>2.1</v>
      </c>
      <c r="U20" s="1">
        <v>740</v>
      </c>
    </row>
    <row r="21" spans="1:21" x14ac:dyDescent="0.25">
      <c r="A21" s="22">
        <f>A20+3</f>
        <v>44830</v>
      </c>
      <c r="B21" s="1" t="s">
        <v>15</v>
      </c>
      <c r="C21" s="1" t="s">
        <v>153</v>
      </c>
      <c r="D21" s="1" t="s">
        <v>13</v>
      </c>
      <c r="E21" s="1" t="s">
        <v>56</v>
      </c>
      <c r="F21" s="1" t="s">
        <v>319</v>
      </c>
      <c r="G21" s="1" t="s">
        <v>320</v>
      </c>
      <c r="H21" s="1" t="s">
        <v>156</v>
      </c>
      <c r="I21" s="1" t="s">
        <v>321</v>
      </c>
      <c r="J21" s="1" t="s">
        <v>158</v>
      </c>
      <c r="K21" s="1" t="s">
        <v>322</v>
      </c>
      <c r="L21" s="1" t="s">
        <v>46</v>
      </c>
      <c r="M21" s="1" t="s">
        <v>31</v>
      </c>
      <c r="N21" s="1" t="s">
        <v>271</v>
      </c>
      <c r="O21" s="1">
        <v>6</v>
      </c>
      <c r="P21" s="1">
        <v>3</v>
      </c>
      <c r="Q21" s="1">
        <v>1.9</v>
      </c>
      <c r="R21" s="1">
        <v>0</v>
      </c>
      <c r="S21" s="1">
        <v>0</v>
      </c>
      <c r="T21" s="1">
        <v>2.5</v>
      </c>
      <c r="U21" s="1">
        <v>820</v>
      </c>
    </row>
    <row r="22" spans="1:21" x14ac:dyDescent="0.25">
      <c r="A22" s="22">
        <f t="shared" ref="A22:A25" si="1">A21+1</f>
        <v>44831</v>
      </c>
      <c r="B22" s="1" t="s">
        <v>16</v>
      </c>
      <c r="C22" s="1" t="s">
        <v>160</v>
      </c>
      <c r="D22" s="1" t="s">
        <v>14</v>
      </c>
      <c r="E22" s="1" t="s">
        <v>39</v>
      </c>
      <c r="F22" s="1" t="s">
        <v>151</v>
      </c>
      <c r="G22" s="1" t="s">
        <v>323</v>
      </c>
      <c r="H22" s="1" t="s">
        <v>163</v>
      </c>
      <c r="I22" s="1" t="s">
        <v>324</v>
      </c>
      <c r="J22" s="1" t="s">
        <v>165</v>
      </c>
      <c r="K22" s="1" t="s">
        <v>166</v>
      </c>
      <c r="L22" s="1" t="s">
        <v>46</v>
      </c>
      <c r="M22" s="1" t="s">
        <v>29</v>
      </c>
      <c r="N22" s="1" t="s">
        <v>352</v>
      </c>
      <c r="O22" s="1">
        <v>5</v>
      </c>
      <c r="P22" s="1">
        <v>3</v>
      </c>
      <c r="Q22" s="1">
        <v>2.1</v>
      </c>
      <c r="R22" s="1">
        <v>0</v>
      </c>
      <c r="S22" s="1">
        <v>0</v>
      </c>
      <c r="T22" s="1">
        <v>2.5</v>
      </c>
      <c r="U22" s="1">
        <v>750</v>
      </c>
    </row>
    <row r="23" spans="1:21" x14ac:dyDescent="0.25">
      <c r="A23" s="22">
        <f t="shared" si="1"/>
        <v>44832</v>
      </c>
      <c r="B23" s="1" t="s">
        <v>17</v>
      </c>
      <c r="C23" s="1" t="s">
        <v>167</v>
      </c>
      <c r="D23" s="1" t="s">
        <v>24</v>
      </c>
      <c r="E23" s="1" t="s">
        <v>168</v>
      </c>
      <c r="F23" s="1" t="s">
        <v>261</v>
      </c>
      <c r="G23" s="1" t="s">
        <v>262</v>
      </c>
      <c r="H23" s="1" t="s">
        <v>25</v>
      </c>
      <c r="I23" s="1" t="s">
        <v>325</v>
      </c>
      <c r="J23" s="1" t="s">
        <v>246</v>
      </c>
      <c r="K23" s="1" t="s">
        <v>326</v>
      </c>
      <c r="L23" s="1" t="s">
        <v>46</v>
      </c>
      <c r="M23" s="1" t="s">
        <v>186</v>
      </c>
      <c r="N23" s="1" t="s">
        <v>347</v>
      </c>
      <c r="O23" s="1">
        <v>5.5</v>
      </c>
      <c r="P23" s="1">
        <v>2.5</v>
      </c>
      <c r="Q23" s="1">
        <v>1.6</v>
      </c>
      <c r="R23" s="1">
        <v>0</v>
      </c>
      <c r="S23" s="1">
        <v>0</v>
      </c>
      <c r="T23" s="1">
        <v>2.5</v>
      </c>
      <c r="U23" s="1">
        <v>752.5</v>
      </c>
    </row>
    <row r="24" spans="1:21" x14ac:dyDescent="0.25">
      <c r="A24" s="22">
        <f t="shared" si="1"/>
        <v>44833</v>
      </c>
      <c r="B24" s="1" t="s">
        <v>18</v>
      </c>
      <c r="C24" s="1" t="s">
        <v>172</v>
      </c>
      <c r="D24" s="1" t="s">
        <v>14</v>
      </c>
      <c r="E24" s="1" t="s">
        <v>39</v>
      </c>
      <c r="F24" s="1" t="s">
        <v>327</v>
      </c>
      <c r="G24" s="1" t="s">
        <v>328</v>
      </c>
      <c r="H24" s="1" t="s">
        <v>329</v>
      </c>
      <c r="I24" s="1" t="s">
        <v>330</v>
      </c>
      <c r="J24" s="1" t="s">
        <v>175</v>
      </c>
      <c r="K24" s="1" t="s">
        <v>176</v>
      </c>
      <c r="L24" s="1" t="s">
        <v>46</v>
      </c>
      <c r="M24" s="1" t="s">
        <v>210</v>
      </c>
      <c r="N24" s="1" t="s">
        <v>211</v>
      </c>
      <c r="O24" s="1">
        <v>6.2</v>
      </c>
      <c r="P24" s="1">
        <v>2.5</v>
      </c>
      <c r="Q24" s="1">
        <v>1.6</v>
      </c>
      <c r="R24" s="1">
        <v>0</v>
      </c>
      <c r="S24" s="1">
        <v>0</v>
      </c>
      <c r="T24" s="1">
        <v>2.5</v>
      </c>
      <c r="U24" s="1">
        <v>805</v>
      </c>
    </row>
    <row r="25" spans="1:21" x14ac:dyDescent="0.25">
      <c r="A25" s="22">
        <f t="shared" si="1"/>
        <v>44834</v>
      </c>
      <c r="B25" s="1" t="s">
        <v>19</v>
      </c>
      <c r="C25" s="1" t="s">
        <v>177</v>
      </c>
      <c r="D25" s="1" t="s">
        <v>23</v>
      </c>
      <c r="E25" s="1" t="s">
        <v>178</v>
      </c>
      <c r="F25" s="1" t="s">
        <v>331</v>
      </c>
      <c r="G25" s="1" t="s">
        <v>332</v>
      </c>
      <c r="H25" s="1" t="s">
        <v>181</v>
      </c>
      <c r="I25" s="1" t="s">
        <v>333</v>
      </c>
      <c r="J25" s="1" t="s">
        <v>183</v>
      </c>
      <c r="K25" s="1" t="s">
        <v>334</v>
      </c>
      <c r="L25" s="1" t="s">
        <v>46</v>
      </c>
      <c r="M25" s="1" t="s">
        <v>30</v>
      </c>
      <c r="N25" s="1" t="s">
        <v>351</v>
      </c>
      <c r="O25" s="1">
        <v>5.2</v>
      </c>
      <c r="P25" s="1">
        <v>2.5</v>
      </c>
      <c r="Q25" s="1">
        <v>2.1</v>
      </c>
      <c r="R25" s="1">
        <v>0</v>
      </c>
      <c r="S25" s="1">
        <v>0</v>
      </c>
      <c r="T25" s="1">
        <v>2.5</v>
      </c>
      <c r="U25" s="1">
        <v>742.5</v>
      </c>
    </row>
    <row r="26" spans="1:21" x14ac:dyDescent="0.3">
      <c r="A26" s="23" t="s">
        <v>213</v>
      </c>
      <c r="B26" s="24"/>
      <c r="C26" s="24"/>
      <c r="D26" s="24"/>
    </row>
    <row r="27" spans="1:21" x14ac:dyDescent="0.3">
      <c r="A27" s="4" t="s">
        <v>214</v>
      </c>
      <c r="B27" s="24"/>
      <c r="C27" s="24"/>
      <c r="D27" s="24"/>
    </row>
    <row r="28" spans="1:21" x14ac:dyDescent="0.3">
      <c r="A28" s="4" t="s">
        <v>215</v>
      </c>
      <c r="B28" s="24"/>
      <c r="C28" s="24"/>
      <c r="D28" s="24"/>
    </row>
    <row r="29" spans="1:21" x14ac:dyDescent="0.3">
      <c r="A29" s="4" t="s">
        <v>232</v>
      </c>
      <c r="B29" s="24"/>
      <c r="C29" s="24"/>
      <c r="D29" s="24"/>
    </row>
    <row r="30" spans="1:21" x14ac:dyDescent="0.3">
      <c r="A30" s="4" t="s">
        <v>233</v>
      </c>
      <c r="B30" s="24"/>
      <c r="C30" s="24"/>
      <c r="D30" s="24"/>
    </row>
    <row r="31" spans="1:21" x14ac:dyDescent="0.3">
      <c r="B31" s="24"/>
      <c r="C31" s="24"/>
      <c r="D31" s="24"/>
    </row>
    <row r="32" spans="1:21" x14ac:dyDescent="0.3">
      <c r="A32" s="24"/>
      <c r="B32" s="24"/>
      <c r="C32" s="24"/>
      <c r="D32" s="24"/>
    </row>
  </sheetData>
  <phoneticPr fontId="1" type="noConversion"/>
  <pageMargins left="0" right="0" top="0" bottom="0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70" zoomScaleNormal="70" workbookViewId="0">
      <selection activeCell="O38" sqref="O38"/>
    </sheetView>
  </sheetViews>
  <sheetFormatPr defaultRowHeight="19.5" x14ac:dyDescent="0.2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38.25" style="4" customWidth="1"/>
    <col min="8" max="8" width="10.875" style="4" bestFit="1" customWidth="1"/>
    <col min="9" max="9" width="30.625" style="4" bestFit="1" customWidth="1"/>
    <col min="10" max="10" width="6.375" style="4" bestFit="1" customWidth="1"/>
    <col min="11" max="11" width="13.375" style="4" bestFit="1" customWidth="1"/>
    <col min="12" max="12" width="40.5" style="4" customWidth="1"/>
    <col min="13" max="13" width="13" style="4" bestFit="1" customWidth="1"/>
    <col min="14" max="14" width="7.75" style="4" bestFit="1" customWidth="1"/>
    <col min="15" max="15" width="13" style="4" bestFit="1" customWidth="1"/>
    <col min="16" max="17" width="8.375" style="4" bestFit="1" customWidth="1"/>
    <col min="18" max="18" width="7" style="4" bestFit="1" customWidth="1"/>
    <col min="19" max="19" width="6.875" style="4" bestFit="1" customWidth="1"/>
    <col min="20" max="16384" width="9" style="4"/>
  </cols>
  <sheetData>
    <row r="1" spans="1:19" x14ac:dyDescent="0.25">
      <c r="A1" s="5">
        <v>111</v>
      </c>
      <c r="E1" s="4">
        <v>111</v>
      </c>
      <c r="F1" s="4" t="s">
        <v>221</v>
      </c>
      <c r="G1" s="4" t="s">
        <v>33</v>
      </c>
      <c r="H1" s="4" t="s">
        <v>231</v>
      </c>
      <c r="I1" s="4" t="s">
        <v>335</v>
      </c>
      <c r="L1" s="4" t="s">
        <v>336</v>
      </c>
    </row>
    <row r="2" spans="1:19" x14ac:dyDescent="0.3">
      <c r="A2" s="6" t="s">
        <v>223</v>
      </c>
      <c r="B2" s="6" t="s">
        <v>224</v>
      </c>
      <c r="C2" s="6" t="s">
        <v>0</v>
      </c>
      <c r="D2" s="6" t="s">
        <v>225</v>
      </c>
      <c r="E2" s="6" t="s">
        <v>226</v>
      </c>
      <c r="F2" s="6" t="s">
        <v>227</v>
      </c>
      <c r="G2" s="6" t="s">
        <v>228</v>
      </c>
      <c r="H2" s="6" t="s">
        <v>229</v>
      </c>
      <c r="I2" s="6" t="s">
        <v>230</v>
      </c>
      <c r="J2" s="6" t="s">
        <v>3</v>
      </c>
      <c r="K2" s="6" t="s">
        <v>337</v>
      </c>
      <c r="L2" s="6" t="s">
        <v>338</v>
      </c>
      <c r="M2" s="7" t="s">
        <v>339</v>
      </c>
      <c r="N2" s="7" t="s">
        <v>340</v>
      </c>
      <c r="O2" s="8" t="s">
        <v>341</v>
      </c>
      <c r="P2" s="8" t="s">
        <v>342</v>
      </c>
      <c r="Q2" s="7" t="s">
        <v>343</v>
      </c>
      <c r="R2" s="7" t="s">
        <v>344</v>
      </c>
      <c r="S2" s="7" t="s">
        <v>345</v>
      </c>
    </row>
    <row r="3" spans="1:19" x14ac:dyDescent="0.3">
      <c r="A3" s="9">
        <v>44803</v>
      </c>
      <c r="B3" s="10" t="s">
        <v>16</v>
      </c>
      <c r="C3" s="11" t="str">
        <f>[1]A案國中葷!A4</f>
        <v>C2</v>
      </c>
      <c r="D3" s="11" t="s">
        <v>14</v>
      </c>
      <c r="E3" s="11" t="s">
        <v>39</v>
      </c>
      <c r="F3" s="11" t="s">
        <v>234</v>
      </c>
      <c r="G3" s="11" t="s">
        <v>235</v>
      </c>
      <c r="H3" s="11" t="s">
        <v>236</v>
      </c>
      <c r="I3" s="11" t="s">
        <v>237</v>
      </c>
      <c r="J3" s="11" t="s">
        <v>46</v>
      </c>
      <c r="K3" s="1" t="s">
        <v>31</v>
      </c>
      <c r="L3" s="2" t="s">
        <v>271</v>
      </c>
      <c r="M3" s="12">
        <v>5.4</v>
      </c>
      <c r="N3" s="12">
        <v>2.5</v>
      </c>
      <c r="O3" s="12">
        <v>1.4</v>
      </c>
      <c r="P3" s="12">
        <v>0</v>
      </c>
      <c r="Q3" s="12">
        <v>0</v>
      </c>
      <c r="R3" s="13">
        <v>2.5</v>
      </c>
      <c r="S3" s="13">
        <v>740</v>
      </c>
    </row>
    <row r="4" spans="1:19" x14ac:dyDescent="0.3">
      <c r="A4" s="9">
        <f t="shared" ref="A4" si="0">A3+1</f>
        <v>44804</v>
      </c>
      <c r="B4" s="10" t="s">
        <v>17</v>
      </c>
      <c r="C4" s="11" t="str">
        <f>[1]A案國中葷!A10</f>
        <v>C3</v>
      </c>
      <c r="D4" s="11" t="s">
        <v>240</v>
      </c>
      <c r="E4" s="11" t="s">
        <v>241</v>
      </c>
      <c r="F4" s="11" t="s">
        <v>242</v>
      </c>
      <c r="G4" s="11" t="s">
        <v>243</v>
      </c>
      <c r="H4" s="11" t="s">
        <v>244</v>
      </c>
      <c r="I4" s="11" t="s">
        <v>245</v>
      </c>
      <c r="J4" s="11" t="s">
        <v>46</v>
      </c>
      <c r="K4" s="1" t="s">
        <v>36</v>
      </c>
      <c r="L4" s="14" t="s">
        <v>37</v>
      </c>
      <c r="M4" s="12">
        <v>5.8</v>
      </c>
      <c r="N4" s="12">
        <v>2.5</v>
      </c>
      <c r="O4" s="12">
        <v>1.8</v>
      </c>
      <c r="P4" s="12">
        <v>0</v>
      </c>
      <c r="Q4" s="12">
        <v>0.1</v>
      </c>
      <c r="R4" s="13">
        <v>2.2999999999999998</v>
      </c>
      <c r="S4" s="13">
        <v>771</v>
      </c>
    </row>
    <row r="5" spans="1:19" x14ac:dyDescent="0.3">
      <c r="A5" s="9">
        <v>44805</v>
      </c>
      <c r="B5" s="10" t="s">
        <v>18</v>
      </c>
      <c r="C5" s="11" t="s">
        <v>38</v>
      </c>
      <c r="D5" s="11" t="s">
        <v>14</v>
      </c>
      <c r="E5" s="11" t="s">
        <v>39</v>
      </c>
      <c r="F5" s="11" t="s">
        <v>248</v>
      </c>
      <c r="G5" s="11" t="s">
        <v>249</v>
      </c>
      <c r="H5" s="11" t="s">
        <v>250</v>
      </c>
      <c r="I5" s="11" t="s">
        <v>251</v>
      </c>
      <c r="J5" s="11" t="s">
        <v>46</v>
      </c>
      <c r="K5" s="1" t="s">
        <v>32</v>
      </c>
      <c r="L5" s="2" t="s">
        <v>185</v>
      </c>
      <c r="M5" s="12">
        <v>5</v>
      </c>
      <c r="N5" s="12">
        <v>2.5</v>
      </c>
      <c r="O5" s="12">
        <v>1.2</v>
      </c>
      <c r="P5" s="12">
        <v>0</v>
      </c>
      <c r="Q5" s="12">
        <v>0</v>
      </c>
      <c r="R5" s="1">
        <v>2.2999999999999998</v>
      </c>
      <c r="S5" s="1">
        <v>690</v>
      </c>
    </row>
    <row r="6" spans="1:19" x14ac:dyDescent="0.3">
      <c r="A6" s="9">
        <v>44806</v>
      </c>
      <c r="B6" s="10" t="s">
        <v>19</v>
      </c>
      <c r="C6" s="11" t="s">
        <v>47</v>
      </c>
      <c r="D6" s="11" t="s">
        <v>20</v>
      </c>
      <c r="E6" s="11" t="s">
        <v>48</v>
      </c>
      <c r="F6" s="11" t="s">
        <v>254</v>
      </c>
      <c r="G6" s="11" t="s">
        <v>255</v>
      </c>
      <c r="H6" s="11" t="s">
        <v>51</v>
      </c>
      <c r="I6" s="11" t="s">
        <v>256</v>
      </c>
      <c r="J6" s="11" t="s">
        <v>46</v>
      </c>
      <c r="K6" s="1" t="s">
        <v>186</v>
      </c>
      <c r="L6" s="14" t="s">
        <v>347</v>
      </c>
      <c r="M6" s="12">
        <v>5.4</v>
      </c>
      <c r="N6" s="12">
        <v>2.5</v>
      </c>
      <c r="O6" s="12">
        <v>1.4</v>
      </c>
      <c r="P6" s="12">
        <v>0</v>
      </c>
      <c r="Q6" s="12">
        <v>0</v>
      </c>
      <c r="R6" s="1">
        <v>2</v>
      </c>
      <c r="S6" s="1">
        <v>702.5</v>
      </c>
    </row>
    <row r="7" spans="1:19" x14ac:dyDescent="0.25">
      <c r="A7" s="15">
        <v>44809</v>
      </c>
      <c r="B7" s="16" t="s">
        <v>15</v>
      </c>
      <c r="C7" s="1" t="s">
        <v>55</v>
      </c>
      <c r="D7" s="1" t="s">
        <v>13</v>
      </c>
      <c r="E7" s="17" t="s">
        <v>56</v>
      </c>
      <c r="F7" s="18" t="s">
        <v>258</v>
      </c>
      <c r="G7" s="19" t="s">
        <v>259</v>
      </c>
      <c r="H7" s="17" t="s">
        <v>59</v>
      </c>
      <c r="I7" s="19" t="s">
        <v>245</v>
      </c>
      <c r="J7" s="1" t="s">
        <v>46</v>
      </c>
      <c r="K7" s="1" t="s">
        <v>28</v>
      </c>
      <c r="L7" s="2" t="s">
        <v>188</v>
      </c>
      <c r="M7" s="12">
        <v>5</v>
      </c>
      <c r="N7" s="12">
        <v>2.5</v>
      </c>
      <c r="O7" s="12">
        <v>1.6</v>
      </c>
      <c r="P7" s="12">
        <v>0</v>
      </c>
      <c r="Q7" s="12">
        <v>0</v>
      </c>
      <c r="R7" s="1">
        <v>2</v>
      </c>
      <c r="S7" s="1">
        <v>677.5</v>
      </c>
    </row>
    <row r="8" spans="1:19" x14ac:dyDescent="0.25">
      <c r="A8" s="15">
        <v>44810</v>
      </c>
      <c r="B8" s="16" t="s">
        <v>16</v>
      </c>
      <c r="C8" s="1" t="s">
        <v>63</v>
      </c>
      <c r="D8" s="2" t="s">
        <v>14</v>
      </c>
      <c r="E8" s="17" t="s">
        <v>39</v>
      </c>
      <c r="F8" s="18" t="s">
        <v>261</v>
      </c>
      <c r="G8" s="19" t="s">
        <v>262</v>
      </c>
      <c r="H8" s="17" t="s">
        <v>263</v>
      </c>
      <c r="I8" s="17" t="s">
        <v>264</v>
      </c>
      <c r="J8" s="1" t="s">
        <v>46</v>
      </c>
      <c r="K8" s="2" t="s">
        <v>348</v>
      </c>
      <c r="L8" s="2" t="s">
        <v>349</v>
      </c>
      <c r="M8" s="12">
        <v>5</v>
      </c>
      <c r="N8" s="12">
        <v>2.5</v>
      </c>
      <c r="O8" s="12">
        <v>1.5</v>
      </c>
      <c r="P8" s="12">
        <v>0</v>
      </c>
      <c r="Q8" s="12">
        <v>0</v>
      </c>
      <c r="R8" s="1">
        <v>2.4</v>
      </c>
      <c r="S8" s="1">
        <v>705</v>
      </c>
    </row>
    <row r="9" spans="1:19" ht="39" x14ac:dyDescent="0.25">
      <c r="A9" s="15">
        <v>44811</v>
      </c>
      <c r="B9" s="16" t="s">
        <v>17</v>
      </c>
      <c r="C9" s="1" t="s">
        <v>70</v>
      </c>
      <c r="D9" s="3" t="s">
        <v>71</v>
      </c>
      <c r="E9" s="18" t="s">
        <v>39</v>
      </c>
      <c r="F9" s="18" t="s">
        <v>266</v>
      </c>
      <c r="G9" s="20" t="s">
        <v>267</v>
      </c>
      <c r="H9" s="17" t="s">
        <v>268</v>
      </c>
      <c r="I9" s="17" t="s">
        <v>269</v>
      </c>
      <c r="J9" s="1" t="s">
        <v>46</v>
      </c>
      <c r="K9" s="1" t="s">
        <v>191</v>
      </c>
      <c r="L9" s="2" t="s">
        <v>350</v>
      </c>
      <c r="M9" s="12">
        <v>5.7</v>
      </c>
      <c r="N9" s="12">
        <v>3</v>
      </c>
      <c r="O9" s="12">
        <v>2</v>
      </c>
      <c r="P9" s="12">
        <v>0</v>
      </c>
      <c r="Q9" s="12">
        <v>0</v>
      </c>
      <c r="R9" s="1">
        <v>2.5</v>
      </c>
      <c r="S9" s="1">
        <v>800</v>
      </c>
    </row>
    <row r="10" spans="1:19" x14ac:dyDescent="0.25">
      <c r="A10" s="15">
        <v>44812</v>
      </c>
      <c r="B10" s="16" t="s">
        <v>18</v>
      </c>
      <c r="C10" s="1" t="s">
        <v>78</v>
      </c>
      <c r="D10" s="2" t="s">
        <v>14</v>
      </c>
      <c r="E10" s="17" t="s">
        <v>39</v>
      </c>
      <c r="F10" s="18" t="s">
        <v>272</v>
      </c>
      <c r="G10" s="19" t="s">
        <v>273</v>
      </c>
      <c r="H10" s="17" t="s">
        <v>274</v>
      </c>
      <c r="I10" s="17" t="s">
        <v>275</v>
      </c>
      <c r="J10" s="1" t="s">
        <v>46</v>
      </c>
      <c r="K10" s="1" t="s">
        <v>193</v>
      </c>
      <c r="L10" s="2" t="s">
        <v>194</v>
      </c>
      <c r="M10" s="12">
        <v>6</v>
      </c>
      <c r="N10" s="12">
        <v>2.5</v>
      </c>
      <c r="O10" s="12">
        <v>1</v>
      </c>
      <c r="P10" s="12">
        <v>0</v>
      </c>
      <c r="Q10" s="12">
        <v>0</v>
      </c>
      <c r="R10" s="1">
        <v>2.6</v>
      </c>
      <c r="S10" s="1">
        <v>782.5</v>
      </c>
    </row>
    <row r="11" spans="1:19" ht="39" x14ac:dyDescent="0.25">
      <c r="A11" s="15">
        <v>44816</v>
      </c>
      <c r="B11" s="16" t="s">
        <v>15</v>
      </c>
      <c r="C11" s="1" t="s">
        <v>85</v>
      </c>
      <c r="D11" s="1" t="s">
        <v>13</v>
      </c>
      <c r="E11" s="17" t="s">
        <v>56</v>
      </c>
      <c r="F11" s="18" t="s">
        <v>277</v>
      </c>
      <c r="G11" s="19" t="s">
        <v>278</v>
      </c>
      <c r="H11" s="17" t="s">
        <v>279</v>
      </c>
      <c r="I11" s="19" t="s">
        <v>280</v>
      </c>
      <c r="J11" s="1" t="s">
        <v>46</v>
      </c>
      <c r="K11" s="1" t="s">
        <v>30</v>
      </c>
      <c r="L11" s="21" t="s">
        <v>351</v>
      </c>
      <c r="M11" s="12">
        <v>5.2</v>
      </c>
      <c r="N11" s="12">
        <v>3</v>
      </c>
      <c r="O11" s="12">
        <v>1.1000000000000001</v>
      </c>
      <c r="P11" s="12">
        <v>0</v>
      </c>
      <c r="Q11" s="12">
        <v>0</v>
      </c>
      <c r="R11" s="1">
        <v>2.2999999999999998</v>
      </c>
      <c r="S11" s="1">
        <v>725</v>
      </c>
    </row>
    <row r="12" spans="1:19" x14ac:dyDescent="0.25">
      <c r="A12" s="15">
        <v>44817</v>
      </c>
      <c r="B12" s="16" t="s">
        <v>16</v>
      </c>
      <c r="C12" s="1" t="s">
        <v>92</v>
      </c>
      <c r="D12" s="2" t="s">
        <v>14</v>
      </c>
      <c r="E12" s="17" t="s">
        <v>39</v>
      </c>
      <c r="F12" s="18" t="s">
        <v>261</v>
      </c>
      <c r="G12" s="19" t="s">
        <v>262</v>
      </c>
      <c r="H12" s="17" t="s">
        <v>95</v>
      </c>
      <c r="I12" s="19" t="s">
        <v>283</v>
      </c>
      <c r="J12" s="1" t="s">
        <v>46</v>
      </c>
      <c r="K12" s="1" t="s">
        <v>29</v>
      </c>
      <c r="L12" s="2" t="s">
        <v>352</v>
      </c>
      <c r="M12" s="12">
        <v>5</v>
      </c>
      <c r="N12" s="12">
        <v>3</v>
      </c>
      <c r="O12" s="12">
        <v>1</v>
      </c>
      <c r="P12" s="12">
        <v>0</v>
      </c>
      <c r="Q12" s="12">
        <v>0</v>
      </c>
      <c r="R12" s="1">
        <v>1.8</v>
      </c>
      <c r="S12" s="1">
        <v>670</v>
      </c>
    </row>
    <row r="13" spans="1:19" x14ac:dyDescent="0.25">
      <c r="A13" s="15">
        <v>44818</v>
      </c>
      <c r="B13" s="16" t="s">
        <v>17</v>
      </c>
      <c r="C13" s="1" t="s">
        <v>97</v>
      </c>
      <c r="D13" s="1" t="s">
        <v>98</v>
      </c>
      <c r="E13" s="17" t="s">
        <v>99</v>
      </c>
      <c r="F13" s="18" t="s">
        <v>285</v>
      </c>
      <c r="G13" s="19" t="s">
        <v>286</v>
      </c>
      <c r="H13" s="17" t="s">
        <v>102</v>
      </c>
      <c r="I13" s="17" t="s">
        <v>287</v>
      </c>
      <c r="J13" s="1" t="s">
        <v>46</v>
      </c>
      <c r="K13" s="1" t="s">
        <v>197</v>
      </c>
      <c r="L13" s="2" t="s">
        <v>353</v>
      </c>
      <c r="M13" s="12">
        <v>2.7</v>
      </c>
      <c r="N13" s="12">
        <v>3</v>
      </c>
      <c r="O13" s="12">
        <v>1.1000000000000001</v>
      </c>
      <c r="P13" s="12">
        <v>0</v>
      </c>
      <c r="Q13" s="12">
        <v>0</v>
      </c>
      <c r="R13" s="1">
        <v>2.6</v>
      </c>
      <c r="S13" s="1">
        <v>560</v>
      </c>
    </row>
    <row r="14" spans="1:19" ht="39" x14ac:dyDescent="0.25">
      <c r="A14" s="15">
        <v>44819</v>
      </c>
      <c r="B14" s="16" t="s">
        <v>18</v>
      </c>
      <c r="C14" s="1" t="s">
        <v>106</v>
      </c>
      <c r="D14" s="2" t="s">
        <v>14</v>
      </c>
      <c r="E14" s="17" t="s">
        <v>39</v>
      </c>
      <c r="F14" s="18" t="s">
        <v>289</v>
      </c>
      <c r="G14" s="20" t="s">
        <v>290</v>
      </c>
      <c r="H14" s="17" t="s">
        <v>291</v>
      </c>
      <c r="I14" s="17" t="s">
        <v>292</v>
      </c>
      <c r="J14" s="1" t="s">
        <v>46</v>
      </c>
      <c r="K14" s="1" t="s">
        <v>199</v>
      </c>
      <c r="L14" s="2" t="s">
        <v>200</v>
      </c>
      <c r="M14" s="12">
        <v>5.0999999999999996</v>
      </c>
      <c r="N14" s="12">
        <v>3</v>
      </c>
      <c r="O14" s="12">
        <v>1.1000000000000001</v>
      </c>
      <c r="P14" s="12">
        <v>0</v>
      </c>
      <c r="Q14" s="12">
        <v>0</v>
      </c>
      <c r="R14" s="1">
        <v>1.8</v>
      </c>
      <c r="S14" s="1">
        <v>680</v>
      </c>
    </row>
    <row r="15" spans="1:19" ht="39" x14ac:dyDescent="0.25">
      <c r="A15" s="15">
        <v>44820</v>
      </c>
      <c r="B15" s="16" t="s">
        <v>19</v>
      </c>
      <c r="C15" s="2" t="s">
        <v>113</v>
      </c>
      <c r="D15" s="2" t="s">
        <v>21</v>
      </c>
      <c r="E15" s="17" t="s">
        <v>114</v>
      </c>
      <c r="F15" s="18" t="s">
        <v>295</v>
      </c>
      <c r="G15" s="20" t="s">
        <v>296</v>
      </c>
      <c r="H15" s="17" t="s">
        <v>297</v>
      </c>
      <c r="I15" s="19" t="s">
        <v>298</v>
      </c>
      <c r="J15" s="1" t="s">
        <v>46</v>
      </c>
      <c r="K15" s="3" t="s">
        <v>186</v>
      </c>
      <c r="L15" s="21" t="s">
        <v>347</v>
      </c>
      <c r="M15" s="12">
        <v>5.3</v>
      </c>
      <c r="N15" s="12">
        <v>3</v>
      </c>
      <c r="O15" s="12">
        <v>0.9</v>
      </c>
      <c r="P15" s="12">
        <v>0</v>
      </c>
      <c r="Q15" s="12">
        <v>0</v>
      </c>
      <c r="R15" s="1">
        <v>2</v>
      </c>
      <c r="S15" s="1">
        <v>705</v>
      </c>
    </row>
    <row r="16" spans="1:19" x14ac:dyDescent="0.25">
      <c r="A16" s="15">
        <v>44823</v>
      </c>
      <c r="B16" s="16" t="s">
        <v>15</v>
      </c>
      <c r="C16" s="2" t="s">
        <v>120</v>
      </c>
      <c r="D16" s="2" t="s">
        <v>13</v>
      </c>
      <c r="E16" s="17" t="s">
        <v>56</v>
      </c>
      <c r="F16" s="18" t="s">
        <v>300</v>
      </c>
      <c r="G16" s="19" t="s">
        <v>301</v>
      </c>
      <c r="H16" s="17" t="s">
        <v>123</v>
      </c>
      <c r="I16" s="17" t="s">
        <v>302</v>
      </c>
      <c r="J16" s="1" t="s">
        <v>46</v>
      </c>
      <c r="K16" s="1" t="s">
        <v>201</v>
      </c>
      <c r="L16" s="14" t="s">
        <v>354</v>
      </c>
      <c r="M16" s="12">
        <v>5</v>
      </c>
      <c r="N16" s="12">
        <v>3</v>
      </c>
      <c r="O16" s="12">
        <v>1.2</v>
      </c>
      <c r="P16" s="12">
        <v>0</v>
      </c>
      <c r="Q16" s="12">
        <v>0</v>
      </c>
      <c r="R16" s="1">
        <v>1.8</v>
      </c>
      <c r="S16" s="1">
        <v>675</v>
      </c>
    </row>
    <row r="17" spans="1:19" x14ac:dyDescent="0.25">
      <c r="A17" s="15">
        <v>44824</v>
      </c>
      <c r="B17" s="16" t="s">
        <v>16</v>
      </c>
      <c r="C17" s="2" t="s">
        <v>127</v>
      </c>
      <c r="D17" s="1" t="s">
        <v>14</v>
      </c>
      <c r="E17" s="17" t="s">
        <v>39</v>
      </c>
      <c r="F17" s="18" t="s">
        <v>304</v>
      </c>
      <c r="G17" s="19" t="s">
        <v>286</v>
      </c>
      <c r="H17" s="18" t="s">
        <v>22</v>
      </c>
      <c r="I17" s="17" t="s">
        <v>251</v>
      </c>
      <c r="J17" s="1" t="s">
        <v>46</v>
      </c>
      <c r="K17" s="1" t="s">
        <v>30</v>
      </c>
      <c r="L17" s="2" t="s">
        <v>351</v>
      </c>
      <c r="M17" s="12">
        <v>5</v>
      </c>
      <c r="N17" s="12">
        <v>3</v>
      </c>
      <c r="O17" s="12">
        <v>1.2</v>
      </c>
      <c r="P17" s="12">
        <v>0</v>
      </c>
      <c r="Q17" s="12">
        <v>0</v>
      </c>
      <c r="R17" s="1">
        <v>2.5</v>
      </c>
      <c r="S17" s="1">
        <v>727.5</v>
      </c>
    </row>
    <row r="18" spans="1:19" x14ac:dyDescent="0.25">
      <c r="A18" s="15">
        <v>44825</v>
      </c>
      <c r="B18" s="16" t="s">
        <v>17</v>
      </c>
      <c r="C18" s="2" t="s">
        <v>133</v>
      </c>
      <c r="D18" s="2" t="s">
        <v>134</v>
      </c>
      <c r="E18" s="17" t="s">
        <v>135</v>
      </c>
      <c r="F18" s="18" t="s">
        <v>307</v>
      </c>
      <c r="G18" s="19" t="s">
        <v>308</v>
      </c>
      <c r="H18" s="18" t="s">
        <v>138</v>
      </c>
      <c r="I18" s="17" t="s">
        <v>309</v>
      </c>
      <c r="J18" s="1" t="s">
        <v>46</v>
      </c>
      <c r="K18" s="3" t="s">
        <v>203</v>
      </c>
      <c r="L18" s="21" t="s">
        <v>204</v>
      </c>
      <c r="M18" s="12">
        <v>0.5</v>
      </c>
      <c r="N18" s="12">
        <v>3</v>
      </c>
      <c r="O18" s="12">
        <v>1.8</v>
      </c>
      <c r="P18" s="12">
        <v>0</v>
      </c>
      <c r="Q18" s="12">
        <v>0</v>
      </c>
      <c r="R18" s="1">
        <v>1.4</v>
      </c>
      <c r="S18" s="1">
        <v>322.5</v>
      </c>
    </row>
    <row r="19" spans="1:19" x14ac:dyDescent="0.25">
      <c r="A19" s="15">
        <v>44826</v>
      </c>
      <c r="B19" s="16" t="s">
        <v>18</v>
      </c>
      <c r="C19" s="2" t="s">
        <v>142</v>
      </c>
      <c r="D19" s="2" t="s">
        <v>14</v>
      </c>
      <c r="E19" s="17" t="s">
        <v>39</v>
      </c>
      <c r="F19" s="18" t="s">
        <v>310</v>
      </c>
      <c r="G19" s="20" t="s">
        <v>311</v>
      </c>
      <c r="H19" s="17" t="s">
        <v>312</v>
      </c>
      <c r="I19" s="17" t="s">
        <v>313</v>
      </c>
      <c r="J19" s="1" t="s">
        <v>46</v>
      </c>
      <c r="K19" s="1" t="s">
        <v>205</v>
      </c>
      <c r="L19" s="2" t="s">
        <v>206</v>
      </c>
      <c r="M19" s="12">
        <v>5.2</v>
      </c>
      <c r="N19" s="12">
        <v>3</v>
      </c>
      <c r="O19" s="12">
        <v>1.4</v>
      </c>
      <c r="P19" s="12">
        <v>0</v>
      </c>
      <c r="Q19" s="12">
        <v>0</v>
      </c>
      <c r="R19" s="1">
        <v>1.8</v>
      </c>
      <c r="S19" s="1">
        <v>695</v>
      </c>
    </row>
    <row r="20" spans="1:19" x14ac:dyDescent="0.25">
      <c r="A20" s="15">
        <v>44827</v>
      </c>
      <c r="B20" s="16" t="s">
        <v>19</v>
      </c>
      <c r="C20" s="2" t="s">
        <v>146</v>
      </c>
      <c r="D20" s="2" t="s">
        <v>147</v>
      </c>
      <c r="E20" s="17" t="s">
        <v>148</v>
      </c>
      <c r="F20" s="18" t="s">
        <v>315</v>
      </c>
      <c r="G20" s="19" t="s">
        <v>316</v>
      </c>
      <c r="H20" s="17" t="s">
        <v>252</v>
      </c>
      <c r="I20" s="19" t="s">
        <v>317</v>
      </c>
      <c r="J20" s="1" t="s">
        <v>46</v>
      </c>
      <c r="K20" s="1" t="s">
        <v>207</v>
      </c>
      <c r="L20" s="2" t="s">
        <v>355</v>
      </c>
      <c r="M20" s="12">
        <v>5.2</v>
      </c>
      <c r="N20" s="12">
        <v>3</v>
      </c>
      <c r="O20" s="12">
        <v>1.7</v>
      </c>
      <c r="P20" s="12">
        <v>0</v>
      </c>
      <c r="Q20" s="12">
        <v>0</v>
      </c>
      <c r="R20" s="1">
        <v>2</v>
      </c>
      <c r="S20" s="1">
        <v>717.5</v>
      </c>
    </row>
    <row r="21" spans="1:19" x14ac:dyDescent="0.25">
      <c r="A21" s="22">
        <f>A20+3</f>
        <v>44830</v>
      </c>
      <c r="B21" s="1" t="s">
        <v>15</v>
      </c>
      <c r="C21" s="1" t="s">
        <v>153</v>
      </c>
      <c r="D21" s="1" t="s">
        <v>13</v>
      </c>
      <c r="E21" s="1" t="s">
        <v>56</v>
      </c>
      <c r="F21" s="1" t="s">
        <v>319</v>
      </c>
      <c r="G21" s="1" t="s">
        <v>320</v>
      </c>
      <c r="H21" s="1" t="s">
        <v>156</v>
      </c>
      <c r="I21" s="1" t="s">
        <v>321</v>
      </c>
      <c r="J21" s="1" t="s">
        <v>46</v>
      </c>
      <c r="K21" s="1" t="s">
        <v>31</v>
      </c>
      <c r="L21" s="1" t="s">
        <v>271</v>
      </c>
      <c r="M21" s="1">
        <v>5</v>
      </c>
      <c r="N21" s="1">
        <v>2</v>
      </c>
      <c r="O21" s="1">
        <v>1.5</v>
      </c>
      <c r="P21" s="1">
        <v>0</v>
      </c>
      <c r="Q21" s="1">
        <v>0</v>
      </c>
      <c r="R21" s="1">
        <v>2</v>
      </c>
      <c r="S21" s="1">
        <v>652.5</v>
      </c>
    </row>
    <row r="22" spans="1:19" x14ac:dyDescent="0.25">
      <c r="A22" s="22">
        <f t="shared" ref="A22:A25" si="1">A21+1</f>
        <v>44831</v>
      </c>
      <c r="B22" s="1" t="s">
        <v>16</v>
      </c>
      <c r="C22" s="1" t="s">
        <v>160</v>
      </c>
      <c r="D22" s="1" t="s">
        <v>14</v>
      </c>
      <c r="E22" s="1" t="s">
        <v>39</v>
      </c>
      <c r="F22" s="1" t="s">
        <v>151</v>
      </c>
      <c r="G22" s="1" t="s">
        <v>323</v>
      </c>
      <c r="H22" s="1" t="s">
        <v>163</v>
      </c>
      <c r="I22" s="1" t="s">
        <v>324</v>
      </c>
      <c r="J22" s="1" t="s">
        <v>46</v>
      </c>
      <c r="K22" s="1" t="s">
        <v>29</v>
      </c>
      <c r="L22" s="1" t="s">
        <v>352</v>
      </c>
      <c r="M22" s="1">
        <v>5</v>
      </c>
      <c r="N22" s="1">
        <v>2</v>
      </c>
      <c r="O22" s="1">
        <v>1.3</v>
      </c>
      <c r="P22" s="1">
        <v>0</v>
      </c>
      <c r="Q22" s="1">
        <v>0</v>
      </c>
      <c r="R22" s="1">
        <v>2.5</v>
      </c>
      <c r="S22" s="1">
        <v>685</v>
      </c>
    </row>
    <row r="23" spans="1:19" x14ac:dyDescent="0.25">
      <c r="A23" s="22">
        <f t="shared" si="1"/>
        <v>44832</v>
      </c>
      <c r="B23" s="1" t="s">
        <v>17</v>
      </c>
      <c r="C23" s="1" t="s">
        <v>167</v>
      </c>
      <c r="D23" s="1" t="s">
        <v>24</v>
      </c>
      <c r="E23" s="1" t="s">
        <v>168</v>
      </c>
      <c r="F23" s="1" t="s">
        <v>261</v>
      </c>
      <c r="G23" s="1" t="s">
        <v>262</v>
      </c>
      <c r="H23" s="1" t="s">
        <v>25</v>
      </c>
      <c r="I23" s="1" t="s">
        <v>325</v>
      </c>
      <c r="J23" s="1" t="s">
        <v>46</v>
      </c>
      <c r="K23" s="1" t="s">
        <v>186</v>
      </c>
      <c r="L23" s="1" t="s">
        <v>347</v>
      </c>
      <c r="M23" s="1">
        <v>5.5</v>
      </c>
      <c r="N23" s="1">
        <v>2</v>
      </c>
      <c r="O23" s="1">
        <v>1</v>
      </c>
      <c r="P23" s="1">
        <v>0</v>
      </c>
      <c r="Q23" s="1">
        <v>0</v>
      </c>
      <c r="R23" s="1">
        <v>2</v>
      </c>
      <c r="S23" s="1">
        <v>677.5</v>
      </c>
    </row>
    <row r="24" spans="1:19" x14ac:dyDescent="0.25">
      <c r="A24" s="22">
        <f t="shared" si="1"/>
        <v>44833</v>
      </c>
      <c r="B24" s="1" t="s">
        <v>18</v>
      </c>
      <c r="C24" s="1" t="s">
        <v>172</v>
      </c>
      <c r="D24" s="1" t="s">
        <v>14</v>
      </c>
      <c r="E24" s="1" t="s">
        <v>39</v>
      </c>
      <c r="F24" s="1" t="s">
        <v>327</v>
      </c>
      <c r="G24" s="1" t="s">
        <v>328</v>
      </c>
      <c r="H24" s="1" t="s">
        <v>329</v>
      </c>
      <c r="I24" s="1" t="s">
        <v>330</v>
      </c>
      <c r="J24" s="1" t="s">
        <v>46</v>
      </c>
      <c r="K24" s="1" t="s">
        <v>210</v>
      </c>
      <c r="L24" s="1" t="s">
        <v>211</v>
      </c>
      <c r="M24" s="1">
        <v>6.2</v>
      </c>
      <c r="N24" s="1">
        <v>2</v>
      </c>
      <c r="O24" s="1">
        <v>1.4</v>
      </c>
      <c r="P24" s="1">
        <v>0</v>
      </c>
      <c r="Q24" s="1">
        <v>0</v>
      </c>
      <c r="R24" s="1">
        <v>2</v>
      </c>
      <c r="S24" s="1">
        <v>740</v>
      </c>
    </row>
    <row r="25" spans="1:19" x14ac:dyDescent="0.25">
      <c r="A25" s="22">
        <f t="shared" si="1"/>
        <v>44834</v>
      </c>
      <c r="B25" s="1" t="s">
        <v>19</v>
      </c>
      <c r="C25" s="1" t="s">
        <v>177</v>
      </c>
      <c r="D25" s="1" t="s">
        <v>23</v>
      </c>
      <c r="E25" s="1" t="s">
        <v>178</v>
      </c>
      <c r="F25" s="1" t="s">
        <v>331</v>
      </c>
      <c r="G25" s="1" t="s">
        <v>332</v>
      </c>
      <c r="H25" s="1" t="s">
        <v>181</v>
      </c>
      <c r="I25" s="1" t="s">
        <v>333</v>
      </c>
      <c r="J25" s="1" t="s">
        <v>46</v>
      </c>
      <c r="K25" s="1" t="s">
        <v>212</v>
      </c>
      <c r="L25" s="1" t="s">
        <v>351</v>
      </c>
      <c r="M25" s="1">
        <v>5.2</v>
      </c>
      <c r="N25" s="1">
        <v>2</v>
      </c>
      <c r="O25" s="1">
        <v>1.6</v>
      </c>
      <c r="P25" s="1">
        <v>0</v>
      </c>
      <c r="Q25" s="1">
        <v>0</v>
      </c>
      <c r="R25" s="1">
        <v>2.5</v>
      </c>
      <c r="S25" s="1">
        <v>707.5</v>
      </c>
    </row>
    <row r="26" spans="1:19" x14ac:dyDescent="0.3">
      <c r="A26" s="23" t="s">
        <v>213</v>
      </c>
      <c r="B26" s="24"/>
      <c r="C26" s="24"/>
      <c r="D26" s="24"/>
    </row>
    <row r="27" spans="1:19" x14ac:dyDescent="0.3">
      <c r="A27" s="4" t="s">
        <v>214</v>
      </c>
      <c r="B27" s="24"/>
      <c r="C27" s="24"/>
      <c r="D27" s="24"/>
    </row>
    <row r="28" spans="1:19" x14ac:dyDescent="0.3">
      <c r="A28" s="4" t="s">
        <v>215</v>
      </c>
      <c r="B28" s="24"/>
      <c r="C28" s="24"/>
      <c r="D28" s="24"/>
    </row>
    <row r="29" spans="1:19" x14ac:dyDescent="0.3">
      <c r="A29" s="4" t="s">
        <v>232</v>
      </c>
      <c r="B29" s="24"/>
      <c r="C29" s="24"/>
      <c r="D29" s="24"/>
    </row>
    <row r="30" spans="1:19" x14ac:dyDescent="0.3">
      <c r="A30" s="4" t="s">
        <v>233</v>
      </c>
      <c r="B30" s="24"/>
      <c r="C30" s="24"/>
      <c r="D30" s="24"/>
    </row>
    <row r="31" spans="1:19" x14ac:dyDescent="0.3">
      <c r="B31" s="24"/>
      <c r="C31" s="24"/>
      <c r="D31" s="24"/>
    </row>
    <row r="32" spans="1:19" x14ac:dyDescent="0.3">
      <c r="A32" s="24"/>
      <c r="B32" s="24"/>
      <c r="C32" s="24"/>
      <c r="D32" s="24"/>
    </row>
  </sheetData>
  <phoneticPr fontId="1" type="noConversion"/>
  <pageMargins left="0" right="0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國中</vt:lpstr>
      <vt:lpstr>國小</vt:lpstr>
      <vt:lpstr>國中素</vt:lpstr>
      <vt:lpstr>國小素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shaoj</dc:creator>
  <cp:lastModifiedBy>張韶容</cp:lastModifiedBy>
  <dcterms:created xsi:type="dcterms:W3CDTF">2022-02-02T14:26:32Z</dcterms:created>
  <dcterms:modified xsi:type="dcterms:W3CDTF">2022-08-29T08:26:39Z</dcterms:modified>
</cp:coreProperties>
</file>